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Ex8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ponader/Desktop/MILR-Nueral-Network/Testing/CNN_MNIST/data2/"/>
    </mc:Choice>
  </mc:AlternateContent>
  <xr:revisionPtr revIDLastSave="0" documentId="13_ncr:1_{85DBB23D-ECD8-2E4E-B627-72E60212AF31}" xr6:coauthVersionLast="36" xr6:coauthVersionMax="36" xr10:uidLastSave="{00000000-0000-0000-0000-000000000000}"/>
  <bookViews>
    <workbookView xWindow="0" yWindow="460" windowWidth="28800" windowHeight="16540" activeTab="6" xr2:uid="{F28C9845-BDAB-3244-A16A-FF51E2C827EE}"/>
  </bookViews>
  <sheets>
    <sheet name="Round1-RBEREffect" sheetId="5" r:id="rId1"/>
    <sheet name="Round1-eccMILR" sheetId="4" r:id="rId2"/>
    <sheet name="Round1-RBEREffectWhole" sheetId="3" r:id="rId3"/>
    <sheet name="Round1-LayerSpecefic" sheetId="6" r:id="rId4"/>
    <sheet name="AES-ECC" sheetId="21" r:id="rId5"/>
    <sheet name="Aes" sheetId="16" r:id="rId6"/>
    <sheet name="RBER Summary" sheetId="20" r:id="rId7"/>
    <sheet name="Summary" sheetId="1" r:id="rId8"/>
    <sheet name="Function Analysis" sheetId="15" r:id="rId9"/>
    <sheet name="Error-AES Corr" sheetId="18" r:id="rId10"/>
    <sheet name="Error-AES" sheetId="17" r:id="rId11"/>
    <sheet name="Error-RBER" sheetId="8" r:id="rId12"/>
    <sheet name="MILR-RBER" sheetId="11" r:id="rId13"/>
    <sheet name="ECC-RBER" sheetId="9" r:id="rId14"/>
    <sheet name="ECCMILR-RBER" sheetId="10" r:id="rId15"/>
    <sheet name="Error-Whole" sheetId="14" r:id="rId16"/>
    <sheet name="MILR-Whole" sheetId="13" r:id="rId17"/>
  </sheets>
  <calcPr calcId="181029"/>
  <pivotCaches>
    <pivotCache cacheId="23" r:id="rId18"/>
    <pivotCache cacheId="24" r:id="rId19"/>
    <pivotCache cacheId="25" r:id="rId20"/>
    <pivotCache cacheId="26" r:id="rId21"/>
    <pivotCache cacheId="27" r:id="rId22"/>
    <pivotCache cacheId="28" r:id="rId23"/>
    <pivotCache cacheId="29" r:id="rId2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1" l="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111" i="21"/>
  <c r="P112" i="21"/>
  <c r="P113" i="21"/>
  <c r="P114" i="21"/>
  <c r="P115" i="21"/>
  <c r="P116" i="21"/>
  <c r="P117" i="21"/>
  <c r="P118" i="21"/>
  <c r="P119" i="21"/>
  <c r="P120" i="21"/>
  <c r="P121" i="21"/>
  <c r="P122" i="21"/>
  <c r="P123" i="21"/>
  <c r="P124" i="21"/>
  <c r="P125" i="2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P142" i="21"/>
  <c r="P143" i="21"/>
  <c r="P144" i="21"/>
  <c r="P145" i="21"/>
  <c r="P146" i="21"/>
  <c r="P147" i="21"/>
  <c r="P148" i="21"/>
  <c r="P149" i="21"/>
  <c r="P150" i="21"/>
  <c r="P151" i="21"/>
  <c r="P152" i="21"/>
  <c r="P153" i="21"/>
  <c r="P154" i="21"/>
  <c r="P155" i="21"/>
  <c r="P156" i="21"/>
  <c r="P157" i="21"/>
  <c r="P158" i="21"/>
  <c r="P159" i="21"/>
  <c r="P160" i="21"/>
  <c r="P161" i="21"/>
  <c r="P162" i="21"/>
  <c r="P163" i="21"/>
  <c r="P164" i="21"/>
  <c r="P165" i="21"/>
  <c r="P166" i="21"/>
  <c r="P167" i="21"/>
  <c r="P168" i="21"/>
  <c r="P169" i="21"/>
  <c r="P170" i="21"/>
  <c r="P171" i="21"/>
  <c r="P172" i="21"/>
  <c r="P173" i="21"/>
  <c r="P174" i="21"/>
  <c r="P175" i="21"/>
  <c r="P176" i="21"/>
  <c r="P177" i="21"/>
  <c r="P178" i="21"/>
  <c r="P179" i="21"/>
  <c r="P180" i="21"/>
  <c r="P181" i="21"/>
  <c r="P182" i="21"/>
  <c r="P183" i="21"/>
  <c r="P184" i="21"/>
  <c r="P185" i="21"/>
  <c r="P186" i="21"/>
  <c r="P187" i="21"/>
  <c r="P188" i="21"/>
  <c r="P189" i="21"/>
  <c r="P190" i="21"/>
  <c r="P191" i="21"/>
  <c r="P192" i="21"/>
  <c r="P193" i="21"/>
  <c r="P194" i="21"/>
  <c r="P195" i="21"/>
  <c r="P196" i="21"/>
  <c r="P197" i="21"/>
  <c r="P198" i="21"/>
  <c r="P199" i="21"/>
  <c r="P200" i="21"/>
  <c r="P201" i="21"/>
  <c r="P202" i="21"/>
  <c r="P203" i="21"/>
  <c r="P204" i="21"/>
  <c r="P205" i="21"/>
  <c r="P206" i="21"/>
  <c r="P207" i="21"/>
  <c r="P208" i="21"/>
  <c r="P209" i="21"/>
  <c r="P210" i="21"/>
  <c r="P211" i="21"/>
  <c r="P212" i="21"/>
  <c r="P213" i="21"/>
  <c r="P214" i="21"/>
  <c r="P215" i="21"/>
  <c r="P216" i="21"/>
  <c r="P217" i="21"/>
  <c r="P218" i="21"/>
  <c r="P219" i="21"/>
  <c r="P220" i="21"/>
  <c r="P221" i="21"/>
  <c r="P222" i="21"/>
  <c r="P223" i="21"/>
  <c r="P224" i="21"/>
  <c r="P225" i="21"/>
  <c r="P226" i="21"/>
  <c r="P227" i="21"/>
  <c r="P228" i="21"/>
  <c r="P229" i="21"/>
  <c r="P230" i="21"/>
  <c r="P231" i="21"/>
  <c r="P232" i="21"/>
  <c r="P233" i="21"/>
  <c r="P234" i="21"/>
  <c r="P235" i="21"/>
  <c r="P236" i="21"/>
  <c r="P237" i="21"/>
  <c r="P238" i="21"/>
  <c r="P239" i="21"/>
  <c r="P240" i="21"/>
  <c r="P241" i="21"/>
  <c r="P242" i="21"/>
  <c r="P243" i="21"/>
  <c r="P244" i="21"/>
  <c r="P245" i="21"/>
  <c r="P246" i="21"/>
  <c r="P247" i="21"/>
  <c r="P248" i="21"/>
  <c r="P249" i="21"/>
  <c r="P250" i="21"/>
  <c r="P251" i="21"/>
  <c r="P252" i="21"/>
  <c r="P253" i="21"/>
  <c r="P254" i="21"/>
  <c r="P255" i="21"/>
  <c r="P256" i="21"/>
  <c r="P257" i="21"/>
  <c r="P258" i="21"/>
  <c r="P259" i="21"/>
  <c r="P260" i="21"/>
  <c r="P261" i="21"/>
  <c r="P262" i="21"/>
  <c r="P263" i="21"/>
  <c r="P264" i="21"/>
  <c r="P265" i="21"/>
  <c r="P266" i="21"/>
  <c r="P267" i="21"/>
  <c r="P268" i="21"/>
  <c r="P269" i="21"/>
  <c r="P270" i="21"/>
  <c r="P271" i="21"/>
  <c r="P272" i="21"/>
  <c r="P273" i="21"/>
  <c r="P274" i="21"/>
  <c r="P275" i="21"/>
  <c r="P276" i="21"/>
  <c r="P277" i="21"/>
  <c r="P278" i="21"/>
  <c r="P279" i="21"/>
  <c r="P280" i="21"/>
  <c r="P281" i="21"/>
  <c r="P282" i="21"/>
  <c r="P283" i="21"/>
  <c r="P284" i="21"/>
  <c r="P285" i="21"/>
  <c r="P286" i="21"/>
  <c r="P287" i="21"/>
  <c r="P288" i="21"/>
  <c r="P289" i="21"/>
  <c r="P290" i="21"/>
  <c r="P291" i="21"/>
  <c r="P292" i="21"/>
  <c r="P293" i="21"/>
  <c r="P294" i="21"/>
  <c r="P295" i="21"/>
  <c r="P296" i="21"/>
  <c r="P297" i="21"/>
  <c r="P298" i="21"/>
  <c r="P299" i="21"/>
  <c r="P300" i="21"/>
  <c r="P301" i="21"/>
  <c r="P302" i="21"/>
  <c r="P303" i="21"/>
  <c r="P304" i="21"/>
  <c r="P305" i="21"/>
  <c r="P306" i="21"/>
  <c r="P307" i="21"/>
  <c r="P308" i="21"/>
  <c r="P309" i="21"/>
  <c r="P310" i="21"/>
  <c r="P311" i="21"/>
  <c r="P312" i="21"/>
  <c r="P313" i="21"/>
  <c r="P314" i="21"/>
  <c r="P315" i="21"/>
  <c r="P316" i="21"/>
  <c r="P317" i="21"/>
  <c r="P318" i="21"/>
  <c r="P319" i="21"/>
  <c r="P320" i="21"/>
  <c r="P321" i="21"/>
  <c r="P322" i="21"/>
  <c r="P323" i="21"/>
  <c r="P324" i="21"/>
  <c r="P325" i="21"/>
  <c r="P326" i="21"/>
  <c r="P327" i="21"/>
  <c r="P328" i="21"/>
  <c r="P329" i="21"/>
  <c r="P330" i="21"/>
  <c r="P331" i="21"/>
  <c r="P332" i="21"/>
  <c r="P333" i="21"/>
  <c r="P334" i="21"/>
  <c r="P335" i="21"/>
  <c r="P336" i="21"/>
  <c r="P337" i="21"/>
  <c r="P338" i="21"/>
  <c r="P339" i="21"/>
  <c r="P340" i="21"/>
  <c r="P341" i="21"/>
  <c r="P342" i="21"/>
  <c r="P343" i="21"/>
  <c r="P344" i="21"/>
  <c r="P345" i="21"/>
  <c r="P346" i="21"/>
  <c r="P347" i="21"/>
  <c r="P348" i="21"/>
  <c r="P349" i="21"/>
  <c r="P350" i="21"/>
  <c r="P351" i="21"/>
  <c r="P352" i="21"/>
  <c r="P353" i="21"/>
  <c r="P354" i="21"/>
  <c r="P355" i="21"/>
  <c r="P356" i="21"/>
  <c r="P357" i="21"/>
  <c r="P358" i="21"/>
  <c r="P359" i="21"/>
  <c r="P360" i="21"/>
  <c r="P361" i="21"/>
  <c r="O2" i="2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O140" i="21"/>
  <c r="O141" i="21"/>
  <c r="O142" i="21"/>
  <c r="O143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O156" i="21"/>
  <c r="O157" i="21"/>
  <c r="O158" i="21"/>
  <c r="O159" i="21"/>
  <c r="O160" i="21"/>
  <c r="O161" i="21"/>
  <c r="O162" i="21"/>
  <c r="O163" i="21"/>
  <c r="O164" i="21"/>
  <c r="O165" i="21"/>
  <c r="O166" i="21"/>
  <c r="O167" i="21"/>
  <c r="O168" i="21"/>
  <c r="O169" i="21"/>
  <c r="O170" i="21"/>
  <c r="O171" i="21"/>
  <c r="O172" i="21"/>
  <c r="O173" i="21"/>
  <c r="O174" i="21"/>
  <c r="O175" i="21"/>
  <c r="O176" i="21"/>
  <c r="O177" i="21"/>
  <c r="O178" i="21"/>
  <c r="O179" i="21"/>
  <c r="O180" i="21"/>
  <c r="O181" i="21"/>
  <c r="O182" i="21"/>
  <c r="O183" i="21"/>
  <c r="O184" i="21"/>
  <c r="O185" i="21"/>
  <c r="O186" i="21"/>
  <c r="O187" i="21"/>
  <c r="O188" i="21"/>
  <c r="O189" i="21"/>
  <c r="O190" i="21"/>
  <c r="O191" i="21"/>
  <c r="O192" i="21"/>
  <c r="O193" i="21"/>
  <c r="O194" i="21"/>
  <c r="O195" i="21"/>
  <c r="O196" i="21"/>
  <c r="O197" i="21"/>
  <c r="O198" i="21"/>
  <c r="O199" i="21"/>
  <c r="O200" i="21"/>
  <c r="O201" i="21"/>
  <c r="O202" i="21"/>
  <c r="O203" i="21"/>
  <c r="O204" i="21"/>
  <c r="O205" i="21"/>
  <c r="O206" i="21"/>
  <c r="O207" i="21"/>
  <c r="O208" i="21"/>
  <c r="O209" i="21"/>
  <c r="O210" i="21"/>
  <c r="O211" i="21"/>
  <c r="O212" i="21"/>
  <c r="O213" i="21"/>
  <c r="O214" i="21"/>
  <c r="O215" i="21"/>
  <c r="O216" i="21"/>
  <c r="O217" i="21"/>
  <c r="O218" i="21"/>
  <c r="O219" i="21"/>
  <c r="O220" i="21"/>
  <c r="O221" i="21"/>
  <c r="O222" i="21"/>
  <c r="O223" i="21"/>
  <c r="O224" i="21"/>
  <c r="O225" i="21"/>
  <c r="O226" i="21"/>
  <c r="O227" i="21"/>
  <c r="O228" i="21"/>
  <c r="O229" i="21"/>
  <c r="O230" i="21"/>
  <c r="O231" i="21"/>
  <c r="O232" i="21"/>
  <c r="O233" i="21"/>
  <c r="O234" i="21"/>
  <c r="O235" i="21"/>
  <c r="O236" i="21"/>
  <c r="O237" i="21"/>
  <c r="O238" i="21"/>
  <c r="O239" i="21"/>
  <c r="O240" i="21"/>
  <c r="O241" i="21"/>
  <c r="O242" i="21"/>
  <c r="O243" i="21"/>
  <c r="O244" i="21"/>
  <c r="O245" i="21"/>
  <c r="O246" i="21"/>
  <c r="O247" i="21"/>
  <c r="O248" i="21"/>
  <c r="O249" i="21"/>
  <c r="O250" i="21"/>
  <c r="O251" i="21"/>
  <c r="O252" i="21"/>
  <c r="O253" i="21"/>
  <c r="O254" i="21"/>
  <c r="O255" i="21"/>
  <c r="O256" i="21"/>
  <c r="O257" i="21"/>
  <c r="O258" i="21"/>
  <c r="O259" i="21"/>
  <c r="O260" i="21"/>
  <c r="O261" i="21"/>
  <c r="O262" i="21"/>
  <c r="O263" i="21"/>
  <c r="O264" i="21"/>
  <c r="O265" i="21"/>
  <c r="O266" i="21"/>
  <c r="O267" i="21"/>
  <c r="O268" i="21"/>
  <c r="O269" i="21"/>
  <c r="O270" i="21"/>
  <c r="O271" i="21"/>
  <c r="O272" i="21"/>
  <c r="O273" i="21"/>
  <c r="O274" i="21"/>
  <c r="O275" i="21"/>
  <c r="O276" i="21"/>
  <c r="O277" i="21"/>
  <c r="O278" i="21"/>
  <c r="O279" i="21"/>
  <c r="O280" i="21"/>
  <c r="O281" i="21"/>
  <c r="O282" i="21"/>
  <c r="O283" i="21"/>
  <c r="O284" i="21"/>
  <c r="O285" i="21"/>
  <c r="O286" i="21"/>
  <c r="O287" i="21"/>
  <c r="O288" i="21"/>
  <c r="O289" i="21"/>
  <c r="O290" i="21"/>
  <c r="O291" i="21"/>
  <c r="O292" i="21"/>
  <c r="O293" i="21"/>
  <c r="O294" i="21"/>
  <c r="O295" i="21"/>
  <c r="O296" i="21"/>
  <c r="O297" i="21"/>
  <c r="O298" i="21"/>
  <c r="O299" i="21"/>
  <c r="O300" i="21"/>
  <c r="O301" i="21"/>
  <c r="O302" i="21"/>
  <c r="O303" i="21"/>
  <c r="O304" i="21"/>
  <c r="O305" i="21"/>
  <c r="O306" i="21"/>
  <c r="O307" i="21"/>
  <c r="O308" i="21"/>
  <c r="O309" i="21"/>
  <c r="O310" i="21"/>
  <c r="O311" i="21"/>
  <c r="O312" i="21"/>
  <c r="O313" i="21"/>
  <c r="O314" i="21"/>
  <c r="O315" i="21"/>
  <c r="O316" i="21"/>
  <c r="O317" i="21"/>
  <c r="O318" i="21"/>
  <c r="O319" i="21"/>
  <c r="O320" i="21"/>
  <c r="O321" i="21"/>
  <c r="O322" i="21"/>
  <c r="O323" i="21"/>
  <c r="O324" i="21"/>
  <c r="O325" i="21"/>
  <c r="O326" i="21"/>
  <c r="O327" i="21"/>
  <c r="O328" i="21"/>
  <c r="O329" i="21"/>
  <c r="O330" i="21"/>
  <c r="O331" i="21"/>
  <c r="O332" i="21"/>
  <c r="O333" i="21"/>
  <c r="O334" i="21"/>
  <c r="O335" i="21"/>
  <c r="O336" i="21"/>
  <c r="O337" i="21"/>
  <c r="O338" i="21"/>
  <c r="O339" i="21"/>
  <c r="O340" i="21"/>
  <c r="O341" i="21"/>
  <c r="O342" i="21"/>
  <c r="O343" i="21"/>
  <c r="O344" i="21"/>
  <c r="O345" i="21"/>
  <c r="O346" i="21"/>
  <c r="O347" i="21"/>
  <c r="O348" i="21"/>
  <c r="O349" i="21"/>
  <c r="O350" i="21"/>
  <c r="O351" i="21"/>
  <c r="O352" i="21"/>
  <c r="O353" i="21"/>
  <c r="O354" i="21"/>
  <c r="O355" i="21"/>
  <c r="O356" i="21"/>
  <c r="O357" i="21"/>
  <c r="O358" i="21"/>
  <c r="O359" i="21"/>
  <c r="O360" i="21"/>
  <c r="O361" i="21"/>
  <c r="P322" i="16" l="1"/>
  <c r="P323" i="16"/>
  <c r="P324" i="16"/>
  <c r="P325" i="16"/>
  <c r="P326" i="16"/>
  <c r="P327" i="16"/>
  <c r="P328" i="16"/>
  <c r="P329" i="16"/>
  <c r="P330" i="16"/>
  <c r="P331" i="16"/>
  <c r="P332" i="16"/>
  <c r="P333" i="16"/>
  <c r="P334" i="16"/>
  <c r="P335" i="16"/>
  <c r="P336" i="16"/>
  <c r="P337" i="16"/>
  <c r="P338" i="16"/>
  <c r="P339" i="16"/>
  <c r="P340" i="16"/>
  <c r="P341" i="16"/>
  <c r="P342" i="16"/>
  <c r="P343" i="16"/>
  <c r="P344" i="16"/>
  <c r="P345" i="16"/>
  <c r="P346" i="16"/>
  <c r="P347" i="16"/>
  <c r="P348" i="16"/>
  <c r="P349" i="16"/>
  <c r="P350" i="16"/>
  <c r="P351" i="16"/>
  <c r="P352" i="16"/>
  <c r="P353" i="16"/>
  <c r="P354" i="16"/>
  <c r="P355" i="16"/>
  <c r="P356" i="16"/>
  <c r="P357" i="16"/>
  <c r="P358" i="16"/>
  <c r="P359" i="16"/>
  <c r="P360" i="16"/>
  <c r="P361" i="16"/>
  <c r="P282" i="16"/>
  <c r="P283" i="16"/>
  <c r="P284" i="16"/>
  <c r="P285" i="16"/>
  <c r="P286" i="16"/>
  <c r="P287" i="16"/>
  <c r="P288" i="16"/>
  <c r="P289" i="16"/>
  <c r="P290" i="16"/>
  <c r="P291" i="16"/>
  <c r="P292" i="16"/>
  <c r="P293" i="16"/>
  <c r="P294" i="16"/>
  <c r="P295" i="16"/>
  <c r="P296" i="16"/>
  <c r="P297" i="16"/>
  <c r="P298" i="16"/>
  <c r="P299" i="16"/>
  <c r="P300" i="16"/>
  <c r="P301" i="16"/>
  <c r="P302" i="16"/>
  <c r="P303" i="16"/>
  <c r="P304" i="16"/>
  <c r="P305" i="16"/>
  <c r="P306" i="16"/>
  <c r="P307" i="16"/>
  <c r="P308" i="16"/>
  <c r="P309" i="16"/>
  <c r="P310" i="16"/>
  <c r="P311" i="16"/>
  <c r="P312" i="16"/>
  <c r="P313" i="16"/>
  <c r="P314" i="16"/>
  <c r="P315" i="16"/>
  <c r="P316" i="16"/>
  <c r="P317" i="16"/>
  <c r="P318" i="16"/>
  <c r="P319" i="16"/>
  <c r="P320" i="16"/>
  <c r="P321" i="16"/>
  <c r="P242" i="16"/>
  <c r="P243" i="16"/>
  <c r="P244" i="16"/>
  <c r="P245" i="16"/>
  <c r="P246" i="16"/>
  <c r="P247" i="16"/>
  <c r="P248" i="16"/>
  <c r="P249" i="16"/>
  <c r="P250" i="16"/>
  <c r="P251" i="16"/>
  <c r="P252" i="16"/>
  <c r="P253" i="16"/>
  <c r="P254" i="16"/>
  <c r="P255" i="16"/>
  <c r="P256" i="16"/>
  <c r="P257" i="16"/>
  <c r="P258" i="16"/>
  <c r="P259" i="16"/>
  <c r="P260" i="16"/>
  <c r="P261" i="16"/>
  <c r="P262" i="16"/>
  <c r="P263" i="16"/>
  <c r="P264" i="16"/>
  <c r="P265" i="16"/>
  <c r="P266" i="16"/>
  <c r="P267" i="16"/>
  <c r="P268" i="16"/>
  <c r="P269" i="16"/>
  <c r="P270" i="16"/>
  <c r="P271" i="16"/>
  <c r="P272" i="16"/>
  <c r="P273" i="16"/>
  <c r="P274" i="16"/>
  <c r="P275" i="16"/>
  <c r="P276" i="16"/>
  <c r="P277" i="16"/>
  <c r="P278" i="16"/>
  <c r="P279" i="16"/>
  <c r="P280" i="16"/>
  <c r="P281" i="16"/>
  <c r="P202" i="16"/>
  <c r="P203" i="16"/>
  <c r="P204" i="16"/>
  <c r="P205" i="16"/>
  <c r="P206" i="16"/>
  <c r="P207" i="16"/>
  <c r="P208" i="16"/>
  <c r="P209" i="16"/>
  <c r="P210" i="16"/>
  <c r="P211" i="16"/>
  <c r="P212" i="16"/>
  <c r="P213" i="16"/>
  <c r="P214" i="16"/>
  <c r="P215" i="16"/>
  <c r="P216" i="16"/>
  <c r="P217" i="16"/>
  <c r="P218" i="16"/>
  <c r="P219" i="16"/>
  <c r="P220" i="16"/>
  <c r="P221" i="16"/>
  <c r="P222" i="16"/>
  <c r="P223" i="16"/>
  <c r="P224" i="16"/>
  <c r="P225" i="16"/>
  <c r="P226" i="16"/>
  <c r="P227" i="16"/>
  <c r="P228" i="16"/>
  <c r="P229" i="16"/>
  <c r="P230" i="16"/>
  <c r="P231" i="16"/>
  <c r="P232" i="16"/>
  <c r="P233" i="16"/>
  <c r="P234" i="16"/>
  <c r="P235" i="16"/>
  <c r="P236" i="16"/>
  <c r="P237" i="16"/>
  <c r="P238" i="16"/>
  <c r="P239" i="16"/>
  <c r="P240" i="16"/>
  <c r="P241" i="16"/>
  <c r="P162" i="16"/>
  <c r="P163" i="16"/>
  <c r="P164" i="16"/>
  <c r="P165" i="16"/>
  <c r="P166" i="16"/>
  <c r="P167" i="16"/>
  <c r="P168" i="16"/>
  <c r="P169" i="16"/>
  <c r="P170" i="16"/>
  <c r="P171" i="16"/>
  <c r="P172" i="16"/>
  <c r="P173" i="16"/>
  <c r="P174" i="16"/>
  <c r="P175" i="16"/>
  <c r="P176" i="16"/>
  <c r="P177" i="16"/>
  <c r="P178" i="16"/>
  <c r="P179" i="16"/>
  <c r="P180" i="16"/>
  <c r="P181" i="16"/>
  <c r="P182" i="16"/>
  <c r="P183" i="16"/>
  <c r="P184" i="16"/>
  <c r="P185" i="16"/>
  <c r="P186" i="16"/>
  <c r="P187" i="16"/>
  <c r="P188" i="16"/>
  <c r="P189" i="16"/>
  <c r="P190" i="16"/>
  <c r="P191" i="16"/>
  <c r="P192" i="16"/>
  <c r="P193" i="16"/>
  <c r="P194" i="16"/>
  <c r="P195" i="16"/>
  <c r="P196" i="16"/>
  <c r="P197" i="16"/>
  <c r="P198" i="16"/>
  <c r="P199" i="16"/>
  <c r="P200" i="16"/>
  <c r="P201" i="16"/>
  <c r="P122" i="16"/>
  <c r="P123" i="16"/>
  <c r="P124" i="16"/>
  <c r="P125" i="16"/>
  <c r="P126" i="16"/>
  <c r="P127" i="16"/>
  <c r="P128" i="16"/>
  <c r="P129" i="16"/>
  <c r="P130" i="16"/>
  <c r="P131" i="16"/>
  <c r="P132" i="16"/>
  <c r="P133" i="16"/>
  <c r="P134" i="16"/>
  <c r="P135" i="16"/>
  <c r="P136" i="16"/>
  <c r="P137" i="16"/>
  <c r="P138" i="16"/>
  <c r="P139" i="16"/>
  <c r="P140" i="16"/>
  <c r="P141" i="16"/>
  <c r="P142" i="16"/>
  <c r="P143" i="16"/>
  <c r="P144" i="16"/>
  <c r="P145" i="16"/>
  <c r="P146" i="16"/>
  <c r="P147" i="16"/>
  <c r="P148" i="16"/>
  <c r="P149" i="16"/>
  <c r="P150" i="16"/>
  <c r="P151" i="16"/>
  <c r="P152" i="16"/>
  <c r="P153" i="16"/>
  <c r="P154" i="16"/>
  <c r="P155" i="16"/>
  <c r="P156" i="16"/>
  <c r="P157" i="16"/>
  <c r="P158" i="16"/>
  <c r="P159" i="16"/>
  <c r="P160" i="16"/>
  <c r="P16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P362" i="3" l="1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</calcChain>
</file>

<file path=xl/sharedStrings.xml><?xml version="1.0" encoding="utf-8"?>
<sst xmlns="http://schemas.openxmlformats.org/spreadsheetml/2006/main" count="2624" uniqueCount="1047">
  <si>
    <t>[('conv2d', 9), ('conv2d_1', 297), ('conv2d_2', 572), ('dense', 49891), ('dense_1', 81)]</t>
  </si>
  <si>
    <t>[('conv2d', 8), ('conv2d_1', 275), ('conv2d_2', 580), ('dense', 49642), ('dense_1', 93)]</t>
  </si>
  <si>
    <t>[('conv2d', 5), ('conv2d_1', 287), ('conv2d_2', 560), ('dense', 50078), ('dense_1', 71)]</t>
  </si>
  <si>
    <t>[('conv2d', 11), ('conv2d_1', 262), ('conv2d_2', 549), ('dense', 49984), ('dense_1', 82)]</t>
  </si>
  <si>
    <t>[('conv2d', 9), ('conv2d_1', 292), ('conv2d_2', 592), ('dense', 50195), ('dense_1', 85)]</t>
  </si>
  <si>
    <t>[('conv2d', 6), ('conv2d_1', 265), ('conv2d_2', 558), ('dense', 50291), ('dense_1', 64)]</t>
  </si>
  <si>
    <t>[('conv2d', 8), ('conv2d_1', 298), ('conv2d_2', 559), ('dense', 49700), ('dense_1', 85)]</t>
  </si>
  <si>
    <t>[('conv2d', 12), ('conv2d_1', 265), ('conv2d_2', 536), ('dense', 50045), ('dense_1', 85)]</t>
  </si>
  <si>
    <t>[('conv2d', 9), ('conv2d_1', 291), ('conv2d_2', 585), ('dense', 50045), ('dense_1', 80)]</t>
  </si>
  <si>
    <t>[('conv2d', 7), ('conv2d_1', 282), ('conv2d_2', 559), ('dense', 50155), ('dense_1', 81)]</t>
  </si>
  <si>
    <t>[('conv2d', 11), ('conv2d_1', 239), ('conv2d_2', 543), ('dense', 49602), ('dense_1', 87)]</t>
  </si>
  <si>
    <t>[('conv2d', 12), ('conv2d_1', 282), ('conv2d_2', 553), ('dense', 50315), ('dense_1', 79)]</t>
  </si>
  <si>
    <t>[('conv2d', 7), ('conv2d_1', 254), ('conv2d_2', 594), ('dense', 50068), ('dense_1', 88)]</t>
  </si>
  <si>
    <t>[('conv2d', 4), ('conv2d_1', 246), ('conv2d_2', 556), ('dense', 50160), ('dense_1', 74)]</t>
  </si>
  <si>
    <t>[('conv2d', 9), ('conv2d_1', 276), ('conv2d_2', 592), ('dense', 50007), ('dense_1', 68)]</t>
  </si>
  <si>
    <t>[('conv2d', 9), ('conv2d_1', 286), ('conv2d_2', 590), ('dense', 49940), ('dense_1', 77)]</t>
  </si>
  <si>
    <t>[('conv2d', 15), ('conv2d_1', 284), ('conv2d_2', 554), ('dense', 49829), ('dense_1', 79)]</t>
  </si>
  <si>
    <t>[('conv2d', 13), ('conv2d_1', 296), ('conv2d_2', 570), ('dense', 49873), ('dense_1', 85)]</t>
  </si>
  <si>
    <t>[('conv2d', 9), ('conv2d_1', 250), ('conv2d_2', 560), ('dense', 50013), ('dense_1', 94)]</t>
  </si>
  <si>
    <t>[('conv2d', 13), ('conv2d_1', 295), ('conv2d_2', 576), ('dense', 49513), ('dense_1', 79)]</t>
  </si>
  <si>
    <t>[('conv2d', 14), ('conv2d_1', 281), ('conv2d_2', 558), ('dense', 50178), ('dense_1', 101)]</t>
  </si>
  <si>
    <t>[('conv2d', 6), ('conv2d_1', 269), ('conv2d_2', 539), ('dense', 49847), ('dense_1', 75)]</t>
  </si>
  <si>
    <t>[('conv2d', 6), ('conv2d_1', 280), ('conv2d_2', 575), ('dense', 50069), ('dense_1', 85)]</t>
  </si>
  <si>
    <t>[('conv2d', 10), ('conv2d_1', 273), ('conv2d_2', 530), ('dense', 49907), ('dense_1', 83)]</t>
  </si>
  <si>
    <t>[('conv2d', 6), ('conv2d_1', 279), ('conv2d_2', 559), ('dense', 50056), ('dense_1', 75)]</t>
  </si>
  <si>
    <t>[('conv2d', 13), ('conv2d_1', 278), ('conv2d_2', 598), ('dense', 50066), ('dense_1', 69)]</t>
  </si>
  <si>
    <t>[('conv2d', 11), ('conv2d_1', 289), ('conv2d_2', 542), ('dense', 50203), ('dense_1', 80)]</t>
  </si>
  <si>
    <t>[('conv2d', 7), ('conv2d_1', 277), ('conv2d_2', 547), ('dense', 50250), ('dense_1', 67)]</t>
  </si>
  <si>
    <t>[('conv2d', 11), ('conv2d_1', 283), ('conv2d_2', 532), ('dense', 50494), ('dense_1', 86)]</t>
  </si>
  <si>
    <t>[('conv2d', 11), ('conv2d_1', 276), ('conv2d_2', 553), ('dense', 50168), ('dense_1', 88)]</t>
  </si>
  <si>
    <t>[('conv2d', 17), ('conv2d_1', 260), ('conv2d_2', 557), ('dense', 49982), ('dense_1', 99)]</t>
  </si>
  <si>
    <t>[('conv2d', 10), ('conv2d_1', 297), ('conv2d_2', 518), ('dense', 50354), ('dense_1', 70)]</t>
  </si>
  <si>
    <t>[('conv2d', 8), ('conv2d_1', 322), ('conv2d_2', 542), ('dense', 49938), ('dense_1', 83)]</t>
  </si>
  <si>
    <t>[('conv2d', 14), ('conv2d_1', 270), ('conv2d_2', 587), ('dense', 50406), ('dense_1', 76)]</t>
  </si>
  <si>
    <t>[('conv2d', 13), ('conv2d_1', 306), ('conv2d_2', 614), ('dense', 49974), ('dense_1', 87)]</t>
  </si>
  <si>
    <t>[('conv2d', 6), ('conv2d_1', 274), ('conv2d_2', 576), ('dense', 49779), ('dense_1', 90)]</t>
  </si>
  <si>
    <t>[('conv2d', 9), ('conv2d_1', 269), ('conv2d_2', 539), ('dense', 50489), ('dense_1', 78)]</t>
  </si>
  <si>
    <t>[('conv2d', 7), ('conv2d_1', 323), ('conv2d_2', 561), ('dense', 49890), ('dense_1', 68)]</t>
  </si>
  <si>
    <t>[('conv2d', 10), ('conv2d_1', 253), ('conv2d_2', 558), ('dense', 49788), ('dense_1', 73)]</t>
  </si>
  <si>
    <t>[('conv2d', 12), ('conv2d_1', 259), ('conv2d_2', 546), ('dense', 50257), ('dense_1', 73)]</t>
  </si>
  <si>
    <t>[('conv2d', 1), ('conv2d_1', 153), ('conv2d_2', 301), ('dense', 25312), ('dense_1', 44)]</t>
  </si>
  <si>
    <t>[('conv2d', 4), ('conv2d_1', 118), ('conv2d_2', 282), ('dense', 25496), ('dense_1', 53)]</t>
  </si>
  <si>
    <t>[('conv2d', 2), ('conv2d_1', 116), ('conv2d_2', 295), ('dense', 25506), ('dense_1', 45)]</t>
  </si>
  <si>
    <t>[('conv2d', 2), ('conv2d_1', 168), ('conv2d_2', 290), ('dense', 25145), ('dense_1', 31)]</t>
  </si>
  <si>
    <t>[('conv2d', 7), ('conv2d_1', 120), ('conv2d_2', 298), ('dense', 25316), ('dense_1', 37)]</t>
  </si>
  <si>
    <t>[('conv2d', 2), ('conv2d_1', 133), ('conv2d_2', 279), ('dense', 25364), ('dense_1', 48)]</t>
  </si>
  <si>
    <t>[('conv2d', 4), ('conv2d_1', 159), ('conv2d_2', 305), ('dense', 25259), ('dense_1', 43)]</t>
  </si>
  <si>
    <t>[('conv2d', 7), ('conv2d_1', 122), ('conv2d_2', 293), ('dense', 25250), ('dense_1', 45)]</t>
  </si>
  <si>
    <t>[('conv2d', 9), ('conv2d_1', 141), ('conv2d_2', 269), ('dense', 25400), ('dense_1', 40)]</t>
  </si>
  <si>
    <t>[('conv2d', 3), ('conv2d_1', 126), ('conv2d_2', 299), ('dense', 25302), ('dense_1', 42)]</t>
  </si>
  <si>
    <t>[('conv2d', 7), ('conv2d_1', 136), ('conv2d_2', 269), ('dense', 25233), ('dense_1', 37)]</t>
  </si>
  <si>
    <t>[('conv2d', 2), ('conv2d_1', 151), ('conv2d_2', 285), ('dense', 24937), ('dense_1', 42)]</t>
  </si>
  <si>
    <t>[('conv2d', 4), ('conv2d_1', 155), ('conv2d_2', 305), ('dense', 25243), ('dense_1', 31)]</t>
  </si>
  <si>
    <t>[('conv2d', 7), ('conv2d_1', 133), ('conv2d_2', 292), ('dense', 25067), ('dense_1', 48)]</t>
  </si>
  <si>
    <t>[('conv2d', 9), ('conv2d_1', 138), ('conv2d_2', 304), ('dense', 25385), ('dense_1', 39)]</t>
  </si>
  <si>
    <t>[('conv2d', 6), ('conv2d_1', 155), ('conv2d_2', 270), ('dense', 25064), ('dense_1', 35)]</t>
  </si>
  <si>
    <t>[('conv2d', 3), ('conv2d_1', 151), ('conv2d_2', 295), ('dense', 25068), ('dense_1', 50)]</t>
  </si>
  <si>
    <t>[('conv2d', 3), ('conv2d_1', 163), ('conv2d_2', 274), ('dense', 25249), ('dense_1', 45)]</t>
  </si>
  <si>
    <t>[('conv2d', 9), ('conv2d_1', 137), ('conv2d_2', 278), ('dense', 25314), ('dense_1', 40)]</t>
  </si>
  <si>
    <t>[('conv2d', 3), ('conv2d_1', 138), ('conv2d_2', 301), ('dense', 25202), ('dense_1', 40)]</t>
  </si>
  <si>
    <t>[('conv2d', 7), ('conv2d_1', 136), ('conv2d_2', 280), ('dense', 25014), ('dense_1', 41)]</t>
  </si>
  <si>
    <t>[('conv2d', 3), ('conv2d_1', 123), ('conv2d_2', 266), ('dense', 25417), ('dense_1', 40)]</t>
  </si>
  <si>
    <t>[('conv2d', 4), ('conv2d_1', 123), ('conv2d_2', 284), ('dense', 25242), ('dense_1', 28)]</t>
  </si>
  <si>
    <t>[('conv2d', 4), ('conv2d_1', 157), ('conv2d_2', 301), ('dense', 25195), ('dense_1', 39)]</t>
  </si>
  <si>
    <t>[('conv2d', 6), ('conv2d_1', 132), ('conv2d_2', 302), ('dense', 25193), ('dense_1', 38)]</t>
  </si>
  <si>
    <t>[('conv2d', 4), ('conv2d_1', 145), ('conv2d_2', 275), ('dense', 25348), ('dense_1', 41)]</t>
  </si>
  <si>
    <t>[('conv2d', 9), ('conv2d_1', 155), ('conv2d_2', 295), ('dense', 25142), ('dense_1', 50)]</t>
  </si>
  <si>
    <t>[('conv2d', 2), ('conv2d_1', 122), ('conv2d_2', 294), ('dense', 25038), ('dense_1', 48)]</t>
  </si>
  <si>
    <t>[('conv2d', 7), ('conv2d_1', 138), ('conv2d_2', 323), ('dense', 24967), ('dense_1', 55)]</t>
  </si>
  <si>
    <t>[('conv2d', 4), ('conv2d_1', 129), ('conv2d_2', 308), ('dense', 25432), ('dense_1', 37)]</t>
  </si>
  <si>
    <t>[('conv2d', 10), ('conv2d_1', 136), ('conv2d_2', 266), ('dense', 25170), ('dense_1', 36)]</t>
  </si>
  <si>
    <t>[('conv2d', 7), ('conv2d_1', 111), ('conv2d_2', 284), ('dense', 25116), ('dense_1', 38)]</t>
  </si>
  <si>
    <t>[('conv2d', 5), ('conv2d_1', 143), ('conv2d_2', 281), ('dense', 25200), ('dense_1', 32)]</t>
  </si>
  <si>
    <t>[('conv2d', 4), ('conv2d_1', 145), ('conv2d_2', 285), ('dense', 25004), ('dense_1', 36)]</t>
  </si>
  <si>
    <t>[('conv2d', 6), ('conv2d_1', 145), ('conv2d_2', 267), ('dense', 24877), ('dense_1', 37)]</t>
  </si>
  <si>
    <t>[('conv2d', 8), ('conv2d_1', 144), ('conv2d_2', 288), ('dense', 25432), ('dense_1', 34)]</t>
  </si>
  <si>
    <t>[('conv2d', 1), ('conv2d_1', 136), ('conv2d_2', 281), ('dense', 25478), ('dense_1', 33)]</t>
  </si>
  <si>
    <t>[('conv2d', 5), ('conv2d_1', 150), ('conv2d_2', 286), ('dense', 25273), ('dense_1', 34)]</t>
  </si>
  <si>
    <t>[('conv2d', 6), ('conv2d_1', 135), ('conv2d_2', 289), ('dense', 25188), ('dense_1', 43)]</t>
  </si>
  <si>
    <t>[('conv2d', 5), ('conv2d_1', 139), ('conv2d_2', 257), ('dense', 25135), ('dense_1', 34)]</t>
  </si>
  <si>
    <t>[('conv2d', 1), ('conv2d_1', 26), ('conv2d_2', 68), ('dense', 5109), ('dense_1', 9)]</t>
  </si>
  <si>
    <t>[('conv2d', 1), ('conv2d_1', 28), ('conv2d_2', 52), ('dense', 4992), ('dense_1', 9)]</t>
  </si>
  <si>
    <t>[('conv2d_1', 30), ('conv2d_2', 49), ('dense', 5008), ('dense_1', 4)]</t>
  </si>
  <si>
    <t>[('conv2d', 1), ('conv2d_1', 35), ('conv2d_2', 43), ('dense', 5033), ('dense_1', 9)]</t>
  </si>
  <si>
    <t>[('conv2d', 1), ('conv2d_1', 29), ('conv2d_2', 66), ('dense', 5085), ('dense_1', 15)]</t>
  </si>
  <si>
    <t>[('conv2d', 1), ('conv2d_1', 31), ('conv2d_2', 46), ('dense', 5100), ('dense_1', 9)]</t>
  </si>
  <si>
    <t>[('conv2d_1', 31), ('conv2d_2', 64), ('dense', 5061), ('dense_1', 8)]</t>
  </si>
  <si>
    <t>[('conv2d', 2), ('conv2d_1', 28), ('conv2d_2', 59), ('dense', 4999), ('dense_1', 9)]</t>
  </si>
  <si>
    <t>[('conv2d', 1), ('conv2d_1', 35), ('conv2d_2', 51), ('dense', 5132), ('dense_1', 5)]</t>
  </si>
  <si>
    <t>[('conv2d', 1), ('conv2d_1', 33), ('conv2d_2', 59), ('dense', 5164), ('dense_1', 15)]</t>
  </si>
  <si>
    <t>[('conv2d_1', 29), ('conv2d_2', 59), ('dense', 5046), ('dense_1', 7)]</t>
  </si>
  <si>
    <t>[('conv2d', 1), ('conv2d_1', 26), ('conv2d_2', 54), ('dense', 5097), ('dense_1', 8)]</t>
  </si>
  <si>
    <t>[('conv2d', 4), ('conv2d_1', 21), ('conv2d_2', 57), ('dense', 5121), ('dense_1', 9)]</t>
  </si>
  <si>
    <t>[('conv2d', 1), ('conv2d_1', 25), ('conv2d_2', 62), ('dense', 5046), ('dense_1', 10)]</t>
  </si>
  <si>
    <t>[('conv2d', 1), ('conv2d_1', 38), ('conv2d_2', 57), ('dense', 5148), ('dense_1', 6)]</t>
  </si>
  <si>
    <t>[('conv2d', 3), ('conv2d_1', 28), ('conv2d_2', 43), ('dense', 5201), ('dense_1', 4)]</t>
  </si>
  <si>
    <t>[('conv2d', 1), ('conv2d_1', 18), ('conv2d_2', 63), ('dense', 5051), ('dense_1', 11)]</t>
  </si>
  <si>
    <t>[('conv2d_1', 29), ('conv2d_2', 56), ('dense', 5042), ('dense_1', 5)]</t>
  </si>
  <si>
    <t>[('conv2d', 1), ('conv2d_1', 42), ('conv2d_2', 49), ('dense', 4990), ('dense_1', 3)]</t>
  </si>
  <si>
    <t>[('conv2d', 3), ('conv2d_1', 24), ('conv2d_2', 63), ('dense', 4956), ('dense_1', 9)]</t>
  </si>
  <si>
    <t>[('conv2d', 3), ('conv2d_1', 26), ('conv2d_2', 54), ('dense', 5023), ('dense_1', 9)]</t>
  </si>
  <si>
    <t>[('conv2d', 1), ('conv2d_1', 37), ('conv2d_2', 44), ('dense', 5128), ('dense_1', 7)]</t>
  </si>
  <si>
    <t>[('conv2d', 1), ('conv2d_1', 40), ('conv2d_2', 52), ('dense', 4950), ('dense_1', 10)]</t>
  </si>
  <si>
    <t>[('conv2d_1', 33), ('conv2d_2', 42), ('dense', 5060), ('dense_1', 6)]</t>
  </si>
  <si>
    <t>[('conv2d_1', 16), ('conv2d_2', 56), ('dense', 5039), ('dense_1', 6)]</t>
  </si>
  <si>
    <t>[('conv2d', 1), ('conv2d_1', 33), ('conv2d_2', 50), ('dense', 5039), ('dense_1', 11)]</t>
  </si>
  <si>
    <t>[('conv2d', 3), ('conv2d_1', 27), ('conv2d_2', 45), ('dense', 5126), ('dense_1', 10)]</t>
  </si>
  <si>
    <t>[('conv2d', 3), ('conv2d_1', 34), ('conv2d_2', 64), ('dense', 5104), ('dense_1', 3)]</t>
  </si>
  <si>
    <t>[('conv2d', 1), ('conv2d_1', 32), ('conv2d_2', 58), ('dense', 5017), ('dense_1', 3)]</t>
  </si>
  <si>
    <t>[('conv2d', 1), ('conv2d_1', 25), ('conv2d_2', 40), ('dense', 5048), ('dense_1', 5)]</t>
  </si>
  <si>
    <t>[('conv2d', 1), ('conv2d_1', 35), ('conv2d_2', 49), ('dense', 5236), ('dense_1', 10)]</t>
  </si>
  <si>
    <t>[('conv2d', 1), ('conv2d_1', 31), ('conv2d_2', 60), ('dense', 5133), ('dense_1', 8)]</t>
  </si>
  <si>
    <t>[('conv2d_1', 31), ('conv2d_2', 50), ('dense', 5076), ('dense_1', 13)]</t>
  </si>
  <si>
    <t>[('conv2d', 1), ('conv2d_1', 41), ('conv2d_2', 56), ('dense', 5135), ('dense_1', 11)]</t>
  </si>
  <si>
    <t>[('conv2d', 1), ('conv2d_1', 32), ('conv2d_2', 60), ('dense', 4996), ('dense_1', 11)]</t>
  </si>
  <si>
    <t>[('conv2d', 2), ('conv2d_1', 26), ('conv2d_2', 55), ('dense', 5061), ('dense_1', 8)]</t>
  </si>
  <si>
    <t>[('conv2d', 3), ('conv2d_1', 33), ('conv2d_2', 49), ('dense', 5067), ('dense_1', 3)]</t>
  </si>
  <si>
    <t>[('conv2d', 1), ('conv2d_1', 25), ('conv2d_2', 61), ('dense', 5024), ('dense_1', 8)]</t>
  </si>
  <si>
    <t>[('conv2d_1', 38), ('conv2d_2', 63), ('dense', 5088), ('dense_1', 9)]</t>
  </si>
  <si>
    <t>[('conv2d', 3), ('conv2d_1', 28), ('conv2d_2', 54), ('dense', 4958), ('dense_1', 10)]</t>
  </si>
  <si>
    <t>[('conv2d_1', 8), ('conv2d_2', 29), ('dense', 2520), ('dense_1', 6)]</t>
  </si>
  <si>
    <t>[('conv2d_1', 17), ('conv2d_2', 20), ('dense', 2581), ('dense_1', 8)]</t>
  </si>
  <si>
    <t>[('conv2d', 1), ('conv2d_1', 15), ('conv2d_2', 24), ('dense', 2548), ('dense_1', 7)]</t>
  </si>
  <si>
    <t>[('conv2d_1', 19), ('conv2d_2', 42), ('dense', 2499), ('dense_1', 4)]</t>
  </si>
  <si>
    <t>[('conv2d', 1), ('conv2d_1', 16), ('conv2d_2', 30), ('dense', 2521), ('dense_1', 7)]</t>
  </si>
  <si>
    <t>[('conv2d', 1), ('conv2d_1', 10), ('conv2d_2', 37), ('dense', 2498), ('dense_1', 5)]</t>
  </si>
  <si>
    <t>[('conv2d', 1), ('conv2d_1', 12), ('conv2d_2', 24), ('dense', 2487), ('dense_1', 5)]</t>
  </si>
  <si>
    <t>[('conv2d_1', 14), ('conv2d_2', 32), ('dense', 2610), ('dense_1', 5)]</t>
  </si>
  <si>
    <t>[('conv2d', 1), ('conv2d_1', 16), ('conv2d_2', 32), ('dense', 2517), ('dense_1', 6)]</t>
  </si>
  <si>
    <t>[('conv2d', 1), ('conv2d_1', 27), ('conv2d_2', 26), ('dense', 2453), ('dense_1', 3)]</t>
  </si>
  <si>
    <t>[('conv2d_1', 9), ('conv2d_2', 45), ('dense', 2643), ('dense_1', 1)]</t>
  </si>
  <si>
    <t>[('conv2d', 2), ('conv2d_1', 6), ('conv2d_2', 24), ('dense', 2546), ('dense_1', 7)]</t>
  </si>
  <si>
    <t>[('conv2d', 3), ('conv2d_1', 22), ('conv2d_2', 31), ('dense', 2484), ('dense_1', 11)]</t>
  </si>
  <si>
    <t>[('conv2d', 1), ('conv2d_1', 13), ('conv2d_2', 24), ('dense', 2458), ('dense_1', 2)]</t>
  </si>
  <si>
    <t>[('conv2d', 1), ('conv2d_1', 12), ('conv2d_2', 26), ('dense', 2615), ('dense_1', 3)]</t>
  </si>
  <si>
    <t>[('conv2d', 1), ('conv2d_1', 12), ('conv2d_2', 29), ('dense', 2622), ('dense_1', 3)]</t>
  </si>
  <si>
    <t>[('conv2d_1', 14), ('conv2d_2', 25), ('dense', 2615), ('dense_1', 4)]</t>
  </si>
  <si>
    <t>[('conv2d', 1), ('conv2d_1', 16), ('conv2d_2', 26), ('dense', 2541), ('dense_1', 2)]</t>
  </si>
  <si>
    <t>[('conv2d', 2), ('conv2d_1', 6), ('conv2d_2', 30), ('dense', 2590), ('dense_1', 2)]</t>
  </si>
  <si>
    <t>[('conv2d_1', 15), ('conv2d_2', 24), ('dense', 2596), ('dense_1', 5)]</t>
  </si>
  <si>
    <t>[('conv2d', 1), ('conv2d_1', 11), ('conv2d_2', 40), ('dense', 2532), ('dense_1', 1)]</t>
  </si>
  <si>
    <t>[('conv2d_1', 17), ('conv2d_2', 29), ('dense', 2613), ('dense_1', 5)]</t>
  </si>
  <si>
    <t>[('conv2d_1', 15), ('conv2d_2', 31), ('dense', 2487), ('dense_1', 4)]</t>
  </si>
  <si>
    <t>[('conv2d_1', 18), ('conv2d_2', 28), ('dense', 2583), ('dense_1', 1)]</t>
  </si>
  <si>
    <t>[('conv2d_1', 16), ('conv2d_2', 30), ('dense', 2618), ('dense_1', 2)]</t>
  </si>
  <si>
    <t>[('conv2d_1', 10), ('conv2d_2', 26), ('dense', 2614), ('dense_1', 5)]</t>
  </si>
  <si>
    <t>[('conv2d_1', 11), ('conv2d_2', 30), ('dense', 2554), ('dense_1', 5)]</t>
  </si>
  <si>
    <t>[('conv2d_1', 12), ('conv2d_2', 24), ('dense', 2517), ('dense_1', 3)]</t>
  </si>
  <si>
    <t>[('conv2d_1', 15), ('conv2d_2', 24), ('dense', 2475), ('dense_1', 2)]</t>
  </si>
  <si>
    <t>[('conv2d_1', 12), ('conv2d_2', 26), ('dense', 2501), ('dense_1', 4)]</t>
  </si>
  <si>
    <t>[('conv2d', 2), ('conv2d_1', 15), ('conv2d_2', 32), ('dense', 2591), ('dense_1', 5)]</t>
  </si>
  <si>
    <t>[('conv2d', 3), ('conv2d_1', 18), ('conv2d_2', 21), ('dense', 2564), ('dense_1', 5)]</t>
  </si>
  <si>
    <t>[('conv2d_1', 15), ('conv2d_2', 30), ('dense', 2522), ('dense_1', 7)]</t>
  </si>
  <si>
    <t>[('conv2d_1', 20), ('conv2d_2', 32), ('dense', 2458), ('dense_1', 5)]</t>
  </si>
  <si>
    <t>[('conv2d', 2), ('conv2d_1', 20), ('conv2d_2', 24), ('dense', 2484), ('dense_1', 6)]</t>
  </si>
  <si>
    <t>[('conv2d_1', 21), ('conv2d_2', 35), ('dense', 2553), ('dense_1', 3)]</t>
  </si>
  <si>
    <t>[('conv2d_1', 19), ('conv2d_2', 26), ('dense', 2490), ('dense_1', 5)]</t>
  </si>
  <si>
    <t>[('conv2d_1', 19), ('conv2d_2', 32), ('dense', 2582), ('dense_1', 4)]</t>
  </si>
  <si>
    <t>[('conv2d', 1), ('conv2d_1', 16), ('conv2d_2', 25), ('dense', 2574), ('dense_1', 4)]</t>
  </si>
  <si>
    <t>[('conv2d', 1), ('conv2d_1', 15), ('conv2d_2', 31), ('dense', 2489), ('dense_1', 2)]</t>
  </si>
  <si>
    <t>[('conv2d_1', 3), ('conv2d_2', 12), ('dense', 496), ('dense_1', 2)]</t>
  </si>
  <si>
    <t>[('conv2d_1', 2), ('conv2d_2', 10), ('dense', 532)]</t>
  </si>
  <si>
    <t>[('conv2d_1', 4), ('conv2d_2', 4), ('dense', 520), ('dense_1', 2)]</t>
  </si>
  <si>
    <t>[('conv2d_1', 3), ('conv2d_2', 7), ('dense', 492)]</t>
  </si>
  <si>
    <t>[('conv2d_1', 3), ('conv2d_2', 6), ('dense', 524), ('dense_1', 2)]</t>
  </si>
  <si>
    <t>[('conv2d_2', 6), ('dense', 515)]</t>
  </si>
  <si>
    <t>[('conv2d_1', 1), ('conv2d_2', 6), ('dense', 552), ('dense_1', 1)]</t>
  </si>
  <si>
    <t>[('conv2d_1', 6), ('conv2d_2', 5), ('dense', 543), ('dense_1', 1)]</t>
  </si>
  <si>
    <t>[('conv2d_1', 6), ('conv2d_2', 3), ('dense', 510), ('dense_1', 1)]</t>
  </si>
  <si>
    <t>[('conv2d_1', 3), ('conv2d_2', 13), ('dense', 508), ('dense_1', 1)]</t>
  </si>
  <si>
    <t>[('conv2d_1', 1), ('conv2d_2', 1), ('dense', 494)]</t>
  </si>
  <si>
    <t>[('conv2d_1', 2), ('conv2d_2', 10), ('dense', 522)]</t>
  </si>
  <si>
    <t>[('conv2d_1', 6), ('conv2d_2', 1), ('dense', 534), ('dense_1', 1)]</t>
  </si>
  <si>
    <t>[('conv2d_1', 6), ('conv2d_2', 3), ('dense', 571)]</t>
  </si>
  <si>
    <t>[('conv2d_1', 6), ('conv2d_2', 8), ('dense', 517)]</t>
  </si>
  <si>
    <t>[('conv2d_1', 4), ('conv2d_2', 2), ('dense', 457), ('dense_1', 2)]</t>
  </si>
  <si>
    <t>[('conv2d_1', 1), ('conv2d_2', 3), ('dense', 506), ('dense_1', 1)]</t>
  </si>
  <si>
    <t>[('conv2d_1', 2), ('conv2d_2', 3), ('dense', 515), ('dense_1', 1)]</t>
  </si>
  <si>
    <t>[('conv2d_2', 2), ('dense', 507)]</t>
  </si>
  <si>
    <t>[('conv2d_1', 5), ('conv2d_2', 6), ('dense', 516)]</t>
  </si>
  <si>
    <t>[('conv2d', 1), ('conv2d_1', 4), ('conv2d_2', 3), ('dense', 505)]</t>
  </si>
  <si>
    <t>[('conv2d_1', 4), ('conv2d_2', 6), ('dense', 464)]</t>
  </si>
  <si>
    <t>[('conv2d_1', 2), ('dense', 508), ('dense_1', 2)]</t>
  </si>
  <si>
    <t>[('conv2d_2', 2), ('dense', 488), ('dense_1', 1)]</t>
  </si>
  <si>
    <t>[('conv2d', 1), ('conv2d_1', 5), ('conv2d_2', 6), ('dense', 506), ('dense_1', 1)]</t>
  </si>
  <si>
    <t>[('conv2d_1', 3), ('conv2d_2', 8), ('dense', 497), ('dense_1', 1)]</t>
  </si>
  <si>
    <t>[('conv2d_1', 1), ('conv2d_2', 10), ('dense', 522), ('dense_1', 1)]</t>
  </si>
  <si>
    <t>[('conv2d_1', 3), ('conv2d_2', 4), ('dense', 534)]</t>
  </si>
  <si>
    <t>[('conv2d_1', 6), ('conv2d_2', 5), ('dense', 534)]</t>
  </si>
  <si>
    <t>[('conv2d_1', 2), ('conv2d_2', 6), ('dense', 494), ('dense_1', 1)]</t>
  </si>
  <si>
    <t>[('conv2d_1', 1), ('conv2d_2', 7), ('dense', 504)]</t>
  </si>
  <si>
    <t>[('conv2d_1', 2), ('conv2d_2', 6), ('dense', 502), ('dense_1', 1)]</t>
  </si>
  <si>
    <t>[('conv2d_1', 3), ('conv2d_2', 5), ('dense', 518), ('dense_1', 2)]</t>
  </si>
  <si>
    <t>[('conv2d_1', 1), ('conv2d_2', 5), ('dense', 513), ('dense_1', 2)]</t>
  </si>
  <si>
    <t>[('conv2d_1', 4), ('conv2d_2', 7), ('dense', 503)]</t>
  </si>
  <si>
    <t>[('conv2d', 1), ('conv2d_1', 2), ('conv2d_2', 2), ('dense', 490)]</t>
  </si>
  <si>
    <t>[('conv2d_1', 4), ('conv2d_2', 2), ('dense', 528)]</t>
  </si>
  <si>
    <t>[('conv2d_1', 2), ('conv2d_2', 7), ('dense', 486), ('dense_1', 1)]</t>
  </si>
  <si>
    <t>[('conv2d', 1), ('conv2d_1', 4), ('conv2d_2', 3), ('dense', 518), ('dense_1', 2)]</t>
  </si>
  <si>
    <t>[('conv2d_1', 5), ('conv2d_2', 4), ('dense', 521)]</t>
  </si>
  <si>
    <t>[('conv2d_1', 1), ('conv2d_2', 3), ('dense', 245)]</t>
  </si>
  <si>
    <t>[('conv2d_1', 1), ('conv2d_2', 1), ('dense', 245)]</t>
  </si>
  <si>
    <t>[('conv2d_1', 2), ('conv2d_2', 1), ('dense', 221)]</t>
  </si>
  <si>
    <t>[('conv2d_1', 1), ('conv2d_2', 2), ('dense', 276)]</t>
  </si>
  <si>
    <t>[('conv2d_1', 7), ('conv2d_2', 1), ('dense', 229)]</t>
  </si>
  <si>
    <t>[('conv2d_1', 2), ('conv2d_2', 1), ('dense', 269), ('dense_1', 1)]</t>
  </si>
  <si>
    <t>[('conv2d_1', 2), ('conv2d_2', 5), ('dense', 238)]</t>
  </si>
  <si>
    <t>[('conv2d_2', 2), ('dense', 259), ('dense_1', 1)]</t>
  </si>
  <si>
    <t>[('conv2d_1', 3), ('conv2d_2', 5), ('dense', 248)]</t>
  </si>
  <si>
    <t>[('conv2d_2', 2), ('dense', 284)]</t>
  </si>
  <si>
    <t>[('conv2d_1', 1), ('conv2d_2', 6), ('dense', 250)]</t>
  </si>
  <si>
    <t>[('conv2d_1', 2), ('conv2d_2', 5), ('dense', 272)]</t>
  </si>
  <si>
    <t>[('conv2d_2', 6), ('dense', 255)]</t>
  </si>
  <si>
    <t>[('conv2d', 1), ('conv2d_1', 1), ('conv2d_2', 7), ('dense', 250)]</t>
  </si>
  <si>
    <t>[('conv2d_1', 1), ('conv2d_2', 6), ('dense', 253)]</t>
  </si>
  <si>
    <t>[('conv2d_1', 1), ('dense', 294), ('dense_1', 1)]</t>
  </si>
  <si>
    <t>[('conv2d_2', 2), ('dense', 282)]</t>
  </si>
  <si>
    <t>[('conv2d_1', 1), ('conv2d_2', 4), ('dense', 247)]</t>
  </si>
  <si>
    <t>[('conv2d_2', 3), ('dense', 245), ('dense_1', 1)]</t>
  </si>
  <si>
    <t>[('conv2d', 1), ('conv2d_1', 1), ('conv2d_2', 2), ('dense', 241)]</t>
  </si>
  <si>
    <t>[('conv2d_2', 2), ('dense', 244)]</t>
  </si>
  <si>
    <t>[('conv2d_2', 3), ('dense', 242)]</t>
  </si>
  <si>
    <t>[('conv2d_1', 1), ('conv2d_2', 1), ('dense', 260)]</t>
  </si>
  <si>
    <t>[('conv2d_1', 2), ('conv2d_2', 4), ('dense', 250)]</t>
  </si>
  <si>
    <t>[('conv2d_1', 5), ('conv2d_2', 2), ('dense', 251)]</t>
  </si>
  <si>
    <t>[('conv2d_1', 1), ('conv2d_2', 1), ('dense', 297), ('dense_1', 1)]</t>
  </si>
  <si>
    <t>[('conv2d_1', 1), ('conv2d_2', 2), ('dense', 260)]</t>
  </si>
  <si>
    <t>[('conv2d_1', 1), ('conv2d_2', 4), ('dense', 254), ('dense_1', 2)]</t>
  </si>
  <si>
    <t>[('conv2d', 1), ('conv2d_2', 1), ('dense', 260)]</t>
  </si>
  <si>
    <t>[('conv2d_1', 2), ('conv2d_2', 3), ('dense', 251)]</t>
  </si>
  <si>
    <t>[('conv2d_1', 2), ('conv2d_2', 1), ('dense', 267)]</t>
  </si>
  <si>
    <t>[('conv2d_2', 3), ('dense', 264), ('dense_1', 1)]</t>
  </si>
  <si>
    <t>[('conv2d_1', 1), ('conv2d_2', 1), ('dense', 256), ('dense_1', 1)]</t>
  </si>
  <si>
    <t>[('conv2d_2', 2), ('dense', 261)]</t>
  </si>
  <si>
    <t>[('conv2d_1', 2), ('conv2d_2', 4), ('dense', 265), ('dense_1', 1)]</t>
  </si>
  <si>
    <t>[('conv2d_2', 2), ('dense', 249)]</t>
  </si>
  <si>
    <t>[('conv2d_1', 1), ('conv2d_2', 5), ('dense', 247)]</t>
  </si>
  <si>
    <t>[('conv2d_1', 3), ('conv2d_2', 4), ('dense', 243), ('dense_1', 1)]</t>
  </si>
  <si>
    <t>[('conv2d_1', 2), ('conv2d_2', 1), ('dense', 241)]</t>
  </si>
  <si>
    <t>[('conv2d_1', 1), ('conv2d_2', 3), ('dense', 239)]</t>
  </si>
  <si>
    <t>[('dense', 52), ('dense_1', 1)]</t>
  </si>
  <si>
    <t>[('dense', 43)]</t>
  </si>
  <si>
    <t>[('conv2d_2', 1), ('dense', 54)]</t>
  </si>
  <si>
    <t>[('conv2d_2', 3), ('dense', 50)]</t>
  </si>
  <si>
    <t>[('conv2d_2', 1), ('dense', 48)]</t>
  </si>
  <si>
    <t>[('dense', 47)]</t>
  </si>
  <si>
    <t>[('dense', 58)]</t>
  </si>
  <si>
    <t>[('conv2d_1', 1), ('dense', 53)]</t>
  </si>
  <si>
    <t>[('conv2d_1', 1), ('dense', 56)]</t>
  </si>
  <si>
    <t>[('conv2d_2', 2), ('dense', 68)]</t>
  </si>
  <si>
    <t>[('conv2d_1', 1), ('dense', 43)]</t>
  </si>
  <si>
    <t>[('conv2d_2', 1), ('dense', 41)]</t>
  </si>
  <si>
    <t>[('conv2d_2', 1), ('dense', 46)]</t>
  </si>
  <si>
    <t>[('conv2d_1', 1), ('conv2d_2', 2), ('dense', 62)]</t>
  </si>
  <si>
    <t>[('conv2d_2', 1), ('dense', 39)]</t>
  </si>
  <si>
    <t>[('conv2d_2', 1), ('dense', 45)]</t>
  </si>
  <si>
    <t>[('conv2d_1', 2), ('conv2d_2', 1), ('dense', 44)]</t>
  </si>
  <si>
    <t>[('dense', 52)]</t>
  </si>
  <si>
    <t>[('dense', 57)]</t>
  </si>
  <si>
    <t>[('conv2d_2', 1), ('dense', 59)]</t>
  </si>
  <si>
    <t>[('conv2d_2', 2), ('dense', 55), ('dense_1', 1)]</t>
  </si>
  <si>
    <t>[('conv2d_1', 1), ('dense', 47)]</t>
  </si>
  <si>
    <t>[('dense', 49)]</t>
  </si>
  <si>
    <t>[('conv2d_1', 1), ('dense', 54)]</t>
  </si>
  <si>
    <t>[('dense', 42), ('dense_1', 1)]</t>
  </si>
  <si>
    <t>[('conv2d_1', 1), ('conv2d_2', 2), ('dense', 50)]</t>
  </si>
  <si>
    <t>[('conv2d_1', 1), ('dense', 49)]</t>
  </si>
  <si>
    <t>[('conv2d_1', 1), ('conv2d_2', 2), ('dense', 49)]</t>
  </si>
  <si>
    <t>[('conv2d_1', 1), ('dense', 45)]</t>
  </si>
  <si>
    <t>[('conv2d_1', 1), ('conv2d_2', 1), ('dense', 43)]</t>
  </si>
  <si>
    <t>[('dense', 36)]</t>
  </si>
  <si>
    <t>[('conv2d_2', 2), ('dense', 48)]</t>
  </si>
  <si>
    <t>[('conv2d_2', 3), ('dense', 43)]</t>
  </si>
  <si>
    <t>[('conv2d_2', 1), ('dense', 55)]</t>
  </si>
  <si>
    <t>[('conv2d_2', 1), ('dense', 58)]</t>
  </si>
  <si>
    <t>[('conv2d_2', 2), ('dense', 57)]</t>
  </si>
  <si>
    <t>[('conv2d_1', 1), ('conv2d_2', 1), ('dense', 37)]</t>
  </si>
  <si>
    <t>[('dense', 51)]</t>
  </si>
  <si>
    <t>[('dense', 32)]</t>
  </si>
  <si>
    <t>[('dense', 28)]</t>
  </si>
  <si>
    <t>[('dense', 22)]</t>
  </si>
  <si>
    <t>[('dense', 33)]</t>
  </si>
  <si>
    <t>[('dense', 23)]</t>
  </si>
  <si>
    <t>[('dense', 29)]</t>
  </si>
  <si>
    <t>[('dense', 24)]</t>
  </si>
  <si>
    <t>[('dense', 27)]</t>
  </si>
  <si>
    <t>[('conv2d_2', 1), ('dense', 15)]</t>
  </si>
  <si>
    <t>[('dense', 25)]</t>
  </si>
  <si>
    <t>[('conv2d_1', 1), ('dense', 32)]</t>
  </si>
  <si>
    <t>[('dense', 23), ('dense_1', 1)]</t>
  </si>
  <si>
    <t>[('dense', 19)]</t>
  </si>
  <si>
    <t>[('conv2d_2', 2), ('dense', 36)]</t>
  </si>
  <si>
    <t>[('conv2d_2', 1), ('dense', 27)]</t>
  </si>
  <si>
    <t>[('conv2d_2', 1), ('dense', 30)]</t>
  </si>
  <si>
    <t>[('dense', 17)]</t>
  </si>
  <si>
    <t>[('conv2d_2', 1), ('dense', 26)]</t>
  </si>
  <si>
    <t>[('conv2d_1', 1), ('dense', 28)]</t>
  </si>
  <si>
    <t>[('conv2d_1', 1), ('dense', 22)]</t>
  </si>
  <si>
    <t>[('dense', 31)]</t>
  </si>
  <si>
    <t>[('dense', 21)]</t>
  </si>
  <si>
    <t>[('dense', 8)]</t>
  </si>
  <si>
    <t>[('dense', 4), ('dense_1', 1)]</t>
  </si>
  <si>
    <t>[('dense', 7)]</t>
  </si>
  <si>
    <t>[('dense', 10)]</t>
  </si>
  <si>
    <t>[('dense', 5)]</t>
  </si>
  <si>
    <t>[('conv2d_2', 1), ('dense', 6)]</t>
  </si>
  <si>
    <t>[('conv2d_1', 1), ('dense', 5)]</t>
  </si>
  <si>
    <t>[('dense', 4)]</t>
  </si>
  <si>
    <t>[('dense', 2)]</t>
  </si>
  <si>
    <t>[('dense', 3)]</t>
  </si>
  <si>
    <t>[('dense', 12)]</t>
  </si>
  <si>
    <t>[('dense', 6)]</t>
  </si>
  <si>
    <t>[('conv2d_1', 1), ('dense', 6)]</t>
  </si>
  <si>
    <t>[('dense', 9)]</t>
  </si>
  <si>
    <t>[('conv2d_2', 1), ('dense', 2)]</t>
  </si>
  <si>
    <t>[('conv2d_1', 6), ('conv2d_2', 8), ('dense', 748), ('dense_1', 1)]</t>
  </si>
  <si>
    <t>[('conv2d_1', 8), ('conv2d_2', 9), ('dense', 818), ('dense_1', 2)]</t>
  </si>
  <si>
    <t>[('conv2d_1', 8), ('conv2d_2', 9), ('dense', 717), ('dense_1', 2)]</t>
  </si>
  <si>
    <t>[('conv2d_1', 3), ('conv2d_2', 7), ('dense', 702)]</t>
  </si>
  <si>
    <t>[('conv2d_1', 3), ('conv2d_2', 7), ('dense', 773), ('dense_1', 1)]</t>
  </si>
  <si>
    <t>[('conv2d', 1), ('conv2d_1', 1), ('conv2d_2', 6), ('dense', 772)]</t>
  </si>
  <si>
    <t>[('conv2d_1', 7), ('conv2d_2', 8), ('dense', 787), ('dense_1', 3)]</t>
  </si>
  <si>
    <t>[('conv2d_1', 5), ('conv2d_2', 5), ('dense', 721), ('dense_1', 1)]</t>
  </si>
  <si>
    <t>[('conv2d_1', 4), ('conv2d_2', 7), ('dense', 757)]</t>
  </si>
  <si>
    <t>[('conv2d_1', 4), ('conv2d_2', 4), ('dense', 775), ('dense_1', 1)]</t>
  </si>
  <si>
    <t>[('conv2d_1', 1), ('conv2d_2', 6), ('dense', 764), ('dense_1', 2)]</t>
  </si>
  <si>
    <t>[('conv2d_1', 4), ('conv2d_2', 8), ('dense', 772), ('dense_1', 1)]</t>
  </si>
  <si>
    <t>[('conv2d_1', 4), ('conv2d_2', 12), ('dense', 722)]</t>
  </si>
  <si>
    <t>[('conv2d', 1), ('conv2d_1', 2), ('conv2d_2', 10), ('dense', 734)]</t>
  </si>
  <si>
    <t>[('conv2d_1', 6), ('conv2d_2', 8), ('dense', 782), ('dense_1', 2)]</t>
  </si>
  <si>
    <t>[('conv2d_1', 1), ('conv2d_2', 5), ('dense', 756), ('dense_1', 2)]</t>
  </si>
  <si>
    <t>[('conv2d_1', 5), ('conv2d_2', 3), ('dense', 725), ('dense_1', 1)]</t>
  </si>
  <si>
    <t>[('conv2d_1', 5), ('conv2d_2', 9), ('dense', 757)]</t>
  </si>
  <si>
    <t>[('conv2d_1', 2), ('conv2d_2', 6), ('dense', 792)]</t>
  </si>
  <si>
    <t>[('conv2d_1', 6), ('conv2d_2', 6), ('dense', 791), ('dense_1', 2)]</t>
  </si>
  <si>
    <t>[('conv2d_1', 4), ('conv2d_2', 5), ('dense', 733), ('dense_1', 1)]</t>
  </si>
  <si>
    <t>[('conv2d_1', 4), ('conv2d_2', 4), ('dense', 675), ('dense_1', 3)]</t>
  </si>
  <si>
    <t>[('conv2d_1', 2), ('conv2d_2', 12), ('dense', 730)]</t>
  </si>
  <si>
    <t>[('conv2d_1', 4), ('conv2d_2', 5), ('dense', 702), ('dense_1', 1)]</t>
  </si>
  <si>
    <t>[('conv2d_1', 3), ('conv2d_2', 8), ('dense', 748)]</t>
  </si>
  <si>
    <t>[('conv2d_2', 8), ('dense', 687)]</t>
  </si>
  <si>
    <t>[('conv2d_1', 11), ('conv2d_2', 8), ('dense', 726), ('dense_1', 3)]</t>
  </si>
  <si>
    <t>[('conv2d_1', 4), ('conv2d_2', 10), ('dense', 761), ('dense_1', 1)]</t>
  </si>
  <si>
    <t>[('conv2d_1', 2), ('conv2d_2', 12), ('dense', 766), ('dense_1', 3)]</t>
  </si>
  <si>
    <t>[('conv2d_1', 3), ('conv2d_2', 7), ('dense', 693), ('dense_1', 2)]</t>
  </si>
  <si>
    <t>[('conv2d_1', 2), ('conv2d_2', 6), ('dense', 771), ('dense_1', 2)]</t>
  </si>
  <si>
    <t>[('conv2d_1', 4), ('conv2d_2', 6), ('dense', 799)]</t>
  </si>
  <si>
    <t>[('conv2d_1', 3), ('conv2d_2', 12), ('dense', 750), ('dense_1', 2)]</t>
  </si>
  <si>
    <t>[('conv2d_1', 4), ('conv2d_2', 6), ('dense', 801), ('dense_1', 2)]</t>
  </si>
  <si>
    <t>[('conv2d_1', 2), ('conv2d_2', 12), ('dense', 744)]</t>
  </si>
  <si>
    <t>[('conv2d_1', 2), ('conv2d_2', 11), ('dense', 731), ('dense_1', 3)]</t>
  </si>
  <si>
    <t>[('conv2d_1', 4), ('conv2d_2', 8), ('dense', 764), ('dense_1', 1)]</t>
  </si>
  <si>
    <t>[('conv2d', 2), ('conv2d_1', 7), ('conv2d_2', 5), ('dense', 698), ('dense_1', 2)]</t>
  </si>
  <si>
    <t>[('conv2d_1', 8), ('conv2d_2', 8), ('dense', 700)]</t>
  </si>
  <si>
    <t>[('conv2d_1', 4), ('conv2d_2', 7), ('dense', 701), ('dense_1', 1)]</t>
  </si>
  <si>
    <t>[('conv2d_2', 3), ('dense', 173)]</t>
  </si>
  <si>
    <t>[('conv2d_1', 1), ('conv2d_2', 1), ('dense', 168)]</t>
  </si>
  <si>
    <t>[('conv2d_1', 2), ('conv2d_2', 1), ('dense', 190)]</t>
  </si>
  <si>
    <t>[('conv2d_1', 1), ('dense', 190)]</t>
  </si>
  <si>
    <t>[('conv2d_1', 4), ('conv2d_2', 3), ('dense', 214)]</t>
  </si>
  <si>
    <t>[('conv2d_1', 1), ('conv2d_2', 1), ('dense', 208)]</t>
  </si>
  <si>
    <t>[('conv2d_1', 1), ('conv2d_2', 3), ('dense', 183)]</t>
  </si>
  <si>
    <t>[('conv2d_1', 3), ('conv2d_2', 1), ('dense', 173)]</t>
  </si>
  <si>
    <t>[('conv2d_2', 5), ('dense', 193)]</t>
  </si>
  <si>
    <t>[('conv2d_1', 1), ('dense', 188)]</t>
  </si>
  <si>
    <t>[('conv2d_1', 3), ('conv2d_2', 1), ('dense', 182)]</t>
  </si>
  <si>
    <t>[('conv2d_2', 3), ('dense', 182)]</t>
  </si>
  <si>
    <t>[('conv2d_1', 2), ('conv2d_2', 1), ('dense', 166)]</t>
  </si>
  <si>
    <t>[('conv2d_1', 1), ('conv2d_2', 1), ('dense', 182)]</t>
  </si>
  <si>
    <t>[('conv2d_2', 2), ('dense', 190), ('dense_1', 1)]</t>
  </si>
  <si>
    <t>[('dense', 193)]</t>
  </si>
  <si>
    <t>[('conv2d_2', 1), ('dense', 196)]</t>
  </si>
  <si>
    <t>[('dense', 188)]</t>
  </si>
  <si>
    <t>[('conv2d_2', 2), ('dense', 185), ('dense_1', 1)]</t>
  </si>
  <si>
    <t>[('conv2d_1', 1), ('conv2d_2', 5), ('dense', 176), ('dense_1', 1)]</t>
  </si>
  <si>
    <t>[('conv2d_1', 1), ('conv2d_2', 2), ('dense', 181)]</t>
  </si>
  <si>
    <t>[('conv2d_2', 2), ('dense', 193), ('dense_1', 1)]</t>
  </si>
  <si>
    <t>[('conv2d_1', 2), ('conv2d_2', 3), ('dense', 194)]</t>
  </si>
  <si>
    <t>[('conv2d_2', 1), ('dense', 218)]</t>
  </si>
  <si>
    <t>[('conv2d_2', 1), ('dense', 188), ('dense_1', 1)]</t>
  </si>
  <si>
    <t>[('conv2d_1', 1), ('dense', 214)]</t>
  </si>
  <si>
    <t>[('conv2d_1', 2), ('conv2d_2', 1), ('dense', 173)]</t>
  </si>
  <si>
    <t>[('conv2d_1', 1), ('conv2d_2', 2), ('dense', 198), ('dense_1', 2)]</t>
  </si>
  <si>
    <t>[('conv2d_1', 1), ('conv2d_2', 2), ('dense', 177)]</t>
  </si>
  <si>
    <t>[('dense', 189)]</t>
  </si>
  <si>
    <t>[('conv2d_2', 2), ('dense', 202)]</t>
  </si>
  <si>
    <t>[('conv2d_2', 1), ('dense', 208), ('dense_1', 1)]</t>
  </si>
  <si>
    <t>[('conv2d_1', 1), ('conv2d_2', 2), ('dense', 213)]</t>
  </si>
  <si>
    <t>[('conv2d_2', 2), ('dense', 204)]</t>
  </si>
  <si>
    <t>[('conv2d_1', 1), ('conv2d_2', 1), ('dense', 210)]</t>
  </si>
  <si>
    <t>[('conv2d_1', 2), ('conv2d_2', 2), ('dense', 196)]</t>
  </si>
  <si>
    <t>[('conv2d_1', 1), ('conv2d_2', 3), ('dense', 203)]</t>
  </si>
  <si>
    <t>[('conv2d_2', 5), ('dense', 179)]</t>
  </si>
  <si>
    <t>[('dense', 192)]</t>
  </si>
  <si>
    <t>[('conv2d_1', 1), ('dense', 8)]</t>
  </si>
  <si>
    <t>[('conv2d_2', 1), ('dense', 7), ('dense_1', 1)]</t>
  </si>
  <si>
    <t>[('dense', 11)]</t>
  </si>
  <si>
    <t>[('conv2d_2', 1), ('dense', 8)]</t>
  </si>
  <si>
    <t>[('conv2d_2', 1), ('dense', 9)]</t>
  </si>
  <si>
    <t>[('conv2d_2', 1), ('dense', 5)]</t>
  </si>
  <si>
    <t>[('conv2d_2', 1), ('dense', 7)]</t>
  </si>
  <si>
    <t>[]</t>
  </si>
  <si>
    <t>[('dense', 1)]</t>
  </si>
  <si>
    <t>[('conv2d_2', 1)]</t>
  </si>
  <si>
    <t>[('conv2d_1', 49), ('conv2d_2', 132), ('dense', 8089), ('dense_1', 15)]</t>
  </si>
  <si>
    <t>[('conv2d', 2), ('conv2d_1', 44), ('conv2d_2', 103), ('dense', 8193), ('dense_1', 13)]</t>
  </si>
  <si>
    <t>[('conv2d_1', 39), ('conv2d_2', 92), ('dense', 8078), ('dense_1', 11)]</t>
  </si>
  <si>
    <t>[('conv2d', 3), ('conv2d_1', 45), ('conv2d_2', 90), ('dense', 8149), ('dense_1', 14)]</t>
  </si>
  <si>
    <t>[('conv2d', 3), ('conv2d_1', 50), ('conv2d_2', 77), ('dense', 8109), ('dense_1', 12)]</t>
  </si>
  <si>
    <t>[('conv2d', 1), ('conv2d_1', 52), ('conv2d_2', 103), ('dense', 8195), ('dense_1', 12)]</t>
  </si>
  <si>
    <t>[('conv2d', 1), ('conv2d_1', 47), ('conv2d_2', 95), ('dense', 8128), ('dense_1', 20)]</t>
  </si>
  <si>
    <t>[('conv2d', 2), ('conv2d_1', 52), ('conv2d_2', 88), ('dense', 8170), ('dense_1', 12)]</t>
  </si>
  <si>
    <t>[('conv2d', 5), ('conv2d_1', 63), ('conv2d_2', 89), ('dense', 8214), ('dense_1', 11)]</t>
  </si>
  <si>
    <t>[('conv2d', 1), ('conv2d_1', 46), ('conv2d_2', 95), ('dense', 8304), ('dense_1', 14)]</t>
  </si>
  <si>
    <t>[('conv2d', 2), ('conv2d_1', 44), ('conv2d_2', 109), ('dense', 8070), ('dense_1', 10)]</t>
  </si>
  <si>
    <t>[('conv2d', 1), ('conv2d_1', 39), ('conv2d_2', 94), ('dense', 8100), ('dense_1', 9)]</t>
  </si>
  <si>
    <t>[('conv2d', 1), ('conv2d_1', 42), ('conv2d_2', 105), ('dense', 8246), ('dense_1', 12)]</t>
  </si>
  <si>
    <t>[('conv2d_1', 54), ('conv2d_2', 98), ('dense', 8058), ('dense_1', 11)]</t>
  </si>
  <si>
    <t>[('conv2d_1', 47), ('conv2d_2', 87), ('dense', 8234), ('dense_1', 16)]</t>
  </si>
  <si>
    <t>[('conv2d', 1), ('conv2d_1', 61), ('conv2d_2', 103), ('dense', 8156), ('dense_1', 15)]</t>
  </si>
  <si>
    <t>[('conv2d', 4), ('conv2d_1', 43), ('conv2d_2', 110), ('dense', 8240), ('dense_1', 18)]</t>
  </si>
  <si>
    <t>[('conv2d', 2), ('conv2d_1', 41), ('conv2d_2', 70), ('dense', 8315), ('dense_1', 12)]</t>
  </si>
  <si>
    <t>[('conv2d', 2), ('conv2d_1', 42), ('conv2d_2', 89), ('dense', 8186), ('dense_1', 16)]</t>
  </si>
  <si>
    <t>[('conv2d', 1), ('conv2d_1', 51), ('conv2d_2', 73), ('dense', 8267), ('dense_1', 11)]</t>
  </si>
  <si>
    <t>[('conv2d_1', 33), ('conv2d_2', 84), ('dense', 8057), ('dense_1', 9)]</t>
  </si>
  <si>
    <t>[('conv2d', 1), ('conv2d_1', 53), ('conv2d_2', 94), ('dense', 8199), ('dense_1', 12)]</t>
  </si>
  <si>
    <t>[('conv2d', 2), ('conv2d_1', 44), ('conv2d_2', 88), ('dense', 8165), ('dense_1', 15)]</t>
  </si>
  <si>
    <t>[('conv2d', 1), ('conv2d_1', 45), ('conv2d_2', 89), ('dense', 8271), ('dense_1', 9)]</t>
  </si>
  <si>
    <t>[('conv2d', 3), ('conv2d_1', 53), ('conv2d_2', 98), ('dense', 8249), ('dense_1', 10)]</t>
  </si>
  <si>
    <t>[('conv2d', 1), ('conv2d_1', 44), ('conv2d_2', 109), ('dense', 8271), ('dense_1', 12)]</t>
  </si>
  <si>
    <t>[('conv2d', 1), ('conv2d_1', 47), ('conv2d_2', 98), ('dense', 8230), ('dense_1', 11)]</t>
  </si>
  <si>
    <t>[('conv2d_1', 40), ('conv2d_2', 82), ('dense', 8034), ('dense_1', 13)]</t>
  </si>
  <si>
    <t>[('conv2d_1', 48), ('conv2d_2', 99), ('dense', 8316), ('dense_1', 13)]</t>
  </si>
  <si>
    <t>[('conv2d_1', 44), ('conv2d_2', 98), ('dense', 8147), ('dense_1', 7)]</t>
  </si>
  <si>
    <t>[('conv2d', 2), ('conv2d_1', 45), ('conv2d_2', 82), ('dense', 8269), ('dense_1', 12)]</t>
  </si>
  <si>
    <t>[('conv2d', 2), ('conv2d_1', 46), ('conv2d_2', 84), ('dense', 8159), ('dense_1', 14)]</t>
  </si>
  <si>
    <t>[('conv2d_1', 51), ('conv2d_2', 83), ('dense', 8063), ('dense_1', 16)]</t>
  </si>
  <si>
    <t>[('conv2d', 1), ('conv2d_1', 51), ('conv2d_2', 92), ('dense', 8275), ('dense_1', 9)]</t>
  </si>
  <si>
    <t>[('conv2d_1', 43), ('conv2d_2', 77), ('dense', 8229), ('dense_1', 10)]</t>
  </si>
  <si>
    <t>[('conv2d', 1), ('conv2d_1', 51), ('conv2d_2', 92), ('dense', 8160), ('dense_1', 9)]</t>
  </si>
  <si>
    <t>[('conv2d', 3), ('conv2d_1', 32), ('conv2d_2', 93), ('dense', 8135), ('dense_1', 13)]</t>
  </si>
  <si>
    <t>[('conv2d', 1), ('conv2d_1', 39), ('conv2d_2', 87), ('dense', 8061), ('dense_1', 10)]</t>
  </si>
  <si>
    <t>[('conv2d', 2), ('conv2d_1', 46), ('conv2d_2', 96), ('dense', 8097), ('dense_1', 6)]</t>
  </si>
  <si>
    <t>[('conv2d_1', 45), ('conv2d_2', 80), ('dense', 8177), ('dense_1', 9)]</t>
  </si>
  <si>
    <t>[('conv2d_1', 9), ('conv2d_2', 19), ('dense', 1625), ('dense_1', 1)]</t>
  </si>
  <si>
    <t>[('conv2d_1', 10), ('conv2d_2', 32), ('dense', 1588), ('dense_1', 2)]</t>
  </si>
  <si>
    <t>[('conv2d', 1), ('conv2d_1', 5), ('conv2d_2', 19), ('dense', 1649), ('dense_1', 4)]</t>
  </si>
  <si>
    <t>[('conv2d_1', 7), ('conv2d_2', 22), ('dense', 1669), ('dense_1', 2)]</t>
  </si>
  <si>
    <t>[('conv2d_1', 9), ('conv2d_2', 16), ('dense', 1665), ('dense_1', 3)]</t>
  </si>
  <si>
    <t>[('conv2d_1', 6), ('conv2d_2', 29), ('dense', 1643), ('dense_1', 3)]</t>
  </si>
  <si>
    <t>[('conv2d', 2), ('conv2d_1', 12), ('conv2d_2', 19), ('dense', 1578), ('dense_1', 4)]</t>
  </si>
  <si>
    <t>[('conv2d_1', 9), ('conv2d_2', 14), ('dense', 1676), ('dense_1', 5)]</t>
  </si>
  <si>
    <t>[('conv2d', 1), ('conv2d_1', 6), ('conv2d_2', 22), ('dense', 1583), ('dense_1', 2)]</t>
  </si>
  <si>
    <t>[('conv2d', 1), ('conv2d_1', 13), ('conv2d_2', 14), ('dense', 1601), ('dense_1', 5)]</t>
  </si>
  <si>
    <t>[('conv2d_1', 8), ('conv2d_2', 14), ('dense', 1617), ('dense_1', 1)]</t>
  </si>
  <si>
    <t>[('conv2d_1', 4), ('conv2d_2', 10), ('dense', 1673), ('dense_1', 1)]</t>
  </si>
  <si>
    <t>[('conv2d_1', 9), ('conv2d_2', 13), ('dense', 1639), ('dense_1', 4)]</t>
  </si>
  <si>
    <t>[('conv2d_1', 13), ('conv2d_2', 24), ('dense', 1672), ('dense_1', 2)]</t>
  </si>
  <si>
    <t>[('conv2d', 1), ('conv2d_1', 4), ('conv2d_2', 13), ('dense', 1660), ('dense_1', 5)]</t>
  </si>
  <si>
    <t>[('conv2d_1', 9), ('conv2d_2', 13), ('dense', 1580), ('dense_1', 2)]</t>
  </si>
  <si>
    <t>[('conv2d_1', 9), ('conv2d_2', 19), ('dense', 1617), ('dense_1', 1)]</t>
  </si>
  <si>
    <t>[('conv2d_1', 8), ('conv2d_2', 20), ('dense', 1583), ('dense_1', 1)]</t>
  </si>
  <si>
    <t>[('conv2d', 1), ('conv2d_1', 9), ('conv2d_2', 18), ('dense', 1701)]</t>
  </si>
  <si>
    <t>[('conv2d_1', 9), ('conv2d_2', 17), ('dense', 1652), ('dense_1', 7)]</t>
  </si>
  <si>
    <t>[('conv2d_1', 10), ('conv2d_2', 21), ('dense', 1754), ('dense_1', 1)]</t>
  </si>
  <si>
    <t>[('conv2d_1', 15), ('conv2d_2', 23), ('dense', 1637), ('dense_1', 1)]</t>
  </si>
  <si>
    <t>[('conv2d_1', 14), ('conv2d_2', 20), ('dense', 1622), ('dense_1', 4)]</t>
  </si>
  <si>
    <t>[('conv2d_1', 13), ('conv2d_2', 17), ('dense', 1709), ('dense_1', 1)]</t>
  </si>
  <si>
    <t>[('conv2d_1', 8), ('conv2d_2', 11), ('dense', 1679), ('dense_1', 4)]</t>
  </si>
  <si>
    <t>[('conv2d_1', 6), ('conv2d_2', 25), ('dense', 1652), ('dense_1', 1)]</t>
  </si>
  <si>
    <t>[('conv2d_1', 5), ('conv2d_2', 11), ('dense', 1579), ('dense_1', 3)]</t>
  </si>
  <si>
    <t>[('conv2d_1', 7), ('conv2d_2', 21), ('dense', 1630), ('dense_1', 2)]</t>
  </si>
  <si>
    <t>[('conv2d_1', 14), ('conv2d_2', 22), ('dense', 1669), ('dense_1', 4)]</t>
  </si>
  <si>
    <t>[('conv2d', 1), ('conv2d_1', 11), ('conv2d_2', 18), ('dense', 1666), ('dense_1', 4)]</t>
  </si>
  <si>
    <t>[('conv2d_1', 13), ('conv2d_2', 18), ('dense', 1711), ('dense_1', 3)]</t>
  </si>
  <si>
    <t>[('conv2d_1', 8), ('conv2d_2', 18), ('dense', 1689), ('dense_1', 1)]</t>
  </si>
  <si>
    <t>[('conv2d_1', 14), ('conv2d_2', 20), ('dense', 1714), ('dense_1', 1)]</t>
  </si>
  <si>
    <t>[('conv2d', 1), ('conv2d_1', 7), ('conv2d_2', 19), ('dense', 1685), ('dense_1', 1)]</t>
  </si>
  <si>
    <t>[('conv2d_1', 7), ('conv2d_2', 14), ('dense', 1656), ('dense_1', 1)]</t>
  </si>
  <si>
    <t>[('conv2d_1', 5), ('conv2d_2', 20), ('dense', 1596), ('dense_1', 1)]</t>
  </si>
  <si>
    <t>[('conv2d_1', 7), ('conv2d_2', 19), ('dense', 1583), ('dense_1', 2)]</t>
  </si>
  <si>
    <t>[('conv2d', 2), ('conv2d_1', 6), ('conv2d_2', 15), ('dense', 1683), ('dense_1', 2)]</t>
  </si>
  <si>
    <t>[('conv2d_1', 7), ('conv2d_2', 21), ('dense', 1657), ('dense_1', 1)]</t>
  </si>
  <si>
    <t>[('conv2d_1', 8), ('conv2d_2', 22), ('dense', 1709), ('dense_1', 2)]</t>
  </si>
  <si>
    <t>[('conv2d', 1), ('conv2d_1', 3), ('conv2d_2', 8), ('dense', 861), ('dense_1', 2)]</t>
  </si>
  <si>
    <t>[('conv2d_1', 2), ('conv2d_2', 8), ('dense', 788), ('dense_1', 2)]</t>
  </si>
  <si>
    <t>[('conv2d_1', 4), ('conv2d_2', 8), ('dense', 833)]</t>
  </si>
  <si>
    <t>[('conv2d_1', 2), ('conv2d_2', 8), ('dense', 828), ('dense_1', 1)]</t>
  </si>
  <si>
    <t>[('conv2d_1', 7), ('conv2d_2', 7), ('dense', 828)]</t>
  </si>
  <si>
    <t>[('conv2d', 1), ('conv2d_1', 6), ('conv2d_2', 15), ('dense', 805)]</t>
  </si>
  <si>
    <t>[('conv2d_1', 3), ('conv2d_2', 6), ('dense', 852)]</t>
  </si>
  <si>
    <t>[('conv2d_1', 2), ('conv2d_2', 9), ('dense', 767), ('dense_1', 1)]</t>
  </si>
  <si>
    <t>[('conv2d_1', 2), ('conv2d_2', 6), ('dense', 793), ('dense_1', 3)]</t>
  </si>
  <si>
    <t>[('conv2d_1', 5), ('conv2d_2', 4), ('dense', 869), ('dense_1', 1)]</t>
  </si>
  <si>
    <t>[('conv2d_1', 6), ('conv2d_2', 8), ('dense', 816), ('dense_1', 3)]</t>
  </si>
  <si>
    <t>[('conv2d_1', 3), ('conv2d_2', 13), ('dense', 813), ('dense_1', 1)]</t>
  </si>
  <si>
    <t>[('conv2d', 1), ('conv2d_1', 5), ('conv2d_2', 9), ('dense', 786), ('dense_1', 2)]</t>
  </si>
  <si>
    <t>[('conv2d_1', 1), ('conv2d_2', 6), ('dense', 784), ('dense_1', 2)]</t>
  </si>
  <si>
    <t>[('conv2d_1', 7), ('conv2d_2', 9), ('dense', 891)]</t>
  </si>
  <si>
    <t>[('conv2d', 2), ('conv2d_1', 6), ('conv2d_2', 7), ('dense', 840), ('dense_1', 1)]</t>
  </si>
  <si>
    <t>[('conv2d_1', 4), ('conv2d_2', 12), ('dense', 824)]</t>
  </si>
  <si>
    <t>[('conv2d_1', 5), ('conv2d_2', 4), ('dense', 815), ('dense_1', 3)]</t>
  </si>
  <si>
    <t>[('conv2d_1', 3), ('conv2d_2', 6), ('dense', 794), ('dense_1', 4)]</t>
  </si>
  <si>
    <t>[('conv2d_1', 6), ('conv2d_2', 8), ('dense', 796), ('dense_1', 1)]</t>
  </si>
  <si>
    <t>[('conv2d_1', 7), ('conv2d_2', 12), ('dense', 786), ('dense_1', 1)]</t>
  </si>
  <si>
    <t>[('conv2d_1', 9), ('conv2d_2', 6), ('dense', 764), ('dense_1', 2)]</t>
  </si>
  <si>
    <t>[('conv2d_1', 2), ('conv2d_2', 10), ('dense', 785), ('dense_1', 1)]</t>
  </si>
  <si>
    <t>[('conv2d_1', 3), ('conv2d_2', 5), ('dense', 809), ('dense_1', 1)]</t>
  </si>
  <si>
    <t>[('conv2d_1', 4), ('conv2d_2', 8), ('dense', 806), ('dense_1', 1)]</t>
  </si>
  <si>
    <t>[('conv2d_1', 2), ('conv2d_2', 7), ('dense', 838), ('dense_1', 2)]</t>
  </si>
  <si>
    <t>[('conv2d_1', 6), ('conv2d_2', 5), ('dense', 899), ('dense_1', 1)]</t>
  </si>
  <si>
    <t>[('conv2d_1', 3), ('conv2d_2', 16), ('dense', 824), ('dense_1', 1)]</t>
  </si>
  <si>
    <t>[('conv2d_1', 5), ('conv2d_2', 9), ('dense', 835), ('dense_1', 1)]</t>
  </si>
  <si>
    <t>[('conv2d_1', 5), ('conv2d_2', 15), ('dense', 780), ('dense_1', 1)]</t>
  </si>
  <si>
    <t>[('conv2d_1', 6), ('conv2d_2', 7), ('dense', 811)]</t>
  </si>
  <si>
    <t>[('conv2d_1', 5), ('conv2d_2', 17), ('dense', 821)]</t>
  </si>
  <si>
    <t>[('conv2d_1', 4), ('conv2d_2', 10), ('dense', 814), ('dense_1', 1)]</t>
  </si>
  <si>
    <t>[('conv2d_1', 6), ('conv2d_2', 8), ('dense', 807), ('dense_1', 2)]</t>
  </si>
  <si>
    <t>[('conv2d_1', 4), ('conv2d_2', 10), ('dense', 802), ('dense_1', 1)]</t>
  </si>
  <si>
    <t>[('conv2d_1', 5), ('conv2d_2', 8), ('dense', 803), ('dense_1', 2)]</t>
  </si>
  <si>
    <t>[('conv2d', 1), ('conv2d_1', 6), ('conv2d_2', 8), ('dense', 815), ('dense_1', 1)]</t>
  </si>
  <si>
    <t>[('conv2d_1', 5), ('conv2d_2', 18), ('dense', 829), ('dense_1', 2)]</t>
  </si>
  <si>
    <t>[('conv2d_1', 2), ('conv2d_2', 5), ('dense', 809), ('dense_1', 1)]</t>
  </si>
  <si>
    <t>[('conv2d_1', 1), ('conv2d_2', 11), ('dense', 807), ('dense_1', 1)]</t>
  </si>
  <si>
    <t>[('conv2d_2', 2), ('dense', 163)]</t>
  </si>
  <si>
    <t>[('conv2d_1', 1), ('dense', 179)]</t>
  </si>
  <si>
    <t>[('dense', 157)]</t>
  </si>
  <si>
    <t>[('conv2d_1', 1), ('conv2d_2', 1), ('dense', 148)]</t>
  </si>
  <si>
    <t>[('conv2d_2', 1), ('dense', 166)]</t>
  </si>
  <si>
    <t>[('conv2d_1', 1), ('conv2d_2', 2), ('dense', 148), ('dense_1', 2)]</t>
  </si>
  <si>
    <t>[('conv2d_2', 2), ('dense', 165)]</t>
  </si>
  <si>
    <t>[('conv2d_2', 1), ('dense', 158)]</t>
  </si>
  <si>
    <t>[('conv2d_1', 1), ('conv2d_2', 3), ('dense', 159)]</t>
  </si>
  <si>
    <t>[('conv2d_2', 2), ('dense', 150)]</t>
  </si>
  <si>
    <t>[('conv2d_1', 2), ('dense', 158)]</t>
  </si>
  <si>
    <t>[('conv2d_2', 1), ('dense', 174)]</t>
  </si>
  <si>
    <t>[('conv2d_1', 1), ('conv2d_2', 2), ('dense', 171)]</t>
  </si>
  <si>
    <t>[('conv2d_1', 2), ('conv2d_2', 1), ('dense', 152)]</t>
  </si>
  <si>
    <t>[('conv2d_2', 1), ('dense', 156)]</t>
  </si>
  <si>
    <t>[('conv2d_1', 2), ('conv2d_2', 5), ('dense', 176)]</t>
  </si>
  <si>
    <t>[('conv2d_1', 1), ('conv2d_2', 3), ('dense', 152)]</t>
  </si>
  <si>
    <t>[('dense', 165)]</t>
  </si>
  <si>
    <t>[('dense', 152)]</t>
  </si>
  <si>
    <t>[('conv2d_1', 3), ('dense', 154)]</t>
  </si>
  <si>
    <t>[('conv2d', 2), ('dense', 181)]</t>
  </si>
  <si>
    <t>[('conv2d_1', 1), ('conv2d_2', 3), ('dense', 173)]</t>
  </si>
  <si>
    <t>[('conv2d_1', 1), ('dense', 180)]</t>
  </si>
  <si>
    <t>[('conv2d_1', 1), ('dense', 181), ('dense_1', 1)]</t>
  </si>
  <si>
    <t>[('conv2d_2', 1), ('dense', 168)]</t>
  </si>
  <si>
    <t>[('conv2d_1', 3), ('conv2d_2', 2), ('dense', 162)]</t>
  </si>
  <si>
    <t>[('conv2d_1', 1), ('dense', 160)]</t>
  </si>
  <si>
    <t>[('conv2d_2', 2), ('dense', 148)]</t>
  </si>
  <si>
    <t>[('dense', 174)]</t>
  </si>
  <si>
    <t>[('conv2d_1', 1), ('conv2d_2', 2), ('dense', 166), ('dense_1', 1)]</t>
  </si>
  <si>
    <t>[('conv2d_1', 1), ('conv2d_2', 6), ('dense', 169)]</t>
  </si>
  <si>
    <t>[('conv2d_2', 3), ('dense', 157)]</t>
  </si>
  <si>
    <t>[('conv2d_1', 1), ('conv2d_2', 1), ('dense', 157)]</t>
  </si>
  <si>
    <t>[('conv2d_1', 1), ('conv2d_2', 2), ('dense', 158)]</t>
  </si>
  <si>
    <t>[('conv2d_1', 2), ('conv2d_2', 1), ('dense', 166), ('dense_1', 1)]</t>
  </si>
  <si>
    <t>[('conv2d_2', 5), ('dense', 156), ('dense_1', 1)]</t>
  </si>
  <si>
    <t>[('conv2d_1', 2), ('conv2d_2', 6), ('dense', 175)]</t>
  </si>
  <si>
    <t>[('conv2d_1', 1), ('conv2d_2', 2), ('dense', 156)]</t>
  </si>
  <si>
    <t>[('conv2d_2', 1), ('dense', 182), ('dense_1', 1)]</t>
  </si>
  <si>
    <t>[('dense', 155)]</t>
  </si>
  <si>
    <t>[('conv2d_1', 3), ('conv2d_2', 2), ('dense', 80)]</t>
  </si>
  <si>
    <t>[('conv2d_2', 1), ('dense', 87), ('dense_1', 2)]</t>
  </si>
  <si>
    <t>[('conv2d_2', 1), ('dense', 81), ('dense_1', 1)]</t>
  </si>
  <si>
    <t>[('conv2d_1', 2), ('conv2d_2', 1), ('dense', 67)]</t>
  </si>
  <si>
    <t>[('dense', 88)]</t>
  </si>
  <si>
    <t>[('conv2d_2', 2), ('dense', 93)]</t>
  </si>
  <si>
    <t>[('dense', 86)]</t>
  </si>
  <si>
    <t>[('conv2d_2', 2), ('dense', 86)]</t>
  </si>
  <si>
    <t>[('conv2d_2', 3), ('dense', 89)]</t>
  </si>
  <si>
    <t>[('conv2d_1', 1), ('conv2d_2', 2), ('dense', 79)]</t>
  </si>
  <si>
    <t>[('conv2d_1', 1), ('conv2d_2', 1), ('dense', 83)]</t>
  </si>
  <si>
    <t>[('dense', 74)]</t>
  </si>
  <si>
    <t>[('conv2d_2', 1), ('dense', 78)]</t>
  </si>
  <si>
    <t>[('conv2d_2', 1), ('dense', 72)]</t>
  </si>
  <si>
    <t>[('dense', 75)]</t>
  </si>
  <si>
    <t>[('conv2d_2', 2), ('dense', 79)]</t>
  </si>
  <si>
    <t>[('conv2d_2', 1), ('dense', 65)]</t>
  </si>
  <si>
    <t>[('conv2d_2', 1), ('dense', 81)]</t>
  </si>
  <si>
    <t>[('conv2d_1', 1), ('dense', 91)]</t>
  </si>
  <si>
    <t>[('dense', 87)]</t>
  </si>
  <si>
    <t>[('conv2d_2', 1), ('dense', 88), ('dense_1', 1)]</t>
  </si>
  <si>
    <t>[('conv2d_1', 2), ('dense', 80)]</t>
  </si>
  <si>
    <t>[('conv2d_2', 1), ('dense', 79)]</t>
  </si>
  <si>
    <t>[('conv2d_1', 2), ('dense', 98)]</t>
  </si>
  <si>
    <t>[('conv2d_1', 2), ('dense', 87)]</t>
  </si>
  <si>
    <t>[('dense', 84)]</t>
  </si>
  <si>
    <t>[('conv2d_1', 2), ('conv2d_2', 1), ('dense', 77)]</t>
  </si>
  <si>
    <t>[('conv2d_2', 2), ('dense', 96)]</t>
  </si>
  <si>
    <t>[('conv2d_2', 2), ('dense', 73)]</t>
  </si>
  <si>
    <t>[('conv2d_1', 1), ('dense', 89)]</t>
  </si>
  <si>
    <t>[('conv2d_2', 2), ('dense', 82)]</t>
  </si>
  <si>
    <t>[('dense', 89)]</t>
  </si>
  <si>
    <t>[('dense', 83)]</t>
  </si>
  <si>
    <t>[('dense', 83), ('dense_1', 1)]</t>
  </si>
  <si>
    <t>[('conv2d_1', 1), ('conv2d_2', 2), ('dense', 73)]</t>
  </si>
  <si>
    <t>[('conv2d', 1), ('conv2d_1', 1), ('dense', 85)]</t>
  </si>
  <si>
    <t>[('conv2d_1', 1), ('dense', 92)]</t>
  </si>
  <si>
    <t>[('dense', 80)]</t>
  </si>
  <si>
    <t>[('dense', 16)]</t>
  </si>
  <si>
    <t>[('dense', 18)]</t>
  </si>
  <si>
    <t>[('conv2d_2', 3), ('dense', 15)]</t>
  </si>
  <si>
    <t>[('conv2d_2', 1), ('dense', 12)]</t>
  </si>
  <si>
    <t>[('conv2d_2', 3), ('dense', 19)]</t>
  </si>
  <si>
    <t>[('dense', 15)]</t>
  </si>
  <si>
    <t>[('conv2d_1', 1), ('dense', 14)]</t>
  </si>
  <si>
    <t>[('conv2d_2', 1), ('dense', 14)]</t>
  </si>
  <si>
    <t>[('conv2d_1', 1), ('dense', 15)]</t>
  </si>
  <si>
    <t>[('conv2d_2', 1), ('dense', 18)]</t>
  </si>
  <si>
    <t>[('conv2d_1', 1), ('conv2d_2', 3), ('dense', 18)]</t>
  </si>
  <si>
    <t>[('dense', 14)]</t>
  </si>
  <si>
    <t>[('conv2d_2', 1), ('dense', 13)]</t>
  </si>
  <si>
    <t>[('conv2d_2', 2), ('dense', 13)]</t>
  </si>
  <si>
    <t>[('dense', 15), ('dense_1', 1)]</t>
  </si>
  <si>
    <t>[('conv2d_2', 1), ('dense', 10)]</t>
  </si>
  <si>
    <t>[('dense', 13)]</t>
  </si>
  <si>
    <t>[('conv2d_2', 1), ('dense', 1)]</t>
  </si>
  <si>
    <t>[('dense', 2), ('dense_1', 1)]</t>
  </si>
  <si>
    <t>conv2d</t>
  </si>
  <si>
    <t>conv2d_1</t>
  </si>
  <si>
    <t>conv2d_2</t>
  </si>
  <si>
    <t>dense</t>
  </si>
  <si>
    <t>dense_1</t>
  </si>
  <si>
    <t>Error Rate</t>
  </si>
  <si>
    <t>Round</t>
  </si>
  <si>
    <t>Baseline</t>
  </si>
  <si>
    <t>Error ACC</t>
  </si>
  <si>
    <t>Error Locations</t>
  </si>
  <si>
    <t>Scrub Time</t>
  </si>
  <si>
    <t>Recov Time</t>
  </si>
  <si>
    <t>Double Error</t>
  </si>
  <si>
    <t>Kern Bias</t>
  </si>
  <si>
    <t>Recov Acc</t>
  </si>
  <si>
    <t>Scub Acc</t>
  </si>
  <si>
    <t>Indent Layers</t>
  </si>
  <si>
    <t>Error layes</t>
  </si>
  <si>
    <t>Layer</t>
  </si>
  <si>
    <t>Basline</t>
  </si>
  <si>
    <t>Ignore</t>
  </si>
  <si>
    <t>Row Labels</t>
  </si>
  <si>
    <t>Grand Total</t>
  </si>
  <si>
    <t>Average of Scrub Time</t>
  </si>
  <si>
    <t>Average of Recov Time</t>
  </si>
  <si>
    <t>Norm Erro</t>
  </si>
  <si>
    <t>Norm Recov</t>
  </si>
  <si>
    <t>Average of Norm Erro</t>
  </si>
  <si>
    <t>Average of Norm Recov</t>
  </si>
  <si>
    <t>Error Count</t>
  </si>
  <si>
    <t>Average of Error Count</t>
  </si>
  <si>
    <t>Round1 - RBEREffect</t>
  </si>
  <si>
    <t>Round1 - eccMILR</t>
  </si>
  <si>
    <t>Norm Error</t>
  </si>
  <si>
    <t>Average of Norm Error</t>
  </si>
  <si>
    <t>ECC ACC</t>
  </si>
  <si>
    <t>Norm ECC</t>
  </si>
  <si>
    <t>Average of Norm ECC</t>
  </si>
  <si>
    <t>Round1 WholeWord</t>
  </si>
  <si>
    <t>Error</t>
  </si>
  <si>
    <t>MILR</t>
  </si>
  <si>
    <t>ECC</t>
  </si>
  <si>
    <t>ECC MILR</t>
  </si>
  <si>
    <t>Round1 Whole Layer</t>
  </si>
  <si>
    <t>Norm MILR</t>
  </si>
  <si>
    <t>Average of Norm MILR</t>
  </si>
  <si>
    <t>.</t>
  </si>
  <si>
    <t>Kernel/Bias</t>
  </si>
  <si>
    <t>Ignore2</t>
  </si>
  <si>
    <t>MILR Acc</t>
  </si>
  <si>
    <t>Ident Time</t>
  </si>
  <si>
    <t>Nomr Error</t>
  </si>
  <si>
    <t>Average of Nomr Error</t>
  </si>
  <si>
    <t>Average of Ident Time</t>
  </si>
  <si>
    <t>m</t>
  </si>
  <si>
    <t>Errors</t>
  </si>
  <si>
    <t>[('conv2d', 13), ('conv2d_1', 262), ('conv2d_2', 561), ('dense', 49371), ('dense_1', 74)]</t>
  </si>
  <si>
    <t>[('conv2d', 8), ('conv2d_1', 277), ('conv2d_2', 558), ('dense', 49343), ('dense_1', 86)]</t>
  </si>
  <si>
    <t>[('conv2d', 8), ('conv2d_1', 299), ('conv2d_2', 546), ('dense', 48827), ('dense_1', 86)]</t>
  </si>
  <si>
    <t>[('conv2d', 9), ('conv2d_1', 317), ('conv2d_2', 580), ('dense', 48956), ('dense_1', 83)]</t>
  </si>
  <si>
    <t>[('conv2d', 10), ('conv2d_1', 263), ('conv2d_2', 502), ('dense', 49635), ('dense_1', 95)]</t>
  </si>
  <si>
    <t>[('conv2d', 5), ('conv2d_1', 269), ('conv2d_2', 521), ('dense', 48773), ('dense_1', 74)]</t>
  </si>
  <si>
    <t>[('conv2d', 9), ('conv2d_1', 291), ('conv2d_2', 555), ('dense', 49686), ('dense_1', 72)]</t>
  </si>
  <si>
    <t>[('conv2d', 9), ('conv2d_1', 283), ('conv2d_2', 559), ('dense', 49530), ('dense_1', 95)]</t>
  </si>
  <si>
    <t>[('conv2d', 8), ('conv2d_1', 270), ('conv2d_2', 576), ('dense', 49499), ('dense_1', 76)]</t>
  </si>
  <si>
    <t>[('conv2d', 9), ('conv2d_1', 285), ('conv2d_2', 551), ('dense', 49072), ('dense_1', 74)]</t>
  </si>
  <si>
    <t>[('conv2d', 11), ('conv2d_1', 246), ('conv2d_2', 570), ('dense', 49387), ('dense_1', 65)]</t>
  </si>
  <si>
    <t>[('conv2d', 9), ('conv2d_1', 304), ('conv2d_2', 546), ('dense', 49505), ('dense_1', 70)]</t>
  </si>
  <si>
    <t>[('conv2d', 9), ('conv2d_1', 284), ('conv2d_2', 542), ('dense', 48898), ('dense_1', 77)]</t>
  </si>
  <si>
    <t>[('conv2d', 9), ('conv2d_1', 281), ('conv2d_2', 563), ('dense', 49012), ('dense_1', 77)]</t>
  </si>
  <si>
    <t>[('conv2d', 9), ('conv2d_1', 305), ('conv2d_2', 595), ('dense', 48917), ('dense_1', 81)]</t>
  </si>
  <si>
    <t>[('conv2d', 9), ('conv2d_1', 270), ('conv2d_2', 575), ('dense', 49256), ('dense_1', 68)]</t>
  </si>
  <si>
    <t>[('conv2d', 6), ('conv2d_1', 257), ('conv2d_2', 546), ('dense', 49213), ('dense_1', 82)]</t>
  </si>
  <si>
    <t>[('conv2d', 12), ('conv2d_1', 271), ('conv2d_2', 566), ('dense', 49179), ('dense_1', 77)]</t>
  </si>
  <si>
    <t>[('conv2d', 10), ('conv2d_1', 259), ('conv2d_2', 535), ('dense', 49054), ('dense_1', 72)]</t>
  </si>
  <si>
    <t>[('conv2d', 14), ('conv2d_1', 281), ('conv2d_2', 553), ('dense', 49205), ('dense_1', 78)]</t>
  </si>
  <si>
    <t>[('conv2d', 8), ('conv2d_1', 284), ('conv2d_2', 572), ('dense', 48824), ('dense_1', 87)]</t>
  </si>
  <si>
    <t>[('conv2d', 6), ('conv2d_1', 276), ('conv2d_2', 555), ('dense', 49244), ('dense_1', 94)]</t>
  </si>
  <si>
    <t>[('conv2d', 7), ('conv2d_1', 284), ('conv2d_2', 562), ('dense', 49216), ('dense_1', 72)]</t>
  </si>
  <si>
    <t>[('conv2d', 9), ('conv2d_1', 293), ('conv2d_2', 581), ('dense', 49371), ('dense_1', 66)]</t>
  </si>
  <si>
    <t>[('conv2d', 7), ('conv2d_1', 278), ('conv2d_2', 521), ('dense', 49642), ('dense_1', 80)]</t>
  </si>
  <si>
    <t>[('conv2d', 11), ('conv2d_1', 259), ('conv2d_2', 554), ('dense', 49165), ('dense_1', 78)]</t>
  </si>
  <si>
    <t>[('conv2d', 9), ('conv2d_1', 283), ('conv2d_2', 561), ('dense', 49155), ('dense_1', 79)]</t>
  </si>
  <si>
    <t>[('conv2d', 7), ('conv2d_1', 295), ('conv2d_2', 536), ('dense', 49043), ('dense_1', 71)]</t>
  </si>
  <si>
    <t>[('conv2d', 12), ('conv2d_1', 273), ('conv2d_2', 571), ('dense', 49001), ('dense_1', 70)]</t>
  </si>
  <si>
    <t>[('conv2d', 10), ('conv2d_1', 290), ('conv2d_2', 577), ('dense', 49480), ('dense_1', 86)]</t>
  </si>
  <si>
    <t>[('conv2d', 3), ('conv2d_1', 300), ('conv2d_2', 509), ('dense', 49019), ('dense_1', 65)]</t>
  </si>
  <si>
    <t>[('conv2d', 13), ('conv2d_1', 292), ('conv2d_2', 540), ('dense', 48946), ('dense_1', 73)]</t>
  </si>
  <si>
    <t>[('conv2d', 10), ('conv2d_1', 280), ('conv2d_2', 565), ('dense', 49336), ('dense_1', 81)]</t>
  </si>
  <si>
    <t>[('conv2d', 9), ('conv2d_1', 234), ('conv2d_2', 553), ('dense', 48918), ('dense_1', 90)]</t>
  </si>
  <si>
    <t>[('conv2d', 9), ('conv2d_1', 302), ('conv2d_2', 541), ('dense', 49141), ('dense_1', 77)]</t>
  </si>
  <si>
    <t>[('conv2d', 8), ('conv2d_1', 248), ('conv2d_2', 574), ('dense', 49231), ('dense_1', 80)]</t>
  </si>
  <si>
    <t>[('conv2d', 9), ('conv2d_1', 262), ('conv2d_2', 569), ('dense', 49091), ('dense_1', 60)]</t>
  </si>
  <si>
    <t>[('conv2d', 9), ('conv2d_1', 297), ('conv2d_2', 560), ('dense', 49123), ('dense_1', 86)]</t>
  </si>
  <si>
    <t>[('conv2d', 13), ('conv2d_1', 289), ('conv2d_2', 587), ('dense', 49067), ('dense_1', 88)]</t>
  </si>
  <si>
    <t>[('conv2d', 7), ('conv2d_1', 286), ('conv2d_2', 554), ('dense', 49113), ('dense_1', 93)]</t>
  </si>
  <si>
    <t>[('conv2d', 8), ('conv2d_1', 148), ('conv2d_2', 257), ('dense', 25251), ('dense_1', 32)]</t>
  </si>
  <si>
    <t>[('conv2d', 7), ('conv2d_1', 150), ('conv2d_2', 294), ('dense', 25106), ('dense_1', 46)]</t>
  </si>
  <si>
    <t>[('conv2d', 7), ('conv2d_1', 134), ('conv2d_2', 274), ('dense', 25531), ('dense_1', 41)]</t>
  </si>
  <si>
    <t>[('conv2d', 5), ('conv2d_1', 119), ('conv2d_2', 285), ('dense', 25292), ('dense_1', 31)]</t>
  </si>
  <si>
    <t>[('conv2d', 5), ('conv2d_1', 146), ('conv2d_2', 279), ('dense', 25432), ('dense_1', 39)]</t>
  </si>
  <si>
    <t>[('conv2d', 5), ('conv2d_1', 126), ('conv2d_2', 301), ('dense', 25650), ('dense_1', 39)]</t>
  </si>
  <si>
    <t>[('conv2d', 2), ('conv2d_1', 131), ('conv2d_2', 290), ('dense', 25495), ('dense_1', 31)]</t>
  </si>
  <si>
    <t>[('conv2d', 4), ('conv2d_1', 160), ('conv2d_2', 256), ('dense', 25551), ('dense_1', 35)]</t>
  </si>
  <si>
    <t>[('conv2d', 4), ('conv2d_1', 135), ('conv2d_2', 290), ('dense', 25516), ('dense_1', 38)]</t>
  </si>
  <si>
    <t>[('conv2d', 3), ('conv2d_1', 127), ('conv2d_2', 300), ('dense', 25510), ('dense_1', 47)]</t>
  </si>
  <si>
    <t>[('conv2d', 2), ('conv2d_1', 138), ('conv2d_2', 279), ('dense', 25455), ('dense_1', 39)]</t>
  </si>
  <si>
    <t>[('conv2d', 8), ('conv2d_1', 151), ('conv2d_2', 285), ('dense', 25668), ('dense_1', 42)]</t>
  </si>
  <si>
    <t>[('conv2d', 5), ('conv2d_1', 168), ('conv2d_2', 258), ('dense', 25093), ('dense_1', 33)]</t>
  </si>
  <si>
    <t>[('conv2d', 3), ('conv2d_1', 137), ('conv2d_2', 272), ('dense', 25535), ('dense_1', 31)]</t>
  </si>
  <si>
    <t>[('conv2d', 6), ('conv2d_1', 127), ('conv2d_2', 293), ('dense', 25526), ('dense_1', 34)]</t>
  </si>
  <si>
    <t>[('conv2d', 6), ('conv2d_1', 130), ('conv2d_2', 296), ('dense', 25518), ('dense_1', 46)]</t>
  </si>
  <si>
    <t>[('conv2d', 3), ('conv2d_1', 138), ('conv2d_2', 305), ('dense', 25487), ('dense_1', 31)]</t>
  </si>
  <si>
    <t>[('conv2d', 1), ('conv2d_1', 126), ('conv2d_2', 275), ('dense', 25393), ('dense_1', 39)]</t>
  </si>
  <si>
    <t>[('conv2d', 6), ('conv2d_1', 137), ('conv2d_2', 293), ('dense', 25651), ('dense_1', 38)]</t>
  </si>
  <si>
    <t>[('conv2d', 3), ('conv2d_1', 141), ('conv2d_2', 274), ('dense', 25273), ('dense_1', 40)]</t>
  </si>
  <si>
    <t>[('conv2d', 7), ('conv2d_1', 136), ('conv2d_2', 282), ('dense', 25436), ('dense_1', 37)]</t>
  </si>
  <si>
    <t>[('conv2d', 4), ('conv2d_1', 155), ('conv2d_2', 279), ('dense', 25435), ('dense_1', 39)]</t>
  </si>
  <si>
    <t>[('conv2d', 9), ('conv2d_1', 144), ('conv2d_2', 265), ('dense', 25540), ('dense_1', 55)]</t>
  </si>
  <si>
    <t>[('conv2d', 3), ('conv2d_1', 128), ('conv2d_2', 292), ('dense', 25494), ('dense_1', 40)]</t>
  </si>
  <si>
    <t>[('conv2d', 3), ('conv2d_1', 151), ('conv2d_2', 252), ('dense', 25251), ('dense_1', 45)]</t>
  </si>
  <si>
    <t>[('conv2d', 7), ('conv2d_1', 137), ('conv2d_2', 299), ('dense', 25558), ('dense_1', 44)]</t>
  </si>
  <si>
    <t>[('conv2d', 5), ('conv2d_1', 145), ('conv2d_2', 289), ('dense', 25370), ('dense_1', 51)]</t>
  </si>
  <si>
    <t>[('conv2d', 4), ('conv2d_1', 146), ('conv2d_2', 344), ('dense', 25181), ('dense_1', 50)]</t>
  </si>
  <si>
    <t>[('conv2d', 5), ('conv2d_1', 143), ('conv2d_2', 297), ('dense', 25461), ('dense_1', 44)]</t>
  </si>
  <si>
    <t>[('conv2d', 5), ('conv2d_1', 141), ('conv2d_2', 280), ('dense', 25071), ('dense_1', 36)]</t>
  </si>
  <si>
    <t>[('conv2d', 4), ('conv2d_1', 144), ('conv2d_2', 279), ('dense', 25162), ('dense_1', 40)]</t>
  </si>
  <si>
    <t>[('conv2d', 2), ('conv2d_1', 136), ('conv2d_2', 300), ('dense', 25332), ('dense_1', 48)]</t>
  </si>
  <si>
    <t>[('conv2d', 3), ('conv2d_1', 154), ('conv2d_2', 291), ('dense', 25820), ('dense_1', 45)]</t>
  </si>
  <si>
    <t>[('conv2d', 7), ('conv2d_1', 144), ('conv2d_2', 299), ('dense', 25244), ('dense_1', 37)]</t>
  </si>
  <si>
    <t>[('conv2d', 5), ('conv2d_1', 155), ('conv2d_2', 289), ('dense', 25465), ('dense_1', 39)]</t>
  </si>
  <si>
    <t>[('conv2d', 8), ('conv2d_1', 139), ('conv2d_2', 296), ('dense', 25547), ('dense_1', 39)]</t>
  </si>
  <si>
    <t>[('conv2d', 8), ('conv2d_1', 140), ('conv2d_2', 310), ('dense', 25566), ('dense_1', 51)]</t>
  </si>
  <si>
    <t>[('conv2d', 4), ('conv2d_1', 134), ('conv2d_2', 312), ('dense', 25447), ('dense_1', 50)]</t>
  </si>
  <si>
    <t>[('conv2d', 5), ('conv2d_1', 158), ('conv2d_2', 267), ('dense', 25481), ('dense_1', 41)]</t>
  </si>
  <si>
    <t>[('conv2d', 11), ('conv2d_1', 142), ('conv2d_2', 284), ('dense', 25289), ('dense_1', 42)]</t>
  </si>
  <si>
    <t>[('conv2d', 1), ('conv2d_1', 23), ('conv2d_2', 72), ('dense', 5118), ('dense_1', 13)]</t>
  </si>
  <si>
    <t>[('conv2d', 1), ('conv2d_1', 35), ('conv2d_2', 50), ('dense', 5201), ('dense_1', 7)]</t>
  </si>
  <si>
    <t>[('conv2d', 1), ('conv2d_1', 38), ('conv2d_2', 56), ('dense', 5152), ('dense_1', 6)]</t>
  </si>
  <si>
    <t>[('conv2d_1', 26), ('conv2d_2', 63), ('dense', 5306), ('dense_1', 7)]</t>
  </si>
  <si>
    <t>[('conv2d', 2), ('conv2d_1', 21), ('conv2d_2', 80), ('dense', 5298), ('dense_1', 6)]</t>
  </si>
  <si>
    <t>[('conv2d_1', 28), ('conv2d_2', 47), ('dense', 5015), ('dense_1', 14)]</t>
  </si>
  <si>
    <t>[('conv2d', 2), ('conv2d_1', 30), ('conv2d_2', 50), ('dense', 5119), ('dense_1', 9)]</t>
  </si>
  <si>
    <t>[('conv2d_1', 32), ('conv2d_2', 51), ('dense', 5262), ('dense_1', 7)]</t>
  </si>
  <si>
    <t>[('conv2d', 2), ('conv2d_1', 26), ('conv2d_2', 69), ('dense', 5180), ('dense_1', 8)]</t>
  </si>
  <si>
    <t>[('conv2d', 1), ('conv2d_1', 25), ('conv2d_2', 60), ('dense', 5309), ('dense_1', 7)]</t>
  </si>
  <si>
    <t>[('conv2d_1', 31), ('conv2d_2', 74), ('dense', 5190), ('dense_1', 11)]</t>
  </si>
  <si>
    <t>[('conv2d', 1), ('conv2d_1', 27), ('conv2d_2', 59), ('dense', 5171), ('dense_1', 5)]</t>
  </si>
  <si>
    <t>[('conv2d', 2), ('conv2d_1', 22), ('conv2d_2', 68), ('dense', 5171), ('dense_1', 8)]</t>
  </si>
  <si>
    <t>[('conv2d_1', 29), ('conv2d_2', 66), ('dense', 5201), ('dense_1', 9)]</t>
  </si>
  <si>
    <t>[('conv2d_1', 26), ('conv2d_2', 58), ('dense', 5209), ('dense_1', 10)]</t>
  </si>
  <si>
    <t>[('conv2d', 1), ('conv2d_1', 32), ('conv2d_2', 64), ('dense', 5227), ('dense_1', 9)]</t>
  </si>
  <si>
    <t>[('conv2d', 1), ('conv2d_1', 20), ('conv2d_2', 61), ('dense', 5259), ('dense_1', 13)]</t>
  </si>
  <si>
    <t>[('conv2d', 1), ('conv2d_1', 22), ('conv2d_2', 65), ('dense', 5280), ('dense_1', 6)]</t>
  </si>
  <si>
    <t>[('conv2d_1', 24), ('conv2d_2', 74), ('dense', 5031), ('dense_1', 9)]</t>
  </si>
  <si>
    <t>[('conv2d', 1), ('conv2d_1', 36), ('conv2d_2', 66), ('dense', 5436), ('dense_1', 11)]</t>
  </si>
  <si>
    <t>[('conv2d_1', 28), ('conv2d_2', 69), ('dense', 5036), ('dense_1', 4)]</t>
  </si>
  <si>
    <t>[('conv2d', 1), ('conv2d_1', 27), ('conv2d_2', 50), ('dense', 5321), ('dense_1', 9)]</t>
  </si>
  <si>
    <t>[('conv2d', 1), ('conv2d_1', 24), ('conv2d_2', 58), ('dense', 5167), ('dense_1', 8)]</t>
  </si>
  <si>
    <t>[('conv2d', 1), ('conv2d_1', 22), ('conv2d_2', 69), ('dense', 5251), ('dense_1', 14)]</t>
  </si>
  <si>
    <t>[('conv2d', 4), ('conv2d_1', 26), ('conv2d_2', 67), ('dense', 5227), ('dense_1', 3)]</t>
  </si>
  <si>
    <t>[('conv2d_1', 32), ('conv2d_2', 51), ('dense', 5095), ('dense_1', 12)]</t>
  </si>
  <si>
    <t>[('conv2d', 2), ('conv2d_1', 39), ('conv2d_2', 47), ('dense', 5134), ('dense_1', 7)]</t>
  </si>
  <si>
    <t>[('conv2d_1', 31), ('conv2d_2', 69), ('dense', 5210), ('dense_1', 7)]</t>
  </si>
  <si>
    <t>[('conv2d', 1), ('conv2d_1', 32), ('conv2d_2', 58), ('dense', 5269), ('dense_1', 10)]</t>
  </si>
  <si>
    <t>[('conv2d', 1), ('conv2d_1', 26), ('conv2d_2', 46), ('dense', 5211), ('dense_1', 8)]</t>
  </si>
  <si>
    <t>[('conv2d_1', 38), ('conv2d_2', 65), ('dense', 5164), ('dense_1', 9)]</t>
  </si>
  <si>
    <t>[('conv2d', 2), ('conv2d_1', 29), ('conv2d_2', 64), ('dense', 5161), ('dense_1', 8)]</t>
  </si>
  <si>
    <t>[('conv2d', 1), ('conv2d_1', 26), ('conv2d_2', 68), ('dense', 5176), ('dense_1', 4)]</t>
  </si>
  <si>
    <t>[('conv2d', 1), ('conv2d_1', 30), ('conv2d_2', 62), ('dense', 5251), ('dense_1', 9)]</t>
  </si>
  <si>
    <t>[('conv2d', 1), ('conv2d_1', 29), ('conv2d_2', 55), ('dense', 5192), ('dense_1', 10)]</t>
  </si>
  <si>
    <t>[('conv2d_1', 37), ('conv2d_2', 54), ('dense', 5233), ('dense_1', 6)]</t>
  </si>
  <si>
    <t>[('conv2d', 2), ('conv2d_1', 25), ('conv2d_2', 54), ('dense', 5207), ('dense_1', 12)]</t>
  </si>
  <si>
    <t>[('conv2d', 1), ('conv2d_1', 26), ('conv2d_2', 55), ('dense', 5226), ('dense_1', 6)]</t>
  </si>
  <si>
    <t>[('conv2d', 1), ('conv2d_1', 35), ('conv2d_2', 52), ('dense', 5214), ('dense_1', 8)]</t>
  </si>
  <si>
    <t>[('conv2d', 1), ('conv2d_1', 33), ('conv2d_2', 41), ('dense', 5219), ('dense_1', 9)]</t>
  </si>
  <si>
    <t>[('conv2d', 1), ('conv2d_1', 16), ('conv2d_2', 28), ('dense', 2575), ('dense_1', 3)]</t>
  </si>
  <si>
    <t>[('conv2d_1', 8), ('conv2d_2', 29), ('dense', 2562), ('dense_1', 3)]</t>
  </si>
  <si>
    <t>[('conv2d_1', 13), ('conv2d_2', 30), ('dense', 2621), ('dense_1', 5)]</t>
  </si>
  <si>
    <t>[('conv2d_1', 10), ('conv2d_2', 34), ('dense', 2632), ('dense_1', 2)]</t>
  </si>
  <si>
    <t>[('conv2d_1', 15), ('conv2d_2', 30), ('dense', 2508)]</t>
  </si>
  <si>
    <t>[('conv2d', 1), ('conv2d_1', 11), ('conv2d_2', 38), ('dense', 2591), ('dense_1', 5)]</t>
  </si>
  <si>
    <t>[('conv2d_1', 12), ('conv2d_2', 25), ('dense', 2550), ('dense_1', 1)]</t>
  </si>
  <si>
    <t>[('conv2d_1', 14), ('conv2d_2', 21), ('dense', 2634), ('dense_1', 4)]</t>
  </si>
  <si>
    <t>[('conv2d_1', 13), ('conv2d_2', 28), ('dense', 2692), ('dense_1', 6)]</t>
  </si>
  <si>
    <t>[('conv2d_1', 14), ('conv2d_2', 21), ('dense', 2655), ('dense_1', 7)]</t>
  </si>
  <si>
    <t>[('conv2d', 1), ('conv2d_1', 20), ('conv2d_2', 26), ('dense', 2660), ('dense_1', 2)]</t>
  </si>
  <si>
    <t>[('conv2d', 2), ('conv2d_1', 12), ('conv2d_2', 25), ('dense', 2539), ('dense_1', 5)]</t>
  </si>
  <si>
    <t>[('conv2d_1', 13), ('conv2d_2', 35), ('dense', 2624), ('dense_1', 5)]</t>
  </si>
  <si>
    <t>[('conv2d', 2), ('conv2d_1', 12), ('conv2d_2', 26), ('dense', 2572), ('dense_1', 2)]</t>
  </si>
  <si>
    <t>[('conv2d_1', 14), ('conv2d_2', 26), ('dense', 2575)]</t>
  </si>
  <si>
    <t>[('conv2d', 1), ('conv2d_1', 18), ('conv2d_2', 34), ('dense', 2563), ('dense_1', 4)]</t>
  </si>
  <si>
    <t>[('conv2d', 2), ('conv2d_1', 13), ('conv2d_2', 31), ('dense', 2652), ('dense_1', 6)]</t>
  </si>
  <si>
    <t>[('conv2d', 1), ('conv2d_1', 20), ('conv2d_2', 33), ('dense', 2602), ('dense_1', 4)]</t>
  </si>
  <si>
    <t>[('conv2d_1', 13), ('conv2d_2', 28), ('dense', 2651), ('dense_1', 6)]</t>
  </si>
  <si>
    <t>[('conv2d', 2), ('conv2d_1', 11), ('conv2d_2', 28), ('dense', 2587), ('dense_1', 3)]</t>
  </si>
  <si>
    <t>[('conv2d_1', 22), ('conv2d_2', 33), ('dense', 2614), ('dense_1', 2)]</t>
  </si>
  <si>
    <t>[('conv2d', 1), ('conv2d_1', 15), ('conv2d_2', 32), ('dense', 2661), ('dense_1', 3)]</t>
  </si>
  <si>
    <t>[('conv2d', 1), ('conv2d_1', 20), ('conv2d_2', 27), ('dense', 2612), ('dense_1', 2)]</t>
  </si>
  <si>
    <t>[('conv2d_1', 11), ('conv2d_2', 21), ('dense', 2636), ('dense_1', 2)]</t>
  </si>
  <si>
    <t>[('conv2d_1', 18), ('conv2d_2', 36), ('dense', 2618), ('dense_1', 4)]</t>
  </si>
  <si>
    <t>[('conv2d', 1), ('conv2d_1', 16), ('conv2d_2', 30), ('dense', 2666), ('dense_1', 3)]</t>
  </si>
  <si>
    <t>[('conv2d', 2), ('conv2d_1', 14), ('conv2d_2', 23), ('dense', 2614), ('dense_1', 2)]</t>
  </si>
  <si>
    <t>[('conv2d_1', 18), ('conv2d_2', 28), ('dense', 2556), ('dense_1', 6)]</t>
  </si>
  <si>
    <t>[('conv2d', 1), ('conv2d_1', 16), ('conv2d_2', 25), ('dense', 2582), ('dense_1', 10)]</t>
  </si>
  <si>
    <t>[('conv2d_1', 17), ('conv2d_2', 26), ('dense', 2593), ('dense_1', 6)]</t>
  </si>
  <si>
    <t>[('conv2d_1', 12), ('conv2d_2', 25), ('dense', 2686), ('dense_1', 6)]</t>
  </si>
  <si>
    <t>[('conv2d_1', 10), ('conv2d_2', 25), ('dense', 2552), ('dense_1', 4)]</t>
  </si>
  <si>
    <t>[('conv2d_1', 20), ('conv2d_2', 31), ('dense', 2684), ('dense_1', 2)]</t>
  </si>
  <si>
    <t>[('conv2d', 1), ('conv2d_1', 15), ('conv2d_2', 37), ('dense', 2558), ('dense_1', 3)]</t>
  </si>
  <si>
    <t>[('conv2d_1', 16), ('conv2d_2', 25), ('dense', 2619), ('dense_1', 2)]</t>
  </si>
  <si>
    <t>[('conv2d_1', 18), ('conv2d_2', 31), ('dense', 2614), ('dense_1', 4)]</t>
  </si>
  <si>
    <t>[('conv2d', 1), ('conv2d_1', 28), ('conv2d_2', 26), ('dense', 2593), ('dense_1', 5)]</t>
  </si>
  <si>
    <t>[('conv2d_1', 18), ('conv2d_2', 29), ('dense', 2698), ('dense_1', 5)]</t>
  </si>
  <si>
    <t>[('conv2d_1', 12), ('conv2d_2', 26), ('dense', 2638), ('dense_1', 1)]</t>
  </si>
  <si>
    <t>[('conv2d', 1), ('conv2d_1', 15), ('conv2d_2', 24), ('dense', 2591), ('dense_1', 3)]</t>
  </si>
  <si>
    <t>[('conv2d_1', 2), ('conv2d_2', 6), ('dense', 537), ('dense_1', 3)]</t>
  </si>
  <si>
    <t>[('conv2d_1', 6), ('conv2d_2', 2), ('dense', 518)]</t>
  </si>
  <si>
    <t>[('conv2d', 1), ('conv2d_1', 7), ('conv2d_2', 6), ('dense', 515)]</t>
  </si>
  <si>
    <t>[('conv2d_1', 4), ('conv2d_2', 8), ('dense', 532)]</t>
  </si>
  <si>
    <t>[('conv2d_1', 2), ('conv2d_2', 3), ('dense', 546)]</t>
  </si>
  <si>
    <t>[('conv2d_1', 3), ('conv2d_2', 4), ('dense', 530), ('dense_1', 3)]</t>
  </si>
  <si>
    <t>[('conv2d', 1), ('conv2d_1', 3), ('conv2d_2', 1), ('dense', 485)]</t>
  </si>
  <si>
    <t>[('conv2d_2', 5), ('dense', 515), ('dense_1', 2)]</t>
  </si>
  <si>
    <t>[('conv2d_1', 2), ('conv2d_2', 3), ('dense', 538)]</t>
  </si>
  <si>
    <t>[('conv2d_1', 1), ('conv2d_2', 2), ('dense', 494), ('dense_1', 1)]</t>
  </si>
  <si>
    <t>[('conv2d_1', 5), ('conv2d_2', 6), ('dense', 513)]</t>
  </si>
  <si>
    <t>[('conv2d_2', 5), ('dense', 506), ('dense_1', 1)]</t>
  </si>
  <si>
    <t>[('conv2d_1', 1), ('conv2d_2', 9), ('dense', 544)]</t>
  </si>
  <si>
    <t>[('conv2d_1', 3), ('conv2d_2', 9), ('dense', 487)]</t>
  </si>
  <si>
    <t>[('conv2d_1', 1), ('conv2d_2', 7), ('dense', 522)]</t>
  </si>
  <si>
    <t>[('conv2d', 1), ('conv2d_1', 1), ('conv2d_2', 3), ('dense', 527), ('dense_1', 1)]</t>
  </si>
  <si>
    <t>[('conv2d', 1), ('conv2d_1', 5), ('conv2d_2', 6), ('dense', 519), ('dense_1', 1)]</t>
  </si>
  <si>
    <t>[('conv2d', 1), ('conv2d_1', 5), ('conv2d_2', 8), ('dense', 532), ('dense_1', 1)]</t>
  </si>
  <si>
    <t>[('conv2d_1', 4), ('conv2d_2', 1), ('dense', 500)]</t>
  </si>
  <si>
    <t>[('conv2d_1', 1), ('conv2d_2', 6), ('dense', 495), ('dense_1', 2)]</t>
  </si>
  <si>
    <t>[('conv2d', 1), ('conv2d_1', 3), ('conv2d_2', 8), ('dense', 501)]</t>
  </si>
  <si>
    <t>[('conv2d_1', 2), ('conv2d_2', 8), ('dense', 529)]</t>
  </si>
  <si>
    <t>[('conv2d_1', 1), ('conv2d_2', 2), ('dense', 519), ('dense_1', 1)]</t>
  </si>
  <si>
    <t>[('conv2d_1', 3), ('conv2d_2', 10), ('dense', 524), ('dense_1', 1)]</t>
  </si>
  <si>
    <t>[('conv2d_1', 4), ('conv2d_2', 5), ('dense', 544)]</t>
  </si>
  <si>
    <t>[('conv2d_1', 4), ('conv2d_2', 4), ('dense', 562), ('dense_1', 2)]</t>
  </si>
  <si>
    <t>[('conv2d', 1), ('conv2d_1', 3), ('conv2d_2', 3), ('dense', 533), ('dense_1', 2)]</t>
  </si>
  <si>
    <t>[('conv2d_1', 5), ('conv2d_2', 3), ('dense', 514)]</t>
  </si>
  <si>
    <t>[('conv2d_1', 4), ('conv2d_2', 4), ('dense', 594), ('dense_1', 2)]</t>
  </si>
  <si>
    <t>[('conv2d_1', 4), ('conv2d_2', 10), ('dense', 528), ('dense_1', 1)]</t>
  </si>
  <si>
    <t>[('conv2d_1', 2), ('conv2d_2', 6), ('dense', 530)]</t>
  </si>
  <si>
    <t>[('conv2d_1', 3), ('conv2d_2', 5), ('dense', 548), ('dense_1', 2)]</t>
  </si>
  <si>
    <t>[('conv2d_1', 2), ('conv2d_2', 5), ('dense', 496), ('dense_1', 3)]</t>
  </si>
  <si>
    <t>[('conv2d_1', 4), ('conv2d_2', 3), ('dense', 565)]</t>
  </si>
  <si>
    <t>[('conv2d_1', 4), ('conv2d_2', 6), ('dense', 476)]</t>
  </si>
  <si>
    <t>[('conv2d', 1), ('conv2d_1', 3), ('conv2d_2', 8), ('dense', 539)]</t>
  </si>
  <si>
    <t>[('conv2d_1', 4), ('conv2d_2', 2), ('dense', 514)]</t>
  </si>
  <si>
    <t>[('conv2d_1', 4), ('conv2d_2', 8), ('dense', 482)]</t>
  </si>
  <si>
    <t>[('conv2d_1', 3), ('conv2d_2', 8), ('dense', 528)]</t>
  </si>
  <si>
    <t>[('conv2d_1', 3), ('conv2d_2', 7), ('dense', 244), ('dense_1', 1)]</t>
  </si>
  <si>
    <t>[('conv2d_1', 1), ('conv2d_2', 6), ('dense', 254)]</t>
  </si>
  <si>
    <t>[('conv2d_2', 4), ('dense', 280)]</t>
  </si>
  <si>
    <t>[('conv2d_1', 5), ('conv2d_2', 2), ('dense', 285), ('dense_1', 1)]</t>
  </si>
  <si>
    <t>[('conv2d_1', 1), ('conv2d_2', 5), ('dense', 256)]</t>
  </si>
  <si>
    <t>[('conv2d', 1), ('conv2d_2', 3), ('dense', 266)]</t>
  </si>
  <si>
    <t>[('conv2d_2', 1), ('dense', 258)]</t>
  </si>
  <si>
    <t>[('conv2d_1', 1), ('conv2d_2', 2), ('dense', 274)]</t>
  </si>
  <si>
    <t>[('conv2d_1', 1), ('conv2d_2', 6), ('dense', 264)]</t>
  </si>
  <si>
    <t>[('dense', 210)]</t>
  </si>
  <si>
    <t>[('conv2d_2', 4), ('dense', 291)]</t>
  </si>
  <si>
    <t>[('conv2d_1', 1), ('conv2d_2', 3), ('dense', 261)]</t>
  </si>
  <si>
    <t>[('conv2d_2', 5), ('dense', 258)]</t>
  </si>
  <si>
    <t>[('conv2d_1', 2), ('dense', 242), ('dense_1', 1)]</t>
  </si>
  <si>
    <t>[('conv2d_1', 1), ('conv2d_2', 2), ('dense', 252)]</t>
  </si>
  <si>
    <t>[('conv2d_1', 2), ('conv2d_2', 3), ('dense', 255), ('dense_1', 1)]</t>
  </si>
  <si>
    <t>[('conv2d_1', 1), ('conv2d_2', 5), ('dense', 257), ('dense_1', 1)]</t>
  </si>
  <si>
    <t>[('conv2d_1', 2), ('conv2d_2', 5), ('dense', 285), ('dense_1', 1)]</t>
  </si>
  <si>
    <t>[('conv2d_1', 1), ('conv2d_2', 2), ('dense', 291), ('dense_1', 2)]</t>
  </si>
  <si>
    <t>[('conv2d_1', 2), ('conv2d_2', 2), ('dense', 253)]</t>
  </si>
  <si>
    <t>[('conv2d_2', 3), ('dense', 261)]</t>
  </si>
  <si>
    <t>[('conv2d_1', 1), ('conv2d_2', 3), ('dense', 284), ('dense_1', 1)]</t>
  </si>
  <si>
    <t>[('conv2d_1', 1), ('conv2d_2', 6), ('dense', 243)]</t>
  </si>
  <si>
    <t>[('conv2d_1', 1), ('dense', 246), ('dense_1', 1)]</t>
  </si>
  <si>
    <t>[('conv2d_1', 3), ('conv2d_2', 4), ('dense', 234)]</t>
  </si>
  <si>
    <t>[('conv2d_1', 1), ('conv2d_2', 2), ('dense', 270)]</t>
  </si>
  <si>
    <t>[('conv2d_1', 1), ('dense', 254), ('dense_1', 1)]</t>
  </si>
  <si>
    <t>[('conv2d_1', 2), ('conv2d_2', 6), ('dense', 268)]</t>
  </si>
  <si>
    <t>[('conv2d_1', 1), ('conv2d_2', 9), ('dense', 276)]</t>
  </si>
  <si>
    <t>[('conv2d_2', 2), ('dense', 251)]</t>
  </si>
  <si>
    <t>[('conv2d_2', 2), ('dense', 265), ('dense_1', 1)]</t>
  </si>
  <si>
    <t>[('conv2d_1', 2), ('conv2d_2', 5), ('dense', 245)]</t>
  </si>
  <si>
    <t>[('conv2d_1', 2), ('conv2d_2', 2), ('dense', 250)]</t>
  </si>
  <si>
    <t>[('conv2d', 1), ('conv2d_1', 4), ('dense', 241)]</t>
  </si>
  <si>
    <t>[('conv2d_1', 3), ('conv2d_2', 4), ('dense', 263), ('dense_1', 1)]</t>
  </si>
  <si>
    <t>[('conv2d_1', 2), ('conv2d_2', 1), ('dense', 251), ('dense_1', 1)]</t>
  </si>
  <si>
    <t>[('dense', 247), ('dense_1', 1)]</t>
  </si>
  <si>
    <t>[('conv2d_1', 1), ('conv2d_2', 1), ('dense', 287)]</t>
  </si>
  <si>
    <t>[('conv2d_1', 3), ('conv2d_2', 4), ('dense', 238)]</t>
  </si>
  <si>
    <t>[('conv2d_1', 1), ('conv2d_2', 3), ('dense', 256)]</t>
  </si>
  <si>
    <t>[('conv2d_2', 2), ('dense', 44)]</t>
  </si>
  <si>
    <t>[('dense', 50)]</t>
  </si>
  <si>
    <t>[('conv2d_2', 2), ('dense', 44), ('dense_1', 1)]</t>
  </si>
  <si>
    <t>[('conv2d_1', 2), ('conv2d_2', 1), ('dense', 55)]</t>
  </si>
  <si>
    <t>[('dense', 65)]</t>
  </si>
  <si>
    <t>[('conv2d_1', 2), ('conv2d_2', 1), ('dense', 50)]</t>
  </si>
  <si>
    <t>[('conv2d_2', 1), ('dense', 51)]</t>
  </si>
  <si>
    <t>[('conv2d_1', 1), ('conv2d_2', 1), ('dense', 45)]</t>
  </si>
  <si>
    <t>[('conv2d_2', 2), ('dense', 51)]</t>
  </si>
  <si>
    <t>[('dense', 45)]</t>
  </si>
  <si>
    <t>[('conv2d_2', 1), ('dense', 43)]</t>
  </si>
  <si>
    <t>[('conv2d_2', 1), ('dense', 60)]</t>
  </si>
  <si>
    <t>[('dense', 54)]</t>
  </si>
  <si>
    <t>[('conv2d_1', 1), ('conv2d_2', 3), ('dense', 50)]</t>
  </si>
  <si>
    <t>[('conv2d_1', 2), ('dense', 40), ('dense_1', 2)]</t>
  </si>
  <si>
    <t>[('conv2d_1', 1), ('dense', 58)]</t>
  </si>
  <si>
    <t>[('conv2d_2', 2), ('dense', 39)]</t>
  </si>
  <si>
    <t>[('conv2d_2', 1), ('dense', 49)]</t>
  </si>
  <si>
    <t>[('conv2d_1', 2), ('dense', 59)]</t>
  </si>
  <si>
    <t>[('conv2d', 1), ('dense', 52)]</t>
  </si>
  <si>
    <t>[('dense', 70)]</t>
  </si>
  <si>
    <t>[('conv2d_2', 2), ('dense', 45)]</t>
  </si>
  <si>
    <t>[('conv2d_2', 1), ('dense', 36)]</t>
  </si>
  <si>
    <t>[('dense', 62)]</t>
  </si>
  <si>
    <t>[('conv2d_2', 1), ('dense', 25)]</t>
  </si>
  <si>
    <t>[('dense', 29), ('dense_1', 1)]</t>
  </si>
  <si>
    <t>[('conv2d_1', 1), ('dense', 37)]</t>
  </si>
  <si>
    <t>[('dense', 30)]</t>
  </si>
  <si>
    <t>[('conv2d_2', 1), ('dense', 23), ('dense_1', 1)]</t>
  </si>
  <si>
    <t>[('conv2d_1', 1), ('conv2d_2', 1), ('dense', 25)]</t>
  </si>
  <si>
    <t>[('conv2d_1', 1), ('conv2d_2', 1), ('dense', 32)]</t>
  </si>
  <si>
    <t>[('conv2d_2', 2), ('dense', 24)]</t>
  </si>
  <si>
    <t>[('conv2d_1', 1), ('dense', 33)]</t>
  </si>
  <si>
    <t>[('dense', 20)]</t>
  </si>
  <si>
    <t>[('conv2d_2', 2), ('dense', 29)]</t>
  </si>
  <si>
    <t>[('dense', 25), ('dense_1', 1)]</t>
  </si>
  <si>
    <t>[('conv2d_1', 1), ('dense', 31)]</t>
  </si>
  <si>
    <t>[('conv2d_1', 1), ('conv2d_2', 1), ('dense', 35)]</t>
  </si>
  <si>
    <t>[('dense', 26)]</t>
  </si>
  <si>
    <t>[('conv2d_2', 2), ('dense', 26)]</t>
  </si>
  <si>
    <t>[('conv2d_1', 1), ('dense', 25)]</t>
  </si>
  <si>
    <t>[('dense', 35)]</t>
  </si>
  <si>
    <t>[('conv2d_1', 1), ('dense', 2)]</t>
  </si>
  <si>
    <t>[('conv2d_2', 1), ('dense', 3)]</t>
  </si>
  <si>
    <t>Round 1-  AES RBER</t>
  </si>
  <si>
    <t>[('conv2d_1', 5), ('conv2d_2', 10), ('dense', 837), ('dense_1', 2)]</t>
  </si>
  <si>
    <t>[('conv2d_1', 4), ('conv2d_2', 11), ('dense', 779), ('dense_1', 1)]</t>
  </si>
  <si>
    <t>[('conv2d_1', 4), ('conv2d_2', 7), ('dense', 875)]</t>
  </si>
  <si>
    <t>[('conv2d_1', 1), ('conv2d_2', 10), ('dense', 811)]</t>
  </si>
  <si>
    <t>[('conv2d_1', 3), ('conv2d_2', 9), ('dense', 888)]</t>
  </si>
  <si>
    <t>[('conv2d', 1), ('conv2d_1', 5), ('conv2d_2', 10), ('dense', 793), ('dense_1', 1)]</t>
  </si>
  <si>
    <t>[('conv2d_1', 4), ('conv2d_2', 15), ('dense', 898)]</t>
  </si>
  <si>
    <t>[('conv2d_1', 2), ('conv2d_2', 8), ('dense', 817), ('dense_1', 2)]</t>
  </si>
  <si>
    <t>[('conv2d_1', 4), ('conv2d_2', 4), ('dense', 835), ('dense_1', 1)]</t>
  </si>
  <si>
    <t>[('conv2d_1', 4), ('conv2d_2', 8), ('dense', 882), ('dense_1', 2)]</t>
  </si>
  <si>
    <t>[('conv2d_1', 7), ('conv2d_2', 15), ('dense', 855)]</t>
  </si>
  <si>
    <t>[('conv2d_1', 4), ('conv2d_2', 11), ('dense', 870), ('dense_1', 3)]</t>
  </si>
  <si>
    <t>[('conv2d_1', 5), ('conv2d_2', 8), ('dense', 865), ('dense_1', 1)]</t>
  </si>
  <si>
    <t>[('conv2d', 1), ('conv2d_1', 4), ('conv2d_2', 9), ('dense', 747), ('dense_1', 1)]</t>
  </si>
  <si>
    <t>[('conv2d_1', 6), ('conv2d_2', 8), ('dense', 867), ('dense_1', 4)]</t>
  </si>
  <si>
    <t>[('conv2d_1', 2), ('conv2d_2', 16), ('dense', 819), ('dense_1', 2)]</t>
  </si>
  <si>
    <t>[('conv2d', 1), ('conv2d_1', 3), ('conv2d_2', 12), ('dense', 861), ('dense_1', 2)]</t>
  </si>
  <si>
    <t>[('conv2d', 1), ('conv2d_1', 3), ('conv2d_2', 14), ('dense', 805), ('dense_1', 1)]</t>
  </si>
  <si>
    <t>[('conv2d_1', 2), ('conv2d_2', 10), ('dense', 839), ('dense_1', 1)]</t>
  </si>
  <si>
    <t>[('conv2d_1', 12), ('conv2d_2', 6), ('dense', 842), ('dense_1', 1)]</t>
  </si>
  <si>
    <t>[('conv2d', 1), ('conv2d_1', 5), ('conv2d_2', 9), ('dense', 849)]</t>
  </si>
  <si>
    <t>[('conv2d_1', 6), ('conv2d_2', 9), ('dense', 805), ('dense_1', 1)]</t>
  </si>
  <si>
    <t>[('conv2d_1', 4), ('conv2d_2', 11), ('dense', 878)]</t>
  </si>
  <si>
    <t>[('conv2d_1', 5), ('conv2d_2', 10), ('dense', 850), ('dense_1', 4)]</t>
  </si>
  <si>
    <t>[('conv2d_1', 8), ('conv2d_2', 11), ('dense', 890), ('dense_1', 3)]</t>
  </si>
  <si>
    <t>[('conv2d_1', 6), ('conv2d_2', 12), ('dense', 885), ('dense_1', 1)]</t>
  </si>
  <si>
    <t>[('conv2d_1', 8), ('conv2d_2', 9), ('dense', 865), ('dense_1', 1)]</t>
  </si>
  <si>
    <t>[('conv2d_1', 6), ('conv2d_2', 6), ('dense', 874), ('dense_1', 4)]</t>
  </si>
  <si>
    <t>[('conv2d_1', 3), ('conv2d_2', 11), ('dense', 791)]</t>
  </si>
  <si>
    <t>[('conv2d_1', 2), ('conv2d_2', 11), ('dense', 852), ('dense_1', 1)]</t>
  </si>
  <si>
    <t>[('conv2d_1', 7), ('conv2d_2', 12), ('dense', 854), ('dense_1', 1)]</t>
  </si>
  <si>
    <t>[('conv2d', 1), ('conv2d_1', 5), ('conv2d_2', 14), ('dense', 824), ('dense_1', 2)]</t>
  </si>
  <si>
    <t>[('conv2d_1', 2), ('conv2d_2', 9), ('dense', 905), ('dense_1', 2)]</t>
  </si>
  <si>
    <t>[('conv2d_1', 3), ('conv2d_2', 10), ('dense', 840)]</t>
  </si>
  <si>
    <t>[('conv2d_1', 3), ('conv2d_2', 8), ('dense', 849), ('dense_1', 6)]</t>
  </si>
  <si>
    <t>[('conv2d_1', 4), ('conv2d_2', 12), ('dense', 855)]</t>
  </si>
  <si>
    <t>[('conv2d_1', 5), ('conv2d_2', 15), ('dense', 883)]</t>
  </si>
  <si>
    <t>[('conv2d_1', 4), ('conv2d_2', 10), ('dense', 825), ('dense_1', 2)]</t>
  </si>
  <si>
    <t>[('conv2d', 1), ('conv2d_1', 4), ('conv2d_2', 13), ('dense', 865), ('dense_1', 3)]</t>
  </si>
  <si>
    <t>[('conv2d_1', 6), ('conv2d_2', 8), ('dense', 878)]</t>
  </si>
  <si>
    <t>[('conv2d', 1), ('conv2d_1', 1), ('conv2d_2', 3), ('dense', 223)]</t>
  </si>
  <si>
    <t>[('conv2d_2', 4), ('dense', 230), ('dense_1', 1)]</t>
  </si>
  <si>
    <t>[('conv2d_1', 1), ('conv2d_2', 4), ('dense', 192)]</t>
  </si>
  <si>
    <t>[('conv2d_1', 1), ('conv2d_2', 1), ('dense', 230), ('dense_1', 2)]</t>
  </si>
  <si>
    <t>[('conv2d_2', 1), ('dense', 199), ('dense_1', 1)]</t>
  </si>
  <si>
    <t>[('conv2d_1', 1), ('conv2d_2', 1), ('dense', 209), ('dense_1', 1)]</t>
  </si>
  <si>
    <t>[('conv2d_1', 1), ('conv2d_2', 3), ('dense', 215), ('dense_1', 1)]</t>
  </si>
  <si>
    <t>[('conv2d_1', 2), ('dense', 215)]</t>
  </si>
  <si>
    <t>[('conv2d_1', 2), ('conv2d_2', 2), ('dense', 200)]</t>
  </si>
  <si>
    <t>[('conv2d_1', 1), ('conv2d_2', 2), ('dense', 210), ('dense_1', 1)]</t>
  </si>
  <si>
    <t>[('conv2d_2', 2), ('dense', 216)]</t>
  </si>
  <si>
    <t>[('conv2d_2', 2), ('dense', 213)]</t>
  </si>
  <si>
    <t>[('conv2d_1', 2), ('conv2d_2', 2), ('dense', 203)]</t>
  </si>
  <si>
    <t>[('conv2d_2', 3), ('dense', 220)]</t>
  </si>
  <si>
    <t>[('conv2d_1', 1), ('conv2d_2', 2), ('dense', 216)]</t>
  </si>
  <si>
    <t>[('conv2d_1', 1), ('conv2d_2', 3), ('dense', 211), ('dense_1', 2)]</t>
  </si>
  <si>
    <t>[('conv2d', 1), ('conv2d_1', 3), ('conv2d_2', 4), ('dense', 234)]</t>
  </si>
  <si>
    <t>[('conv2d_1', 1), ('conv2d_2', 1), ('dense', 224)]</t>
  </si>
  <si>
    <t>[('conv2d', 1), ('conv2d_1', 2), ('conv2d_2', 3), ('dense', 206)]</t>
  </si>
  <si>
    <t>[('conv2d_1', 1), ('conv2d_2', 3), ('dense', 216)]</t>
  </si>
  <si>
    <t>[('conv2d_1', 1), ('conv2d_2', 2), ('dense', 175)]</t>
  </si>
  <si>
    <t>[('conv2d_1', 1), ('conv2d_2', 3), ('dense', 223), ('dense_1', 3)]</t>
  </si>
  <si>
    <t>[('conv2d_2', 2), ('dense', 228)]</t>
  </si>
  <si>
    <t>[('conv2d_1', 1), ('conv2d_2', 1), ('dense', 204)]</t>
  </si>
  <si>
    <t>[('dense', 212)]</t>
  </si>
  <si>
    <t>[('conv2d_1', 2), ('conv2d_2', 5), ('dense', 201)]</t>
  </si>
  <si>
    <t>[('conv2d_1', 1), ('conv2d_2', 3), ('dense', 193)]</t>
  </si>
  <si>
    <t>[('conv2d_1', 1), ('conv2d_2', 1), ('dense', 209)]</t>
  </si>
  <si>
    <t>[('conv2d_2', 3), ('dense', 195)]</t>
  </si>
  <si>
    <t>[('conv2d_1', 1), ('conv2d_2', 2), ('dense', 217)]</t>
  </si>
  <si>
    <t>[('conv2d_1', 1), ('conv2d_2', 1), ('dense', 203)]</t>
  </si>
  <si>
    <t>[('conv2d_1', 2), ('conv2d_2', 2), ('dense', 236), ('dense_1', 1)]</t>
  </si>
  <si>
    <t>[('dense', 215)]</t>
  </si>
  <si>
    <t>[('conv2d_1', 2), ('conv2d_2', 4), ('dense', 202)]</t>
  </si>
  <si>
    <t>[('conv2d_1', 1), ('conv2d_2', 4), ('dense', 199)]</t>
  </si>
  <si>
    <t>[('conv2d_2', 1), ('dense', 201), ('dense_1', 1)]</t>
  </si>
  <si>
    <t>[('conv2d_1', 2), ('conv2d_2', 2), ('dense', 206)]</t>
  </si>
  <si>
    <t>[('conv2d_2', 4), ('dense', 241)]</t>
  </si>
  <si>
    <t>[('conv2d_1', 1), ('dense', 12)]</t>
  </si>
  <si>
    <t>[('conv2d_1', 1), ('dense', 7)]</t>
  </si>
  <si>
    <t>[('conv2d_1', 1), ('dense', 1)]</t>
  </si>
  <si>
    <t>AES Error</t>
  </si>
  <si>
    <t>AES MILR</t>
  </si>
  <si>
    <t>AES ECC</t>
  </si>
  <si>
    <t>AES ECC + MILR</t>
  </si>
  <si>
    <t>ECC + MILR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</si>
</sst>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E+00"/>
    <numFmt numFmtId="165" formatCode="0.0000"/>
    <numFmt numFmtId="166" formatCode="0.000"/>
    <numFmt numFmtId="167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0" fillId="0" borderId="0" xfId="0" applyNumberFormat="1"/>
    <xf numFmtId="0" fontId="0" fillId="0" borderId="0" xfId="0" applyFont="1"/>
    <xf numFmtId="0" fontId="0" fillId="2" borderId="0" xfId="0" applyFont="1" applyFill="1"/>
    <xf numFmtId="11" fontId="0" fillId="0" borderId="0" xfId="0" applyNumberFormat="1" applyFont="1"/>
    <xf numFmtId="11" fontId="0" fillId="2" borderId="0" xfId="0" applyNumberFormat="1" applyFont="1" applyFill="1"/>
    <xf numFmtId="0" fontId="0" fillId="0" borderId="0" xfId="0" applyFont="1" applyBorder="1"/>
    <xf numFmtId="0" fontId="0" fillId="2" borderId="1" xfId="0" applyFont="1" applyFill="1" applyBorder="1"/>
  </cellXfs>
  <cellStyles count="2">
    <cellStyle name="Normal" xfId="0" builtinId="0"/>
    <cellStyle name="Percent" xfId="1" builtinId="5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5" formatCode="0.0000"/>
    </dxf>
    <dxf>
      <numFmt numFmtId="166" formatCode="0.000"/>
    </dxf>
    <dxf>
      <numFmt numFmtId="166" formatCode="0.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000"/>
    </dxf>
    <dxf>
      <numFmt numFmtId="166" formatCode="0.000"/>
    </dxf>
    <dxf>
      <numFmt numFmtId="0" formatCode="General"/>
    </dxf>
    <dxf>
      <numFmt numFmtId="0" formatCode="General"/>
    </dxf>
    <dxf>
      <numFmt numFmtId="164" formatCode="0E+00"/>
    </dxf>
    <dxf>
      <numFmt numFmtId="0" formatCode="General"/>
    </dxf>
    <dxf>
      <numFmt numFmtId="0" formatCode="General"/>
    </dxf>
    <dxf>
      <numFmt numFmtId="15" formatCode="0.00E+00"/>
    </dxf>
    <dxf>
      <numFmt numFmtId="164" formatCode="0E+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64" formatCode="0E+00"/>
    </dxf>
    <dxf>
      <numFmt numFmtId="0" formatCode="General"/>
    </dxf>
    <dxf>
      <numFmt numFmtId="0" formatCode="General"/>
    </dxf>
    <dxf>
      <numFmt numFmtId="15" formatCode="0.00E+00"/>
    </dxf>
    <dxf>
      <numFmt numFmtId="164" formatCode="0E+00"/>
    </dxf>
    <dxf>
      <numFmt numFmtId="0" formatCode="General"/>
    </dxf>
    <dxf>
      <numFmt numFmtId="0" formatCode="General"/>
    </dxf>
    <dxf>
      <numFmt numFmtId="164" formatCode="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4.xml"/><Relationship Id="rId18" Type="http://schemas.openxmlformats.org/officeDocument/2006/relationships/pivotCacheDefinition" Target="pivotCache/pivotCacheDefinition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chartsheet" Target="chartsheets/sheet8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7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6.xml"/><Relationship Id="rId23" Type="http://schemas.openxmlformats.org/officeDocument/2006/relationships/pivotCacheDefinition" Target="pivotCache/pivotCacheDefinition6.xml"/><Relationship Id="rId28" Type="http://schemas.openxmlformats.org/officeDocument/2006/relationships/calcChain" Target="calcChain.xml"/><Relationship Id="rId10" Type="http://schemas.openxmlformats.org/officeDocument/2006/relationships/chartsheet" Target="chartsheets/sheet1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5.xml"/><Relationship Id="rId22" Type="http://schemas.openxmlformats.org/officeDocument/2006/relationships/pivotCacheDefinition" Target="pivotCache/pivotCacheDefinition5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Normalized Accuracy</a:t>
            </a:r>
            <a:r>
              <a:rPr lang="en-US" sz="2400" baseline="0"/>
              <a:t> CNN-MNIST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'RBER Summary'!$H$3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'RBER Summary'!$I$2:$Q$2</c:f>
              <c:numCache>
                <c:formatCode>0E+00</c:formatCode>
                <c:ptCount val="9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  <c:pt idx="8">
                  <c:v>1E-3</c:v>
                </c:pt>
              </c:numCache>
            </c:numRef>
          </c:cat>
          <c:val>
            <c:numRef>
              <c:f>'RBER Summary'!$I$3:$Q$3</c:f>
              <c:numCache>
                <c:formatCode>0.0%</c:formatCode>
                <c:ptCount val="9"/>
                <c:pt idx="0">
                  <c:v>0.99113407482233673</c:v>
                </c:pt>
                <c:pt idx="1">
                  <c:v>0.94286038714298959</c:v>
                </c:pt>
                <c:pt idx="2">
                  <c:v>0.85637097730228628</c:v>
                </c:pt>
                <c:pt idx="3">
                  <c:v>0.58856351744739721</c:v>
                </c:pt>
                <c:pt idx="4">
                  <c:v>0.37825353265679629</c:v>
                </c:pt>
                <c:pt idx="5">
                  <c:v>0.12929687692460795</c:v>
                </c:pt>
                <c:pt idx="6">
                  <c:v>0.12864667471569705</c:v>
                </c:pt>
                <c:pt idx="7">
                  <c:v>9.9664819440884317E-2</c:v>
                </c:pt>
                <c:pt idx="8">
                  <c:v>0.1014616969100158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1-7B4C-B6FA-4D4DF6776DEA}"/>
            </c:ext>
          </c:extLst>
        </c:ser>
        <c:ser>
          <c:idx val="1"/>
          <c:order val="1"/>
          <c:tx>
            <c:strRef>
              <c:f>'RBER Summary'!$H$4</c:f>
              <c:strCache>
                <c:ptCount val="1"/>
                <c:pt idx="0">
                  <c:v>MILR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'RBER Summary'!$I$2:$Q$2</c:f>
              <c:numCache>
                <c:formatCode>0E+00</c:formatCode>
                <c:ptCount val="9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  <c:pt idx="8">
                  <c:v>1E-3</c:v>
                </c:pt>
              </c:numCache>
            </c:numRef>
          </c:cat>
          <c:val>
            <c:numRef>
              <c:f>'RBER Summary'!$I$4:$Q$4</c:f>
              <c:numCache>
                <c:formatCode>0.0%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0.98724546578086458</c:v>
                </c:pt>
                <c:pt idx="5">
                  <c:v>0.99997229014868583</c:v>
                </c:pt>
                <c:pt idx="6">
                  <c:v>0.99030495286966913</c:v>
                </c:pt>
                <c:pt idx="7">
                  <c:v>0.89253027665898887</c:v>
                </c:pt>
                <c:pt idx="8">
                  <c:v>0.73184478128579955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1-7B4C-B6FA-4D4DF6776DEA}"/>
            </c:ext>
          </c:extLst>
        </c:ser>
        <c:ser>
          <c:idx val="2"/>
          <c:order val="2"/>
          <c:tx>
            <c:strRef>
              <c:f>'RBER Summary'!$H$5</c:f>
              <c:strCache>
                <c:ptCount val="1"/>
                <c:pt idx="0">
                  <c:v>ECC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'RBER Summary'!$I$2:$Q$2</c:f>
              <c:numCache>
                <c:formatCode>0E+00</c:formatCode>
                <c:ptCount val="9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  <c:pt idx="8">
                  <c:v>1E-3</c:v>
                </c:pt>
              </c:numCache>
            </c:numRef>
          </c:cat>
          <c:val>
            <c:numRef>
              <c:f>'RBER Summary'!$I$5:$Q$5</c:f>
              <c:numCache>
                <c:formatCode>0.0%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0.9948815546934513</c:v>
                </c:pt>
                <c:pt idx="6">
                  <c:v>0.96992943819376776</c:v>
                </c:pt>
                <c:pt idx="7">
                  <c:v>0.43529990585229872</c:v>
                </c:pt>
                <c:pt idx="8">
                  <c:v>0.14827873212431403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D1-7B4C-B6FA-4D4DF6776DEA}"/>
            </c:ext>
          </c:extLst>
        </c:ser>
        <c:ser>
          <c:idx val="3"/>
          <c:order val="3"/>
          <c:tx>
            <c:strRef>
              <c:f>'RBER Summary'!$H$6</c:f>
              <c:strCache>
                <c:ptCount val="1"/>
                <c:pt idx="0">
                  <c:v>ECC + MILR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'RBER Summary'!$I$2:$Q$2</c:f>
              <c:numCache>
                <c:formatCode>0E+00</c:formatCode>
                <c:ptCount val="9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  <c:pt idx="8">
                  <c:v>1E-3</c:v>
                </c:pt>
              </c:numCache>
            </c:numRef>
          </c:cat>
          <c:val>
            <c:numRef>
              <c:f>'RBER Summary'!$I$6:$Q$6</c:f>
              <c:numCache>
                <c:formatCode>0.0%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1.0000075617385762</c:v>
                </c:pt>
                <c:pt idx="5">
                  <c:v>1.0000730968062361</c:v>
                </c:pt>
                <c:pt idx="6">
                  <c:v>1.0001008231810151</c:v>
                </c:pt>
                <c:pt idx="7">
                  <c:v>1.0000857042102624</c:v>
                </c:pt>
                <c:pt idx="8">
                  <c:v>0.98418852555891623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D1-7B4C-B6FA-4D4DF6776DEA}"/>
            </c:ext>
          </c:extLst>
        </c:ser>
        <c:ser>
          <c:idx val="4"/>
          <c:order val="4"/>
          <c:tx>
            <c:strRef>
              <c:f>'RBER Summary'!$H$7</c:f>
              <c:strCache>
                <c:ptCount val="1"/>
                <c:pt idx="0">
                  <c:v>AES 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'RBER Summary'!$I$2:$Q$2</c:f>
              <c:numCache>
                <c:formatCode>0E+00</c:formatCode>
                <c:ptCount val="9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  <c:pt idx="8">
                  <c:v>1E-3</c:v>
                </c:pt>
              </c:numCache>
            </c:numRef>
          </c:cat>
          <c:val>
            <c:numRef>
              <c:f>'RBER Summary'!$I$7:$Q$7</c:f>
              <c:numCache>
                <c:formatCode>0.0%</c:formatCode>
                <c:ptCount val="9"/>
                <c:pt idx="0">
                  <c:v>0.61419607851001357</c:v>
                </c:pt>
                <c:pt idx="1">
                  <c:v>0.13179435664550918</c:v>
                </c:pt>
                <c:pt idx="2">
                  <c:v>0.10580393262454857</c:v>
                </c:pt>
                <c:pt idx="3">
                  <c:v>9.9037298692368908E-2</c:v>
                </c:pt>
                <c:pt idx="4">
                  <c:v>9.982863044717058E-2</c:v>
                </c:pt>
                <c:pt idx="5">
                  <c:v>0.10142137496050892</c:v>
                </c:pt>
                <c:pt idx="6">
                  <c:v>0.10136089137906526</c:v>
                </c:pt>
                <c:pt idx="7">
                  <c:v>0.10199848946986582</c:v>
                </c:pt>
                <c:pt idx="8">
                  <c:v>9.8865927449639721E-2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D1-7B4C-B6FA-4D4DF6776DEA}"/>
            </c:ext>
          </c:extLst>
        </c:ser>
        <c:ser>
          <c:idx val="5"/>
          <c:order val="5"/>
          <c:tx>
            <c:strRef>
              <c:f>'RBER Summary'!$H$8</c:f>
              <c:strCache>
                <c:ptCount val="1"/>
                <c:pt idx="0">
                  <c:v>AES MILR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'RBER Summary'!$I$2:$Q$2</c:f>
              <c:numCache>
                <c:formatCode>0E+00</c:formatCode>
                <c:ptCount val="9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  <c:pt idx="8">
                  <c:v>1E-3</c:v>
                </c:pt>
              </c:numCache>
            </c:numRef>
          </c:cat>
          <c:val>
            <c:numRef>
              <c:f>'RBER Summary'!$I$8:$Q$8</c:f>
              <c:numCache>
                <c:formatCode>0.0%</c:formatCode>
                <c:ptCount val="9"/>
                <c:pt idx="0">
                  <c:v>1</c:v>
                </c:pt>
                <c:pt idx="1">
                  <c:v>0.99188760041910717</c:v>
                </c:pt>
                <c:pt idx="2">
                  <c:v>1</c:v>
                </c:pt>
                <c:pt idx="3">
                  <c:v>0.99199092765618313</c:v>
                </c:pt>
                <c:pt idx="4">
                  <c:v>0.98063256053686954</c:v>
                </c:pt>
                <c:pt idx="5">
                  <c:v>0.66369455979325342</c:v>
                </c:pt>
                <c:pt idx="6">
                  <c:v>0.4733114930863116</c:v>
                </c:pt>
                <c:pt idx="7">
                  <c:v>0.17647933768077717</c:v>
                </c:pt>
                <c:pt idx="8">
                  <c:v>9.9702624002898921E-2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D1-7B4C-B6FA-4D4DF6776DEA}"/>
            </c:ext>
          </c:extLst>
        </c:ser>
        <c:ser>
          <c:idx val="6"/>
          <c:order val="6"/>
          <c:tx>
            <c:strRef>
              <c:f>'RBER Summary'!$H$9</c:f>
              <c:strCache>
                <c:ptCount val="1"/>
                <c:pt idx="0">
                  <c:v>AES ECC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'RBER Summary'!$I$2:$Q$2</c:f>
              <c:numCache>
                <c:formatCode>0E+00</c:formatCode>
                <c:ptCount val="9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  <c:pt idx="8">
                  <c:v>1E-3</c:v>
                </c:pt>
              </c:numCache>
            </c:numRef>
          </c:cat>
          <c:val>
            <c:numRef>
              <c:f>'RBER Summary'!$I$9:$Q$9</c:f>
              <c:numCache>
                <c:formatCode>0.0%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0.99480846840214743</c:v>
                </c:pt>
                <c:pt idx="5">
                  <c:v>0.94589466167694058</c:v>
                </c:pt>
                <c:pt idx="6">
                  <c:v>0.86917843768292236</c:v>
                </c:pt>
                <c:pt idx="7">
                  <c:v>0.10482359026450623</c:v>
                </c:pt>
                <c:pt idx="8">
                  <c:v>9.8286290483090719E-2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D1-7B4C-B6FA-4D4DF6776DEA}"/>
            </c:ext>
          </c:extLst>
        </c:ser>
        <c:ser>
          <c:idx val="7"/>
          <c:order val="7"/>
          <c:tx>
            <c:strRef>
              <c:f>'RBER Summary'!$H$10</c:f>
              <c:strCache>
                <c:ptCount val="1"/>
                <c:pt idx="0">
                  <c:v>AES ECC + MILR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'RBER Summary'!$I$2:$Q$2</c:f>
              <c:numCache>
                <c:formatCode>0E+00</c:formatCode>
                <c:ptCount val="9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  <c:pt idx="8">
                  <c:v>1E-3</c:v>
                </c:pt>
              </c:numCache>
            </c:numRef>
          </c:cat>
          <c:val>
            <c:numRef>
              <c:f>'RBER Summary'!$I$10:$Q$10</c:f>
              <c:numCache>
                <c:formatCode>0.0%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D1-7B4C-B6FA-4D4DF6776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175840"/>
        <c:axId val="976968336"/>
      </c:lineChart>
      <c:catAx>
        <c:axId val="977175840"/>
        <c:scaling>
          <c:orientation val="minMax"/>
        </c:scaling>
        <c:delete val="0"/>
        <c:axPos val="b"/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68336"/>
        <c:crosses val="autoZero"/>
        <c:auto val="1"/>
        <c:lblAlgn val="ctr"/>
        <c:lblOffset val="100"/>
        <c:noMultiLvlLbl val="0"/>
      </c:catAx>
      <c:valAx>
        <c:axId val="976968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[CNN_MNIST.xlsx]Function 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'Function Analysis'!$K$3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'Function Analysis'!$J$4:$J$332</c:f>
              <c:strCache>
                <c:ptCount val="32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36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65</c:v>
                </c:pt>
                <c:pt idx="52">
                  <c:v>70</c:v>
                </c:pt>
                <c:pt idx="53">
                  <c:v>224</c:v>
                </c:pt>
                <c:pt idx="54">
                  <c:v>237</c:v>
                </c:pt>
                <c:pt idx="55">
                  <c:v>243</c:v>
                </c:pt>
                <c:pt idx="56">
                  <c:v>244</c:v>
                </c:pt>
                <c:pt idx="57">
                  <c:v>245</c:v>
                </c:pt>
                <c:pt idx="58">
                  <c:v>246</c:v>
                </c:pt>
                <c:pt idx="59">
                  <c:v>247</c:v>
                </c:pt>
                <c:pt idx="60">
                  <c:v>249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268</c:v>
                </c:pt>
                <c:pt idx="73">
                  <c:v>270</c:v>
                </c:pt>
                <c:pt idx="74">
                  <c:v>272</c:v>
                </c:pt>
                <c:pt idx="75">
                  <c:v>273</c:v>
                </c:pt>
                <c:pt idx="76">
                  <c:v>279</c:v>
                </c:pt>
                <c:pt idx="77">
                  <c:v>285</c:v>
                </c:pt>
                <c:pt idx="78">
                  <c:v>286</c:v>
                </c:pt>
                <c:pt idx="79">
                  <c:v>296</c:v>
                </c:pt>
                <c:pt idx="80">
                  <c:v>300</c:v>
                </c:pt>
                <c:pt idx="81">
                  <c:v>340</c:v>
                </c:pt>
                <c:pt idx="82">
                  <c:v>352</c:v>
                </c:pt>
                <c:pt idx="83">
                  <c:v>355</c:v>
                </c:pt>
                <c:pt idx="84">
                  <c:v>361</c:v>
                </c:pt>
                <c:pt idx="85">
                  <c:v>368</c:v>
                </c:pt>
                <c:pt idx="86">
                  <c:v>369</c:v>
                </c:pt>
                <c:pt idx="87">
                  <c:v>371</c:v>
                </c:pt>
                <c:pt idx="88">
                  <c:v>372</c:v>
                </c:pt>
                <c:pt idx="89">
                  <c:v>373</c:v>
                </c:pt>
                <c:pt idx="90">
                  <c:v>374</c:v>
                </c:pt>
                <c:pt idx="91">
                  <c:v>376</c:v>
                </c:pt>
                <c:pt idx="92">
                  <c:v>377</c:v>
                </c:pt>
                <c:pt idx="93">
                  <c:v>378</c:v>
                </c:pt>
                <c:pt idx="94">
                  <c:v>379</c:v>
                </c:pt>
                <c:pt idx="95">
                  <c:v>382</c:v>
                </c:pt>
                <c:pt idx="96">
                  <c:v>384</c:v>
                </c:pt>
                <c:pt idx="97">
                  <c:v>387</c:v>
                </c:pt>
                <c:pt idx="98">
                  <c:v>388</c:v>
                </c:pt>
                <c:pt idx="99">
                  <c:v>393</c:v>
                </c:pt>
                <c:pt idx="100">
                  <c:v>395</c:v>
                </c:pt>
                <c:pt idx="101">
                  <c:v>396</c:v>
                </c:pt>
                <c:pt idx="102">
                  <c:v>398</c:v>
                </c:pt>
                <c:pt idx="103">
                  <c:v>403</c:v>
                </c:pt>
                <c:pt idx="104">
                  <c:v>406</c:v>
                </c:pt>
                <c:pt idx="105">
                  <c:v>409</c:v>
                </c:pt>
                <c:pt idx="106">
                  <c:v>413</c:v>
                </c:pt>
                <c:pt idx="107">
                  <c:v>415</c:v>
                </c:pt>
                <c:pt idx="108">
                  <c:v>420</c:v>
                </c:pt>
                <c:pt idx="109">
                  <c:v>422</c:v>
                </c:pt>
                <c:pt idx="110">
                  <c:v>424</c:v>
                </c:pt>
                <c:pt idx="111">
                  <c:v>432</c:v>
                </c:pt>
                <c:pt idx="112">
                  <c:v>438</c:v>
                </c:pt>
                <c:pt idx="113">
                  <c:v>443</c:v>
                </c:pt>
                <c:pt idx="114">
                  <c:v>465</c:v>
                </c:pt>
                <c:pt idx="115">
                  <c:v>474</c:v>
                </c:pt>
                <c:pt idx="116">
                  <c:v>491</c:v>
                </c:pt>
                <c:pt idx="117">
                  <c:v>495</c:v>
                </c:pt>
                <c:pt idx="118">
                  <c:v>496</c:v>
                </c:pt>
                <c:pt idx="119">
                  <c:v>503</c:v>
                </c:pt>
                <c:pt idx="120">
                  <c:v>509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519</c:v>
                </c:pt>
                <c:pt idx="126">
                  <c:v>520</c:v>
                </c:pt>
                <c:pt idx="127">
                  <c:v>521</c:v>
                </c:pt>
                <c:pt idx="128">
                  <c:v>522</c:v>
                </c:pt>
                <c:pt idx="129">
                  <c:v>525</c:v>
                </c:pt>
                <c:pt idx="130">
                  <c:v>527</c:v>
                </c:pt>
                <c:pt idx="131">
                  <c:v>528</c:v>
                </c:pt>
                <c:pt idx="132">
                  <c:v>530</c:v>
                </c:pt>
                <c:pt idx="133">
                  <c:v>531</c:v>
                </c:pt>
                <c:pt idx="134">
                  <c:v>534</c:v>
                </c:pt>
                <c:pt idx="135">
                  <c:v>535</c:v>
                </c:pt>
                <c:pt idx="136">
                  <c:v>541</c:v>
                </c:pt>
                <c:pt idx="137">
                  <c:v>542</c:v>
                </c:pt>
                <c:pt idx="138">
                  <c:v>544</c:v>
                </c:pt>
                <c:pt idx="139">
                  <c:v>545</c:v>
                </c:pt>
                <c:pt idx="140">
                  <c:v>555</c:v>
                </c:pt>
                <c:pt idx="141">
                  <c:v>560</c:v>
                </c:pt>
                <c:pt idx="142">
                  <c:v>580</c:v>
                </c:pt>
                <c:pt idx="143">
                  <c:v>1376</c:v>
                </c:pt>
                <c:pt idx="144">
                  <c:v>1394</c:v>
                </c:pt>
                <c:pt idx="145">
                  <c:v>1421</c:v>
                </c:pt>
                <c:pt idx="146">
                  <c:v>1427</c:v>
                </c:pt>
                <c:pt idx="147">
                  <c:v>1434</c:v>
                </c:pt>
                <c:pt idx="148">
                  <c:v>1435</c:v>
                </c:pt>
                <c:pt idx="149">
                  <c:v>1438</c:v>
                </c:pt>
                <c:pt idx="150">
                  <c:v>1468</c:v>
                </c:pt>
                <c:pt idx="151">
                  <c:v>1475</c:v>
                </c:pt>
                <c:pt idx="152">
                  <c:v>1482</c:v>
                </c:pt>
                <c:pt idx="153">
                  <c:v>1484</c:v>
                </c:pt>
                <c:pt idx="154">
                  <c:v>1489</c:v>
                </c:pt>
                <c:pt idx="155">
                  <c:v>1498</c:v>
                </c:pt>
                <c:pt idx="156">
                  <c:v>1499</c:v>
                </c:pt>
                <c:pt idx="157">
                  <c:v>1503</c:v>
                </c:pt>
                <c:pt idx="158">
                  <c:v>1520</c:v>
                </c:pt>
                <c:pt idx="159">
                  <c:v>1527</c:v>
                </c:pt>
                <c:pt idx="160">
                  <c:v>1531</c:v>
                </c:pt>
                <c:pt idx="161">
                  <c:v>1533</c:v>
                </c:pt>
                <c:pt idx="162">
                  <c:v>1542</c:v>
                </c:pt>
                <c:pt idx="163">
                  <c:v>1544</c:v>
                </c:pt>
                <c:pt idx="164">
                  <c:v>1552</c:v>
                </c:pt>
                <c:pt idx="165">
                  <c:v>1558</c:v>
                </c:pt>
                <c:pt idx="166">
                  <c:v>1560</c:v>
                </c:pt>
                <c:pt idx="167">
                  <c:v>1565</c:v>
                </c:pt>
                <c:pt idx="168">
                  <c:v>1566</c:v>
                </c:pt>
                <c:pt idx="169">
                  <c:v>1570</c:v>
                </c:pt>
                <c:pt idx="170">
                  <c:v>1576</c:v>
                </c:pt>
                <c:pt idx="171">
                  <c:v>1578</c:v>
                </c:pt>
                <c:pt idx="172">
                  <c:v>1608</c:v>
                </c:pt>
                <c:pt idx="173">
                  <c:v>1609</c:v>
                </c:pt>
                <c:pt idx="174">
                  <c:v>1615</c:v>
                </c:pt>
                <c:pt idx="175">
                  <c:v>1618</c:v>
                </c:pt>
                <c:pt idx="176">
                  <c:v>1626</c:v>
                </c:pt>
                <c:pt idx="177">
                  <c:v>1638</c:v>
                </c:pt>
                <c:pt idx="178">
                  <c:v>1683</c:v>
                </c:pt>
                <c:pt idx="179">
                  <c:v>2500</c:v>
                </c:pt>
                <c:pt idx="180">
                  <c:v>2511</c:v>
                </c:pt>
                <c:pt idx="181">
                  <c:v>2517</c:v>
                </c:pt>
                <c:pt idx="182">
                  <c:v>2532</c:v>
                </c:pt>
                <c:pt idx="183">
                  <c:v>2538</c:v>
                </c:pt>
                <c:pt idx="184">
                  <c:v>2540</c:v>
                </c:pt>
                <c:pt idx="185">
                  <c:v>2541</c:v>
                </c:pt>
                <c:pt idx="186">
                  <c:v>2546</c:v>
                </c:pt>
                <c:pt idx="187">
                  <c:v>2553</c:v>
                </c:pt>
                <c:pt idx="188">
                  <c:v>2554</c:v>
                </c:pt>
                <c:pt idx="189">
                  <c:v>2557</c:v>
                </c:pt>
                <c:pt idx="190">
                  <c:v>2566</c:v>
                </c:pt>
                <c:pt idx="191">
                  <c:v>2572</c:v>
                </c:pt>
                <c:pt idx="192">
                  <c:v>2577</c:v>
                </c:pt>
                <c:pt idx="193">
                  <c:v>2586</c:v>
                </c:pt>
                <c:pt idx="194">
                  <c:v>2587</c:v>
                </c:pt>
                <c:pt idx="195">
                  <c:v>2589</c:v>
                </c:pt>
                <c:pt idx="196">
                  <c:v>2598</c:v>
                </c:pt>
                <c:pt idx="197">
                  <c:v>2600</c:v>
                </c:pt>
                <c:pt idx="198">
                  <c:v>2613</c:v>
                </c:pt>
                <c:pt idx="199">
                  <c:v>2614</c:v>
                </c:pt>
                <c:pt idx="200">
                  <c:v>2621</c:v>
                </c:pt>
                <c:pt idx="201">
                  <c:v>2630</c:v>
                </c:pt>
                <c:pt idx="202">
                  <c:v>2632</c:v>
                </c:pt>
                <c:pt idx="203">
                  <c:v>2633</c:v>
                </c:pt>
                <c:pt idx="204">
                  <c:v>2638</c:v>
                </c:pt>
                <c:pt idx="205">
                  <c:v>2642</c:v>
                </c:pt>
                <c:pt idx="206">
                  <c:v>2645</c:v>
                </c:pt>
                <c:pt idx="207">
                  <c:v>2656</c:v>
                </c:pt>
                <c:pt idx="208">
                  <c:v>2658</c:v>
                </c:pt>
                <c:pt idx="209">
                  <c:v>2661</c:v>
                </c:pt>
                <c:pt idx="210">
                  <c:v>2664</c:v>
                </c:pt>
                <c:pt idx="211">
                  <c:v>2667</c:v>
                </c:pt>
                <c:pt idx="212">
                  <c:v>2668</c:v>
                </c:pt>
                <c:pt idx="213">
                  <c:v>2704</c:v>
                </c:pt>
                <c:pt idx="214">
                  <c:v>5059</c:v>
                </c:pt>
                <c:pt idx="215">
                  <c:v>5060</c:v>
                </c:pt>
                <c:pt idx="216">
                  <c:v>5063</c:v>
                </c:pt>
                <c:pt idx="217">
                  <c:v>5090</c:v>
                </c:pt>
                <c:pt idx="218">
                  <c:v>5091</c:v>
                </c:pt>
                <c:pt idx="219">
                  <c:v>5104</c:v>
                </c:pt>
                <c:pt idx="220">
                  <c:v>5108</c:v>
                </c:pt>
                <c:pt idx="221">
                  <c:v>5120</c:v>
                </c:pt>
                <c:pt idx="222">
                  <c:v>5122</c:v>
                </c:pt>
                <c:pt idx="223">
                  <c:v>5123</c:v>
                </c:pt>
                <c:pt idx="224">
                  <c:v>5127</c:v>
                </c:pt>
                <c:pt idx="225">
                  <c:v>5128</c:v>
                </c:pt>
                <c:pt idx="226">
                  <c:v>5139</c:v>
                </c:pt>
                <c:pt idx="227">
                  <c:v>5144</c:v>
                </c:pt>
                <c:pt idx="228">
                  <c:v>5149</c:v>
                </c:pt>
                <c:pt idx="229">
                  <c:v>5150</c:v>
                </c:pt>
                <c:pt idx="230">
                  <c:v>5153</c:v>
                </c:pt>
                <c:pt idx="231">
                  <c:v>5161</c:v>
                </c:pt>
                <c:pt idx="232">
                  <c:v>5164</c:v>
                </c:pt>
                <c:pt idx="233">
                  <c:v>5170</c:v>
                </c:pt>
                <c:pt idx="234">
                  <c:v>5177</c:v>
                </c:pt>
                <c:pt idx="235">
                  <c:v>5198</c:v>
                </c:pt>
                <c:pt idx="236">
                  <c:v>5202</c:v>
                </c:pt>
                <c:pt idx="237">
                  <c:v>5204</c:v>
                </c:pt>
                <c:pt idx="238">
                  <c:v>5205</c:v>
                </c:pt>
                <c:pt idx="239">
                  <c:v>5212</c:v>
                </c:pt>
                <c:pt idx="240">
                  <c:v>5220</c:v>
                </c:pt>
                <c:pt idx="241">
                  <c:v>5223</c:v>
                </c:pt>
                <c:pt idx="242">
                  <c:v>5228</c:v>
                </c:pt>
                <c:pt idx="243">
                  <c:v>5229</c:v>
                </c:pt>
                <c:pt idx="244">
                  <c:v>5236</c:v>
                </c:pt>
                <c:pt idx="245">
                  <c:v>5252</c:v>
                </c:pt>
                <c:pt idx="246">
                  <c:v>5255</c:v>
                </c:pt>
                <c:pt idx="247">
                  <c:v>5278</c:v>
                </c:pt>
                <c:pt idx="248">
                  <c:v>5283</c:v>
                </c:pt>
                <c:pt idx="249">
                  <c:v>5336</c:v>
                </c:pt>
                <c:pt idx="250">
                  <c:v>25516</c:v>
                </c:pt>
                <c:pt idx="251">
                  <c:v>25620</c:v>
                </c:pt>
                <c:pt idx="252">
                  <c:v>25645</c:v>
                </c:pt>
                <c:pt idx="253">
                  <c:v>25675</c:v>
                </c:pt>
                <c:pt idx="254">
                  <c:v>25697</c:v>
                </c:pt>
                <c:pt idx="255">
                  <c:v>25705</c:v>
                </c:pt>
                <c:pt idx="256">
                  <c:v>25731</c:v>
                </c:pt>
                <c:pt idx="257">
                  <c:v>25744</c:v>
                </c:pt>
                <c:pt idx="258">
                  <c:v>25762</c:v>
                </c:pt>
                <c:pt idx="259">
                  <c:v>25768</c:v>
                </c:pt>
                <c:pt idx="260">
                  <c:v>25773</c:v>
                </c:pt>
                <c:pt idx="261">
                  <c:v>25817</c:v>
                </c:pt>
                <c:pt idx="262">
                  <c:v>25838</c:v>
                </c:pt>
                <c:pt idx="263">
                  <c:v>25842</c:v>
                </c:pt>
                <c:pt idx="264">
                  <c:v>25859</c:v>
                </c:pt>
                <c:pt idx="265">
                  <c:v>25869</c:v>
                </c:pt>
                <c:pt idx="266">
                  <c:v>25870</c:v>
                </c:pt>
                <c:pt idx="267">
                  <c:v>25872</c:v>
                </c:pt>
                <c:pt idx="268">
                  <c:v>25879</c:v>
                </c:pt>
                <c:pt idx="269">
                  <c:v>25880</c:v>
                </c:pt>
                <c:pt idx="270">
                  <c:v>25909</c:v>
                </c:pt>
                <c:pt idx="271">
                  <c:v>25929</c:v>
                </c:pt>
                <c:pt idx="272">
                  <c:v>25935</c:v>
                </c:pt>
                <c:pt idx="273">
                  <c:v>25954</c:v>
                </c:pt>
                <c:pt idx="274">
                  <c:v>25955</c:v>
                </c:pt>
                <c:pt idx="275">
                  <c:v>25961</c:v>
                </c:pt>
                <c:pt idx="276">
                  <c:v>25977</c:v>
                </c:pt>
                <c:pt idx="277">
                  <c:v>25978</c:v>
                </c:pt>
                <c:pt idx="278">
                  <c:v>25987</c:v>
                </c:pt>
                <c:pt idx="279">
                  <c:v>26016</c:v>
                </c:pt>
                <c:pt idx="280">
                  <c:v>26025</c:v>
                </c:pt>
                <c:pt idx="281">
                  <c:v>26038</c:v>
                </c:pt>
                <c:pt idx="282">
                  <c:v>26053</c:v>
                </c:pt>
                <c:pt idx="283">
                  <c:v>26078</c:v>
                </c:pt>
                <c:pt idx="284">
                  <c:v>26099</c:v>
                </c:pt>
                <c:pt idx="285">
                  <c:v>26102</c:v>
                </c:pt>
                <c:pt idx="286">
                  <c:v>26113</c:v>
                </c:pt>
                <c:pt idx="287">
                  <c:v>26158</c:v>
                </c:pt>
                <c:pt idx="288">
                  <c:v>26165</c:v>
                </c:pt>
                <c:pt idx="289">
                  <c:v>51237</c:v>
                </c:pt>
                <c:pt idx="290">
                  <c:v>51275</c:v>
                </c:pt>
                <c:pt idx="291">
                  <c:v>51409</c:v>
                </c:pt>
                <c:pt idx="292">
                  <c:v>51413</c:v>
                </c:pt>
                <c:pt idx="293">
                  <c:v>51447</c:v>
                </c:pt>
                <c:pt idx="294">
                  <c:v>51516</c:v>
                </c:pt>
                <c:pt idx="295">
                  <c:v>51533</c:v>
                </c:pt>
                <c:pt idx="296">
                  <c:v>51534</c:v>
                </c:pt>
                <c:pt idx="297">
                  <c:v>51546</c:v>
                </c:pt>
                <c:pt idx="298">
                  <c:v>51600</c:v>
                </c:pt>
                <c:pt idx="299">
                  <c:v>51611</c:v>
                </c:pt>
                <c:pt idx="300">
                  <c:v>51624</c:v>
                </c:pt>
                <c:pt idx="301">
                  <c:v>51657</c:v>
                </c:pt>
                <c:pt idx="302">
                  <c:v>51660</c:v>
                </c:pt>
                <c:pt idx="303">
                  <c:v>51665</c:v>
                </c:pt>
                <c:pt idx="304">
                  <c:v>51674</c:v>
                </c:pt>
                <c:pt idx="305">
                  <c:v>51706</c:v>
                </c:pt>
                <c:pt idx="306">
                  <c:v>51722</c:v>
                </c:pt>
                <c:pt idx="307">
                  <c:v>51727</c:v>
                </c:pt>
                <c:pt idx="308">
                  <c:v>51746</c:v>
                </c:pt>
                <c:pt idx="309">
                  <c:v>51749</c:v>
                </c:pt>
                <c:pt idx="310">
                  <c:v>51758</c:v>
                </c:pt>
                <c:pt idx="311">
                  <c:v>51775</c:v>
                </c:pt>
                <c:pt idx="312">
                  <c:v>51784</c:v>
                </c:pt>
                <c:pt idx="313">
                  <c:v>51801</c:v>
                </c:pt>
                <c:pt idx="314">
                  <c:v>51810</c:v>
                </c:pt>
                <c:pt idx="315">
                  <c:v>51827</c:v>
                </c:pt>
                <c:pt idx="316">
                  <c:v>51861</c:v>
                </c:pt>
                <c:pt idx="317">
                  <c:v>51865</c:v>
                </c:pt>
                <c:pt idx="318">
                  <c:v>51884</c:v>
                </c:pt>
                <c:pt idx="319">
                  <c:v>51902</c:v>
                </c:pt>
                <c:pt idx="320">
                  <c:v>51922</c:v>
                </c:pt>
                <c:pt idx="321">
                  <c:v>51932</c:v>
                </c:pt>
                <c:pt idx="322">
                  <c:v>51971</c:v>
                </c:pt>
                <c:pt idx="323">
                  <c:v>52004</c:v>
                </c:pt>
                <c:pt idx="324">
                  <c:v>52024</c:v>
                </c:pt>
                <c:pt idx="325">
                  <c:v>52132</c:v>
                </c:pt>
                <c:pt idx="326">
                  <c:v>52137</c:v>
                </c:pt>
                <c:pt idx="327">
                  <c:v>52190</c:v>
                </c:pt>
              </c:strCache>
            </c:strRef>
          </c:cat>
          <c:val>
            <c:numRef>
              <c:f>'Function Analysis'!$K$4:$K$332</c:f>
              <c:numCache>
                <c:formatCode>General</c:formatCode>
                <c:ptCount val="328"/>
                <c:pt idx="0">
                  <c:v>1.3049019554835129E-6</c:v>
                </c:pt>
                <c:pt idx="1">
                  <c:v>0.12437404285713304</c:v>
                </c:pt>
                <c:pt idx="2">
                  <c:v>9.1487375000042115E-2</c:v>
                </c:pt>
                <c:pt idx="3">
                  <c:v>0.13909688125000455</c:v>
                </c:pt>
                <c:pt idx="4">
                  <c:v>0.17091722222216399</c:v>
                </c:pt>
                <c:pt idx="5">
                  <c:v>0.17517650769230755</c:v>
                </c:pt>
                <c:pt idx="6">
                  <c:v>0.170637411111177</c:v>
                </c:pt>
                <c:pt idx="7">
                  <c:v>0.16918645000001173</c:v>
                </c:pt>
                <c:pt idx="8">
                  <c:v>0.17467665000003751</c:v>
                </c:pt>
                <c:pt idx="9">
                  <c:v>0.16968290000001374</c:v>
                </c:pt>
                <c:pt idx="10">
                  <c:v>0.17784522857144586</c:v>
                </c:pt>
                <c:pt idx="11">
                  <c:v>0.17118115000005152</c:v>
                </c:pt>
                <c:pt idx="12">
                  <c:v>0.17705407142865842</c:v>
                </c:pt>
                <c:pt idx="13">
                  <c:v>0.174898599999778</c:v>
                </c:pt>
                <c:pt idx="14">
                  <c:v>0.17841672499997638</c:v>
                </c:pt>
                <c:pt idx="15">
                  <c:v>0.17178899999998901</c:v>
                </c:pt>
                <c:pt idx="16">
                  <c:v>0.1735731428571263</c:v>
                </c:pt>
                <c:pt idx="17">
                  <c:v>0.17629709999982801</c:v>
                </c:pt>
                <c:pt idx="18">
                  <c:v>0.17052230000004079</c:v>
                </c:pt>
                <c:pt idx="19">
                  <c:v>0.170293133333416</c:v>
                </c:pt>
                <c:pt idx="20">
                  <c:v>0.17460505999997561</c:v>
                </c:pt>
                <c:pt idx="21">
                  <c:v>0.164952700000185</c:v>
                </c:pt>
                <c:pt idx="22">
                  <c:v>0.17496255000014499</c:v>
                </c:pt>
                <c:pt idx="23">
                  <c:v>0.17696563999988901</c:v>
                </c:pt>
                <c:pt idx="24">
                  <c:v>0.16927689999980966</c:v>
                </c:pt>
                <c:pt idx="25">
                  <c:v>0.17067324999993599</c:v>
                </c:pt>
                <c:pt idx="26">
                  <c:v>0.17192890000001149</c:v>
                </c:pt>
                <c:pt idx="27">
                  <c:v>0.17626174999998023</c:v>
                </c:pt>
                <c:pt idx="28">
                  <c:v>0.17445529999986301</c:v>
                </c:pt>
                <c:pt idx="29">
                  <c:v>0.200262800000018</c:v>
                </c:pt>
                <c:pt idx="30">
                  <c:v>0.213717000000087</c:v>
                </c:pt>
                <c:pt idx="31">
                  <c:v>0.168145600000116</c:v>
                </c:pt>
                <c:pt idx="32">
                  <c:v>0.16339470000002601</c:v>
                </c:pt>
                <c:pt idx="33">
                  <c:v>0.17115380000006949</c:v>
                </c:pt>
                <c:pt idx="34">
                  <c:v>0.169469700000036</c:v>
                </c:pt>
                <c:pt idx="35">
                  <c:v>0.21110570000018899</c:v>
                </c:pt>
                <c:pt idx="36">
                  <c:v>0.18678973333332202</c:v>
                </c:pt>
                <c:pt idx="37">
                  <c:v>0.17547366666675099</c:v>
                </c:pt>
                <c:pt idx="38">
                  <c:v>0.18842629999994601</c:v>
                </c:pt>
                <c:pt idx="39">
                  <c:v>0.18019613333338599</c:v>
                </c:pt>
                <c:pt idx="40">
                  <c:v>0.18919965000009101</c:v>
                </c:pt>
                <c:pt idx="41">
                  <c:v>0.17448450000028901</c:v>
                </c:pt>
                <c:pt idx="42">
                  <c:v>0.18775574999995051</c:v>
                </c:pt>
                <c:pt idx="43">
                  <c:v>0.19251823333342999</c:v>
                </c:pt>
                <c:pt idx="44">
                  <c:v>0.16583300000001999</c:v>
                </c:pt>
                <c:pt idx="45">
                  <c:v>0.17106799999999051</c:v>
                </c:pt>
                <c:pt idx="46">
                  <c:v>0.17424119999986901</c:v>
                </c:pt>
                <c:pt idx="47">
                  <c:v>0.18272909999984599</c:v>
                </c:pt>
                <c:pt idx="48">
                  <c:v>0.17176586666664598</c:v>
                </c:pt>
                <c:pt idx="49">
                  <c:v>0.18364955000015448</c:v>
                </c:pt>
                <c:pt idx="50">
                  <c:v>0.19980140000006899</c:v>
                </c:pt>
                <c:pt idx="51">
                  <c:v>0.19860029999995199</c:v>
                </c:pt>
                <c:pt idx="52">
                  <c:v>0.19927400000005899</c:v>
                </c:pt>
                <c:pt idx="53">
                  <c:v>0.18926729999998301</c:v>
                </c:pt>
                <c:pt idx="54">
                  <c:v>0.18910470000014301</c:v>
                </c:pt>
                <c:pt idx="55">
                  <c:v>0.19883119999985799</c:v>
                </c:pt>
                <c:pt idx="56">
                  <c:v>0.18810929999994999</c:v>
                </c:pt>
                <c:pt idx="57">
                  <c:v>0.20724870000003567</c:v>
                </c:pt>
                <c:pt idx="58">
                  <c:v>0.19978990000004099</c:v>
                </c:pt>
                <c:pt idx="59">
                  <c:v>0.19335920000003101</c:v>
                </c:pt>
                <c:pt idx="60">
                  <c:v>0.194139949999907</c:v>
                </c:pt>
                <c:pt idx="61">
                  <c:v>0.2108198500000065</c:v>
                </c:pt>
                <c:pt idx="62">
                  <c:v>0.20267750000016299</c:v>
                </c:pt>
                <c:pt idx="63">
                  <c:v>0.19378080000001299</c:v>
                </c:pt>
                <c:pt idx="64">
                  <c:v>0.21709969999998635</c:v>
                </c:pt>
                <c:pt idx="65">
                  <c:v>0.21719649999999999</c:v>
                </c:pt>
                <c:pt idx="66">
                  <c:v>0.19118180000009399</c:v>
                </c:pt>
                <c:pt idx="67">
                  <c:v>0.202326250000055</c:v>
                </c:pt>
                <c:pt idx="68">
                  <c:v>0.218410500000118</c:v>
                </c:pt>
                <c:pt idx="69">
                  <c:v>0.21098034999999898</c:v>
                </c:pt>
                <c:pt idx="70">
                  <c:v>0.18892126666666267</c:v>
                </c:pt>
                <c:pt idx="71">
                  <c:v>0.20548075000010552</c:v>
                </c:pt>
                <c:pt idx="72">
                  <c:v>0.19644659999994399</c:v>
                </c:pt>
                <c:pt idx="73">
                  <c:v>0.20945389999997099</c:v>
                </c:pt>
                <c:pt idx="74">
                  <c:v>0.21225419999996101</c:v>
                </c:pt>
                <c:pt idx="75">
                  <c:v>0.187060900000005</c:v>
                </c:pt>
                <c:pt idx="76">
                  <c:v>0.2114255500000575</c:v>
                </c:pt>
                <c:pt idx="77">
                  <c:v>0.18883719999985199</c:v>
                </c:pt>
                <c:pt idx="78">
                  <c:v>0.1904313</c:v>
                </c:pt>
                <c:pt idx="79">
                  <c:v>0.19148070000005599</c:v>
                </c:pt>
                <c:pt idx="80">
                  <c:v>0.19585929999993801</c:v>
                </c:pt>
                <c:pt idx="81">
                  <c:v>0.204798699999997</c:v>
                </c:pt>
                <c:pt idx="82">
                  <c:v>0.20791579999996601</c:v>
                </c:pt>
                <c:pt idx="83">
                  <c:v>0.20662799999999451</c:v>
                </c:pt>
                <c:pt idx="84">
                  <c:v>0.20430220000002899</c:v>
                </c:pt>
                <c:pt idx="85">
                  <c:v>0.19090033333331233</c:v>
                </c:pt>
                <c:pt idx="86">
                  <c:v>0.22115220000000499</c:v>
                </c:pt>
                <c:pt idx="87">
                  <c:v>0.206349899999963</c:v>
                </c:pt>
                <c:pt idx="88">
                  <c:v>0.192296699999985</c:v>
                </c:pt>
                <c:pt idx="89">
                  <c:v>0.21224549999999401</c:v>
                </c:pt>
                <c:pt idx="90">
                  <c:v>0.21366570000003501</c:v>
                </c:pt>
                <c:pt idx="91">
                  <c:v>0.163947600000028</c:v>
                </c:pt>
                <c:pt idx="92">
                  <c:v>0.19937609999999401</c:v>
                </c:pt>
                <c:pt idx="93">
                  <c:v>0.17485069999997899</c:v>
                </c:pt>
                <c:pt idx="94">
                  <c:v>0.19303899999999799</c:v>
                </c:pt>
                <c:pt idx="95">
                  <c:v>0.19387640000002099</c:v>
                </c:pt>
                <c:pt idx="96">
                  <c:v>0.17447805000000399</c:v>
                </c:pt>
                <c:pt idx="97">
                  <c:v>0.203039200000034</c:v>
                </c:pt>
                <c:pt idx="98">
                  <c:v>0.18701970000000701</c:v>
                </c:pt>
                <c:pt idx="99">
                  <c:v>0.17569809999997599</c:v>
                </c:pt>
                <c:pt idx="100">
                  <c:v>0.17065360000003599</c:v>
                </c:pt>
                <c:pt idx="101">
                  <c:v>0.19500310000000801</c:v>
                </c:pt>
                <c:pt idx="102">
                  <c:v>0.214118499999983</c:v>
                </c:pt>
                <c:pt idx="103">
                  <c:v>0.22201399999994401</c:v>
                </c:pt>
                <c:pt idx="104">
                  <c:v>0.22400090000002101</c:v>
                </c:pt>
                <c:pt idx="105">
                  <c:v>0.194434300000011</c:v>
                </c:pt>
                <c:pt idx="106">
                  <c:v>0.1989552</c:v>
                </c:pt>
                <c:pt idx="107">
                  <c:v>0.20497120000004501</c:v>
                </c:pt>
                <c:pt idx="108">
                  <c:v>0.21142950000000801</c:v>
                </c:pt>
                <c:pt idx="109">
                  <c:v>0.21077299999995999</c:v>
                </c:pt>
                <c:pt idx="110">
                  <c:v>0.19446950000008201</c:v>
                </c:pt>
                <c:pt idx="111">
                  <c:v>0.195300399999979</c:v>
                </c:pt>
                <c:pt idx="112">
                  <c:v>0.176703300000042</c:v>
                </c:pt>
                <c:pt idx="113">
                  <c:v>0.206660700000043</c:v>
                </c:pt>
                <c:pt idx="114">
                  <c:v>0.21674239999993</c:v>
                </c:pt>
                <c:pt idx="115">
                  <c:v>0.220044899999948</c:v>
                </c:pt>
                <c:pt idx="116">
                  <c:v>0.16715229999999701</c:v>
                </c:pt>
                <c:pt idx="117">
                  <c:v>0.22032690000014499</c:v>
                </c:pt>
                <c:pt idx="118">
                  <c:v>0.20749599999999152</c:v>
                </c:pt>
                <c:pt idx="119">
                  <c:v>0.209612500000048</c:v>
                </c:pt>
                <c:pt idx="120">
                  <c:v>0.19566645000008948</c:v>
                </c:pt>
                <c:pt idx="121">
                  <c:v>0.20816930000012202</c:v>
                </c:pt>
                <c:pt idx="122">
                  <c:v>0.19764810000003749</c:v>
                </c:pt>
                <c:pt idx="123">
                  <c:v>0.20729300000004902</c:v>
                </c:pt>
                <c:pt idx="124">
                  <c:v>0.22218360000010701</c:v>
                </c:pt>
                <c:pt idx="125">
                  <c:v>0.225582400000121</c:v>
                </c:pt>
                <c:pt idx="126">
                  <c:v>0.22179589999995999</c:v>
                </c:pt>
                <c:pt idx="127">
                  <c:v>0.20497875000000898</c:v>
                </c:pt>
                <c:pt idx="128">
                  <c:v>0.19928170000002801</c:v>
                </c:pt>
                <c:pt idx="129">
                  <c:v>0.21863810000013401</c:v>
                </c:pt>
                <c:pt idx="130">
                  <c:v>0.217659800000092</c:v>
                </c:pt>
                <c:pt idx="131">
                  <c:v>0.2202310500000515</c:v>
                </c:pt>
                <c:pt idx="132">
                  <c:v>0.21711115000004999</c:v>
                </c:pt>
                <c:pt idx="133">
                  <c:v>0.22879399999987901</c:v>
                </c:pt>
                <c:pt idx="134">
                  <c:v>0.21948143333330897</c:v>
                </c:pt>
                <c:pt idx="135">
                  <c:v>0.19735500000001499</c:v>
                </c:pt>
                <c:pt idx="136">
                  <c:v>0.21643559999983999</c:v>
                </c:pt>
                <c:pt idx="137">
                  <c:v>0.185240499999963</c:v>
                </c:pt>
                <c:pt idx="138">
                  <c:v>0.230383700000174</c:v>
                </c:pt>
                <c:pt idx="139">
                  <c:v>0.23230239999998001</c:v>
                </c:pt>
                <c:pt idx="140">
                  <c:v>0.21665699999994101</c:v>
                </c:pt>
                <c:pt idx="141">
                  <c:v>0.20318559999986899</c:v>
                </c:pt>
                <c:pt idx="142">
                  <c:v>0.21893789999989999</c:v>
                </c:pt>
                <c:pt idx="143">
                  <c:v>0.221141799999998</c:v>
                </c:pt>
                <c:pt idx="144">
                  <c:v>0.20717419999999701</c:v>
                </c:pt>
                <c:pt idx="145">
                  <c:v>0.21876640000002101</c:v>
                </c:pt>
                <c:pt idx="146">
                  <c:v>0.22022119999999701</c:v>
                </c:pt>
                <c:pt idx="147">
                  <c:v>0.224769199999997</c:v>
                </c:pt>
                <c:pt idx="148">
                  <c:v>0.22309269999999501</c:v>
                </c:pt>
                <c:pt idx="149">
                  <c:v>0.21903009999999701</c:v>
                </c:pt>
                <c:pt idx="150">
                  <c:v>0.21517240000000001</c:v>
                </c:pt>
                <c:pt idx="151">
                  <c:v>0.211386500000003</c:v>
                </c:pt>
                <c:pt idx="152">
                  <c:v>0.233863399999997</c:v>
                </c:pt>
                <c:pt idx="153">
                  <c:v>0.23506770000000099</c:v>
                </c:pt>
                <c:pt idx="154">
                  <c:v>0.22063399999998901</c:v>
                </c:pt>
                <c:pt idx="155">
                  <c:v>0.23321039999998949</c:v>
                </c:pt>
                <c:pt idx="156">
                  <c:v>0.22672649999998301</c:v>
                </c:pt>
                <c:pt idx="157">
                  <c:v>0.23081630000001399</c:v>
                </c:pt>
                <c:pt idx="158">
                  <c:v>0.226310000000012</c:v>
                </c:pt>
                <c:pt idx="159">
                  <c:v>0.21524949999999801</c:v>
                </c:pt>
                <c:pt idx="160">
                  <c:v>0.21836970000000999</c:v>
                </c:pt>
                <c:pt idx="161">
                  <c:v>0.56839459999999897</c:v>
                </c:pt>
                <c:pt idx="162">
                  <c:v>0.22093279999999901</c:v>
                </c:pt>
                <c:pt idx="163">
                  <c:v>0.230256400000001</c:v>
                </c:pt>
                <c:pt idx="164">
                  <c:v>0.23186490000000501</c:v>
                </c:pt>
                <c:pt idx="165">
                  <c:v>0.222226900000009</c:v>
                </c:pt>
                <c:pt idx="166">
                  <c:v>0.22445279999999401</c:v>
                </c:pt>
                <c:pt idx="167">
                  <c:v>0.21944349999999699</c:v>
                </c:pt>
                <c:pt idx="168">
                  <c:v>0.229836900000009</c:v>
                </c:pt>
                <c:pt idx="169">
                  <c:v>0.21985429999997999</c:v>
                </c:pt>
                <c:pt idx="170">
                  <c:v>0.22335520000000467</c:v>
                </c:pt>
                <c:pt idx="171">
                  <c:v>0.21510690000000199</c:v>
                </c:pt>
                <c:pt idx="172">
                  <c:v>0.218877300000002</c:v>
                </c:pt>
                <c:pt idx="173">
                  <c:v>0.219168899999999</c:v>
                </c:pt>
                <c:pt idx="174">
                  <c:v>0.22914180000000001</c:v>
                </c:pt>
                <c:pt idx="175">
                  <c:v>0.214332200000001</c:v>
                </c:pt>
                <c:pt idx="176">
                  <c:v>0.210468099999985</c:v>
                </c:pt>
                <c:pt idx="177">
                  <c:v>0.22393980000000999</c:v>
                </c:pt>
                <c:pt idx="178">
                  <c:v>0.22431799999999999</c:v>
                </c:pt>
                <c:pt idx="179">
                  <c:v>0.26691610000011601</c:v>
                </c:pt>
                <c:pt idx="180">
                  <c:v>0.26879439999993299</c:v>
                </c:pt>
                <c:pt idx="181">
                  <c:v>0.2688200500000445</c:v>
                </c:pt>
                <c:pt idx="182">
                  <c:v>0.24790550000011499</c:v>
                </c:pt>
                <c:pt idx="183">
                  <c:v>0.27021035000006999</c:v>
                </c:pt>
                <c:pt idx="184">
                  <c:v>0.26397550000001502</c:v>
                </c:pt>
                <c:pt idx="185">
                  <c:v>0.27263110000012603</c:v>
                </c:pt>
                <c:pt idx="186">
                  <c:v>0.26631259999999202</c:v>
                </c:pt>
                <c:pt idx="187">
                  <c:v>0.27505110000015498</c:v>
                </c:pt>
                <c:pt idx="188">
                  <c:v>0.26954729999988503</c:v>
                </c:pt>
                <c:pt idx="189">
                  <c:v>0.25289029999999002</c:v>
                </c:pt>
                <c:pt idx="190">
                  <c:v>0.26794805000008598</c:v>
                </c:pt>
                <c:pt idx="191">
                  <c:v>0.26830709999990099</c:v>
                </c:pt>
                <c:pt idx="192">
                  <c:v>0.26242895000007099</c:v>
                </c:pt>
                <c:pt idx="193">
                  <c:v>0.260951700000077</c:v>
                </c:pt>
                <c:pt idx="194">
                  <c:v>0.26398909999988901</c:v>
                </c:pt>
                <c:pt idx="195">
                  <c:v>0.240706000000045</c:v>
                </c:pt>
                <c:pt idx="196">
                  <c:v>0.25677220000011403</c:v>
                </c:pt>
                <c:pt idx="197">
                  <c:v>0.25653599999986898</c:v>
                </c:pt>
                <c:pt idx="198">
                  <c:v>0.25401039999996999</c:v>
                </c:pt>
                <c:pt idx="199">
                  <c:v>0.27129809999996701</c:v>
                </c:pt>
                <c:pt idx="200">
                  <c:v>0.27509989999998602</c:v>
                </c:pt>
                <c:pt idx="201">
                  <c:v>0.26000770000018703</c:v>
                </c:pt>
                <c:pt idx="202">
                  <c:v>0.263186299999915</c:v>
                </c:pt>
                <c:pt idx="203">
                  <c:v>0.26604409999981699</c:v>
                </c:pt>
                <c:pt idx="204">
                  <c:v>0.27591710000001501</c:v>
                </c:pt>
                <c:pt idx="205">
                  <c:v>0.25500110000007198</c:v>
                </c:pt>
                <c:pt idx="206">
                  <c:v>0.26297590000012799</c:v>
                </c:pt>
                <c:pt idx="207">
                  <c:v>0.24749180000003401</c:v>
                </c:pt>
                <c:pt idx="208">
                  <c:v>0.25253020000013698</c:v>
                </c:pt>
                <c:pt idx="209">
                  <c:v>0.26044600000000101</c:v>
                </c:pt>
                <c:pt idx="210">
                  <c:v>0.26050180000015599</c:v>
                </c:pt>
                <c:pt idx="211">
                  <c:v>0.26067020000004898</c:v>
                </c:pt>
                <c:pt idx="212">
                  <c:v>0.253896299999951</c:v>
                </c:pt>
                <c:pt idx="213">
                  <c:v>0.26690999999982501</c:v>
                </c:pt>
                <c:pt idx="214">
                  <c:v>0.32515090000003899</c:v>
                </c:pt>
                <c:pt idx="215">
                  <c:v>0.303944699999874</c:v>
                </c:pt>
                <c:pt idx="216">
                  <c:v>0.341831800000022</c:v>
                </c:pt>
                <c:pt idx="217">
                  <c:v>0.30159939999998597</c:v>
                </c:pt>
                <c:pt idx="218">
                  <c:v>0.32607429999995902</c:v>
                </c:pt>
                <c:pt idx="219">
                  <c:v>0.30677810000003047</c:v>
                </c:pt>
                <c:pt idx="220">
                  <c:v>0.32081229999994298</c:v>
                </c:pt>
                <c:pt idx="221">
                  <c:v>0.31019809999997899</c:v>
                </c:pt>
                <c:pt idx="222">
                  <c:v>0.304598800000007</c:v>
                </c:pt>
                <c:pt idx="223">
                  <c:v>0.29831329999990402</c:v>
                </c:pt>
                <c:pt idx="224">
                  <c:v>0.310723500000051</c:v>
                </c:pt>
                <c:pt idx="225">
                  <c:v>0.28257569999993798</c:v>
                </c:pt>
                <c:pt idx="226">
                  <c:v>0.30355229999997801</c:v>
                </c:pt>
                <c:pt idx="227">
                  <c:v>0.31804720000002301</c:v>
                </c:pt>
                <c:pt idx="228">
                  <c:v>0.31224389999999802</c:v>
                </c:pt>
                <c:pt idx="229">
                  <c:v>0.30150279999997953</c:v>
                </c:pt>
                <c:pt idx="230">
                  <c:v>0.327024000000051</c:v>
                </c:pt>
                <c:pt idx="231">
                  <c:v>0.31688940000003601</c:v>
                </c:pt>
                <c:pt idx="232">
                  <c:v>0.310526000000095</c:v>
                </c:pt>
                <c:pt idx="233">
                  <c:v>0.32045519999996902</c:v>
                </c:pt>
                <c:pt idx="234">
                  <c:v>0.308225200000038</c:v>
                </c:pt>
                <c:pt idx="235">
                  <c:v>0.30473459999996</c:v>
                </c:pt>
                <c:pt idx="236">
                  <c:v>0.30404720000001301</c:v>
                </c:pt>
                <c:pt idx="237">
                  <c:v>0.337973799999986</c:v>
                </c:pt>
                <c:pt idx="238">
                  <c:v>0.32802070000002398</c:v>
                </c:pt>
                <c:pt idx="239">
                  <c:v>0.32611399999996099</c:v>
                </c:pt>
                <c:pt idx="240">
                  <c:v>0.29764549999993001</c:v>
                </c:pt>
                <c:pt idx="241">
                  <c:v>0.32152439999992999</c:v>
                </c:pt>
                <c:pt idx="242">
                  <c:v>0.30999579999991</c:v>
                </c:pt>
                <c:pt idx="243">
                  <c:v>0.31213950000005702</c:v>
                </c:pt>
                <c:pt idx="244">
                  <c:v>0.32404369999994698</c:v>
                </c:pt>
                <c:pt idx="245">
                  <c:v>0.33716139999989903</c:v>
                </c:pt>
                <c:pt idx="246">
                  <c:v>0.32522910000000099</c:v>
                </c:pt>
                <c:pt idx="247">
                  <c:v>0.33574039999996302</c:v>
                </c:pt>
                <c:pt idx="248">
                  <c:v>0.29582599999991999</c:v>
                </c:pt>
                <c:pt idx="249">
                  <c:v>0.317720300000019</c:v>
                </c:pt>
                <c:pt idx="250">
                  <c:v>1.0346499999999399</c:v>
                </c:pt>
                <c:pt idx="251">
                  <c:v>1.13975749999997</c:v>
                </c:pt>
                <c:pt idx="252">
                  <c:v>1.17552360000001</c:v>
                </c:pt>
                <c:pt idx="253">
                  <c:v>1.1255586999999401</c:v>
                </c:pt>
                <c:pt idx="254">
                  <c:v>1.12042200000007</c:v>
                </c:pt>
                <c:pt idx="255">
                  <c:v>1.3722807000000301</c:v>
                </c:pt>
                <c:pt idx="256">
                  <c:v>1.1219356999999901</c:v>
                </c:pt>
                <c:pt idx="257">
                  <c:v>1.0220491</c:v>
                </c:pt>
                <c:pt idx="258">
                  <c:v>1.22806090000005</c:v>
                </c:pt>
                <c:pt idx="259">
                  <c:v>1.27702520000002</c:v>
                </c:pt>
                <c:pt idx="260">
                  <c:v>1.0342415999999699</c:v>
                </c:pt>
                <c:pt idx="261">
                  <c:v>1.0609541999999601</c:v>
                </c:pt>
                <c:pt idx="262">
                  <c:v>1.2389938</c:v>
                </c:pt>
                <c:pt idx="263">
                  <c:v>1.18796149999991</c:v>
                </c:pt>
                <c:pt idx="264">
                  <c:v>1.25392620000002</c:v>
                </c:pt>
                <c:pt idx="265">
                  <c:v>1.1030780999999401</c:v>
                </c:pt>
                <c:pt idx="266">
                  <c:v>1.2535416999999101</c:v>
                </c:pt>
                <c:pt idx="267">
                  <c:v>1.0506394000000201</c:v>
                </c:pt>
                <c:pt idx="268">
                  <c:v>1.15097840000009</c:v>
                </c:pt>
                <c:pt idx="269">
                  <c:v>1.1924262000000501</c:v>
                </c:pt>
                <c:pt idx="270">
                  <c:v>1.0828324999999901</c:v>
                </c:pt>
                <c:pt idx="271">
                  <c:v>1.16831160000003</c:v>
                </c:pt>
                <c:pt idx="272">
                  <c:v>1.3448486999999401</c:v>
                </c:pt>
                <c:pt idx="273">
                  <c:v>1.1463433000000101</c:v>
                </c:pt>
                <c:pt idx="274">
                  <c:v>1.30505110000001</c:v>
                </c:pt>
                <c:pt idx="275">
                  <c:v>1.25288339999997</c:v>
                </c:pt>
                <c:pt idx="276">
                  <c:v>1.13878349999993</c:v>
                </c:pt>
                <c:pt idx="277">
                  <c:v>1.1801340999999701</c:v>
                </c:pt>
                <c:pt idx="278">
                  <c:v>1.2893799000000199</c:v>
                </c:pt>
                <c:pt idx="279">
                  <c:v>1.1703264999999801</c:v>
                </c:pt>
                <c:pt idx="280">
                  <c:v>1.09894530000002</c:v>
                </c:pt>
                <c:pt idx="281">
                  <c:v>1.05642019999999</c:v>
                </c:pt>
                <c:pt idx="282">
                  <c:v>1.0227604000000301</c:v>
                </c:pt>
                <c:pt idx="283">
                  <c:v>1.2355814000000001</c:v>
                </c:pt>
                <c:pt idx="284">
                  <c:v>1.17628339999998</c:v>
                </c:pt>
                <c:pt idx="285">
                  <c:v>1.1712468999999099</c:v>
                </c:pt>
                <c:pt idx="286">
                  <c:v>1.1463091999999</c:v>
                </c:pt>
                <c:pt idx="287">
                  <c:v>1.11393179999998</c:v>
                </c:pt>
                <c:pt idx="288">
                  <c:v>1.0454337999999499</c:v>
                </c:pt>
                <c:pt idx="289">
                  <c:v>3.8312845000000002</c:v>
                </c:pt>
                <c:pt idx="290">
                  <c:v>3.4473693000000001</c:v>
                </c:pt>
                <c:pt idx="291">
                  <c:v>3.9548665999999799</c:v>
                </c:pt>
                <c:pt idx="292">
                  <c:v>4.2066892999999999</c:v>
                </c:pt>
                <c:pt idx="293">
                  <c:v>3.66341340000002</c:v>
                </c:pt>
                <c:pt idx="294">
                  <c:v>3.78282640000003</c:v>
                </c:pt>
                <c:pt idx="295">
                  <c:v>3.4490981999999999</c:v>
                </c:pt>
                <c:pt idx="296">
                  <c:v>3.9230455000000002</c:v>
                </c:pt>
                <c:pt idx="297">
                  <c:v>3.4939928999999599</c:v>
                </c:pt>
                <c:pt idx="298">
                  <c:v>4.36409680000002</c:v>
                </c:pt>
                <c:pt idx="299">
                  <c:v>4.2974950999999901</c:v>
                </c:pt>
                <c:pt idx="300">
                  <c:v>5.3075447000000002</c:v>
                </c:pt>
                <c:pt idx="301">
                  <c:v>4.1548093999999702</c:v>
                </c:pt>
                <c:pt idx="302">
                  <c:v>4.2091677999999799</c:v>
                </c:pt>
                <c:pt idx="303">
                  <c:v>3.16480519999998</c:v>
                </c:pt>
                <c:pt idx="304">
                  <c:v>3.3293593000000201</c:v>
                </c:pt>
                <c:pt idx="305">
                  <c:v>3.4938494000000002</c:v>
                </c:pt>
                <c:pt idx="306">
                  <c:v>4.0599378999999898</c:v>
                </c:pt>
                <c:pt idx="307">
                  <c:v>4.7910405000000003</c:v>
                </c:pt>
                <c:pt idx="308">
                  <c:v>3.7267869999999399</c:v>
                </c:pt>
                <c:pt idx="309">
                  <c:v>3.5623852999999999</c:v>
                </c:pt>
                <c:pt idx="310">
                  <c:v>3.8236975000000002</c:v>
                </c:pt>
                <c:pt idx="311">
                  <c:v>3.88635649999999</c:v>
                </c:pt>
                <c:pt idx="312">
                  <c:v>4.0614754</c:v>
                </c:pt>
                <c:pt idx="313">
                  <c:v>4.1976161999999899</c:v>
                </c:pt>
                <c:pt idx="314">
                  <c:v>3.1733515999999802</c:v>
                </c:pt>
                <c:pt idx="315">
                  <c:v>4.2498635</c:v>
                </c:pt>
                <c:pt idx="316">
                  <c:v>3.83057479999996</c:v>
                </c:pt>
                <c:pt idx="317">
                  <c:v>3.7156700999999899</c:v>
                </c:pt>
                <c:pt idx="318">
                  <c:v>3.7827694999999699</c:v>
                </c:pt>
                <c:pt idx="319">
                  <c:v>3.7280405000000201</c:v>
                </c:pt>
                <c:pt idx="320">
                  <c:v>4.2332415000000001</c:v>
                </c:pt>
                <c:pt idx="321">
                  <c:v>3.5670210500000001</c:v>
                </c:pt>
                <c:pt idx="322">
                  <c:v>3.3552658999999898</c:v>
                </c:pt>
                <c:pt idx="323">
                  <c:v>3.7191643000000099</c:v>
                </c:pt>
                <c:pt idx="324">
                  <c:v>3.8460608999999901</c:v>
                </c:pt>
                <c:pt idx="325">
                  <c:v>3.8961421999999799</c:v>
                </c:pt>
                <c:pt idx="326">
                  <c:v>3.5657287000000202</c:v>
                </c:pt>
                <c:pt idx="327">
                  <c:v>3.5608835000000401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1847-A79F-F9E006E0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682911"/>
        <c:axId val="376684591"/>
      </c:lineChart>
      <c:catAx>
        <c:axId val="37668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84591"/>
        <c:crosses val="autoZero"/>
        <c:auto val="1"/>
        <c:lblAlgn val="ctr"/>
        <c:lblOffset val="100"/>
        <c:noMultiLvlLbl val="0"/>
      </c:catAx>
      <c:valAx>
        <c:axId val="3766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8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0.67550401676428684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0.67963710624732376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0.22530242147478469</cx:pt>
          <cx:pt idx="191">1</cx:pt>
          <cx:pt idx="192">1</cx:pt>
          <cx:pt idx="193">1</cx:pt>
          <cx:pt idx="194">1</cx:pt>
          <cx:pt idx="195">1</cx:pt>
          <cx:pt idx="196">1</cx:pt>
          <cx:pt idx="197">1</cx:pt>
          <cx:pt idx="198">1</cx:pt>
          <cx:pt idx="199">1</cx:pt>
          <cx:pt idx="200">0.41582661369063412</cx:pt>
          <cx:pt idx="201">0.65776208108659284</cx:pt>
          <cx:pt idx="202">0.057560486548156771</cx:pt>
          <cx:pt idx="203">1</cx:pt>
          <cx:pt idx="204">0.99989923690431293</cx:pt>
          <cx:pt idx="205">0.36733871505602489</cx:pt>
          <cx:pt idx="206">0.1034274218503179</cx:pt>
          <cx:pt idx="207">0.67560483994530363</cx:pt>
          <cx:pt idx="208">0.29334678764006278</cx:pt>
          <cx:pt idx="209">0.086794353397146404</cx:pt>
          <cx:pt idx="210">1</cx:pt>
          <cx:pt idx="211">0.091330645476253747</cx:pt>
          <cx:pt idx="212">1</cx:pt>
          <cx:pt idx="213">1</cx:pt>
          <cx:pt idx="214">1</cx:pt>
          <cx:pt idx="215">1</cx:pt>
          <cx:pt idx="216">0.17026209761005762</cx:pt>
          <cx:pt idx="217">1</cx:pt>
          <cx:pt idx="218">1</cx:pt>
          <cx:pt idx="219">1</cx:pt>
          <cx:pt idx="220">0.38215725916688792</cx:pt>
          <cx:pt idx="221">0.057560486548156771</cx:pt>
          <cx:pt idx="222">0.10060483844316999</cx:pt>
          <cx:pt idx="223">1</cx:pt>
          <cx:pt idx="224">0.6822580883564372</cx:pt>
          <cx:pt idx="225">1</cx:pt>
          <cx:pt idx="226">1</cx:pt>
          <cx:pt idx="227">1</cx:pt>
          <cx:pt idx="228">1</cx:pt>
          <cx:pt idx="229">1</cx:pt>
          <cx:pt idx="230">1</cx:pt>
          <cx:pt idx="231">0.1034274218503179</cx:pt>
          <cx:pt idx="232">0.99989923690431293</cx:pt>
          <cx:pt idx="233">1</cx:pt>
          <cx:pt idx="234">0.40231856063432786</cx:pt>
          <cx:pt idx="235">0.37530242447905049</cx:pt>
          <cx:pt idx="236">0.15766128794824089</cx:pt>
          <cx:pt idx="237">1</cx:pt>
          <cx:pt idx="238">0.36743950819437687</cx:pt>
          <cx:pt idx="239">1</cx:pt>
          <cx:pt idx="240">0.42449596521011446</cx:pt>
          <cx:pt idx="241">0.22368952096250941</cx:pt>
          <cx:pt idx="242">0.42308468101720581</cx:pt>
          <cx:pt idx="243">0.070161292454640659</cx:pt>
          <cx:pt idx="244">0.086592744588444917</cx:pt>
          <cx:pt idx="245">1</cx:pt>
          <cx:pt idx="246">0.41461694581709307</cx:pt>
          <cx:pt idx="247">0.72338709648345789</cx:pt>
          <cx:pt idx="248">0.10282258040288145</cx:pt>
          <cx:pt idx="249">0.097580646227320378</cx:pt>
          <cx:pt idx="250">0.1478830616935714</cx:pt>
          <cx:pt idx="251">1</cx:pt>
          <cx:pt idx="252">0.091935486923690093</cx:pt>
          <cx:pt idx="253">0.67550401676428684</cx:pt>
          <cx:pt idx="254">0.091935486923690093</cx:pt>
          <cx:pt idx="255">1</cx:pt>
          <cx:pt idx="256">0.074193551245995443</cx:pt>
          <cx:pt idx="257">0.67963710624732376</cx:pt>
          <cx:pt idx="258">1</cx:pt>
          <cx:pt idx="259">1</cx:pt>
          <cx:pt idx="260">1</cx:pt>
          <cx:pt idx="261">0.12147177449639696</cx:pt>
          <cx:pt idx="262">0.1078629057697414</cx:pt>
          <cx:pt idx="263">0.1397177509725111</cx:pt>
          <cx:pt idx="264">0.10604838893809848</cx:pt>
          <cx:pt idx="265">1</cx:pt>
          <cx:pt idx="266">0.10453628907484055</cx:pt>
          <cx:pt idx="267">1</cx:pt>
          <cx:pt idx="268">0.089818553123661965</cx:pt>
          <cx:pt idx="269">0.014415322738126816</cx:pt>
          <cx:pt idx="270">0.10443548842582319</cx:pt>
          <cx:pt idx="271">0.14687499511806712</cx:pt>
          <cx:pt idx="272">1</cx:pt>
          <cx:pt idx="273">1</cx:pt>
          <cx:pt idx="274">1</cx:pt>
          <cx:pt idx="275">0.12953629207910733</cx:pt>
          <cx:pt idx="276">1</cx:pt>
          <cx:pt idx="277">0.12439516606322898</cx:pt>
          <cx:pt idx="278">1</cx:pt>
          <cx:pt idx="279">0.41582661369063412</cx:pt>
          <cx:pt idx="280">0.10201613014674379</cx:pt>
          <cx:pt idx="281">0.16139112977121059</cx:pt>
          <cx:pt idx="282">0.1017137131783588</cx:pt>
          <cx:pt idx="283">0.10211693830642761</cx:pt>
          <cx:pt idx="284">0.096975804779884017</cx:pt>
          <cx:pt idx="285">0.10413306394677173</cx:pt>
          <cx:pt idx="286">0.069153225879135471</cx:pt>
          <cx:pt idx="287">0.16774193868196083</cx:pt>
          <cx:pt idx="288">0.99949600426557761</cx:pt>
          <cx:pt idx="289">0.21320565261138608</cx:pt>
          <cx:pt idx="290">0.31320564960712027</cx:pt>
          <cx:pt idx="291">0.098991937930894489</cx:pt>
          <cx:pt idx="292">1</cx:pt>
          <cx:pt idx="293">0.1037298388187029</cx:pt>
          <cx:pt idx="294">0.10181452133804261</cx:pt>
          <cx:pt idx="295">0.058266128644610803</cx:pt>
          <cx:pt idx="296">0.70393146715513666</cx:pt>
          <cx:pt idx="297">0.12116935752801195</cx:pt>
          <cx:pt idx="298">0.1462701611812961</cx:pt>
          <cx:pt idx="299">0.080040326868993164</cx:pt>
          <cx:pt idx="300">0.14989919484458195</cx:pt>
          <cx:pt idx="301">0.1037298388187029</cx:pt>
          <cx:pt idx="302">0.1017137131783588</cx:pt>
          <cx:pt idx="303">0.10937499812233289</cx:pt>
          <cx:pt idx="304">0.29747984708043579</cx:pt>
          <cx:pt idx="305">0.10181452133804261</cx:pt>
          <cx:pt idx="306">0.08951612864461081</cx:pt>
          <cx:pt idx="307">0.10272177224319762</cx:pt>
          <cx:pt idx="308">0.086995969716513841</cx:pt>
          <cx:pt idx="309">0.098790321611526954</cx:pt>
          <cx:pt idx="310">0.098790321611526954</cx:pt>
          <cx:pt idx="311">0.13961694281282727</cx:pt>
          <cx:pt idx="312">0.1017137131783588</cx:pt>
          <cx:pt idx="313">0.07167338480723244</cx:pt>
          <cx:pt idx="314">0.058568549368328934</cx:pt>
          <cx:pt idx="315">0.1017137131783588</cx:pt>
          <cx:pt idx="316">0.099899196346715957</cx:pt>
          <cx:pt idx="317">0.10151209685899115</cx:pt>
          <cx:pt idx="318">0.13286290126334174</cx:pt>
          <cx:pt idx="319">0.06542339156683194</cx:pt>
          <cx:pt idx="320">0.10181452133804261</cx:pt>
          <cx:pt idx="321">0.10181452133804261</cx:pt>
          <cx:pt idx="322">0.096975804779884017</cx:pt>
          <cx:pt idx="323">0.1017137131783588</cx:pt>
          <cx:pt idx="324">0.096471779002797436</cx:pt>
          <cx:pt idx="325">0.094153228883401954</cx:pt>
          <cx:pt idx="326">0.1017137131783588</cx:pt>
          <cx:pt idx="327">0.098790321611526954</cx:pt>
          <cx:pt idx="328">0.10655242222585112</cx:pt>
          <cx:pt idx="329">0.10161290501867497</cx:pt>
          <cx:pt idx="330">0.10181452133804261</cx:pt>
          <cx:pt idx="331">0.10181452133804261</cx:pt>
          <cx:pt idx="332">0.10211693830642761</cx:pt>
          <cx:pt idx="333">0.098790321611526954</cx:pt>
          <cx:pt idx="334">0.096471779002797436</cx:pt>
          <cx:pt idx="335">0.10241935527481262</cx:pt>
          <cx:pt idx="336">0.10181452133804261</cx:pt>
          <cx:pt idx="337">0.086088711300692372</cx:pt>
          <cx:pt idx="338">0.099092746090578207</cx:pt>
          <cx:pt idx="339">0.10352823001000172</cx:pt>
          <cx:pt idx="340">0.096370970843113704</cx:pt>
          <cx:pt idx="341">0.10181452133804261</cx:pt>
          <cx:pt idx="342">0.1017137131783588</cx:pt>
          <cx:pt idx="343">0.10181452133804261</cx:pt>
          <cx:pt idx="344">0.10161290501867497</cx:pt>
          <cx:pt idx="345">0.10181452133804261</cx:pt>
          <cx:pt idx="346">0.10181452133804261</cx:pt>
          <cx:pt idx="347">0.098790321611526954</cx:pt>
          <cx:pt idx="348">0.099495971218647034</cx:pt>
          <cx:pt idx="349">0.11693548241728963</cx:pt>
          <cx:pt idx="350">0.10181452133804261</cx:pt>
          <cx:pt idx="351">0.089919353772679622</cx:pt>
          <cx:pt idx="352">0.1017137131783588</cx:pt>
          <cx:pt idx="353">0.099596779378330752</cx:pt>
          <cx:pt idx="354">0.10181452133804261</cx:pt>
          <cx:pt idx="355">0.072278226254668801</cx:pt>
          <cx:pt idx="356">0.10181452133804261</cx:pt>
          <cx:pt idx="357">0.084173386309365633</cx:pt>
          <cx:pt idx="358">0.10181452133804261</cx:pt>
          <cx:pt idx="359">0.11542339006469814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AC00-5E47-A658-EE048908CEE6}">
          <cx:spPr>
            <a:solidFill>
              <a:schemeClr val="tx1"/>
            </a:solidFill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0.95846775923424399</cx:pt>
          <cx:pt idx="1">0.81512098961977897</cx:pt>
          <cx:pt idx="2">0.76381052259935345</cx:pt>
          <cx:pt idx="3">0.80624999173826706</cx:pt>
          <cx:pt idx="4">0.75866938156214425</cx:pt>
          <cx:pt idx="5">0.39909275960977725</cx:pt>
          <cx:pt idx="6">0.75201613315101057</cx:pt>
          <cx:pt idx="7">0.61703630559830636</cx:pt>
          <cx:pt idx="8">0.15675402953241943</cx:pt>
          <cx:pt idx="9">0.87983871655815882</cx:pt>
          <cx:pt idx="10">0.72419356176092753</cx:pt>
          <cx:pt idx="11">0.50977822625466851</cx:pt>
          <cx:pt idx="12">0.54899195445435922</cx:pt>
          <cx:pt idx="13">0.18618951645610973</cx:pt>
          <cx:pt idx="14">0.55856853434699727</cx:pt>
          <cx:pt idx="15">0.43659273407351212</cx:pt>
          <cx:pt idx="16">0.73800405431761718</cx:pt>
          <cx:pt idx="17">0.55584678914219665</cx:pt>
          <cx:pt idx="18">0.65866936954507815</cx:pt>
          <cx:pt idx="19">0.60786289825907602</cx:pt>
          <cx:pt idx="20">0.55030241546625214</cx:pt>
          <cx:pt idx="21">0.18931452434230839</cx:pt>
          <cx:pt idx="22">0.88104841447436366</cx:pt>
          <cx:pt idx="23">0.92227824578240114</cx:pt>
          <cx:pt idx="24">0.20856855237259492</cx:pt>
          <cx:pt idx="25">0.99989923690431293</cx:pt>
          <cx:pt idx="26">0.85241937780681099</cx:pt>
          <cx:pt idx="27">0.07379032611792663</cx:pt>
          <cx:pt idx="28">0.83165322738126923</cx:pt>
          <cx:pt idx="29">1</cx:pt>
          <cx:pt idx="30">0.39576613540420991</cx:pt>
          <cx:pt idx="31">0.30524194018409373</cx:pt>
          <cx:pt idx="32">0.75745968364593941</cx:pt>
          <cx:pt idx="33">0.89848794069433913</cx:pt>
          <cx:pt idx="34">0.37127015817703035</cx:pt>
          <cx:pt idx="35">0.28790323714513394</cx:pt>
          <cx:pt idx="36">0.77661290351654211</cx:pt>
          <cx:pt idx="37">0.95877016869196263</cx:pt>
          <cx:pt idx="38">0.24243952321570872</cx:pt>
          <cx:pt idx="39">0.63286290126334177</cx:pt>
          <cx:pt idx="40">0.079133068453171695</cx:pt>
          <cx:pt idx="41">0.077520160430230162</cx:pt>
          <cx:pt idx="42">0.15655242823438367</cx:pt>
          <cx:pt idx="43">0.12540322512806884</cx:pt>
          <cx:pt idx="44">0.1080645145784426</cx:pt>
          <cx:pt idx="45">0.082862902765475338</cx:pt>
          <cx:pt idx="46">0.16502016343449644</cx:pt>
          <cx:pt idx="47">0.13618952546890806</cx:pt>
          <cx:pt idx="48">0.13840725991795436</cx:pt>
          <cx:pt idx="49">0.10080645476253731</cx:pt>
          <cx:pt idx="50">0.060685483168357077</cx:pt>
          <cx:pt idx="51">0.097278229258935187</cx:pt>
          <cx:pt idx="52">0.098790321611526954</cx:pt>
          <cx:pt idx="53">0.15574596295691415</cx:pt>
          <cx:pt idx="54">0.086189519460376104</cx:pt>
          <cx:pt idx="55">0.098790321611526954</cx:pt>
          <cx:pt idx="56">0.15846773820437854</cx:pt>
          <cx:pt idx="57">0.065524192215849597</cx:pt>
          <cx:pt idx="58">0.32167338480723207</cx:pt>
          <cx:pt idx="59">0.1088709723452467</cx:pt>
          <cx:pt idx="60">0.10282258040288145</cx:pt>
          <cx:pt idx="61">0.10241935527481262</cx:pt>
          <cx:pt idx="62">0.094354837692103344</cx:pt>
          <cx:pt idx="63">0.1692540310345523</cx:pt>
          <cx:pt idx="64">0.19536290877400819</cx:pt>
          <cx:pt idx="65">0.095766129395677455</cx:pt>
          <cx:pt idx="66">0.25161290051227531</cx:pt>
          <cx:pt idx="67">0.13457660993530085</cx:pt>
          <cx:pt idx="68">0.06270161256403442</cx:pt>
          <cx:pt idx="69">0.22550403779415232</cx:pt>
          <cx:pt idx="70">0.16723791290487364</cx:pt>
          <cx:pt idx="71">0.11038306469783817</cx:pt>
          <cx:pt idx="72">0.098185487674756738</cx:pt>
          <cx:pt idx="73">0.059072582656081576</cx:pt>
          <cx:pt idx="74">0.10131048805028996</cx:pt>
          <cx:pt idx="75">0.10877016418556289</cx:pt>
          <cx:pt idx="76">0.067943550494928909</cx:pt>
          <cx:pt idx="77">0.37661291553360721</cx:pt>
          <cx:pt idx="78">0.15866935452374617</cx:pt>
          <cx:pt idx="79">0.16723791290487364</cx:pt>
          <cx:pt idx="80">0.13064516681429542</cx:pt>
          <cx:pt idx="81">0.11491935677694551</cx:pt>
          <cx:pt idx="82">0.13649193492662762</cx:pt>
          <cx:pt idx="83">0.097883063195705486</cx:pt>
          <cx:pt idx="84">0.098790321611526954</cx:pt>
          <cx:pt idx="85">0.068649192591382829</cx:pt>
          <cx:pt idx="86">0.17046371392942525</cx:pt>
          <cx:pt idx="87">0.063508066575505187</cx:pt>
          <cx:pt idx="88">0.098689520962509283</cx:pt>
          <cx:pt idx="89">0.073991934926628006</cx:pt>
          <cx:pt idx="90">0.1216733908157646</cx:pt>
          <cx:pt idx="91">0.14102822700573495</cx:pt>
          <cx:pt idx="92">0.1004032296344685</cx:pt>
          <cx:pt idx="93">0.06643145063167108</cx:pt>
          <cx:pt idx="94">0.12469758303161399</cx:pt>
          <cx:pt idx="95">0.10241935527481262</cx:pt>
          <cx:pt idx="96">0.12429435790354518</cx:pt>
          <cx:pt idx="97">0.059072582656081576</cx:pt>
          <cx:pt idx="98">0.13921371017409198</cx:pt>
          <cx:pt idx="99">0.089717744963978233</cx:pt>
          <cx:pt idx="100">0.078125001877666522</cx:pt>
          <cx:pt idx="101">0.098689520962509283</cx:pt>
          <cx:pt idx="102">0.098891129771210673</cx:pt>
          <cx:pt idx="103">0.1780241907137155</cx:pt>
          <cx:pt idx="104">0.041330646978386926</cx:pt>
          <cx:pt idx="105">0.099697580027348423</cx:pt>
          <cx:pt idx="106">0.12620968289487192</cx:pt>
          <cx:pt idx="107">0.097076612939567736</cx:pt>
          <cx:pt idx="108">0.20554435264607904</cx:pt>
          <cx:pt idx="109">0.098991937930894489</cx:pt>
          <cx:pt idx="110">0.044052418470518301</cx:pt>
          <cx:pt idx="111">0.072681451382737614</cx:pt>
          <cx:pt idx="112">0.083064519084842761</cx:pt>
          <cx:pt idx="113">0.10060483844316999</cx:pt>
          <cx:pt idx="114">0.13891128569504055</cx:pt>
          <cx:pt idx="115">0.11935484069636901</cx:pt>
          <cx:pt idx="116">0.064012099863257829</cx:pt>
          <cx:pt idx="117">0.098790321611526954</cx:pt>
          <cx:pt idx="118">0.15866935452374617</cx:pt>
          <cx:pt idx="119">0.10645161406616729</cx:pt>
          <cx:pt idx="120">0.098790321611526954</cx:pt>
          <cx:pt idx="121">0.098790321611526954</cx:pt>
          <cx:pt idx="122">0.099395163058963315</cx:pt>
          <cx:pt idx="123">0.098790321611526954</cx:pt>
          <cx:pt idx="124">0.098790321611526954</cx:pt>
          <cx:pt idx="125">0.10766128945037377</cx:pt>
          <cx:pt idx="126">0.12973790839847399</cx:pt>
          <cx:pt idx="127">0.098790321611526954</cx:pt>
          <cx:pt idx="128">0.10463709723452437</cx:pt>
          <cx:pt idx="129">0.066935483919423611</cx:pt>
          <cx:pt idx="130">0.12842741734391822</cx:pt>
          <cx:pt idx="131">0.098790321611526954</cx:pt>
          <cx:pt idx="132">0.10655242222585112</cx:pt>
          <cx:pt idx="133">0.098790321611526954</cx:pt>
          <cx:pt idx="134">0.098790321611526954</cx:pt>
          <cx:pt idx="135">0.098790321611526954</cx:pt>
          <cx:pt idx="136">0.098790321611526954</cx:pt>
          <cx:pt idx="137">0.098790321611526954</cx:pt>
          <cx:pt idx="138">0.098790321611526954</cx:pt>
          <cx:pt idx="139">0.098790321611526954</cx:pt>
          <cx:pt idx="140">0.11985887398412165</cx:pt>
          <cx:pt idx="141">0.10131048805028996</cx:pt>
          <cx:pt idx="142">0.098790321611526954</cx:pt>
          <cx:pt idx="143">0.086088711300692372</cx:pt>
          <cx:pt idx="144">0.098790321611526954</cx:pt>
          <cx:pt idx="145">0.098790321611526954</cx:pt>
          <cx:pt idx="146">0.098790321611526954</cx:pt>
          <cx:pt idx="147">0.098790321611526954</cx:pt>
          <cx:pt idx="148">0.099596779378330752</cx:pt>
          <cx:pt idx="149">0.10221774646611143</cx:pt>
          <cx:pt idx="150">0.079334677261873182</cx:pt>
          <cx:pt idx="151">0.098790321611526954</cx:pt>
          <cx:pt idx="152">0.098790321611526954</cx:pt>
          <cx:pt idx="153">0.098790321611526954</cx:pt>
          <cx:pt idx="154">0.098790321611526954</cx:pt>
          <cx:pt idx="155">0.098790321611526954</cx:pt>
          <cx:pt idx="156">0.057459678388473052</cx:pt>
          <cx:pt idx="157">0.098790321611526954</cx:pt>
          <cx:pt idx="158">0.10181452133804261</cx:pt>
          <cx:pt idx="159">0.099495971218647034</cx:pt>
          <cx:pt idx="160">0.098790321611526954</cx:pt>
          <cx:pt idx="161">0.087600811163950201</cx:pt>
          <cx:pt idx="162">0.092439520211442736</cx:pt>
          <cx:pt idx="163">0.098790321611526954</cx:pt>
          <cx:pt idx="164">0.098790321611526954</cx:pt>
          <cx:pt idx="165">0.098790321611526954</cx:pt>
          <cx:pt idx="166">0.086895161556830136</cx:pt>
          <cx:pt idx="167">0.10000000450639968</cx:pt>
          <cx:pt idx="168">0.098790321611526954</cx:pt>
          <cx:pt idx="169">0.098790321611526954</cx:pt>
          <cx:pt idx="170">0.10181452133804261</cx:pt>
          <cx:pt idx="171">0.098790321611526954</cx:pt>
          <cx:pt idx="172">0.098790321611526954</cx:pt>
          <cx:pt idx="173">0.098790321611526954</cx:pt>
          <cx:pt idx="174">0.099193546739595878</cx:pt>
          <cx:pt idx="175">0.10181452133804261</cx:pt>
          <cx:pt idx="176">0.098790321611526954</cx:pt>
          <cx:pt idx="177">0.10181452133804261</cx:pt>
          <cx:pt idx="178">0.098790321611526954</cx:pt>
          <cx:pt idx="179">0.098790321611526954</cx:pt>
          <cx:pt idx="180">0.099798388187032239</cx:pt>
          <cx:pt idx="181">0.10181452133804261</cx:pt>
          <cx:pt idx="182">0.098790321611526954</cx:pt>
          <cx:pt idx="183">0.098790321611526954</cx:pt>
          <cx:pt idx="184">0.098790321611526954</cx:pt>
          <cx:pt idx="185">0.10181452133804261</cx:pt>
          <cx:pt idx="186">0.10181452133804261</cx:pt>
          <cx:pt idx="187">0.10564516381002967</cx:pt>
          <cx:pt idx="188">0.098790321611526954</cx:pt>
          <cx:pt idx="189">0.12056451608057549</cx:pt>
          <cx:pt idx="190">0.1017137131783588</cx:pt>
          <cx:pt idx="191">0.098790321611526954</cx:pt>
          <cx:pt idx="192">0.098790321611526954</cx:pt>
          <cx:pt idx="193">0.098790321611526954</cx:pt>
          <cx:pt idx="194">0.10181452133804261</cx:pt>
          <cx:pt idx="195">0.10241935527481262</cx:pt>
          <cx:pt idx="196">0.10181452133804261</cx:pt>
          <cx:pt idx="197">0.10181452133804261</cx:pt>
          <cx:pt idx="198">0.1017137131783588</cx:pt>
          <cx:pt idx="199">0.10181452133804261</cx:pt>
          <cx:pt idx="200">0.098790321611526954</cx:pt>
          <cx:pt idx="201">0.10181452133804261</cx:pt>
          <cx:pt idx="202">0.10181452133804261</cx:pt>
          <cx:pt idx="203">0.10181452133804261</cx:pt>
          <cx:pt idx="204">0.10181452133804261</cx:pt>
          <cx:pt idx="205">0.10181452133804261</cx:pt>
          <cx:pt idx="206">0.10181452133804261</cx:pt>
          <cx:pt idx="207">0.10181452133804261</cx:pt>
          <cx:pt idx="208">0.098790321611526954</cx:pt>
          <cx:pt idx="209">0.098790321611526954</cx:pt>
          <cx:pt idx="210">0.10181452133804261</cx:pt>
          <cx:pt idx="211">0.10181452133804261</cx:pt>
          <cx:pt idx="212">0.10181452133804261</cx:pt>
          <cx:pt idx="213">0.10362903065901909</cx:pt>
          <cx:pt idx="214">0.10181452133804261</cx:pt>
          <cx:pt idx="215">0.10181452133804261</cx:pt>
          <cx:pt idx="216">0.098790321611526954</cx:pt>
          <cx:pt idx="217">0.10181452133804261</cx:pt>
          <cx:pt idx="218">0.10181452133804261</cx:pt>
          <cx:pt idx="219">0.10181452133804261</cx:pt>
          <cx:pt idx="220">0.10181452133804261</cx:pt>
          <cx:pt idx="221">0.10181452133804261</cx:pt>
          <cx:pt idx="222">0.10181452133804261</cx:pt>
          <cx:pt idx="223">0.10181452133804261</cx:pt>
          <cx:pt idx="224">0.10181452133804261</cx:pt>
          <cx:pt idx="225">0.10181452133804261</cx:pt>
          <cx:pt idx="226">0.10181452133804261</cx:pt>
          <cx:pt idx="227">0.10181452133804261</cx:pt>
          <cx:pt idx="228">0.098790321611526954</cx:pt>
          <cx:pt idx="229">0.10181452133804261</cx:pt>
          <cx:pt idx="230">0.098790321611526954</cx:pt>
          <cx:pt idx="231">0.10181452133804261</cx:pt>
          <cx:pt idx="232">0.10181452133804261</cx:pt>
          <cx:pt idx="233">0.10181452133804261</cx:pt>
          <cx:pt idx="234">0.10241935527481262</cx:pt>
          <cx:pt idx="235">0.10181452133804261</cx:pt>
          <cx:pt idx="236">0.10181452133804261</cx:pt>
          <cx:pt idx="237">0.10181452133804261</cx:pt>
          <cx:pt idx="238">0.10181452133804261</cx:pt>
          <cx:pt idx="239">0.10181452133804261</cx:pt>
          <cx:pt idx="240">0.098790321611526954</cx:pt>
          <cx:pt idx="241">0.10181452133804261</cx:pt>
          <cx:pt idx="242">0.10181452133804261</cx:pt>
          <cx:pt idx="243">0.10181452133804261</cx:pt>
          <cx:pt idx="244">0.10181452133804261</cx:pt>
          <cx:pt idx="245">0.098790321611526954</cx:pt>
          <cx:pt idx="246">0.10181452133804261</cx:pt>
          <cx:pt idx="247">0.10181452133804261</cx:pt>
          <cx:pt idx="248">0.10181452133804261</cx:pt>
          <cx:pt idx="249">0.10181452133804261</cx:pt>
          <cx:pt idx="250">0.10181452133804261</cx:pt>
          <cx:pt idx="251">0.10181452133804261</cx:pt>
          <cx:pt idx="252">0.10181452133804261</cx:pt>
          <cx:pt idx="253">0.10181452133804261</cx:pt>
          <cx:pt idx="254">0.10181452133804261</cx:pt>
          <cx:pt idx="255">0.098790321611526954</cx:pt>
          <cx:pt idx="256">0.10181452133804261</cx:pt>
          <cx:pt idx="257">0.10181452133804261</cx:pt>
          <cx:pt idx="258">0.10181452133804261</cx:pt>
          <cx:pt idx="259">0.10181452133804261</cx:pt>
          <cx:pt idx="260">0.10181452133804261</cx:pt>
          <cx:pt idx="261">0.10181452133804261</cx:pt>
          <cx:pt idx="262">0.098790321611526954</cx:pt>
          <cx:pt idx="263">0.10181452133804261</cx:pt>
          <cx:pt idx="264">0.10181452133804261</cx:pt>
          <cx:pt idx="265">0.10181452133804261</cx:pt>
          <cx:pt idx="266">0.10181452133804261</cx:pt>
          <cx:pt idx="267">0.10181452133804261</cx:pt>
          <cx:pt idx="268">0.10181452133804261</cx:pt>
          <cx:pt idx="269">0.10181452133804261</cx:pt>
          <cx:pt idx="270">0.10181452133804261</cx:pt>
          <cx:pt idx="271">0.098790321611526954</cx:pt>
          <cx:pt idx="272">0.10181452133804261</cx:pt>
          <cx:pt idx="273">0.098790321611526954</cx:pt>
          <cx:pt idx="274">0.10181452133804261</cx:pt>
          <cx:pt idx="275">0.10181452133804261</cx:pt>
          <cx:pt idx="276">0.10181452133804261</cx:pt>
          <cx:pt idx="277">0.10181452133804261</cx:pt>
          <cx:pt idx="278">0.10181452133804261</cx:pt>
          <cx:pt idx="279">0.10181452133804261</cx:pt>
          <cx:pt idx="280">0.098991937930894489</cx:pt>
          <cx:pt idx="281">0.10292338856256526</cx:pt>
          <cx:pt idx="282">0.1017137131783588</cx:pt>
          <cx:pt idx="283">0.098790321611526954</cx:pt>
          <cx:pt idx="284">0.10201613014674379</cx:pt>
          <cx:pt idx="285">0.1017137131783588</cx:pt>
          <cx:pt idx="286">0.1017137131783588</cx:pt>
          <cx:pt idx="287">0.1017137131783588</cx:pt>
          <cx:pt idx="288">0.10181452133804261</cx:pt>
          <cx:pt idx="289">0.098790321611526954</cx:pt>
          <cx:pt idx="290">0.098790321611526954</cx:pt>
          <cx:pt idx="291">0.11260080665754993</cx:pt>
          <cx:pt idx="292">0.098790321611526954</cx:pt>
          <cx:pt idx="293">0.10181452133804261</cx:pt>
          <cx:pt idx="294">0.10181452133804261</cx:pt>
          <cx:pt idx="295">0.098790321611526954</cx:pt>
          <cx:pt idx="296">0.10181452133804261</cx:pt>
          <cx:pt idx="297">0.10181452133804261</cx:pt>
          <cx:pt idx="298">0.10191532198705996</cx:pt>
          <cx:pt idx="299">0.098790321611526954</cx:pt>
          <cx:pt idx="300">0.098991937930894489</cx:pt>
          <cx:pt idx="301">0.098790321611526954</cx:pt>
          <cx:pt idx="302">0.098790321611526954</cx:pt>
          <cx:pt idx="303">0.10181452133804261</cx:pt>
          <cx:pt idx="304">0.10332661369063408</cx:pt>
          <cx:pt idx="305">0.10221774646611143</cx:pt>
          <cx:pt idx="306">0.098790321611526954</cx:pt>
          <cx:pt idx="307">0.098790321611526954</cx:pt>
          <cx:pt idx="308">0.098790321611526954</cx:pt>
          <cx:pt idx="309">0.11441532348919287</cx:pt>
          <cx:pt idx="310">0.090625003379799715</cx:pt>
          <cx:pt idx="311">0.1037298388187029</cx:pt>
          <cx:pt idx="312">0.098790321611526954</cx:pt>
          <cx:pt idx="313">0.098790321611526954</cx:pt>
          <cx:pt idx="314">0.10211693830642761</cx:pt>
          <cx:pt idx="315">0.1004032296344685</cx:pt>
          <cx:pt idx="316">0.098790321611526954</cx:pt>
          <cx:pt idx="317">0.098790321611526954</cx:pt>
          <cx:pt idx="318">0.13165323338980073</cx:pt>
          <cx:pt idx="319">0.11441532348919287</cx:pt>
          <cx:pt idx="320">0.098790321611526954</cx:pt>
          <cx:pt idx="321">0.098790321611526954</cx:pt>
          <cx:pt idx="322">0.10987903141008554</cx:pt>
          <cx:pt idx="323">0.12046370792089267</cx:pt>
          <cx:pt idx="324">0.098790321611526954</cx:pt>
          <cx:pt idx="325">0.098790321611526954</cx:pt>
          <cx:pt idx="326">0.098790321611526954</cx:pt>
          <cx:pt idx="327">0.098790321611526954</cx:pt>
          <cx:pt idx="328">0.098790321611526954</cx:pt>
          <cx:pt idx="329">0.098790321611526954</cx:pt>
          <cx:pt idx="330">0.098790321611526954</cx:pt>
          <cx:pt idx="331">0.10695564735391995</cx:pt>
          <cx:pt idx="332">0.098790321611526954</cx:pt>
          <cx:pt idx="333">0.098790321611526954</cx:pt>
          <cx:pt idx="334">0.098790321611526954</cx:pt>
          <cx:pt idx="335">0.10181452133804261</cx:pt>
          <cx:pt idx="336">0.098790321611526954</cx:pt>
          <cx:pt idx="337">0.098790321611526954</cx:pt>
          <cx:pt idx="338">0.062298387435965594</cx:pt>
          <cx:pt idx="339">0.098790321611526954</cx:pt>
          <cx:pt idx="340">0.098790321611526954</cx:pt>
          <cx:pt idx="341">0.098790321611526954</cx:pt>
          <cx:pt idx="342">0.098790321611526954</cx:pt>
          <cx:pt idx="343">0.098790321611526954</cx:pt>
          <cx:pt idx="344">0.10403226329775436</cx:pt>
          <cx:pt idx="345">0.098790321611526954</cx:pt>
          <cx:pt idx="346">0.098790321611526954</cx:pt>
          <cx:pt idx="347">0.098790321611526954</cx:pt>
          <cx:pt idx="348">0.098790321611526954</cx:pt>
          <cx:pt idx="349">0.1017137131783588</cx:pt>
          <cx:pt idx="350">0.079032260293487991</cx:pt>
          <cx:pt idx="351">0.098790321611526954</cx:pt>
          <cx:pt idx="352">0.099495971218647034</cx:pt>
          <cx:pt idx="353">0.098790321611526954</cx:pt>
          <cx:pt idx="354">0.098790321611526954</cx:pt>
          <cx:pt idx="355">0.10000000450639968</cx:pt>
          <cx:pt idx="356">0.098790321611526954</cx:pt>
          <cx:pt idx="357">0.098790321611526954</cx:pt>
          <cx:pt idx="358">0.10403226329775436</cx:pt>
          <cx:pt idx="359">0.098790321611526954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AC00-5E47-A658-EE048908CEE6}">
          <cx:spPr>
            <a:solidFill>
              <a:schemeClr val="tx1"/>
            </a:solidFill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</cx:pt>
          <cx:pt idx="6">1</cx:pt>
          <cx:pt idx="7">0.6453629328081395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1.0001008231810158</cx:pt>
          <cx:pt idx="27">1</cx:pt>
          <cx:pt idx="28">1</cx:pt>
          <cx:pt idx="29">1</cx:pt>
          <cx:pt idx="30">1</cx:pt>
          <cx:pt idx="31">0.99989923690431293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0.99989923690431293</cx:pt>
          <cx:pt idx="41">1</cx:pt>
          <cx:pt idx="42">1</cx:pt>
          <cx:pt idx="43">0.94364921512338096</cx:pt>
          <cx:pt idx="44">1</cx:pt>
          <cx:pt idx="45">1</cx:pt>
          <cx:pt idx="46">0.91199596370798164</cx:pt>
          <cx:pt idx="47">1</cx:pt>
          <cx:pt idx="48">0.76643144462313839</cx:pt>
          <cx:pt idx="49">1</cx:pt>
          <cx:pt idx="50">0.66794353997999667</cx:pt>
          <cx:pt idx="51">1</cx:pt>
          <cx:pt idx="52">0.95211698036615755</cx:pt>
          <cx:pt idx="53">0.89798388487458813</cx:pt>
          <cx:pt idx="54">0.99959676736126579</cx:pt>
          <cx:pt idx="55">1</cx:pt>
          <cx:pt idx="56">1</cx:pt>
          <cx:pt idx="57">1</cx:pt>
          <cx:pt idx="58">0.99858871580709241</cx:pt>
          <cx:pt idx="59">1</cx:pt>
          <cx:pt idx="60">0.63356854335979562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0.89294356701839461</cx:pt>
          <cx:pt idx="73">0.27026209460579081</cx:pt>
          <cx:pt idx="74">0.94506049931628966</cx:pt>
          <cx:pt idx="75">0.83447579576708453</cx:pt>
          <cx:pt idx="76">1</cx:pt>
          <cx:pt idx="77">1</cx:pt>
          <cx:pt idx="78">1</cx:pt>
          <cx:pt idx="79">0.99989923690431293</cx:pt>
          <cx:pt idx="80">0.75725809736923566</cx:pt>
          <cx:pt idx="81">1</cx:pt>
          <cx:pt idx="82">0.87923389764272075</cx:pt>
          <cx:pt idx="83">1</cx:pt>
          <cx:pt idx="84">0.4107862958344406</cx:pt>
          <cx:pt idx="85">1</cx:pt>
          <cx:pt idx="86">1</cx:pt>
          <cx:pt idx="87">1</cx:pt>
          <cx:pt idx="88">0.92389111625201159</cx:pt>
          <cx:pt idx="89">0.99989923690431293</cx:pt>
          <cx:pt idx="90">1</cx:pt>
          <cx:pt idx="91">1</cx:pt>
          <cx:pt idx="92">1</cx:pt>
          <cx:pt idx="93">0.88850806807763827</cx:pt>
          <cx:pt idx="94">0.90312502591179833</cx:pt>
          <cx:pt idx="95">0.89556454912750716</cx:pt>
          <cx:pt idx="96">1</cx:pt>
          <cx:pt idx="97">1</cx:pt>
          <cx:pt idx="98">0.96935486022410167</cx:pt>
          <cx:pt idx="99">0.94868953297957559</cx:pt>
          <cx:pt idx="100">0.99939518108456193</cx:pt>
          <cx:pt idx="101">1</cx:pt>
          <cx:pt idx="102">0.92923390365125325</cx:pt>
          <cx:pt idx="103">1</cx:pt>
          <cx:pt idx="104">0.38840727493928628</cx:pt>
          <cx:pt idx="105">0.74375001427026555</cx:pt>
          <cx:pt idx="106">0.85181455889137292</cx:pt>
          <cx:pt idx="107">0.38800404230055202</cx:pt>
          <cx:pt idx="108">1</cx:pt>
          <cx:pt idx="109">0.74949597422291381</cx:pt>
          <cx:pt idx="110">1</cx:pt>
          <cx:pt idx="111">0.9654234171030962</cx:pt>
          <cx:pt idx="112">0.73417337429229979</cx:pt>
          <cx:pt idx="113">0.45383064397411993</cx:pt>
          <cx:pt idx="114">0.26733870303895979</cx:pt>
          <cx:pt idx="115">0.60997982454843747</cx:pt>
          <cx:pt idx="116">0.73558471857053609</cx:pt>
          <cx:pt idx="117">0.99969759054228147</cx:pt>
          <cx:pt idx="118">0.86239919033818335</cx:pt>
          <cx:pt idx="119">1</cx:pt>
          <cx:pt idx="120">0.57782257739861576</cx:pt>
          <cx:pt idx="121">0.65171371167622594</cx:pt>
          <cx:pt idx="122">0.677621003138978</cx:pt>
          <cx:pt idx="123">0.11532258190501433</cx:pt>
          <cx:pt idx="124">0.32973791741127434</cx:pt>
          <cx:pt idx="125">0.49566532424026033</cx:pt>
          <cx:pt idx="126">0.55010082918954828</cx:pt>
          <cx:pt idx="127">0.4301411320244099</cx:pt>
          <cx:pt idx="128">0.51995968514807223</cx:pt>
          <cx:pt idx="129">0.64415323489193466</cx:pt>
          <cx:pt idx="130">0.57036292379534004</cx:pt>
          <cx:pt idx="131">1</cx:pt>
          <cx:pt idx="132">0.44616937405147777</cx:pt>
          <cx:pt idx="133">0.42127016418556285</cx:pt>
          <cx:pt idx="134">0.4345766309651663</cx:pt>
          <cx:pt idx="135">0.74425407009001654</cx:pt>
          <cx:pt idx="136">0.59294353096719732</cx:pt>
          <cx:pt idx="137">0.99879036216912387</cx:pt>
          <cx:pt idx="138">0.80292342761802948</cx:pt>
          <cx:pt idx="139">0.62419354974386232</cx:pt>
          <cx:pt idx="140">0.69223790088780857</cx:pt>
          <cx:pt idx="141">0.74334678163153012</cx:pt>
          <cx:pt idx="142">0.24475806582443785</cx:pt>
          <cx:pt idx="143">0.27066532724452613</cx:pt>
          <cx:pt idx="144">0.7425403163540607</cx:pt>
          <cx:pt idx="145">0.34445563834112058</cx:pt>
          <cx:pt idx="146">0.16088710399412337</cx:pt>
          <cx:pt idx="147">0.7051411650713415</cx:pt>
          <cx:pt idx="148">0.80735886647345623</cx:pt>
          <cx:pt idx="149">0.76733873308162359</cx:pt>
          <cx:pt idx="150">0.51471772092984636</cx:pt>
          <cx:pt idx="151">0.47227822174826883</cx:pt>
          <cx:pt idx="152">0.54526209761005762</cx:pt>
          <cx:pt idx="153">0.99989923690431293</cx:pt>
          <cx:pt idx="154">0.57973791741127434</cx:pt>
          <cx:pt idx="155">0.5691532258791353</cx:pt>
          <cx:pt idx="156">0.91058467951507305</cx:pt>
          <cx:pt idx="157">0.76381052259935345</cx:pt>
          <cx:pt idx="158">0.1610887052921591</cx:pt>
          <cx:pt idx="159">0.91955644049227192</cx:pt>
          <cx:pt idx="160">0.41461694581709307</cx:pt>
          <cx:pt idx="161">0.22631048805028997</cx:pt>
          <cx:pt idx="162">0.4000000180255987</cx:pt>
          <cx:pt idx="163">0.28981854711512883</cx:pt>
          <cx:pt idx="164">0.28336694506602661</cx:pt>
          <cx:pt idx="165">0.45927419446904877</cx:pt>
          <cx:pt idx="166">0.36643145664020343</cx:pt>
          <cx:pt idx="167">0.63427418545625047</cx:pt>
          <cx:pt idx="168">0.29324596445904705</cx:pt>
          <cx:pt idx="169">0.098286288323774409</cx:pt>
          <cx:pt idx="170">0.69324595244198195</cx:pt>
          <cx:pt idx="171">0.61512096558564766</cx:pt>
          <cx:pt idx="172">0.36562499136273391</cx:pt>
          <cx:pt idx="173">0.63366936654081241</cx:pt>
          <cx:pt idx="174">0.5359879271751401</cx:pt>
          <cx:pt idx="175">0.25302418470518295</cx:pt>
          <cx:pt idx="176">0.34052419522011623</cx:pt>
          <cx:pt idx="177">0.16864919709778231</cx:pt>
          <cx:pt idx="178">0.5350806387166539</cx:pt>
          <cx:pt idx="179">0.10352823001000172</cx:pt>
          <cx:pt idx="180">0.40594759429761368</cx:pt>
          <cx:pt idx="181">0.31350805906483886</cx:pt>
          <cx:pt idx="182">0.1484879106516743</cx:pt>
          <cx:pt idx="183">0.50201613315101057</cx:pt>
          <cx:pt idx="184">0.22973790539420819</cx:pt>
          <cx:pt idx="185">0.12147177449639696</cx:pt>
          <cx:pt idx="186">0.91875003530013089</cx:pt>
          <cx:pt idx="187">0.42510081416821638</cx:pt>
          <cx:pt idx="188">0.17631048204175639</cx:pt>
          <cx:pt idx="189">0.18860886722452266</cx:pt>
          <cx:pt idx="190">0.25776209310365794</cx:pt>
          <cx:pt idx="191">0.32207661744596733</cx:pt>
          <cx:pt idx="192">0.28518146189766952</cx:pt>
          <cx:pt idx="193">0.29032257289221497</cx:pt>
          <cx:pt idx="194">0.3514112962099738</cx:pt>
          <cx:pt idx="195">0.96209679289752992</cx:pt>
          <cx:pt idx="196">0.51824599149744499</cx:pt>
          <cx:pt idx="197">0.11038306469783817</cx:pt>
          <cx:pt idx="198">0.40574597797824608</cx:pt>
          <cx:pt idx="199">0.48689517958242801</cx:pt>
          <cx:pt idx="200">0.17661290652080786</cx:pt>
          <cx:pt idx="201">0.16622984632936938</cx:pt>
          <cx:pt idx="202">0.096673387811498923</cx:pt>
          <cx:pt idx="203">0.10050403028348617</cx:pt>
          <cx:pt idx="204">0.11885080740861638</cx:pt>
          <cx:pt idx="205">0.10524193868196083</cx:pt>
          <cx:pt idx="206">0.11804435715247873</cx:pt>
          <cx:pt idx="207">0.15211694431496017</cx:pt>
          <cx:pt idx="208">0.10181452133804261</cx:pt>
          <cx:pt idx="209">0.24969759054228047</cx:pt>
          <cx:pt idx="210">0.10604838893809848</cx:pt>
          <cx:pt idx="211">0.17338710549625727</cx:pt>
          <cx:pt idx="212">0.098790321611526954</cx:pt>
          <cx:pt idx="213">0.10231854711512881</cx:pt>
          <cx:pt idx="214">0.19082661669490086</cx:pt>
          <cx:pt idx="215">0.110181455889137</cx:pt>
          <cx:pt idx="216">0.13387096783884703</cx:pt>
          <cx:pt idx="217">0.10947580628201671</cx:pt>
          <cx:pt idx="218">0.15252016193236254</cx:pt>
          <cx:pt idx="219">0.088608870228789341</cx:pt>
          <cx:pt idx="220">0.20816531973385963</cx:pt>
          <cx:pt idx="221">0.084072585660347962</cx:pt>
          <cx:pt idx="222">0.17046371392942525</cx:pt>
          <cx:pt idx="223">0.098790321611526954</cx:pt>
          <cx:pt idx="224">0.11028225653815435</cx:pt>
          <cx:pt idx="225">0.18558468251933871</cx:pt>
          <cx:pt idx="226">0.11774194018409373</cx:pt>
          <cx:pt idx="227">0.11098790614527464</cx:pt>
          <cx:pt idx="228">0.057560486548156771</cx:pt>
          <cx:pt idx="229">0.098790321611526954</cx:pt>
          <cx:pt idx="230">0.098790321611526954</cx:pt>
          <cx:pt idx="231">0.09233871205175892</cx:pt>
          <cx:pt idx="232">0.098790321611526954</cx:pt>
          <cx:pt idx="233">0.13639112676694379</cx:pt>
          <cx:pt idx="234">0.098689520962509283</cx:pt>
          <cx:pt idx="235">0.13649193492662762</cx:pt>
          <cx:pt idx="236">0.17671371468049168</cx:pt>
          <cx:pt idx="237">0.17016128945037376</cx:pt>
          <cx:pt idx="238">0.13800402727921907</cx:pt>
          <cx:pt idx="239">0.13125000075106644</cx:pt>
          <cx:pt idx="240">0.29516130447170569</cx:pt>
          <cx:pt idx="241">0.098790321611526954</cx:pt>
          <cx:pt idx="242">0.098790321611526954</cx:pt>
          <cx:pt idx="243">0.12842741734391822</cx:pt>
          <cx:pt idx="244">0.1165322572892208</cx:pt>
          <cx:pt idx="245">0.17812499887339933</cx:pt>
          <cx:pt idx="246">0.079737902389942023</cx:pt>
          <cx:pt idx="247">0.098790321611526954</cx:pt>
          <cx:pt idx="248">0.10090726292222114</cx:pt>
          <cx:pt idx="249">0.27862903666755168</cx:pt>
          <cx:pt idx="250">0.1669354884258232</cx:pt>
          <cx:pt idx="251">0.098185487674756738</cx:pt>
          <cx:pt idx="252">0.12016129095250666</cx:pt>
          <cx:pt idx="253">0.12399194093516017</cx:pt>
          <cx:pt idx="254">0.098891129771210673</cx:pt>
          <cx:pt idx="255">0.098790321611526954</cx:pt>
          <cx:pt idx="256">0.10907258115394788</cx:pt>
          <cx:pt idx="257">0.20010081717248218</cx:pt>
          <cx:pt idx="258">0.098790321611526954</cx:pt>
          <cx:pt idx="259">0.22903226329775436</cx:pt>
          <cx:pt idx="260">0.15181451983590871</cx:pt>
          <cx:pt idx="261">0.098790321611526954</cx:pt>
          <cx:pt idx="262">0.098790321611526954</cx:pt>
          <cx:pt idx="263">0.17893144912953698</cx:pt>
          <cx:pt idx="264">0.098891129771210673</cx:pt>
          <cx:pt idx="265">0.071370967838847318</cx:pt>
          <cx:pt idx="266">0.21320565261138608</cx:pt>
          <cx:pt idx="267">0.098790321611526954</cx:pt>
          <cx:pt idx="268">0.098790321611526954</cx:pt>
          <cx:pt idx="269">0.098790321611526954</cx:pt>
          <cx:pt idx="270">0.098790321611526954</cx:pt>
          <cx:pt idx="271">0.16370968740127159</cx:pt>
          <cx:pt idx="272">0.098790321611526954</cx:pt>
          <cx:pt idx="273">0.098790321611526954</cx:pt>
          <cx:pt idx="274">0.16582661369063409</cx:pt>
          <cx:pt idx="275">0.098790321611526954</cx:pt>
          <cx:pt idx="276">0.098790321611526954</cx:pt>
          <cx:pt idx="277">0.098790321611526954</cx:pt>
          <cx:pt idx="278">0.098790321611526954</cx:pt>
          <cx:pt idx="279">0.098790321611526954</cx:pt>
          <cx:pt idx="280">0.1017137131783588</cx:pt>
          <cx:pt idx="281">0.098790321611526954</cx:pt>
          <cx:pt idx="282">0.098286288323774409</cx:pt>
          <cx:pt idx="283">0.10181452133804261</cx:pt>
          <cx:pt idx="284">0.10181452133804261</cx:pt>
          <cx:pt idx="285">0.098790321611526954</cx:pt>
          <cx:pt idx="286">0.1017137131783588</cx:pt>
          <cx:pt idx="287">0.10181452133804261</cx:pt>
          <cx:pt idx="288">0.1017137131783588</cx:pt>
          <cx:pt idx="289">0.10181452133804261</cx:pt>
          <cx:pt idx="290">0.10231854711512881</cx:pt>
          <cx:pt idx="291">0.098790321611526954</cx:pt>
          <cx:pt idx="292">0.098790321611526954</cx:pt>
          <cx:pt idx="293">0.098790321611526954</cx:pt>
          <cx:pt idx="294">0.098790321611526954</cx:pt>
          <cx:pt idx="295">0.098790321611526954</cx:pt>
          <cx:pt idx="296">0.098790321611526954</cx:pt>
          <cx:pt idx="297">0.096169354523746267</cx:pt>
          <cx:pt idx="298">0.10181452133804261</cx:pt>
          <cx:pt idx="299">0.097379037418618988</cx:pt>
          <cx:pt idx="300">0.098790321611526954</cx:pt>
          <cx:pt idx="301">0.10151209685899115</cx:pt>
          <cx:pt idx="302">0.098790321611526954</cx:pt>
          <cx:pt idx="303">0.086995969716513841</cx:pt>
          <cx:pt idx="304">0.098790321611526954</cx:pt>
          <cx:pt idx="305">0.098790321611526954</cx:pt>
          <cx:pt idx="306">0.10181452133804261</cx:pt>
          <cx:pt idx="307">0.098790321611526954</cx:pt>
          <cx:pt idx="308">0.098790321611526954</cx:pt>
          <cx:pt idx="309">0.10181452133804261</cx:pt>
          <cx:pt idx="310">0.098790321611526954</cx:pt>
          <cx:pt idx="311">0.10362903065901909</cx:pt>
          <cx:pt idx="312">0.10181452133804261</cx:pt>
          <cx:pt idx="313">0.1017137131783588</cx:pt>
          <cx:pt idx="314">0.098790321611526954</cx:pt>
          <cx:pt idx="315">0.11249999849786611</cx:pt>
          <cx:pt idx="316">0.089415320484927091</cx:pt>
          <cx:pt idx="317">0.098790321611526954</cx:pt>
          <cx:pt idx="318">0.098790321611526954</cx:pt>
          <cx:pt idx="319">0.098790321611526954</cx:pt>
          <cx:pt idx="320">0.10181452133804261</cx:pt>
          <cx:pt idx="321">0.10181452133804261</cx:pt>
          <cx:pt idx="322">0.10231854711512881</cx:pt>
          <cx:pt idx="323">0.098790321611526954</cx:pt>
          <cx:pt idx="324">0.10181452133804261</cx:pt>
          <cx:pt idx="325">0.10161290501867497</cx:pt>
          <cx:pt idx="326">0.10181452133804261</cx:pt>
          <cx:pt idx="327">0.10181452133804261</cx:pt>
          <cx:pt idx="328">0.10181452133804261</cx:pt>
          <cx:pt idx="329">0.10181452133804261</cx:pt>
          <cx:pt idx="330">0.10181452133804261</cx:pt>
          <cx:pt idx="331">0.10181452133804261</cx:pt>
          <cx:pt idx="332">0.10181452133804261</cx:pt>
          <cx:pt idx="333">0.098790321611526954</cx:pt>
          <cx:pt idx="334">0.1017137131783588</cx:pt>
          <cx:pt idx="335">0.098790321611526954</cx:pt>
          <cx:pt idx="336">0.10181452133804261</cx:pt>
          <cx:pt idx="337">0.10181452133804261</cx:pt>
          <cx:pt idx="338">0.10181452133804261</cx:pt>
          <cx:pt idx="339">0.10181452133804261</cx:pt>
          <cx:pt idx="340">0.10181452133804261</cx:pt>
          <cx:pt idx="341">0.10151209685899115</cx:pt>
          <cx:pt idx="342">0.097278229258935187</cx:pt>
          <cx:pt idx="343">0.10120967989060614</cx:pt>
          <cx:pt idx="344">0.11108871430495845</cx:pt>
          <cx:pt idx="345">0.10181452133804261</cx:pt>
          <cx:pt idx="346">0.10181452133804261</cx:pt>
          <cx:pt idx="347">0.10191532198705996</cx:pt>
          <cx:pt idx="348">0.10070564660285369</cx:pt>
          <cx:pt idx="349">0.098790321611526954</cx:pt>
          <cx:pt idx="350">0.099697580027348423</cx:pt>
          <cx:pt idx="351">0.10191532198705996</cx:pt>
          <cx:pt idx="352">0.10181452133804261</cx:pt>
          <cx:pt idx="353">0.10181452133804261</cx:pt>
          <cx:pt idx="354">0.10181452133804261</cx:pt>
          <cx:pt idx="355">0.10181452133804261</cx:pt>
          <cx:pt idx="356">0.10181452133804261</cx:pt>
          <cx:pt idx="357">0.098790321611526954</cx:pt>
          <cx:pt idx="358">0.10181452133804261</cx:pt>
          <cx:pt idx="359">0.10181452133804261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AC00-5E47-A658-EE048908CEE6}">
          <cx:spPr>
            <a:solidFill>
              <a:schemeClr val="tx1"/>
            </a:solidFill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0.99989923690431293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0.49002015742596394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0.99989923690431293</cx:pt>
          <cx:pt idx="198">1</cx:pt>
          <cx:pt idx="199">1</cx:pt>
          <cx:pt idx="200">1</cx:pt>
          <cx:pt idx="201">0.99989923690431293</cx:pt>
          <cx:pt idx="202">1</cx:pt>
          <cx:pt idx="203">1</cx:pt>
          <cx:pt idx="204">1</cx:pt>
          <cx:pt idx="205">1</cx:pt>
          <cx:pt idx="206">1</cx:pt>
          <cx:pt idx="207">1</cx:pt>
          <cx:pt idx="208">1</cx:pt>
          <cx:pt idx="209">1</cx:pt>
          <cx:pt idx="210">1</cx:pt>
          <cx:pt idx="211">1</cx:pt>
          <cx:pt idx="212">1</cx:pt>
          <cx:pt idx="213">0.99989923690431293</cx:pt>
          <cx:pt idx="214">0.99989923690431293</cx:pt>
          <cx:pt idx="215">1</cx:pt>
          <cx:pt idx="216">1</cx:pt>
          <cx:pt idx="217">1</cx:pt>
          <cx:pt idx="218">0.99989923690431293</cx:pt>
          <cx:pt idx="219">1</cx:pt>
          <cx:pt idx="220">1</cx:pt>
          <cx:pt idx="221">1</cx:pt>
          <cx:pt idx="222">0.99989923690431293</cx:pt>
          <cx:pt idx="223">1</cx:pt>
          <cx:pt idx="224">1</cx:pt>
          <cx:pt idx="225">1</cx:pt>
          <cx:pt idx="226">1</cx:pt>
          <cx:pt idx="227">1</cx:pt>
          <cx:pt idx="228">0.99989923690431293</cx:pt>
          <cx:pt idx="229">0.99989923690431293</cx:pt>
          <cx:pt idx="230">1</cx:pt>
          <cx:pt idx="231">1</cx:pt>
          <cx:pt idx="232">1</cx:pt>
          <cx:pt idx="233">1</cx:pt>
          <cx:pt idx="234">0.99989923690431293</cx:pt>
          <cx:pt idx="235">1</cx:pt>
          <cx:pt idx="236">0.99989923690431293</cx:pt>
          <cx:pt idx="237">0.99989923690431293</cx:pt>
          <cx:pt idx="238">0.99989923690431293</cx:pt>
          <cx:pt idx="239">1</cx:pt>
          <cx:pt idx="240">1</cx:pt>
          <cx:pt idx="241">1</cx:pt>
          <cx:pt idx="242">1</cx:pt>
          <cx:pt idx="243">1</cx:pt>
          <cx:pt idx="244">0.99989923690431293</cx:pt>
          <cx:pt idx="245">1</cx:pt>
          <cx:pt idx="246">0.99989923690431293</cx:pt>
          <cx:pt idx="247">1</cx:pt>
          <cx:pt idx="248">1</cx:pt>
          <cx:pt idx="249">0.99989923690431293</cx:pt>
          <cx:pt idx="250">1</cx:pt>
          <cx:pt idx="251">0.99989923690431293</cx:pt>
          <cx:pt idx="252">1</cx:pt>
          <cx:pt idx="253">0.99989923690431293</cx:pt>
          <cx:pt idx="254">1</cx:pt>
          <cx:pt idx="255">1</cx:pt>
          <cx:pt idx="256">0.99989923690431293</cx:pt>
          <cx:pt idx="257">1</cx:pt>
          <cx:pt idx="258">0.99989923690431293</cx:pt>
          <cx:pt idx="259">1</cx:pt>
          <cx:pt idx="260">1</cx:pt>
          <cx:pt idx="261">0.99989923690431293</cx:pt>
          <cx:pt idx="262">0.99989923690431293</cx:pt>
          <cx:pt idx="263">1</cx:pt>
          <cx:pt idx="264">0.99989923690431293</cx:pt>
          <cx:pt idx="265">1</cx:pt>
          <cx:pt idx="266">1</cx:pt>
          <cx:pt idx="267">0.61320562557298908</cx:pt>
          <cx:pt idx="268">1</cx:pt>
          <cx:pt idx="269">1</cx:pt>
          <cx:pt idx="270">0.99989923690431293</cx:pt>
          <cx:pt idx="271">1</cx:pt>
          <cx:pt idx="272">1</cx:pt>
          <cx:pt idx="273">1</cx:pt>
          <cx:pt idx="274">1</cx:pt>
          <cx:pt idx="275">0.99989923690431293</cx:pt>
          <cx:pt idx="276">1</cx:pt>
          <cx:pt idx="277">1.0001008231810158</cx:pt>
          <cx:pt idx="278">1</cx:pt>
          <cx:pt idx="279">1.0001008231810158</cx:pt>
          <cx:pt idx="280">0.99989923690431293</cx:pt>
          <cx:pt idx="281">0.99989923690431293</cx:pt>
          <cx:pt idx="282">0.071169359030145943</cx:pt>
          <cx:pt idx="283">0.99989923690431293</cx:pt>
          <cx:pt idx="284">1.0001008231810158</cx:pt>
          <cx:pt idx="285">1.0001008231810158</cx:pt>
          <cx:pt idx="286">0.99989923690431293</cx:pt>
          <cx:pt idx="287">0.99989923690431293</cx:pt>
          <cx:pt idx="288">0.99989923690431293</cx:pt>
          <cx:pt idx="289">0.99989923690431293</cx:pt>
          <cx:pt idx="290">0.99879036216912387</cx:pt>
          <cx:pt idx="291">0.99989923690431293</cx:pt>
          <cx:pt idx="292">0.1178427408331111</cx:pt>
          <cx:pt idx="293">0.99989923690431293</cx:pt>
          <cx:pt idx="294">0.99989923690431293</cx:pt>
          <cx:pt idx="295">0.99989923690431293</cx:pt>
          <cx:pt idx="296">0.092036295083373826</cx:pt>
          <cx:pt idx="297">0.99989923690431293</cx:pt>
          <cx:pt idx="298">0.99989923690431293</cx:pt>
          <cx:pt idx="299">0.43629032461579353</cx:pt>
          <cx:pt idx="300">1</cx:pt>
          <cx:pt idx="301">0.99989923690431293</cx:pt>
          <cx:pt idx="302">0.99989923690431293</cx:pt>
          <cx:pt idx="303">0.51189515254403095</cx:pt>
          <cx:pt idx="304">0.99989923690431293</cx:pt>
          <cx:pt idx="305">0.99989923690431293</cx:pt>
          <cx:pt idx="306">0.47600807859257044</cx:pt>
          <cx:pt idx="307">0.99989923690431293</cx:pt>
          <cx:pt idx="308">0.99989923690431293</cx:pt>
          <cx:pt idx="309">0.99989923690431293</cx:pt>
          <cx:pt idx="310">0.99989923690431293</cx:pt>
          <cx:pt idx="311">0.99989923690431293</cx:pt>
          <cx:pt idx="312">0.99989923690431293</cx:pt>
          <cx:pt idx="313">0.99989923690431293</cx:pt>
          <cx:pt idx="314">0.99989923690431293</cx:pt>
          <cx:pt idx="315">0.99989923690431293</cx:pt>
          <cx:pt idx="316">0.99989923690431293</cx:pt>
          <cx:pt idx="317">0.99989923690431293</cx:pt>
          <cx:pt idx="318">0.99989923690431293</cx:pt>
          <cx:pt idx="319">0.99989923690431293</cx:pt>
          <cx:pt idx="320">0.99989923690431293</cx:pt>
          <cx:pt idx="321">0.31552419221584938</cx:pt>
          <cx:pt idx="322">0.99989923690431293</cx:pt>
          <cx:pt idx="323">0.99989923690431293</cx:pt>
          <cx:pt idx="324">0.99989923690431293</cx:pt>
          <cx:pt idx="325">0.51300402727922012</cx:pt>
          <cx:pt idx="326">0.47651210436965763</cx:pt>
          <cx:pt idx="327">0.99989923690431293</cx:pt>
          <cx:pt idx="328">0.99989923690431293</cx:pt>
          <cx:pt idx="329">0.49062500638406581</cx:pt>
          <cx:pt idx="330">0.99989923690431293</cx:pt>
          <cx:pt idx="331">0.99989923690431293</cx:pt>
          <cx:pt idx="332">1</cx:pt>
          <cx:pt idx="333">0.99989923690431293</cx:pt>
          <cx:pt idx="334">0.99989923690431293</cx:pt>
          <cx:pt idx="335">0.44516129245464059</cx:pt>
          <cx:pt idx="336">0.12439516606322898</cx:pt>
          <cx:pt idx="337">1</cx:pt>
          <cx:pt idx="338">0.99969759054228147</cx:pt>
          <cx:pt idx="339">0.99989923690431293</cx:pt>
          <cx:pt idx="340">0.99989923690431293</cx:pt>
          <cx:pt idx="341">0.99989923690431293</cx:pt>
          <cx:pt idx="342">0.20826612789354346</cx:pt>
          <cx:pt idx="343">0.48659274008204562</cx:pt>
          <cx:pt idx="344">0.3168346832704062</cx:pt>
          <cx:pt idx="345">0.99989923690431293</cx:pt>
          <cx:pt idx="346">0.46078630184297314</cx:pt>
          <cx:pt idx="347">0.99989923690431293</cx:pt>
          <cx:pt idx="348">0.1822580733351043</cx:pt>
          <cx:pt idx="349">0.99989923690431293</cx:pt>
          <cx:pt idx="350">0.99989923690431293</cx:pt>
          <cx:pt idx="351">0.22147177149213118</cx:pt>
          <cx:pt idx="352">0.99989923690431293</cx:pt>
          <cx:pt idx="353">0.50383064998265359</cx:pt>
          <cx:pt idx="354">0.99989923690431293</cx:pt>
          <cx:pt idx="355">0.43770160880870118</cx:pt>
          <cx:pt idx="356">0.43780243198971691</cx:pt>
          <cx:pt idx="357">0.99989923690431293</cx:pt>
          <cx:pt idx="358">0.1653225879135479</cx:pt>
          <cx:pt idx="359">0.49002015742596394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9A2A-B240-88C4-8172C5D8AA18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1</cx:pt>
          <cx:pt idx="198">1</cx:pt>
          <cx:pt idx="199">1</cx:pt>
          <cx:pt idx="200">1</cx:pt>
          <cx:pt idx="201">1</cx:pt>
          <cx:pt idx="202">1</cx:pt>
          <cx:pt idx="203">1</cx:pt>
          <cx:pt idx="204">1</cx:pt>
          <cx:pt idx="205">1</cx:pt>
          <cx:pt idx="206">1</cx:pt>
          <cx:pt idx="207">1</cx:pt>
          <cx:pt idx="208">0.9682459854889125</cx:pt>
          <cx:pt idx="209">1</cx:pt>
          <cx:pt idx="210">1</cx:pt>
          <cx:pt idx="211">1</cx:pt>
          <cx:pt idx="212">1</cx:pt>
          <cx:pt idx="213">1</cx:pt>
          <cx:pt idx="214">1</cx:pt>
          <cx:pt idx="215">1</cx:pt>
          <cx:pt idx="216">0.88588708596852572</cx:pt>
          <cx:pt idx="217">1</cx:pt>
          <cx:pt idx="218">1</cx:pt>
          <cx:pt idx="219">1</cx:pt>
          <cx:pt idx="220">0.99989923690431293</cx:pt>
          <cx:pt idx="221">1</cx:pt>
          <cx:pt idx="222">1</cx:pt>
          <cx:pt idx="223">1</cx:pt>
          <cx:pt idx="224">1</cx:pt>
          <cx:pt idx="225">1</cx:pt>
          <cx:pt idx="226">1</cx:pt>
          <cx:pt idx="227">1</cx:pt>
          <cx:pt idx="228">1</cx:pt>
          <cx:pt idx="229">1</cx:pt>
          <cx:pt idx="230">0.94122987937629998</cx:pt>
          <cx:pt idx="231">1</cx:pt>
          <cx:pt idx="232">1</cx:pt>
          <cx:pt idx="233">1</cx:pt>
          <cx:pt idx="234">1</cx:pt>
          <cx:pt idx="235">1</cx:pt>
          <cx:pt idx="236">1</cx:pt>
          <cx:pt idx="237">1</cx:pt>
          <cx:pt idx="238">1</cx:pt>
          <cx:pt idx="239">1</cx:pt>
          <cx:pt idx="240">0.67157257364328238</cx:pt>
          <cx:pt idx="241">1</cx:pt>
          <cx:pt idx="242">1</cx:pt>
          <cx:pt idx="243">1</cx:pt>
          <cx:pt idx="244">0.9065524132130518</cx:pt>
          <cx:pt idx="245">1</cx:pt>
          <cx:pt idx="246">1</cx:pt>
          <cx:pt idx="247">1</cx:pt>
          <cx:pt idx="248">0.82580644424760508</cx:pt>
          <cx:pt idx="249">1</cx:pt>
          <cx:pt idx="250">0.91471776899810986</cx:pt>
          <cx:pt idx="251">1</cx:pt>
          <cx:pt idx="252">1</cx:pt>
          <cx:pt idx="253">1</cx:pt>
          <cx:pt idx="254">1</cx:pt>
          <cx:pt idx="255">0.97247983806763649</cx:pt>
          <cx:pt idx="256">1</cx:pt>
          <cx:pt idx="257">1</cx:pt>
          <cx:pt idx="258">1</cx:pt>
          <cx:pt idx="259">1</cx:pt>
          <cx:pt idx="260">1</cx:pt>
          <cx:pt idx="261">1</cx:pt>
          <cx:pt idx="262">1</cx:pt>
          <cx:pt idx="263">1</cx:pt>
          <cx:pt idx="264">1</cx:pt>
          <cx:pt idx="265">1</cx:pt>
          <cx:pt idx="266">1</cx:pt>
          <cx:pt idx="267">1</cx:pt>
          <cx:pt idx="268">0.82681455588710606</cx:pt>
          <cx:pt idx="269">0.70766132399943837</cx:pt>
          <cx:pt idx="270">1</cx:pt>
          <cx:pt idx="271">0.97217742860991796</cx:pt>
          <cx:pt idx="272">1</cx:pt>
          <cx:pt idx="273">1</cx:pt>
          <cx:pt idx="274">1</cx:pt>
          <cx:pt idx="275">0.99939518108456193</cx:pt>
          <cx:pt idx="276">1</cx:pt>
          <cx:pt idx="277">1</cx:pt>
          <cx:pt idx="278">1</cx:pt>
          <cx:pt idx="279">1</cx:pt>
          <cx:pt idx="280">0.47298386384472263</cx:pt>
          <cx:pt idx="281">0.78044358354185939</cx:pt>
          <cx:pt idx="282">0.14858871881135813</cx:pt>
          <cx:pt idx="283">0.46885080440435062</cx:pt>
          <cx:pt idx="284">0.098689520962509283</cx:pt>
          <cx:pt idx="285">0.30231854861726171</cx:pt>
          <cx:pt idx="286">0.27580646828173633</cx:pt>
          <cx:pt idx="287">0.39506049330775611</cx:pt>
          <cx:pt idx="288">0.31300403328775267</cx:pt>
          <cx:pt idx="289">0.40211694431496015</cx:pt>
          <cx:pt idx="290">0.17993951570504227</cx:pt>
          <cx:pt idx="291">0.46875001126599869</cx:pt>
          <cx:pt idx="292">0.41915323789620146</cx:pt>
          <cx:pt idx="293">0.68921374622528941</cx:pt>
          <cx:pt idx="294">0.56955645851787051</cx:pt>
          <cx:pt idx="295">0.22227823676960073</cx:pt>
          <cx:pt idx="296">0.6443548211686384</cx:pt>
          <cx:pt idx="297">0.34173386309365622</cx:pt>
          <cx:pt idx="298">0.44405241771945148</cx:pt>
          <cx:pt idx="299">0.39717741959711755</cx:pt>
          <cx:pt idx="300">0.41673387210645552</cx:pt>
          <cx:pt idx="301">0.92731856363859466</cx:pt>
          <cx:pt idx="302">0.39969757852521531</cx:pt>
          <cx:pt idx="303">0.46290322813233559</cx:pt>
          <cx:pt idx="304">0.50504031785619352</cx:pt>
          <cx:pt idx="305">0.56340726592648793</cx:pt>
          <cx:pt idx="306">0.59778226254668798</cx:pt>
          <cx:pt idx="307">0.65997983055697096</cx:pt>
          <cx:pt idx="308">0.36088711300692272</cx:pt>
          <cx:pt idx="309">0.60947582881401507</cx:pt>
          <cx:pt idx="310">0.82409275059697784</cx:pt>
          <cx:pt idx="311">0.52580646828173638</cx:pt>
          <cx:pt idx="312">0.44375000826173289</cx:pt>
          <cx:pt idx="313">0.25766129996530601</cx:pt>
          <cx:pt idx="314">0.15907258716248046</cx:pt>
          <cx:pt idx="315">0.27006047828642421</cx:pt>
          <cx:pt idx="316">0.18316533175092578</cx:pt>
          <cx:pt idx="317">0.22560484595383512</cx:pt>
          <cx:pt idx="318">0.48518145588913697</cx:pt>
          <cx:pt idx="319">0.50030243950038344</cx:pt>
          <cx:pt idx="320">0.1970766174459673</cx:pt>
          <cx:pt idx="321">0.094858870979855972</cx:pt>
          <cx:pt idx="322">0.098588712802825579</cx:pt>
          <cx:pt idx="323">0.18135081491928282</cx:pt>
          <cx:pt idx="324">0.15201613615527634</cx:pt>
          <cx:pt idx="325">0.23145161406616729</cx:pt>
          <cx:pt idx="326">0.22116936203441162</cx:pt>
          <cx:pt idx="327">0.10080645476253731</cx:pt>
          <cx:pt idx="328">0.15554436165887839</cx:pt>
          <cx:pt idx="329">0.11159274008204464</cx:pt>
          <cx:pt idx="330">0.26411290201440824</cx:pt>
          <cx:pt idx="331">0.18508064172092062</cx:pt>
          <cx:pt idx="332">0.1478830616935714</cx:pt>
          <cx:pt idx="333">0.098689520962509283</cx:pt>
          <cx:pt idx="334">0.11270161481723376</cx:pt>
          <cx:pt idx="335">0.13064516681429542</cx:pt>
          <cx:pt idx="336">0.098891129771210673</cx:pt>
          <cx:pt idx="337">0.043346776374064366</cx:pt>
          <cx:pt idx="338">0.17540322362593494</cx:pt>
          <cx:pt idx="339">0.098790321611526954</cx:pt>
          <cx:pt idx="340">0.076310485046023585</cx:pt>
          <cx:pt idx="341">0.20161290952507463</cx:pt>
          <cx:pt idx="342">0.2013104850460232</cx:pt>
          <cx:pt idx="343">0.13679435940567905</cx:pt>
          <cx:pt idx="344">0.20877016869196255</cx:pt>
          <cx:pt idx="345">0.14012096858991346</cx:pt>
          <cx:pt idx="346">0.097177421099251454</cx:pt>
          <cx:pt idx="347">0.14304436015674551</cx:pt>
          <cx:pt idx="348">0.12177419897544842</cx:pt>
          <cx:pt idx="349">0.27368951194971003</cx:pt>
          <cx:pt idx="350">0.16794355500132849</cx:pt>
          <cx:pt idx="351">0.14112903516541878</cx:pt>
          <cx:pt idx="352">0.10897177299426405</cx:pt>
          <cx:pt idx="353">0.12399194093516017</cx:pt>
          <cx:pt idx="354">0.046572581153948286</cx:pt>
          <cx:pt idx="355">0.24102822400146814</cx:pt>
          <cx:pt idx="356">0.10272177224319762</cx:pt>
          <cx:pt idx="357">0.14747984407616901</cx:pt>
          <cx:pt idx="358">0.22973790539420819</cx:pt>
          <cx:pt idx="359">0.12096774120864431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CE26-5F4B-BEA7-B4616234AFF5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1.0001008231810158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1.0001008231810158</cx:pt>
          <cx:pt idx="196">1</cx:pt>
          <cx:pt idx="197">1</cx:pt>
          <cx:pt idx="198">1</cx:pt>
          <cx:pt idx="199">1.0001008231810158</cx:pt>
          <cx:pt idx="200">1.0001008231810158</cx:pt>
          <cx:pt idx="201">1.0001008231810158</cx:pt>
          <cx:pt idx="202">1</cx:pt>
          <cx:pt idx="203">1</cx:pt>
          <cx:pt idx="204">1</cx:pt>
          <cx:pt idx="205">1.0001008231810158</cx:pt>
          <cx:pt idx="206">1.0001008231810158</cx:pt>
          <cx:pt idx="207">1.0001008231810158</cx:pt>
          <cx:pt idx="208">1.0001008231810158</cx:pt>
          <cx:pt idx="209">1.0001008231810158</cx:pt>
          <cx:pt idx="210">1.0001008231810158</cx:pt>
          <cx:pt idx="211">1.0001008231810158</cx:pt>
          <cx:pt idx="212">1.0001008231810158</cx:pt>
          <cx:pt idx="213">1.0001008231810158</cx:pt>
          <cx:pt idx="214">1.0001008231810158</cx:pt>
          <cx:pt idx="215">1</cx:pt>
          <cx:pt idx="216">1.0001008231810158</cx:pt>
          <cx:pt idx="217">1</cx:pt>
          <cx:pt idx="218">1.0001008231810158</cx:pt>
          <cx:pt idx="219">1</cx:pt>
          <cx:pt idx="220">1.0001008231810158</cx:pt>
          <cx:pt idx="221">1</cx:pt>
          <cx:pt idx="222">1</cx:pt>
          <cx:pt idx="223">1.0001008231810158</cx:pt>
          <cx:pt idx="224">1.0001008231810158</cx:pt>
          <cx:pt idx="225">1.0001008231810158</cx:pt>
          <cx:pt idx="226">1.0001008231810158</cx:pt>
          <cx:pt idx="227">1</cx:pt>
          <cx:pt idx="228">1.0001008231810158</cx:pt>
          <cx:pt idx="229">1</cx:pt>
          <cx:pt idx="230">1.0001008231810158</cx:pt>
          <cx:pt idx="231">1.0001008231810158</cx:pt>
          <cx:pt idx="232">1.0001008231810158</cx:pt>
          <cx:pt idx="233">1.0001008231810158</cx:pt>
          <cx:pt idx="234">1</cx:pt>
          <cx:pt idx="235">1.0001008231810158</cx:pt>
          <cx:pt idx="236">1.0001008231810158</cx:pt>
          <cx:pt idx="237">1.0001008231810158</cx:pt>
          <cx:pt idx="238">1.0001008231810158</cx:pt>
          <cx:pt idx="239">1.0001008231810158</cx:pt>
          <cx:pt idx="240">1.0001008231810158</cx:pt>
          <cx:pt idx="241">1.0001008231810158</cx:pt>
          <cx:pt idx="242">1.0001008231810158</cx:pt>
          <cx:pt idx="243">1.0001008231810158</cx:pt>
          <cx:pt idx="244">1.0001008231810158</cx:pt>
          <cx:pt idx="245">1.0001008231810158</cx:pt>
          <cx:pt idx="246">1.0001008231810158</cx:pt>
          <cx:pt idx="247">1.0001008231810158</cx:pt>
          <cx:pt idx="248">1.0001008231810158</cx:pt>
          <cx:pt idx="249">1.0001008231810158</cx:pt>
          <cx:pt idx="250">1.0001008231810158</cx:pt>
          <cx:pt idx="251">1.0001008231810158</cx:pt>
          <cx:pt idx="252">1.0001008231810158</cx:pt>
          <cx:pt idx="253">1.0001008231810158</cx:pt>
          <cx:pt idx="254">1.0001008231810158</cx:pt>
          <cx:pt idx="255">1.0001008231810158</cx:pt>
          <cx:pt idx="256">1.0001008231810158</cx:pt>
          <cx:pt idx="257">1.0001008231810158</cx:pt>
          <cx:pt idx="258">1.0001008231810158</cx:pt>
          <cx:pt idx="259">1.0001008231810158</cx:pt>
          <cx:pt idx="260">1.0001008231810158</cx:pt>
          <cx:pt idx="261">1.0001008231810158</cx:pt>
          <cx:pt idx="262">1.0001008231810158</cx:pt>
          <cx:pt idx="263">1.0001008231810158</cx:pt>
          <cx:pt idx="264">1.0001008231810158</cx:pt>
          <cx:pt idx="265">1.0001008231810158</cx:pt>
          <cx:pt idx="266">1.0001008231810158</cx:pt>
          <cx:pt idx="267">1.0001008231810158</cx:pt>
          <cx:pt idx="268">1.0001008231810158</cx:pt>
          <cx:pt idx="269">1.0001008231810158</cx:pt>
          <cx:pt idx="270">1.0001008231810158</cx:pt>
          <cx:pt idx="271">1.0001008231810158</cx:pt>
          <cx:pt idx="272">1.0001008231810158</cx:pt>
          <cx:pt idx="273">1.0001008231810158</cx:pt>
          <cx:pt idx="274">1.0001008231810158</cx:pt>
          <cx:pt idx="275">1.0001008231810158</cx:pt>
          <cx:pt idx="276">1.0001008231810158</cx:pt>
          <cx:pt idx="277">1.0001008231810158</cx:pt>
          <cx:pt idx="278">1.0001008231810158</cx:pt>
          <cx:pt idx="279">1.0001008231810158</cx:pt>
          <cx:pt idx="280">1.0001008231810158</cx:pt>
          <cx:pt idx="281">1.0001008231810158</cx:pt>
          <cx:pt idx="282">1.0001008231810158</cx:pt>
          <cx:pt idx="283">1.0001008231810158</cx:pt>
          <cx:pt idx="284">1.0001008231810158</cx:pt>
          <cx:pt idx="285">1.0001008231810158</cx:pt>
          <cx:pt idx="286">1.0001008231810158</cx:pt>
          <cx:pt idx="287">1.0001008231810158</cx:pt>
          <cx:pt idx="288">1.0001008231810158</cx:pt>
          <cx:pt idx="289">1.0001008231810158</cx:pt>
          <cx:pt idx="290">1.0001008231810158</cx:pt>
          <cx:pt idx="291">1.0001008231810158</cx:pt>
          <cx:pt idx="292">1.0001008231810158</cx:pt>
          <cx:pt idx="293">1.0001008231810158</cx:pt>
          <cx:pt idx="294">1.0001008231810158</cx:pt>
          <cx:pt idx="295">1.0001008231810158</cx:pt>
          <cx:pt idx="296">1.0001008231810158</cx:pt>
          <cx:pt idx="297">1.0001008231810158</cx:pt>
          <cx:pt idx="298">1.0001008231810158</cx:pt>
          <cx:pt idx="299">1.0001008231810158</cx:pt>
          <cx:pt idx="300">1.0001008231810158</cx:pt>
          <cx:pt idx="301">1.0001008231810158</cx:pt>
          <cx:pt idx="302">1.0001008231810158</cx:pt>
          <cx:pt idx="303">1.0001008231810158</cx:pt>
          <cx:pt idx="304">1.0001008231810158</cx:pt>
          <cx:pt idx="305">1.0001008231810158</cx:pt>
          <cx:pt idx="306">1.0001008231810158</cx:pt>
          <cx:pt idx="307">1.0001008231810158</cx:pt>
          <cx:pt idx="308">0.99989923690431293</cx:pt>
          <cx:pt idx="309">1.0001008231810158</cx:pt>
          <cx:pt idx="310">1.0001008231810158</cx:pt>
          <cx:pt idx="311">1.0001008231810158</cx:pt>
          <cx:pt idx="312">0.99989923690431293</cx:pt>
          <cx:pt idx="313">1.0001008231810158</cx:pt>
          <cx:pt idx="314">1.0001008231810158</cx:pt>
          <cx:pt idx="315">1.0001008231810158</cx:pt>
          <cx:pt idx="316">0.99989923690431293</cx:pt>
          <cx:pt idx="317">1.0001008231810158</cx:pt>
          <cx:pt idx="318">1.0001008231810158</cx:pt>
          <cx:pt idx="319">1.0001008231810158</cx:pt>
          <cx:pt idx="320">1.0001008231810158</cx:pt>
          <cx:pt idx="321">1.0001008231810158</cx:pt>
          <cx:pt idx="322">1.0001008231810158</cx:pt>
          <cx:pt idx="323">1.0001008231810158</cx:pt>
          <cx:pt idx="324">1.0001008231810158</cx:pt>
          <cx:pt idx="325">1.0001008231810158</cx:pt>
          <cx:pt idx="326">1.0001008231810158</cx:pt>
          <cx:pt idx="327">1.0001008231810158</cx:pt>
          <cx:pt idx="328">1.0001008231810158</cx:pt>
          <cx:pt idx="329">1.0001008231810158</cx:pt>
          <cx:pt idx="330">1.0001008231810158</cx:pt>
          <cx:pt idx="331">1.0001008231810158</cx:pt>
          <cx:pt idx="332">0.99989923690431293</cx:pt>
          <cx:pt idx="333">1.0001008231810158</cx:pt>
          <cx:pt idx="334">1.0001008231810158</cx:pt>
          <cx:pt idx="335">1.0001008231810158</cx:pt>
          <cx:pt idx="336">1.0001008231810158</cx:pt>
          <cx:pt idx="337">0.36381050457375474</cx:pt>
          <cx:pt idx="338">1.0001008231810158</cx:pt>
          <cx:pt idx="339">1.0001008231810158</cx:pt>
          <cx:pt idx="340">1.0001008231810158</cx:pt>
          <cx:pt idx="341">1.0001008231810158</cx:pt>
          <cx:pt idx="342">1.0001008231810158</cx:pt>
          <cx:pt idx="343">1.0001008231810158</cx:pt>
          <cx:pt idx="344">1.0001008231810158</cx:pt>
          <cx:pt idx="345">1.0001008231810158</cx:pt>
          <cx:pt idx="346">1.0001008231810158</cx:pt>
          <cx:pt idx="347">1.0001008231810158</cx:pt>
          <cx:pt idx="348">1.0001008231810158</cx:pt>
          <cx:pt idx="349">1.0001008231810158</cx:pt>
          <cx:pt idx="350">1.0001008231810158</cx:pt>
          <cx:pt idx="351">1.0001008231810158</cx:pt>
          <cx:pt idx="352">1.0001008231810158</cx:pt>
          <cx:pt idx="353">1.0001008231810158</cx:pt>
          <cx:pt idx="354">1.0001008231810158</cx:pt>
          <cx:pt idx="355">1.0001008231810158</cx:pt>
          <cx:pt idx="356">1.0001008231810158</cx:pt>
          <cx:pt idx="357">1.0001008231810158</cx:pt>
          <cx:pt idx="358">1.0001008231810158</cx:pt>
          <cx:pt idx="359">1.0001008231810158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6D55-D44E-877D-39F9151E1D98}"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40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  <cx:pt idx="360">5E-03</cx:pt>
          <cx:pt idx="361">5E-03</cx:pt>
          <cx:pt idx="362">5E-03</cx:pt>
          <cx:pt idx="363">5E-03</cx:pt>
          <cx:pt idx="364">5E-03</cx:pt>
          <cx:pt idx="365">5E-03</cx:pt>
          <cx:pt idx="366">5E-03</cx:pt>
          <cx:pt idx="367">5E-03</cx:pt>
          <cx:pt idx="368">5E-03</cx:pt>
          <cx:pt idx="369">5E-03</cx:pt>
          <cx:pt idx="370">5E-03</cx:pt>
          <cx:pt idx="371">5E-03</cx:pt>
          <cx:pt idx="372">5E-03</cx:pt>
          <cx:pt idx="373">5E-03</cx:pt>
          <cx:pt idx="374">5E-03</cx:pt>
          <cx:pt idx="375">5E-03</cx:pt>
          <cx:pt idx="376">5E-03</cx:pt>
          <cx:pt idx="377">5E-03</cx:pt>
          <cx:pt idx="378">5E-03</cx:pt>
          <cx:pt idx="379">5E-03</cx:pt>
          <cx:pt idx="380">5E-03</cx:pt>
          <cx:pt idx="381">5E-03</cx:pt>
          <cx:pt idx="382">5E-03</cx:pt>
          <cx:pt idx="383">5E-03</cx:pt>
          <cx:pt idx="384">5E-03</cx:pt>
          <cx:pt idx="385">5E-03</cx:pt>
          <cx:pt idx="386">5E-03</cx:pt>
          <cx:pt idx="387">5E-03</cx:pt>
          <cx:pt idx="388">5E-03</cx:pt>
          <cx:pt idx="389">5E-03</cx:pt>
          <cx:pt idx="390">5E-03</cx:pt>
          <cx:pt idx="391">5E-03</cx:pt>
          <cx:pt idx="392">5E-03</cx:pt>
          <cx:pt idx="393">5E-03</cx:pt>
          <cx:pt idx="394">5E-03</cx:pt>
          <cx:pt idx="395">5E-03</cx:pt>
          <cx:pt idx="396">5E-03</cx:pt>
          <cx:pt idx="397">5E-03</cx:pt>
          <cx:pt idx="398">5E-03</cx:pt>
          <cx:pt idx="399">5E-03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400">
          <cx:pt idx="0">1</cx:pt>
          <cx:pt idx="1">1</cx:pt>
          <cx:pt idx="2">0.99879036216912387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0.99969759054228147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0.99647178951772997</cx:pt>
          <cx:pt idx="37">1</cx:pt>
          <cx:pt idx="38">1</cx:pt>
          <cx:pt idx="39">1</cx:pt>
          <cx:pt idx="40">1</cx:pt>
          <cx:pt idx="41">1</cx:pt>
          <cx:pt idx="42">1</cx:pt>
          <cx:pt idx="43">0.99102823902280102</cx:pt>
          <cx:pt idx="44">1</cx:pt>
          <cx:pt idx="45">1</cx:pt>
          <cx:pt idx="46">1</cx:pt>
          <cx:pt idx="47">0.99072582956508248</cx:pt>
          <cx:pt idx="48">0.98447581379268323</cx:pt>
          <cx:pt idx="49">1</cx:pt>
          <cx:pt idx="50">0.95856858241525977</cx:pt>
          <cx:pt idx="51">0.99959676736126579</cx:pt>
          <cx:pt idx="52">0.88256052184828704</cx:pt>
          <cx:pt idx="53">1</cx:pt>
          <cx:pt idx="54">0.99959676736126579</cx:pt>
          <cx:pt idx="55">1</cx:pt>
          <cx:pt idx="56">0.99838712953038855</cx:pt>
          <cx:pt idx="57">0.96995967913953973</cx:pt>
          <cx:pt idx="58">0.982258064322306</cx:pt>
          <cx:pt idx="59">1</cx:pt>
          <cx:pt idx="60">1</cx:pt>
          <cx:pt idx="61">0.72449597121864706</cx:pt>
          <cx:pt idx="62">1</cx:pt>
          <cx:pt idx="63">0.652318530591664</cx:pt>
          <cx:pt idx="64">1</cx:pt>
          <cx:pt idx="65">1</cx:pt>
          <cx:pt idx="66">1</cx:pt>
          <cx:pt idx="67">1</cx:pt>
          <cx:pt idx="68">0.90554436165887942</cx:pt>
          <cx:pt idx="69">0.92177418996265015</cx:pt>
          <cx:pt idx="70">0.99929435790354626</cx:pt>
          <cx:pt idx="71">1</cx:pt>
          <cx:pt idx="72">1</cx:pt>
          <cx:pt idx="73">1</cx:pt>
          <cx:pt idx="74">1</cx:pt>
          <cx:pt idx="75">1</cx:pt>
          <cx:pt idx="76">1</cx:pt>
          <cx:pt idx="77">0.99979841372329714</cx:pt>
          <cx:pt idx="78">0.97752015592383101</cx:pt>
          <cx:pt idx="79">0.99495968214380648</cx:pt>
          <cx:pt idx="80">0.95453631611323864</cx:pt>
          <cx:pt idx="81">1</cx:pt>
          <cx:pt idx="82">0.99385080740861742</cx:pt>
          <cx:pt idx="83">1</cx:pt>
          <cx:pt idx="84">0.94747983506337075</cx:pt>
          <cx:pt idx="85">1</cx:pt>
          <cx:pt idx="86">0.96673387811498923</cx:pt>
          <cx:pt idx="87">1</cx:pt>
          <cx:pt idx="88">0.84405243574505018</cx:pt>
          <cx:pt idx="89">0.97933467275547392</cx:pt>
          <cx:pt idx="90">0.97459676435699893</cx:pt>
          <cx:pt idx="91">0.90221773745331213</cx:pt>
          <cx:pt idx="92">1</cx:pt>
          <cx:pt idx="93">0.94616937405147772</cx:pt>
          <cx:pt idx="94">0.64375000225319934</cx:pt>
          <cx:pt idx="95">0.99062500638406681</cx:pt>
          <cx:pt idx="96">1</cx:pt>
          <cx:pt idx="97">1.0001008231810158</cx:pt>
          <cx:pt idx="98">1</cx:pt>
          <cx:pt idx="99">1</cx:pt>
          <cx:pt idx="100">0.99526209160152501</cx:pt>
          <cx:pt idx="101">0.99566532424026033</cx:pt>
          <cx:pt idx="102">0.97913308647877006</cx:pt>
          <cx:pt idx="103">1</cx:pt>
          <cx:pt idx="104">1</cx:pt>
          <cx:pt idx="105">0.97580646227320389</cx:pt>
          <cx:pt idx="106">1</cx:pt>
          <cx:pt idx="107">0.95967745715044894</cx:pt>
          <cx:pt idx="108">1</cx:pt>
          <cx:pt idx="109">1</cx:pt>
          <cx:pt idx="110">0.80433471181093708</cx:pt>
          <cx:pt idx="111">0.97731856964712716</cx:pt>
          <cx:pt idx="112">0.95927422451171351</cx:pt>
          <cx:pt idx="113">1</cx:pt>
          <cx:pt idx="114">1</cx:pt>
          <cx:pt idx="115">0.99919353472253047</cx:pt>
          <cx:pt idx="116">1</cx:pt>
          <cx:pt idx="117">0.87187500713513322</cx:pt>
          <cx:pt idx="118">0.99989923690431293</cx:pt>
          <cx:pt idx="119">0.9990927716268434</cx:pt>
          <cx:pt idx="120">0.79223791290487466</cx:pt>
          <cx:pt idx="121">0.98366934851521359</cx:pt>
          <cx:pt idx="122">0.73024193117129543</cx:pt>
          <cx:pt idx="123">0.82419357377799363</cx:pt>
          <cx:pt idx="124">0.89586695858522669</cx:pt>
          <cx:pt idx="125">0.95887099187297931</cx:pt>
          <cx:pt idx="126">0.92086696158949244</cx:pt>
          <cx:pt idx="127">0.88377015967916328</cx:pt>
          <cx:pt idx="128">0.27661290351654211</cx:pt>
          <cx:pt idx="129">0.87328629132804092</cx:pt>
          <cx:pt idx="130">0.83064517582709585</cx:pt>
          <cx:pt idx="131">0.8659274609057821</cx:pt>
          <cx:pt idx="132">0.67066534527012478</cx:pt>
          <cx:pt idx="133">0.99929435790354626</cx:pt>
          <cx:pt idx="134">0.95665324240260108</cx:pt>
          <cx:pt idx="135">0.99294357903545971</cx:pt>
          <cx:pt idx="136">0.98346776223851085</cx:pt>
          <cx:pt idx="137">0.92510081416821643</cx:pt>
          <cx:pt idx="138">0.80735886647345623</cx:pt>
          <cx:pt idx="139">0.70483869552829337</cx:pt>
          <cx:pt idx="140">0.99153229484255212</cx:pt>
          <cx:pt idx="141">0.84929433987794745</cx:pt>
          <cx:pt idx="142">0.99364922113191367</cx:pt>
          <cx:pt idx="143">0.99979841372329714</cx:pt>
          <cx:pt idx="144">1</cx:pt>
          <cx:pt idx="145">0.74495971218647028</cx:pt>
          <cx:pt idx="146">0.80897179702839639</cx:pt>
          <cx:pt idx="147">0.85403224827642255</cx:pt>
          <cx:pt idx="148">0.74012098060697962</cx:pt>
          <cx:pt idx="149">0.97227825179093363</cx:pt>
          <cx:pt idx="150">0.61895164561096505</cx:pt>
          <cx:pt idx="151">0.84778229258935178</cx:pt>
          <cx:pt idx="152">0.83044358955039199</cx:pt>
          <cx:pt idx="153">0.77086694356389385</cx:pt>
          <cx:pt idx="154">0.77006047828642421</cx:pt>
          <cx:pt idx="155">0.99939518108456193</cx:pt>
          <cx:pt idx="156">0.94768148142540209</cx:pt>
          <cx:pt idx="157">0.98266129696104032</cx:pt>
          <cx:pt idx="158">0.55514114704574291</cx:pt>
          <cx:pt idx="159">0.87268147241260285</cx:pt>
          <cx:pt idx="160">0.71290322813233564</cx:pt>
          <cx:pt idx="161">0.88487903441435234</cx:pt>
          <cx:pt idx="162">0.58921373420822332</cx:pt>
          <cx:pt idx="163">0.54354840395943049</cx:pt>
          <cx:pt idx="164">0.84818552522808699</cx:pt>
          <cx:pt idx="165">0.3051411470457428</cx:pt>
          <cx:pt idx="166">0.73245968064167266</cx:pt>
          <cx:pt idx="167">0.91451612263607829</cx:pt>
          <cx:pt idx="168">0.92651209836112514</cx:pt>
          <cx:pt idx="169">0.8579637514827555</cx:pt>
          <cx:pt idx="170">0.66612902314835365</cx:pt>
          <cx:pt idx="171">0.77570567514338451</cx:pt>
          <cx:pt idx="172">0.1381048354389029</cx:pt>
          <cx:pt idx="173">0.90816534376799196</cx:pt>
          <cx:pt idx="174">0.97983872857522492</cx:pt>
          <cx:pt idx="175">0.39889114329040964</cx:pt>
          <cx:pt idx="176">0.78346773820437854</cx:pt>
          <cx:pt idx="177">0.58034273632671241</cx:pt>
          <cx:pt idx="178">0.97278224752535603</cx:pt>
          <cx:pt idx="179">0.94032259091781467</cx:pt>
          <cx:pt idx="180">0.93094759730188048</cx:pt>
          <cx:pt idx="181">0.93336693304896157</cx:pt>
          <cx:pt idx="182">0.42026211263138952</cx:pt>
          <cx:pt idx="183">0.787399181325384</cx:pt>
          <cx:pt idx="184">0.71622985233790193</cx:pt>
          <cx:pt idx="185">0.62278226555095373</cx:pt>
          <cx:pt idx="186">0.17570564810498637</cx:pt>
          <cx:pt idx="187">0.5696572816988863</cx:pt>
          <cx:pt idx="188">0.84677418094985069</cx:pt>
          <cx:pt idx="189">0.76018148893606763</cx:pt>
          <cx:pt idx="190">0.75090725841582151</cx:pt>
          <cx:pt idx="191">0.723891152303209</cx:pt>
          <cx:pt idx="192">0.76270164786416539</cx:pt>
          <cx:pt idx="193">0.7533266542482312</cx:pt>
          <cx:pt idx="194">0.24717741659285178</cx:pt>
          <cx:pt idx="195">0.83760083369594795</cx:pt>
          <cx:pt idx="196">0.086895161556830136</cx:pt>
          <cx:pt idx="197">0.68477824728453396</cx:pt>
          <cx:pt idx="198">0.70997983656550367</cx:pt>
          <cx:pt idx="199">0.40877016268342997</cx:pt>
          <cx:pt idx="200">0.13245968364593935</cx:pt>
          <cx:pt idx="201">0.095665321235993625</cx:pt>
          <cx:pt idx="202">0.43629032461579353</cx:pt>
          <cx:pt idx="203">0.12207661594383341</cx:pt>
          <cx:pt idx="204">0.19768145138273732</cx:pt>
          <cx:pt idx="205">0.12842741734391822</cx:pt>
          <cx:pt idx="206">0.46139115080107501</cx:pt>
          <cx:pt idx="207">0.23508064772945317</cx:pt>
          <cx:pt idx="208">0.15635081191501604</cx:pt>
          <cx:pt idx="209">0.13326613390207703</cx:pt>
          <cx:pt idx="210">0.24143145664020343</cx:pt>
          <cx:pt idx="211">0.42449596521011446</cx:pt>
          <cx:pt idx="212">0.33427420949038167</cx:pt>
          <cx:pt idx="213">0.15040323564300104</cx:pt>
          <cx:pt idx="214">0.35564517883136154</cx:pt>
          <cx:pt idx="215">0.13629031860725996</cx:pt>
          <cx:pt idx="216">0.36885082242994932</cx:pt>
          <cx:pt idx="217">0.41411292004000688</cx:pt>
          <cx:pt idx="218">0.24445565636671931</cx:pt>
          <cx:pt idx="219">0.24243952321570872</cx:pt>
          <cx:pt idx="220">0.13296370942302554</cx:pt>
          <cx:pt idx="221">0.31995969115660483</cx:pt>
          <cx:pt idx="222">0.29808469603853771</cx:pt>
          <cx:pt idx="223">0.20816531973385963</cx:pt>
          <cx:pt idx="224">0.34788305568503886</cx:pt>
          <cx:pt idx="225">0.52116938306427718</cx:pt>
          <cx:pt idx="226">0.55292339757536468</cx:pt>
          <cx:pt idx="227">0.34657259467314688</cx:pt>
          <cx:pt idx="228">0.23417338931363171</cx:pt>
          <cx:pt idx="229">0.24324597347184637</cx:pt>
          <cx:pt idx="230">0.10000000450639968</cx:pt>
          <cx:pt idx="231">0.12247984107190223</cx:pt>
          <cx:pt idx="232">0.21592742785885047</cx:pt>
          <cx:pt idx="233">0.29717743762271626</cx:pt>
          <cx:pt idx="234">0.38397177599853083</cx:pt>
          <cx:pt idx="235">0.31370967538420652</cx:pt>
          <cx:pt idx="236">0.19314515930362999</cx:pt>
          <cx:pt idx="237">0.11239919784884875</cx:pt>
          <cx:pt idx="238">0.25332662420556629</cx:pt>
          <cx:pt idx="239">0.33659275209911077</cx:pt>
          <cx:pt idx="240">0.10312500488193291</cx:pt>
          <cx:pt idx="241">0.15625000375533224</cx:pt>
          <cx:pt idx="242">0.16461693079576117</cx:pt>
          <cx:pt idx="243">0.13921371017409198</cx:pt>
          <cx:pt idx="244">0.10060483844316999</cx:pt>
          <cx:pt idx="245">0.16008065373798575</cx:pt>
          <cx:pt idx="246">0.10604838893809848</cx:pt>
          <cx:pt idx="247">0.1314516170704341</cx:pt>
          <cx:pt idx="248">0.19445565035818674</cx:pt>
          <cx:pt idx="249">0.12842741734391822</cx:pt>
          <cx:pt idx="250">0.091733870604322656</cx:pt>
          <cx:pt idx="251">0.24314516531216254</cx:pt>
          <cx:pt idx="252">0.058669357528012653</cx:pt>
          <cx:pt idx="253">0.072782259542421429</cx:pt>
          <cx:pt idx="254">0.17832661519276696</cx:pt>
          <cx:pt idx="255">0.10453628907484055</cx:pt>
          <cx:pt idx="256">0.18870967538420647</cx:pt>
          <cx:pt idx="257">0.12681451683164294</cx:pt>
          <cx:pt idx="258">0.15312499586913356</cx:pt>
          <cx:pt idx="259">0.062802420723718139</cx:pt>
          <cx:pt idx="260">0.12993952471784159</cx:pt>
          <cx:pt idx="261">0.12701613315100957</cx:pt>
          <cx:pt idx="262">0.13084678313366307</cx:pt>
          <cx:pt idx="263">0.15383065298691928</cx:pt>
          <cx:pt idx="264">0.16088710399412337</cx:pt>
          <cx:pt idx="265">0.13931451833377584</cx:pt>
          <cx:pt idx="266">0.19727823376533496</cx:pt>
          <cx:pt idx="267">0.23034273933097818</cx:pt>
          <cx:pt idx="268">0.14243951119864259</cx:pt>
          <cx:pt idx="269">0.06764113352654369</cx:pt>
          <cx:pt idx="270">0.077520160430230162</cx:pt>
          <cx:pt idx="271">0.098185487674756738</cx:pt>
          <cx:pt idx="272">0.1216733908157646</cx:pt>
          <cx:pt idx="273">0.05191532348919347</cx:pt>
          <cx:pt idx="274">0.10776209761005759</cx:pt>
          <cx:pt idx="275">0.18800403328775264</cx:pt>
          <cx:pt idx="276">0.083467744212911699</cx:pt>
          <cx:pt idx="277">0.12056451608057549</cx:pt>
          <cx:pt idx="278">0.12631049105455575</cx:pt>
          <cx:pt idx="279">0.13165323338980073</cx:pt>
          <cx:pt idx="280">0.1146169398085605</cx:pt>
          <cx:pt idx="281">0.11481854861726168</cx:pt>
          <cx:pt idx="282">0.089818553123661965</cx:pt>
          <cx:pt idx="283">0.10776209761005759</cx:pt>
          <cx:pt idx="284">0.18084677412086372</cx:pt>
          <cx:pt idx="285">0.11673387360858843</cx:pt>
          <cx:pt idx="286">0.11260080665754993</cx:pt>
          <cx:pt idx="287">0.088004036292019028</cx:pt>
          <cx:pt idx="288">0.095967745715044891</cx:pt>
          <cx:pt idx="289">0.0778225849092814</cx:pt>
          <cx:pt idx="290">0.082459677637406401</cx:pt>
          <cx:pt idx="291">0.063004033287752642</cx:pt>
          <cx:pt idx="292">0.15705645401147086</cx:pt>
          <cx:pt idx="293">0.066229841822969676</cx:pt>
          <cx:pt idx="294">0.15675402953241943</cx:pt>
          <cx:pt idx="295">0.067439517207176253</cx:pt>
          <cx:pt idx="296">0.069657259166888114</cx:pt>
          <cx:pt idx="297">0.12731855763006103</cx:pt>
          <cx:pt idx="298">0.11441532348919287</cx:pt>
          <cx:pt idx="299">0.12368951645610972</cx:pt>
          <cx:pt idx="300">0.073991934926628006</cx:pt>
          <cx:pt idx="301">0.12409274158417853</cx:pt>
          <cx:pt idx="302">0.066935483919423611</cx:pt>
          <cx:pt idx="303">0.11108871430495845</cx:pt>
          <cx:pt idx="304">0.14808467801293904</cx:pt>
          <cx:pt idx="305">0.10292338856256526</cx:pt>
          <cx:pt idx="306">0.081451611061901227</cx:pt>
          <cx:pt idx="307">0.1381048354389029</cx:pt>
          <cx:pt idx="308">0.10141128869930734</cx:pt>
          <cx:pt idx="309">0.1477822535338886</cx:pt>
          <cx:pt idx="310">0.072883067702105162</cx:pt>
          <cx:pt idx="311">0.093447579276281861</cx:pt>
          <cx:pt idx="312">0.13477822625466851</cx:pt>
          <cx:pt idx="313">0.056552419972651584</cx:pt>
          <cx:pt idx="314">0.14294355199706169</cx:pt>
          <cx:pt idx="315">0.1272177494703772</cx:pt>
          <cx:pt idx="316">0.13770161782150053</cx:pt>
          <cx:pt idx="317">0.092943553499195281</cx:pt>
          <cx:pt idx="318">0.12419354974386135</cx:pt>
          <cx:pt idx="319">0.083568552372595417</cx:pt>
          <cx:pt idx="320">0.06925403403881919</cx:pt>
          <cx:pt idx="321">0.10483871355389202</cx:pt>
          <cx:pt idx="322">0.072479842574036238</cx:pt>
          <cx:pt idx="323">0.10020161331510107</cx:pt>
          <cx:pt idx="324">0.081854843700636198</cx:pt>
          <cx:pt idx="325">0.14516128644610699</cx:pt>
          <cx:pt idx="326">0.094758062820172156</cx:pt>
          <cx:pt idx="327">0.091129036667552343</cx:pt>
          <cx:pt idx="328">0.15574596295691415</cx:pt>
          <cx:pt idx="329">0.11391129020144022</cx:pt>
          <cx:pt idx="330">0.1146169398085605</cx:pt>
          <cx:pt idx="331">0.13205645100720412</cx:pt>
          <cx:pt idx="332">0.082459677637406401</cx:pt>
          <cx:pt idx="333">0.092741937179827857</cx:pt>
          <cx:pt idx="334">0.11491935677694551</cx:pt>
          <cx:pt idx="335">0.14657258566034756</cx:pt>
          <cx:pt idx="336">0.10100806357123851</cx:pt>
          <cx:pt idx="337">0.099294354899279583</cx:pt>
          <cx:pt idx="338">0.054435486172623448</cx:pt>
          <cx:pt idx="339">0.074899193342449474</cx:pt>
          <cx:pt idx="340">0.11290323113660138</cx:pt>
          <cx:pt idx="341">0.11834677412086374</cx:pt>
          <cx:pt idx="342">0.11905242372798401</cx:pt>
          <cx:pt idx="343">0.10181452133804261</cx:pt>
          <cx:pt idx="344">0.042036292830173981</cx:pt>
          <cx:pt idx="345">0.074697584533748085</cx:pt>
          <cx:pt idx="346">0.10272177224319762</cx:pt>
          <cx:pt idx="347">0.095866937555361173</cx:pt>
          <cx:pt idx="348">0.10645161406616729</cx:pt>
          <cx:pt idx="349">0.13296370942302554</cx:pt>
          <cx:pt idx="350">0.074697584533748085</cx:pt>
          <cx:pt idx="351">0.098487904643141846</cx:pt>
          <cx:pt idx="352">0.12953629207910733</cx:pt>
          <cx:pt idx="353">0.098790321611526954</cx:pt>
          <cx:pt idx="354">0.095060487299223423</cx:pt>
          <cx:pt idx="355">0.087903228132335309</cx:pt>
          <cx:pt idx="356">0.098084679515072923</cx:pt>
          <cx:pt idx="357">0.078326610686367912</cx:pt>
          <cx:pt idx="358">0.085987903141008654</cx:pt>
          <cx:pt idx="359">0.10312500488193291</cx:pt>
          <cx:pt idx="360">0.10221774646611143</cx:pt>
          <cx:pt idx="361">0.089213711676225702</cx:pt>
          <cx:pt idx="362">0.09012097009204717</cx:pt>
          <cx:pt idx="363">0.11542339006469814</cx:pt>
          <cx:pt idx="364">0.097883063195705486</cx:pt>
          <cx:pt idx="365">0.10745968064167259</cx:pt>
          <cx:pt idx="366">0.10302419672224908</cx:pt>
          <cx:pt idx="367">0.073286292830173974</cx:pt>
          <cx:pt idx="368">0.084375002628733153</cx:pt>
          <cx:pt idx="369">0.11129032311365965</cx:pt>
          <cx:pt idx="370">0.16733870604322554</cx:pt>
          <cx:pt idx="371">0.030040322738126866</cx:pt>
          <cx:pt idx="372">0.10010080515541733</cx:pt>
          <cx:pt idx="373">0.10745968064167259</cx:pt>
          <cx:pt idx="374">0.1017137131783588</cx:pt>
          <cx:pt idx="375">0.070564517582709582</cx:pt>
          <cx:pt idx="376">0.091935486923690093</cx:pt>
          <cx:pt idx="377">0.10120967989060614</cx:pt>
          <cx:pt idx="378">0.1034274218503179</cx:pt>
          <cx:pt idx="379">0.09012097009204717</cx:pt>
          <cx:pt idx="380">0.12610887473518809</cx:pt>
          <cx:pt idx="381">0.13447580177561705</cx:pt>
          <cx:pt idx="382">0.17953629808763991</cx:pt>
          <cx:pt idx="383">0.10252016343449642</cx:pt>
          <cx:pt idx="384">0.11592742335245079</cx:pt>
          <cx:pt idx="385">0.11330645626467022</cx:pt>
          <cx:pt idx="386">0.10947580628201671</cx:pt>
          <cx:pt idx="387">0.10655242222585112</cx:pt>
          <cx:pt idx="388">0.061491937179827844</cx:pt>
          <cx:pt idx="389">0.066935483919423611</cx:pt>
          <cx:pt idx="390">0.12651209235259148</cx:pt>
          <cx:pt idx="391">0.11441532348919287</cx:pt>
          <cx:pt idx="392">0.090826612188501202</cx:pt>
          <cx:pt idx="393">0.062802420723718139</cx:pt>
          <cx:pt idx="394">0.1004032296344685</cx:pt>
          <cx:pt idx="395">0.093447579276281861</cx:pt>
          <cx:pt idx="396">0.08639112826907748</cx:pt>
          <cx:pt idx="397">0.12278225804028825</cx:pt>
          <cx:pt idx="398">0.059677420348184816</cx:pt>
          <cx:pt idx="399">0.10383064697838672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37E9-7E4B-860D-C82461710CE3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40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  <cx:pt idx="360">5E-03</cx:pt>
          <cx:pt idx="361">5E-03</cx:pt>
          <cx:pt idx="362">5E-03</cx:pt>
          <cx:pt idx="363">5E-03</cx:pt>
          <cx:pt idx="364">5E-03</cx:pt>
          <cx:pt idx="365">5E-03</cx:pt>
          <cx:pt idx="366">5E-03</cx:pt>
          <cx:pt idx="367">5E-03</cx:pt>
          <cx:pt idx="368">5E-03</cx:pt>
          <cx:pt idx="369">5E-03</cx:pt>
          <cx:pt idx="370">5E-03</cx:pt>
          <cx:pt idx="371">5E-03</cx:pt>
          <cx:pt idx="372">5E-03</cx:pt>
          <cx:pt idx="373">5E-03</cx:pt>
          <cx:pt idx="374">5E-03</cx:pt>
          <cx:pt idx="375">5E-03</cx:pt>
          <cx:pt idx="376">5E-03</cx:pt>
          <cx:pt idx="377">5E-03</cx:pt>
          <cx:pt idx="378">5E-03</cx:pt>
          <cx:pt idx="379">5E-03</cx:pt>
          <cx:pt idx="380">5E-03</cx:pt>
          <cx:pt idx="381">5E-03</cx:pt>
          <cx:pt idx="382">5E-03</cx:pt>
          <cx:pt idx="383">5E-03</cx:pt>
          <cx:pt idx="384">5E-03</cx:pt>
          <cx:pt idx="385">5E-03</cx:pt>
          <cx:pt idx="386">5E-03</cx:pt>
          <cx:pt idx="387">5E-03</cx:pt>
          <cx:pt idx="388">5E-03</cx:pt>
          <cx:pt idx="389">5E-03</cx:pt>
          <cx:pt idx="390">5E-03</cx:pt>
          <cx:pt idx="391">5E-03</cx:pt>
          <cx:pt idx="392">5E-03</cx:pt>
          <cx:pt idx="393">5E-03</cx:pt>
          <cx:pt idx="394">5E-03</cx:pt>
          <cx:pt idx="395">5E-03</cx:pt>
          <cx:pt idx="396">5E-03</cx:pt>
          <cx:pt idx="397">5E-03</cx:pt>
          <cx:pt idx="398">5E-03</cx:pt>
          <cx:pt idx="399">5E-03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40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1</cx:pt>
          <cx:pt idx="198">1</cx:pt>
          <cx:pt idx="199">1</cx:pt>
          <cx:pt idx="200">1</cx:pt>
          <cx:pt idx="201">1</cx:pt>
          <cx:pt idx="202">1</cx:pt>
          <cx:pt idx="203">1</cx:pt>
          <cx:pt idx="204">1</cx:pt>
          <cx:pt idx="205">1</cx:pt>
          <cx:pt idx="206">1</cx:pt>
          <cx:pt idx="207">1</cx:pt>
          <cx:pt idx="208">1</cx:pt>
          <cx:pt idx="209">1</cx:pt>
          <cx:pt idx="210">1</cx:pt>
          <cx:pt idx="211">1</cx:pt>
          <cx:pt idx="212">1</cx:pt>
          <cx:pt idx="213">1</cx:pt>
          <cx:pt idx="214">1</cx:pt>
          <cx:pt idx="215">1</cx:pt>
          <cx:pt idx="216">1</cx:pt>
          <cx:pt idx="217">1</cx:pt>
          <cx:pt idx="218">1</cx:pt>
          <cx:pt idx="219">1</cx:pt>
          <cx:pt idx="220">1</cx:pt>
          <cx:pt idx="221">1</cx:pt>
          <cx:pt idx="222">1</cx:pt>
          <cx:pt idx="223">1</cx:pt>
          <cx:pt idx="224">1</cx:pt>
          <cx:pt idx="225">1</cx:pt>
          <cx:pt idx="226">1</cx:pt>
          <cx:pt idx="227">1</cx:pt>
          <cx:pt idx="228">1</cx:pt>
          <cx:pt idx="229">1</cx:pt>
          <cx:pt idx="230">1</cx:pt>
          <cx:pt idx="231">1</cx:pt>
          <cx:pt idx="232">1</cx:pt>
          <cx:pt idx="233">1</cx:pt>
          <cx:pt idx="234">1</cx:pt>
          <cx:pt idx="235">1</cx:pt>
          <cx:pt idx="236">1</cx:pt>
          <cx:pt idx="237">1</cx:pt>
          <cx:pt idx="238">1</cx:pt>
          <cx:pt idx="239">1</cx:pt>
          <cx:pt idx="240">1</cx:pt>
          <cx:pt idx="241">1</cx:pt>
          <cx:pt idx="242">1</cx:pt>
          <cx:pt idx="243">1</cx:pt>
          <cx:pt idx="244">1</cx:pt>
          <cx:pt idx="245">1</cx:pt>
          <cx:pt idx="246">1</cx:pt>
          <cx:pt idx="247">1</cx:pt>
          <cx:pt idx="248">1</cx:pt>
          <cx:pt idx="249">1</cx:pt>
          <cx:pt idx="250">1</cx:pt>
          <cx:pt idx="251">1</cx:pt>
          <cx:pt idx="252">1</cx:pt>
          <cx:pt idx="253">1</cx:pt>
          <cx:pt idx="254">1</cx:pt>
          <cx:pt idx="255">1</cx:pt>
          <cx:pt idx="256">1</cx:pt>
          <cx:pt idx="257">1</cx:pt>
          <cx:pt idx="258">1</cx:pt>
          <cx:pt idx="259">1</cx:pt>
          <cx:pt idx="260">1</cx:pt>
          <cx:pt idx="261">1</cx:pt>
          <cx:pt idx="262">1</cx:pt>
          <cx:pt idx="263">1</cx:pt>
          <cx:pt idx="264">1</cx:pt>
          <cx:pt idx="265">1</cx:pt>
          <cx:pt idx="266">1</cx:pt>
          <cx:pt idx="267">1</cx:pt>
          <cx:pt idx="268">1</cx:pt>
          <cx:pt idx="269">1</cx:pt>
          <cx:pt idx="270">1</cx:pt>
          <cx:pt idx="271">1</cx:pt>
          <cx:pt idx="272">1</cx:pt>
          <cx:pt idx="273">1</cx:pt>
          <cx:pt idx="274">1</cx:pt>
          <cx:pt idx="275">1</cx:pt>
          <cx:pt idx="276">1</cx:pt>
          <cx:pt idx="277">1</cx:pt>
          <cx:pt idx="278">1</cx:pt>
          <cx:pt idx="279">1</cx:pt>
          <cx:pt idx="280">1</cx:pt>
          <cx:pt idx="281">1</cx:pt>
          <cx:pt idx="282">1</cx:pt>
          <cx:pt idx="283">1</cx:pt>
          <cx:pt idx="284">1</cx:pt>
          <cx:pt idx="285">1</cx:pt>
          <cx:pt idx="286">1</cx:pt>
          <cx:pt idx="287">1</cx:pt>
          <cx:pt idx="288">1</cx:pt>
          <cx:pt idx="289">1</cx:pt>
          <cx:pt idx="290">0.99747984107190324</cx:pt>
          <cx:pt idx="291">1</cx:pt>
          <cx:pt idx="292">1</cx:pt>
          <cx:pt idx="293">1</cx:pt>
          <cx:pt idx="294">0.95836693605322831</cx:pt>
          <cx:pt idx="295">1</cx:pt>
          <cx:pt idx="296">1</cx:pt>
          <cx:pt idx="297">1</cx:pt>
          <cx:pt idx="298">1</cx:pt>
          <cx:pt idx="299">1</cx:pt>
          <cx:pt idx="300">1</cx:pt>
          <cx:pt idx="301">1</cx:pt>
          <cx:pt idx="302">1</cx:pt>
          <cx:pt idx="303">1</cx:pt>
          <cx:pt idx="304">1</cx:pt>
          <cx:pt idx="305">1</cx:pt>
          <cx:pt idx="306">1</cx:pt>
          <cx:pt idx="307">1</cx:pt>
          <cx:pt idx="308">1</cx:pt>
          <cx:pt idx="309">1</cx:pt>
          <cx:pt idx="310">1</cx:pt>
          <cx:pt idx="311">1</cx:pt>
          <cx:pt idx="312">1</cx:pt>
          <cx:pt idx="313">1</cx:pt>
          <cx:pt idx="314">1</cx:pt>
          <cx:pt idx="315">1</cx:pt>
          <cx:pt idx="316">1</cx:pt>
          <cx:pt idx="317">1</cx:pt>
          <cx:pt idx="318">1</cx:pt>
          <cx:pt idx="319">1</cx:pt>
          <cx:pt idx="320">1</cx:pt>
          <cx:pt idx="321">1</cx:pt>
          <cx:pt idx="322">1</cx:pt>
          <cx:pt idx="323">1</cx:pt>
          <cx:pt idx="324">1</cx:pt>
          <cx:pt idx="325">0.99969759054228147</cx:pt>
          <cx:pt idx="326">1</cx:pt>
          <cx:pt idx="327">1</cx:pt>
          <cx:pt idx="328">1</cx:pt>
          <cx:pt idx="329">1</cx:pt>
          <cx:pt idx="330">1</cx:pt>
          <cx:pt idx="331">0.9981854831683572</cx:pt>
          <cx:pt idx="332">0.99959676736126579</cx:pt>
          <cx:pt idx="333">0.97822579802028486</cx:pt>
          <cx:pt idx="334">1</cx:pt>
          <cx:pt idx="335">0.32227823376533493</cx:pt>
          <cx:pt idx="336">1</cx:pt>
          <cx:pt idx="337">1</cx:pt>
          <cx:pt idx="338">1</cx:pt>
          <cx:pt idx="339">1</cx:pt>
          <cx:pt idx="340">1</cx:pt>
          <cx:pt idx="341">1</cx:pt>
          <cx:pt idx="342">0.74193549743862264</cx:pt>
          <cx:pt idx="343">1</cx:pt>
          <cx:pt idx="344">0.9981854831683572</cx:pt>
          <cx:pt idx="345">1</cx:pt>
          <cx:pt idx="346">1</cx:pt>
          <cx:pt idx="347">0.75786291628467473</cx:pt>
          <cx:pt idx="348">1</cx:pt>
          <cx:pt idx="349">0.99969759054228147</cx:pt>
          <cx:pt idx="350">0.97782262546687826</cx:pt>
          <cx:pt idx="351">1</cx:pt>
          <cx:pt idx="352">1</cx:pt>
          <cx:pt idx="353">1</cx:pt>
          <cx:pt idx="354">1</cx:pt>
          <cx:pt idx="355">0.99697584533748085</cx:pt>
          <cx:pt idx="356">1</cx:pt>
          <cx:pt idx="357">0.11612903216115197</cx:pt>
          <cx:pt idx="358">1</cx:pt>
          <cx:pt idx="359">0.96250002553626524</cx:pt>
          <cx:pt idx="360">0.099092746090578207</cx:pt>
          <cx:pt idx="361">1</cx:pt>
          <cx:pt idx="362">1</cx:pt>
          <cx:pt idx="363">0.10584677261873084</cx:pt>
          <cx:pt idx="364">0.8691532619303326</cx:pt>
          <cx:pt idx="365">0.87691532499132685</cx:pt>
          <cx:pt idx="366">0.91139114479254246</cx:pt>
          <cx:pt idx="367">0.061491937179827844</cx:pt>
          <cx:pt idx="368">0.15897177900279663</cx:pt>
          <cx:pt idx="369">0.16784274684164466</cx:pt>
          <cx:pt idx="370">0.97379035916485712</cx:pt>
          <cx:pt idx="371">0.38205646602853605</cx:pt>
          <cx:pt idx="372">0.8873991933424501</cx:pt>
          <cx:pt idx="373">0.8145161707043409</cx:pt>
          <cx:pt idx="374">0.099697580027348423</cx:pt>
          <cx:pt idx="375">0.079233869102189367</cx:pt>
          <cx:pt idx="376">0.08719757852521523</cx:pt>
          <cx:pt idx="377">0.6500000180255987</cx:pt>
          <cx:pt idx="378">0.12953629207910733</cx:pt>
          <cx:pt idx="379">0.95745970768007072</cx:pt>
          <cx:pt idx="380">0.99989923690431293</cx:pt>
          <cx:pt idx="381">0.98699597272077999</cx:pt>
          <cx:pt idx="382">0.99455644950507127</cx:pt>
          <cx:pt idx="383">0.093649195595649312</cx:pt>
          <cx:pt idx="384">1</cx:pt>
          <cx:pt idx="385">0.29102824503133362</cx:pt>
          <cx:pt idx="386">0.72822582806294867</cx:pt>
          <cx:pt idx="387">0.096975804779884017</cx:pt>
          <cx:pt idx="388">0.081149194093516119</cx:pt>
          <cx:pt idx="389">0.90201615117660927</cx:pt>
          <cx:pt idx="390">0.079133068453171695</cx:pt>
          <cx:pt idx="391">0.077116935302161335</cx:pt>
          <cx:pt idx="392">0.99395163058963321</cx:pt>
          <cx:pt idx="393">0.1178427408331111</cx:pt>
          <cx:pt idx="394">0.80483870754535947</cx:pt>
          <cx:pt idx="395">0.12510080815968283</cx:pt>
          <cx:pt idx="396">0.74899191840316282</cx:pt>
          <cx:pt idx="397">0.9565524192215854</cx:pt>
          <cx:pt idx="398">1</cx:pt>
          <cx:pt idx="399">0.97308471706840316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7EB4-3C47-A54D-F8C257EB971E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944448-66E3-8B4F-880E-2773E6328BEE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D84F39-C3D4-7143-9CEF-5B05D090509F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9A5DDB-EB1B-1847-B967-8E94238F6640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5D2655-1130-444C-85CF-BD0B154D93AD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611CFD-7FAC-9446-BAFC-7840DA3E6EBE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DB5BEB-9958-214C-907B-E0A9612A2875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7FF852-08A2-3E43-B9F8-BED7CF88876A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B423EA-0F82-6340-8FE7-5FB4B96EA6BB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microsoft.com/office/2014/relationships/chartEx" Target="../charts/chartEx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microsoft.com/office/2014/relationships/chartEx" Target="../charts/chartEx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microsoft.com/office/2014/relationships/chartEx" Target="../charts/chartEx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1375832</xdr:colOff>
      <xdr:row>14</xdr:row>
      <xdr:rowOff>152398</xdr:rowOff>
    </xdr:from>
    <xdr:to>
      <xdr:col>17</xdr:col>
      <xdr:colOff>592666</xdr:colOff>
      <xdr:row>44</xdr:row>
      <xdr:rowOff>197555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93162-9A67-8647-BEA0-821CC9EC2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CF0EEE0-E7C8-F349-99C7-CFA1D89D6AA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252A2F-86D0-4E41-A77D-17DE325791E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0ABE744-3D71-9945-A7AA-D1E565566A8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B8C0CB-8467-F943-84D6-86CEB3FF504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EEE0B1F-31A1-A844-98C0-B49F70C0F73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821322-45DC-CB49-B8E8-818A9FBBD81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83ABE1C-06B3-8D48-A9ED-FD5C903CD8C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5199B8-5A3C-1240-BE97-78E3BB44195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C3964F9-8198-EC4B-8109-DAFB4B039C4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13</xdr:row>
      <xdr:rowOff>44450</xdr:rowOff>
    </xdr:from>
    <xdr:to>
      <xdr:col>11</xdr:col>
      <xdr:colOff>603250</xdr:colOff>
      <xdr:row>26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22EC18-E7A8-D148-BA95-2DCD5717F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6BACB2-FAA1-C945-9DEF-7E3714990E6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8817D89-920A-DA48-AB34-0B417DD982E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CDAB85-2128-574D-9126-7A1C9947FD6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711123E-9D24-2543-897F-FF88BFF0795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911D15-1FA2-2143-B9B8-93B2B54F7EC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DC6C9D7-0C1D-6D46-BB83-2ED8FE458246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3B55C28-6FBE-6D45-93B9-DF734BCCA4C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31.513939004632" createdVersion="6" refreshedVersion="6" minRefreshableVersion="3" recordCount="720" xr:uid="{2EB4CB18-0F77-164C-8703-C35323F1F811}">
  <cacheSource type="worksheet">
    <worksheetSource name="Table5"/>
  </cacheSource>
  <cacheFields count="3">
    <cacheField name="Errors" numFmtId="0">
      <sharedItems containsSemiMixedTypes="0" containsString="0" containsNumber="1" containsInteger="1" minValue="0" maxValue="52190" count="328">
        <n v="0"/>
        <n v="2"/>
        <n v="3"/>
        <n v="4"/>
        <n v="5"/>
        <n v="6"/>
        <n v="7"/>
        <n v="8"/>
        <n v="9"/>
        <n v="10"/>
        <n v="12"/>
        <n v="14"/>
        <n v="16"/>
        <n v="17"/>
        <n v="18"/>
        <n v="19"/>
        <n v="20"/>
        <n v="21"/>
        <n v="22"/>
        <n v="23"/>
        <n v="24"/>
        <n v="25"/>
        <n v="27"/>
        <n v="28"/>
        <n v="29"/>
        <n v="31"/>
        <n v="32"/>
        <n v="33"/>
        <n v="36"/>
        <n v="38"/>
        <n v="39"/>
        <n v="40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5"/>
        <n v="70"/>
        <n v="224"/>
        <n v="237"/>
        <n v="243"/>
        <n v="244"/>
        <n v="245"/>
        <n v="246"/>
        <n v="247"/>
        <n v="249"/>
        <n v="251"/>
        <n v="252"/>
        <n v="253"/>
        <n v="256"/>
        <n v="257"/>
        <n v="258"/>
        <n v="259"/>
        <n v="260"/>
        <n v="261"/>
        <n v="262"/>
        <n v="263"/>
        <n v="268"/>
        <n v="270"/>
        <n v="272"/>
        <n v="273"/>
        <n v="279"/>
        <n v="285"/>
        <n v="286"/>
        <n v="296"/>
        <n v="300"/>
        <n v="340"/>
        <n v="352"/>
        <n v="355"/>
        <n v="361"/>
        <n v="368"/>
        <n v="369"/>
        <n v="371"/>
        <n v="372"/>
        <n v="373"/>
        <n v="374"/>
        <n v="376"/>
        <n v="377"/>
        <n v="378"/>
        <n v="379"/>
        <n v="382"/>
        <n v="384"/>
        <n v="387"/>
        <n v="388"/>
        <n v="393"/>
        <n v="395"/>
        <n v="396"/>
        <n v="398"/>
        <n v="403"/>
        <n v="406"/>
        <n v="409"/>
        <n v="413"/>
        <n v="415"/>
        <n v="420"/>
        <n v="422"/>
        <n v="424"/>
        <n v="432"/>
        <n v="438"/>
        <n v="443"/>
        <n v="465"/>
        <n v="474"/>
        <n v="491"/>
        <n v="495"/>
        <n v="496"/>
        <n v="503"/>
        <n v="509"/>
        <n v="511"/>
        <n v="512"/>
        <n v="513"/>
        <n v="514"/>
        <n v="519"/>
        <n v="520"/>
        <n v="521"/>
        <n v="522"/>
        <n v="525"/>
        <n v="527"/>
        <n v="528"/>
        <n v="530"/>
        <n v="531"/>
        <n v="534"/>
        <n v="535"/>
        <n v="541"/>
        <n v="542"/>
        <n v="544"/>
        <n v="545"/>
        <n v="555"/>
        <n v="560"/>
        <n v="580"/>
        <n v="1376"/>
        <n v="1394"/>
        <n v="1421"/>
        <n v="1427"/>
        <n v="1434"/>
        <n v="1435"/>
        <n v="1438"/>
        <n v="1468"/>
        <n v="1475"/>
        <n v="1482"/>
        <n v="1484"/>
        <n v="1489"/>
        <n v="1498"/>
        <n v="1499"/>
        <n v="1503"/>
        <n v="1520"/>
        <n v="1527"/>
        <n v="1531"/>
        <n v="1533"/>
        <n v="1542"/>
        <n v="1544"/>
        <n v="1552"/>
        <n v="1558"/>
        <n v="1560"/>
        <n v="1565"/>
        <n v="1566"/>
        <n v="1570"/>
        <n v="1576"/>
        <n v="1578"/>
        <n v="1608"/>
        <n v="1609"/>
        <n v="1615"/>
        <n v="1618"/>
        <n v="1626"/>
        <n v="1638"/>
        <n v="1683"/>
        <n v="2500"/>
        <n v="2511"/>
        <n v="2517"/>
        <n v="2532"/>
        <n v="2538"/>
        <n v="2540"/>
        <n v="2541"/>
        <n v="2546"/>
        <n v="2553"/>
        <n v="2554"/>
        <n v="2557"/>
        <n v="2566"/>
        <n v="2572"/>
        <n v="2577"/>
        <n v="2586"/>
        <n v="2587"/>
        <n v="2589"/>
        <n v="2598"/>
        <n v="2600"/>
        <n v="2613"/>
        <n v="2614"/>
        <n v="2621"/>
        <n v="2630"/>
        <n v="2632"/>
        <n v="2633"/>
        <n v="2638"/>
        <n v="2642"/>
        <n v="2645"/>
        <n v="2656"/>
        <n v="2658"/>
        <n v="2661"/>
        <n v="2664"/>
        <n v="2667"/>
        <n v="2668"/>
        <n v="2704"/>
        <n v="5059"/>
        <n v="5060"/>
        <n v="5063"/>
        <n v="5090"/>
        <n v="5091"/>
        <n v="5104"/>
        <n v="5108"/>
        <n v="5120"/>
        <n v="5122"/>
        <n v="5123"/>
        <n v="5127"/>
        <n v="5128"/>
        <n v="5139"/>
        <n v="5144"/>
        <n v="5149"/>
        <n v="5150"/>
        <n v="5153"/>
        <n v="5161"/>
        <n v="5164"/>
        <n v="5170"/>
        <n v="5177"/>
        <n v="5198"/>
        <n v="5202"/>
        <n v="5204"/>
        <n v="5205"/>
        <n v="5212"/>
        <n v="5220"/>
        <n v="5223"/>
        <n v="5228"/>
        <n v="5229"/>
        <n v="5236"/>
        <n v="5252"/>
        <n v="5255"/>
        <n v="5278"/>
        <n v="5283"/>
        <n v="5336"/>
        <n v="25516"/>
        <n v="25620"/>
        <n v="25645"/>
        <n v="25675"/>
        <n v="25697"/>
        <n v="25705"/>
        <n v="25731"/>
        <n v="25744"/>
        <n v="25762"/>
        <n v="25768"/>
        <n v="25773"/>
        <n v="25817"/>
        <n v="25838"/>
        <n v="25842"/>
        <n v="25859"/>
        <n v="25869"/>
        <n v="25870"/>
        <n v="25872"/>
        <n v="25879"/>
        <n v="25880"/>
        <n v="25909"/>
        <n v="25929"/>
        <n v="25935"/>
        <n v="25954"/>
        <n v="25955"/>
        <n v="25961"/>
        <n v="25977"/>
        <n v="25978"/>
        <n v="25987"/>
        <n v="26016"/>
        <n v="26025"/>
        <n v="26038"/>
        <n v="26053"/>
        <n v="26078"/>
        <n v="26099"/>
        <n v="26102"/>
        <n v="26113"/>
        <n v="26158"/>
        <n v="26165"/>
        <n v="51237"/>
        <n v="51275"/>
        <n v="51409"/>
        <n v="51413"/>
        <n v="51447"/>
        <n v="51516"/>
        <n v="51533"/>
        <n v="51534"/>
        <n v="51546"/>
        <n v="51600"/>
        <n v="51611"/>
        <n v="51624"/>
        <n v="51657"/>
        <n v="51660"/>
        <n v="51665"/>
        <n v="51674"/>
        <n v="51706"/>
        <n v="51722"/>
        <n v="51727"/>
        <n v="51746"/>
        <n v="51749"/>
        <n v="51758"/>
        <n v="51775"/>
        <n v="51784"/>
        <n v="51801"/>
        <n v="51810"/>
        <n v="51827"/>
        <n v="51861"/>
        <n v="51865"/>
        <n v="51884"/>
        <n v="51902"/>
        <n v="51922"/>
        <n v="51932"/>
        <n v="51971"/>
        <n v="52004"/>
        <n v="52024"/>
        <n v="52132"/>
        <n v="52137"/>
        <n v="52190"/>
      </sharedItems>
    </cacheField>
    <cacheField name="Recov Time" numFmtId="0">
      <sharedItems containsSemiMixedTypes="0" containsString="0" containsNumber="1" minValue="1.09999973574304E-6" maxValue="5.3075447000000002"/>
    </cacheField>
    <cacheField name="Norm Error" numFmtId="0">
      <sharedItems containsSemiMixedTypes="0" containsString="0" containsNumber="1" minValue="4.3346776374064366E-2" maxValue="1.00010082318101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31.513943749997" createdVersion="6" refreshedVersion="6" minRefreshableVersion="3" recordCount="500" xr:uid="{5C0A94CA-0F6D-C04F-AA06-BD852E1C8B5C}">
  <cacheSource type="worksheet">
    <worksheetSource name="Table1"/>
  </cacheSource>
  <cacheFields count="12">
    <cacheField name="Ignore" numFmtId="0">
      <sharedItems containsSemiMixedTypes="0" containsString="0" containsNumber="1" containsInteger="1" minValue="1" maxValue="1"/>
    </cacheField>
    <cacheField name="Round" numFmtId="0">
      <sharedItems containsSemiMixedTypes="0" containsString="0" containsNumber="1" containsInteger="1" minValue="1" maxValue="50"/>
    </cacheField>
    <cacheField name="Layer" numFmtId="0">
      <sharedItems count="5">
        <s v="conv2d"/>
        <s v="conv2d_1"/>
        <s v="conv2d_2"/>
        <s v="dense"/>
        <s v="dense_1"/>
      </sharedItems>
    </cacheField>
    <cacheField name="Kernel/Bias" numFmtId="0">
      <sharedItems containsSemiMixedTypes="0" containsString="0" containsNumber="1" containsInteger="1" minValue="0" maxValue="1" count="2">
        <n v="0"/>
        <n v="1"/>
      </sharedItems>
    </cacheField>
    <cacheField name="Basline" numFmtId="0">
      <sharedItems containsSemiMixedTypes="0" containsString="0" containsNumber="1" minValue="0.99199998378753595" maxValue="0.99199998378753595"/>
    </cacheField>
    <cacheField name="Ignore2" numFmtId="0">
      <sharedItems containsSemiMixedTypes="0" containsString="0" containsNumber="1" containsInteger="1" minValue="0" maxValue="0"/>
    </cacheField>
    <cacheField name="Error ACC" numFmtId="0">
      <sharedItems containsSemiMixedTypes="0" containsString="0" containsNumber="1" minValue="6.0999998822808196E-3" maxValue="0.99250000715255704"/>
    </cacheField>
    <cacheField name="MILR Acc" numFmtId="0">
      <sharedItems containsSemiMixedTypes="0" containsString="0" containsNumber="1" minValue="0" maxValue="0.99199998378753595"/>
    </cacheField>
    <cacheField name="Ident Time" numFmtId="0">
      <sharedItems containsSemiMixedTypes="0" containsString="0" containsNumber="1" minValue="0" maxValue="1.19233000000349E-2"/>
    </cacheField>
    <cacheField name="Recov Time" numFmtId="0">
      <sharedItems containsMixedTypes="1" containsNumber="1" minValue="1.14740000003621E-3" maxValue="0.96454080000000797"/>
    </cacheField>
    <cacheField name="Nomr Error" numFmtId="0">
      <sharedItems containsSemiMixedTypes="0" containsString="0" containsNumber="1" minValue="6.1491935302161278E-3" maxValue="1.0005040558197511"/>
    </cacheField>
    <cacheField name="Norm MIL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31.513946527775" createdVersion="6" refreshedVersion="6" minRefreshableVersion="3" recordCount="400" xr:uid="{72DE1928-536D-D44A-B427-2F8D9A44CC4D}">
  <cacheSource type="worksheet">
    <worksheetSource name="Table2"/>
  </cacheSource>
  <cacheFields count="16">
    <cacheField name="Error Rate" numFmtId="164">
      <sharedItems containsSemiMixedTypes="0" containsString="0" containsNumber="1" minValue="9.9999999999999995E-8" maxValue="5.0000000000000001E-3" count="10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  <n v="1E-3"/>
        <n v="5.0000000000000001E-3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99199998378753595" maxValue="0.99199998378753595"/>
    </cacheField>
    <cacheField name="Error Count" numFmtId="0">
      <sharedItems containsSemiMixedTypes="0" containsString="0" containsNumber="1" containsInteger="1" minValue="0" maxValue="8476"/>
    </cacheField>
    <cacheField name="Error layes" numFmtId="0">
      <sharedItems containsSemiMixedTypes="0" containsString="0" containsNumber="1" containsInteger="1" minValue="0" maxValue="5"/>
    </cacheField>
    <cacheField name="Error ACC" numFmtId="0">
      <sharedItems containsSemiMixedTypes="0" containsString="0" containsNumber="1" minValue="2.9799999669194201E-2" maxValue="0.99210000038146895"/>
    </cacheField>
    <cacheField name="Error Locations" numFmtId="0">
      <sharedItems/>
    </cacheField>
    <cacheField name="Scrub Time" numFmtId="0">
      <sharedItems containsSemiMixedTypes="0" containsString="0" containsNumber="1" minValue="8.9232000000265509E-3" maxValue="1.28282000000012E-2"/>
    </cacheField>
    <cacheField name="Recov Time" numFmtId="0">
      <sharedItems containsSemiMixedTypes="0" containsString="0" containsNumber="1" minValue="9.9999999747524207E-7" maxValue="0.80859609999999904"/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6.1000000685453401E-2" maxValue="0.99199998378753595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5"/>
    </cacheField>
    <cacheField name="Norm Error" numFmtId="0">
      <sharedItems containsSemiMixedTypes="0" containsString="0" containsNumber="1" minValue="3.0040322738126866E-2" maxValue="1.0001008231810158"/>
    </cacheField>
    <cacheField name="Norm Recov" numFmtId="0">
      <sharedItems containsSemiMixedTypes="0" containsString="0" containsNumber="1" minValue="6.1491937179827844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31.513949305554" createdVersion="6" refreshedVersion="6" minRefreshableVersion="3" recordCount="360" xr:uid="{AC84FAC8-C371-C647-893C-1A3D5F10CF0E}">
  <cacheSource type="worksheet">
    <worksheetSource name="Table3"/>
  </cacheSource>
  <cacheFields count="16">
    <cacheField name="Error Rate" numFmtId="164">
      <sharedItems containsSemiMixedTypes="0" containsString="0" containsNumber="1" minValue="9.9999999999999995E-8" maxValue="1E-3" count="9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  <n v="1E-3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99199998378753595" maxValue="0.99199998378753595"/>
    </cacheField>
    <cacheField name="Error Count" numFmtId="0">
      <sharedItems containsSemiMixedTypes="0" containsString="0" containsNumber="1" containsInteger="1" minValue="0" maxValue="1683"/>
    </cacheField>
    <cacheField name="Error layes" numFmtId="0">
      <sharedItems containsSemiMixedTypes="0" containsString="0" containsNumber="1" containsInteger="1" minValue="0" maxValue="5"/>
    </cacheField>
    <cacheField name="ECC ACC" numFmtId="0">
      <sharedItems containsSemiMixedTypes="0" containsString="0" containsNumber="1" minValue="4.3000001460313797E-2" maxValue="0.99199998378753595"/>
    </cacheField>
    <cacheField name="Error Locations" numFmtId="0">
      <sharedItems/>
    </cacheField>
    <cacheField name="Scrub Time" numFmtId="0">
      <sharedItems containsSemiMixedTypes="0" containsString="0" containsNumber="1" minValue="9.2099999999391002E-3" maxValue="1.12576000001354E-2"/>
    </cacheField>
    <cacheField name="Recov Time" numFmtId="0">
      <sharedItems containsSemiMixedTypes="0" containsString="0" containsNumber="1" minValue="1.09999973574304E-6" maxValue="0.56839459999999897"/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36090001463889998" maxValue="0.99210000038146895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5"/>
    </cacheField>
    <cacheField name="Norm ECC" numFmtId="0">
      <sharedItems containsSemiMixedTypes="0" containsString="0" containsNumber="1" minValue="4.3346776374064366E-2" maxValue="1"/>
    </cacheField>
    <cacheField name="Norm Recov" numFmtId="0">
      <sharedItems containsSemiMixedTypes="0" containsString="0" containsNumber="1" minValue="0.36381050457375474" maxValue="1.00010082318101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31.513952199071" createdVersion="6" refreshedVersion="6" minRefreshableVersion="3" recordCount="360" xr:uid="{31F16494-2752-1B45-8C6F-E2FAF25BBEE9}">
  <cacheSource type="worksheet">
    <worksheetSource name="Table4"/>
  </cacheSource>
  <cacheFields count="16">
    <cacheField name="Error Rate" numFmtId="164">
      <sharedItems containsSemiMixedTypes="0" containsString="0" containsNumber="1" minValue="9.9999999999999995E-8" maxValue="1E-3" count="9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  <n v="1E-3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99199998378753595" maxValue="0.99199998378753595"/>
    </cacheField>
    <cacheField name="Error Count" numFmtId="0">
      <sharedItems containsSemiMixedTypes="0" containsString="0" containsNumber="1" containsInteger="1" minValue="2" maxValue="52190"/>
    </cacheField>
    <cacheField name="Error layes" numFmtId="0">
      <sharedItems containsSemiMixedTypes="0" containsString="0" containsNumber="1" containsInteger="1" minValue="1" maxValue="5"/>
    </cacheField>
    <cacheField name="Error ACC" numFmtId="0">
      <sharedItems containsSemiMixedTypes="0" containsString="0" containsNumber="1" minValue="5.7100001722574199E-2" maxValue="0.99210000038146895"/>
    </cacheField>
    <cacheField name="Error Locations" numFmtId="0">
      <sharedItems/>
    </cacheField>
    <cacheField name="Scrub Time" numFmtId="0">
      <sharedItems containsSemiMixedTypes="0" containsString="0" containsNumber="1" minValue="9.3394999998963595E-3" maxValue="1.61410999999986E-2"/>
    </cacheField>
    <cacheField name="Recov Time" numFmtId="0">
      <sharedItems containsSemiMixedTypes="0" containsString="0" containsNumber="1" minValue="1.20000004244502E-6" maxValue="5.3075447000000002"/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7.0600003004074097E-2" maxValue="0.99210000038146895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5"/>
    </cacheField>
    <cacheField name="Norm Erro" numFmtId="0">
      <sharedItems containsSemiMixedTypes="0" containsString="0" containsNumber="1" minValue="5.7560486548156771E-2" maxValue="1.0001008231810158"/>
    </cacheField>
    <cacheField name="Norm Recov" numFmtId="0">
      <sharedItems containsSemiMixedTypes="0" containsString="0" containsNumber="1" minValue="7.1169359030145943E-2" maxValue="1.00010082318101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44.423818287039" createdVersion="6" refreshedVersion="6" minRefreshableVersion="3" recordCount="360" xr:uid="{CEADA599-6774-E54C-BBFA-A2ADABECDB7E}">
  <cacheSource type="worksheet">
    <worksheetSource name="Table6"/>
  </cacheSource>
  <cacheFields count="16">
    <cacheField name="Error Rate" numFmtId="164">
      <sharedItems containsSemiMixedTypes="0" containsString="0" containsNumber="1" minValue="9.9999999999999995E-8" maxValue="1E-3" count="9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  <n v="1E-3"/>
      </sharedItems>
    </cacheField>
    <cacheField name="Round" numFmtId="0">
      <sharedItems containsSemiMixedTypes="0" containsString="0" containsNumber="1" containsInteger="1" minValue="3" maxValue="3"/>
    </cacheField>
    <cacheField name="Baseline" numFmtId="0">
      <sharedItems containsSemiMixedTypes="0" containsString="0" containsNumber="1" minValue="0.99199998378753595" maxValue="0.99199998378753595"/>
    </cacheField>
    <cacheField name="Error Count" numFmtId="0">
      <sharedItems containsSemiMixedTypes="0" containsString="0" containsNumber="1" containsInteger="1" minValue="1" maxValue="53925"/>
    </cacheField>
    <cacheField name="Error layes" numFmtId="0">
      <sharedItems containsSemiMixedTypes="0" containsString="0" containsNumber="1" containsInteger="1" minValue="1" maxValue="5"/>
    </cacheField>
    <cacheField name="Error ACC" numFmtId="0">
      <sharedItems containsSemiMixedTypes="0" containsString="0" containsNumber="1" minValue="4.1000001132488202E-2" maxValue="0.99199998378753595"/>
    </cacheField>
    <cacheField name="Error Locations" numFmtId="0">
      <sharedItems/>
    </cacheField>
    <cacheField name="Scrub Time" numFmtId="0">
      <sharedItems containsSemiMixedTypes="0" containsString="0" containsNumber="1" minValue="1.00921000002927E-2" maxValue="1.5994899999895999E-2" count="360">
        <n v="1.0344999999688201E-2"/>
        <n v="1.1225899999772001E-2"/>
        <n v="1.0718700000325E-2"/>
        <n v="1.07523999995464E-2"/>
        <n v="1.0541999999986699E-2"/>
        <n v="1.09631999994235E-2"/>
        <n v="1.0861499999919E-2"/>
        <n v="1.09248999997362E-2"/>
        <n v="1.04427999995095E-2"/>
        <n v="1.08866000000489E-2"/>
        <n v="1.1332000000038501E-2"/>
        <n v="1.1012200000550299E-2"/>
        <n v="1.07480999995459E-2"/>
        <n v="1.1000000000422E-2"/>
        <n v="1.13979999996445E-2"/>
        <n v="1.07063000004927E-2"/>
        <n v="1.1005700000168799E-2"/>
        <n v="1.11605000001873E-2"/>
        <n v="1.0515700000723801E-2"/>
        <n v="1.0610600000290999E-2"/>
        <n v="1.0553400000389899E-2"/>
        <n v="1.10556999998152E-2"/>
        <n v="1.0645500000464299E-2"/>
        <n v="1.08849999996891E-2"/>
        <n v="1.05700000003707E-2"/>
        <n v="1.12600000002203E-2"/>
        <n v="1.11457000002701E-2"/>
        <n v="1.06696000002557E-2"/>
        <n v="1.08881000005567E-2"/>
        <n v="1.08478000001923E-2"/>
        <n v="1.11097999997582E-2"/>
        <n v="1.1046199999327599E-2"/>
        <n v="1.08738999997513E-2"/>
        <n v="1.1236800000006E-2"/>
        <n v="1.05943000007755E-2"/>
        <n v="1.5994899999895999E-2"/>
        <n v="1.37334000000919E-2"/>
        <n v="1.15421000000424E-2"/>
        <n v="1.14650000004985E-2"/>
        <n v="1.5967799999998498E-2"/>
        <n v="1.0211499999968499E-2"/>
        <n v="1.09904000000824E-2"/>
        <n v="1.1013700000148599E-2"/>
        <n v="1.07679000002463E-2"/>
        <n v="1.12384000003658E-2"/>
        <n v="1.00921000002927E-2"/>
        <n v="1.08339999997042E-2"/>
        <n v="1.10904000002847E-2"/>
        <n v="1.0757099999864199E-2"/>
        <n v="1.04553000001033E-2"/>
        <n v="1.05407000000923E-2"/>
        <n v="1.13228999998682E-2"/>
        <n v="1.15410999997038E-2"/>
        <n v="1.08924999994997E-2"/>
        <n v="1.04290999997829E-2"/>
        <n v="1.1319799999910099E-2"/>
        <n v="1.08923999996477E-2"/>
        <n v="1.10266000001502E-2"/>
        <n v="1.0255799999868E-2"/>
        <n v="1.1624100000517499E-2"/>
        <n v="1.0469300000295299E-2"/>
        <n v="1.3168800000130401E-2"/>
        <n v="1.1374499999874299E-2"/>
        <n v="1.1211899999579999E-2"/>
        <n v="1.02367999998023E-2"/>
        <n v="1.108320000003E-2"/>
        <n v="1.11942000003182E-2"/>
        <n v="1.11948999992819E-2"/>
        <n v="1.22323000005053E-2"/>
        <n v="1.0703399999329099E-2"/>
        <n v="1.08196000001044E-2"/>
        <n v="1.0993699999744399E-2"/>
        <n v="1.08243999993646E-2"/>
        <n v="1.1612299999796899E-2"/>
        <n v="1.05752999998003E-2"/>
        <n v="1.1377400000128501E-2"/>
        <n v="1.04475999996793E-2"/>
        <n v="1.12167999996017E-2"/>
        <n v="1.06252999994467E-2"/>
        <n v="1.1026800000763601E-2"/>
        <n v="1.09700000002703E-2"/>
        <n v="1.05710999996517E-2"/>
        <n v="1.1113300000033599E-2"/>
        <n v="1.05601999994178E-2"/>
        <n v="1.1230600000089901E-2"/>
        <n v="1.1187799999788599E-2"/>
        <n v="1.08424000000013E-2"/>
        <n v="1.10359000000244E-2"/>
        <n v="1.1253099999521499E-2"/>
        <n v="1.13348999993831E-2"/>
        <n v="1.0520400000132201E-2"/>
        <n v="1.0457599999426701E-2"/>
        <n v="1.0878400000365201E-2"/>
        <n v="1.0684200000468901E-2"/>
        <n v="1.0831399999915401E-2"/>
        <n v="1.0345699999561401E-2"/>
        <n v="1.0924100000011001E-2"/>
        <n v="1.06262999997852E-2"/>
        <n v="1.10099000003174E-2"/>
        <n v="1.03488999993714E-2"/>
        <n v="1.06698999998116E-2"/>
        <n v="1.0860100000172601E-2"/>
        <n v="1.12582000001566E-2"/>
        <n v="1.0877099999561299E-2"/>
        <n v="1.05841000004147E-2"/>
        <n v="1.1447300000327201E-2"/>
        <n v="1.16292000002431E-2"/>
        <n v="1.1509999999361699E-2"/>
        <n v="1.07613000000128E-2"/>
        <n v="1.0837299999366201E-2"/>
        <n v="1.08003000004828E-2"/>
        <n v="1.0510799999792601E-2"/>
        <n v="1.06875000001309E-2"/>
        <n v="1.1219600000003899E-2"/>
        <n v="1.07898999995086E-2"/>
        <n v="1.08507000004465E-2"/>
        <n v="1.06639999994513E-2"/>
        <n v="1.15101999999751E-2"/>
        <n v="1.08368999999584E-2"/>
        <n v="1.0999800000718001E-2"/>
        <n v="1.13883999993049E-2"/>
        <n v="1.0870199999772E-2"/>
        <n v="1.07625999999072E-2"/>
        <n v="1.09824000001026E-2"/>
        <n v="1.10622000001967E-2"/>
        <n v="1.0674600000129399E-2"/>
        <n v="1.0583700000097399E-2"/>
        <n v="1.08174000006329E-2"/>
        <n v="1.05591999999887E-2"/>
        <n v="1.1311199999909099E-2"/>
        <n v="1.0560599999735101E-2"/>
        <n v="1.0947000000669499E-2"/>
        <n v="1.1151300000164999E-2"/>
        <n v="1.09924999997019E-2"/>
        <n v="1.1284900000646299E-2"/>
        <n v="1.08719999998356E-2"/>
        <n v="1.1424899999837999E-2"/>
        <n v="1.08689999997295E-2"/>
        <n v="1.1421899999731901E-2"/>
        <n v="1.1089199999332699E-2"/>
        <n v="1.07549000003928E-2"/>
        <n v="1.11342999998669E-2"/>
        <n v="1.0812700000315E-2"/>
        <n v="1.06386999996175E-2"/>
        <n v="1.0793000000376101E-2"/>
        <n v="1.14000000003215E-2"/>
        <n v="1.17436999998972E-2"/>
        <n v="1.11620000006951E-2"/>
        <n v="1.13280000005033E-2"/>
        <n v="1.05235999999422E-2"/>
        <n v="1.1281000000053601E-2"/>
        <n v="1.07069000005139E-2"/>
        <n v="1.0986199999933799E-2"/>
        <n v="1.0509499999898199E-2"/>
        <n v="1.12695999996503E-2"/>
        <n v="1.12271999996664E-2"/>
        <n v="1.11986000001707E-2"/>
        <n v="1.11301000006278E-2"/>
        <n v="1.0852899999918E-2"/>
        <n v="1.0634000000209099E-2"/>
        <n v="1.29289000005883E-2"/>
        <n v="1.0753200000181E-2"/>
        <n v="1.1906000000635601E-2"/>
        <n v="1.15488000001278E-2"/>
        <n v="1.1193999999704799E-2"/>
        <n v="1.1048700000173901E-2"/>
        <n v="1.1907400000382E-2"/>
        <n v="1.2146300000495099E-2"/>
        <n v="1.1066899999604999E-2"/>
        <n v="1.10537000000476E-2"/>
        <n v="1.0673799999494801E-2"/>
        <n v="1.10327000002143E-2"/>
        <n v="1.18093999999473E-2"/>
        <n v="1.15757000003213E-2"/>
        <n v="1.1128699999972E-2"/>
        <n v="1.13799000000653E-2"/>
        <n v="1.22306000002936E-2"/>
        <n v="1.26262999992832E-2"/>
        <n v="1.1869599999954499E-2"/>
        <n v="1.21384999993097E-2"/>
        <n v="1.1147000000164499E-2"/>
        <n v="1.1425300000155399E-2"/>
        <n v="1.1062599999604499E-2"/>
        <n v="1.1001500000020301E-2"/>
        <n v="1.12963999999919E-2"/>
        <n v="1.1918700000023799E-2"/>
        <n v="1.1141099999804199E-2"/>
        <n v="1.1436099999627899E-2"/>
        <n v="1.48372000003291E-2"/>
        <n v="1.10322000000451E-2"/>
        <n v="1.12416000001758E-2"/>
        <n v="1.11444000003757E-2"/>
        <n v="1.1270400000284999E-2"/>
        <n v="1.14548999999897E-2"/>
        <n v="1.1564000000362199E-2"/>
        <n v="1.1677299999973899E-2"/>
        <n v="1.10337000005529E-2"/>
        <n v="1.1565999999220301E-2"/>
        <n v="1.06744000004255E-2"/>
        <n v="1.1160699999891201E-2"/>
        <n v="1.1291600000276901E-2"/>
        <n v="1.19517000002815E-2"/>
        <n v="1.09348999999383E-2"/>
        <n v="1.1618200000157199E-2"/>
        <n v="1.14626999998108E-2"/>
        <n v="1.11249999999927E-2"/>
        <n v="1.15963000002921E-2"/>
        <n v="1.1786800000209E-2"/>
        <n v="1.12712000000101E-2"/>
        <n v="1.4376099999935801E-2"/>
        <n v="1.12158999995699E-2"/>
        <n v="1.1659100000087999E-2"/>
        <n v="1.10147000000324E-2"/>
        <n v="1.1042399999951101E-2"/>
        <n v="1.09965999999985E-2"/>
        <n v="1.09167999999044E-2"/>
        <n v="1.1505999999826599E-2"/>
        <n v="1.12214000000676E-2"/>
        <n v="1.09873999999763E-2"/>
        <n v="1.10932000002321E-2"/>
        <n v="1.17466000001513E-2"/>
        <n v="1.1396799999601999E-2"/>
        <n v="1.1690000000271501E-2"/>
        <n v="1.36044000000765E-2"/>
        <n v="1.4273400000092799E-2"/>
        <n v="1.1826899999505199E-2"/>
        <n v="1.1145200000100801E-2"/>
        <n v="1.12675000000308E-2"/>
        <n v="1.1366899999302399E-2"/>
        <n v="1.1113500000647E-2"/>
        <n v="1.26737000000503E-2"/>
        <n v="1.18320000001403E-2"/>
        <n v="1.09800000000177E-2"/>
        <n v="1.2005900000076499E-2"/>
        <n v="1.14526000006662E-2"/>
        <n v="1.12205000004905E-2"/>
        <n v="1.13193999995928E-2"/>
        <n v="1.2525699999969201E-2"/>
        <n v="1.11759000001256E-2"/>
        <n v="1.1535900000126199E-2"/>
        <n v="1.1236300000291501E-2"/>
        <n v="1.0990700000092999E-2"/>
        <n v="1.1359099999936E-2"/>
        <n v="1.09365000002981E-2"/>
        <n v="1.1344199999712101E-2"/>
        <n v="1.1187100000370201E-2"/>
        <n v="1.1571100000310201E-2"/>
        <n v="1.1004899999988899E-2"/>
        <n v="1.12966000001506E-2"/>
        <n v="1.1197299999821501E-2"/>
        <n v="1.08832999999322E-2"/>
        <n v="1.09995999996499E-2"/>
        <n v="1.10708000001977E-2"/>
        <n v="1.1916200000086899E-2"/>
        <n v="1.12504999997327E-2"/>
        <n v="1.1539499999798799E-2"/>
        <n v="1.14852000001519E-2"/>
        <n v="1.0976799999752899E-2"/>
        <n v="1.13526000000092E-2"/>
        <n v="1.10672999999223E-2"/>
        <n v="1.1344400000325499E-2"/>
        <n v="1.1414899999635899E-2"/>
        <n v="1.10899999999674E-2"/>
        <n v="1.11719999999877E-2"/>
        <n v="1.12224999998034E-2"/>
        <n v="1.1467499999980601E-2"/>
        <n v="1.1343300000135E-2"/>
        <n v="1.0866900000109999E-2"/>
        <n v="1.1254000000008001E-2"/>
        <n v="1.15311999998084E-2"/>
        <n v="1.11049000001912E-2"/>
        <n v="1.12471000002187E-2"/>
        <n v="1.11142999999174E-2"/>
        <n v="1.1199900000065099E-2"/>
        <n v="1.17620999999417E-2"/>
        <n v="1.0704499999974301E-2"/>
        <n v="1.1517200000071099E-2"/>
        <n v="1.15121000003455E-2"/>
        <n v="1.13814999999704E-2"/>
        <n v="1.1402299999645E-2"/>
        <n v="1.20200000001204E-2"/>
        <n v="1.13219999998364E-2"/>
        <n v="1.1189800000011E-2"/>
        <n v="1.0922899999968601E-2"/>
        <n v="1.1362400000052701E-2"/>
        <n v="1.13939000002574E-2"/>
        <n v="1.1334700000134E-2"/>
        <n v="1.1026700000002099E-2"/>
        <n v="1.1347399999976899E-2"/>
        <n v="1.12419000001864E-2"/>
        <n v="1.1106599999948201E-2"/>
        <n v="1.1485600000014499E-2"/>
        <n v="1.1441799999829499E-2"/>
        <n v="1.15079000001969E-2"/>
        <n v="1.1355299999649999E-2"/>
        <n v="1.12229999999726E-2"/>
        <n v="1.18101000002752E-2"/>
        <n v="1.0824999999840599E-2"/>
        <n v="1.13164999997934E-2"/>
        <n v="1.12709999998514E-2"/>
        <n v="1.1422099999890601E-2"/>
        <n v="1.1031800000182499E-2"/>
        <n v="1.08448000000862E-2"/>
        <n v="1.13712999996096E-2"/>
        <n v="1.16438999998536E-2"/>
        <n v="1.1870699999690201E-2"/>
        <n v="1.1113900000054799E-2"/>
        <n v="1.2136000000282299E-2"/>
        <n v="1.1615399999754999E-2"/>
        <n v="1.1087200000019899E-2"/>
        <n v="1.10185000003184E-2"/>
        <n v="1.1230399999931201E-2"/>
        <n v="1.1316899999656E-2"/>
        <n v="1.1077699999986999E-2"/>
        <n v="1.10315000001719E-2"/>
        <n v="1.15340000002106E-2"/>
        <n v="1.1358100000052201E-2"/>
        <n v="1.1175100000400499E-2"/>
        <n v="1.11493999997946E-2"/>
        <n v="1.1002000000189501E-2"/>
        <n v="1.1191599999999999E-2"/>
        <n v="1.1373100000000099E-2"/>
        <n v="1.1471600000007199E-2"/>
        <n v="1.13381000000174E-2"/>
        <n v="1.13961000000131E-2"/>
        <n v="1.1045300000034701E-2"/>
        <n v="1.1264900000014601E-2"/>
        <n v="1.20828999999957E-2"/>
        <n v="1.09509000000116E-2"/>
        <n v="1.14327999999659E-2"/>
        <n v="1.1435300000016401E-2"/>
        <n v="1.1135700000068E-2"/>
        <n v="1.12864000000172E-2"/>
        <n v="1.14294999999629E-2"/>
        <n v="1.1174100000062E-2"/>
        <n v="1.1408700000060799E-2"/>
        <n v="1.1489399999959401E-2"/>
        <n v="1.15474000000403E-2"/>
        <n v="1.12712999999757E-2"/>
        <n v="1.07968000000937E-2"/>
        <n v="1.1220099999945801E-2"/>
        <n v="1.24236999999993E-2"/>
        <n v="1.0981200000060099E-2"/>
        <n v="1.1584899999888799E-2"/>
        <n v="1.1547900000095901E-2"/>
        <n v="1.0962800000015699E-2"/>
        <n v="1.1343499999838901E-2"/>
        <n v="1.1256900000034801E-2"/>
        <n v="1.11134999999649E-2"/>
        <n v="1.1899700000185399E-2"/>
        <n v="1.12872000001971E-2"/>
        <n v="1.1648200000081399E-2"/>
        <n v="1.1050400000158301E-2"/>
        <n v="1.1118899999928499E-2"/>
        <n v="1.11924999998791E-2"/>
        <n v="1.1161499999843699E-2"/>
        <n v="1.1412800000016401E-2"/>
        <n v="1.12925999999333E-2"/>
        <n v="1.1163099999976099E-2"/>
        <n v="1.1397600000009301E-2"/>
      </sharedItems>
    </cacheField>
    <cacheField name="Recov Time" numFmtId="0">
      <sharedItems containsSemiMixedTypes="0" containsString="0" containsNumber="1" minValue="0.16428520000044899" maxValue="37.773710899999898" count="360">
        <n v="0.17654479999964601"/>
        <n v="0.17143830000077201"/>
        <n v="0.17546339999989799"/>
        <n v="0.168840100000124"/>
        <n v="0.16801620000023801"/>
        <n v="0.17159830000036799"/>
        <n v="0.186813299999812"/>
        <n v="0.177377599999999"/>
        <n v="0.17705240000031999"/>
        <n v="0.17640639999990501"/>
        <n v="0.177451499999733"/>
        <n v="0.17733130000033201"/>
        <n v="0.16847430000052499"/>
        <n v="0.17051720000017601"/>
        <n v="0.177541699999892"/>
        <n v="0.17663179999999501"/>
        <n v="0.175113000000237"/>
        <n v="0.17535589999988499"/>
        <n v="0.16743410000071801"/>
        <n v="0.176422399999864"/>
        <n v="0.176291100000526"/>
        <n v="0.175230700000611"/>
        <n v="0.176153800000065"/>
        <n v="0.17322030000013899"/>
        <n v="0.17494710000028099"/>
        <n v="0.169216500000402"/>
        <n v="0.17418240000006299"/>
        <n v="0.202463899999202"/>
        <n v="0.17592469999999499"/>
        <n v="0.17803939999976101"/>
        <n v="0.17422069999975001"/>
        <n v="0.17618659999970901"/>
        <n v="0.176837999999406"/>
        <n v="0.168667700000696"/>
        <n v="0.176545100000112"/>
        <n v="0.22235150000051301"/>
        <n v="0.186287200000151"/>
        <n v="0.176389899999776"/>
        <n v="0.17755230000057001"/>
        <n v="0.18760349999956799"/>
        <n v="0.17561350000050799"/>
        <n v="0.202625900000384"/>
        <n v="0.17946219999976101"/>
        <n v="0.17679859999952799"/>
        <n v="0.18091709999953301"/>
        <n v="0.169295599999713"/>
        <n v="0.206090000000585"/>
        <n v="0.16428520000044899"/>
        <n v="0.17502150000018399"/>
        <n v="0.16524880000088099"/>
        <n v="0.16441499999928"/>
        <n v="0.220579900000302"/>
        <n v="0.22062430000005401"/>
        <n v="0.167790100000274"/>
        <n v="0.20677150000028599"/>
        <n v="0.19232629999987599"/>
        <n v="0.169679499999801"/>
        <n v="0.21042000000034"/>
        <n v="0.17611419999957401"/>
        <n v="0.17781319999994499"/>
        <n v="0.16623559999970799"/>
        <n v="0.19476529999974401"/>
        <n v="0.19342680000045201"/>
        <n v="0.174079999999776"/>
        <n v="0.17653119999977199"/>
        <n v="0.19358030000057599"/>
        <n v="0.16540469999927099"/>
        <n v="0.180817899999965"/>
        <n v="0.22072329999991699"/>
        <n v="0.175674299999627"/>
        <n v="0.176641900000504"/>
        <n v="0.206298399999468"/>
        <n v="0.192894799999521"/>
        <n v="0.20011919999979"/>
        <n v="0.17258470000069701"/>
        <n v="0.20203390000006"/>
        <n v="0.169742299999597"/>
        <n v="0.177120299999842"/>
        <n v="0.171031099999709"/>
        <n v="0.17665409999972301"/>
        <n v="0.22266590000072001"/>
        <n v="0.17601680000007"/>
        <n v="0.20210520000000501"/>
        <n v="0.20274760000029299"/>
        <n v="0.21968059999926401"/>
        <n v="0.17523590000018799"/>
        <n v="0.16644429999996599"/>
        <n v="0.19675120000010701"/>
        <n v="0.232036499999594"/>
        <n v="0.20116229999985"/>
        <n v="0.17609519999950801"/>
        <n v="0.19383529999959101"/>
        <n v="0.21896870000000401"/>
        <n v="0.19536440000047101"/>
        <n v="0.20769219999965499"/>
        <n v="0.16847930000039901"/>
        <n v="0.21786399999928099"/>
        <n v="0.173820899999554"/>
        <n v="0.205547700000352"/>
        <n v="0.19917739999982501"/>
        <n v="0.1723022999995"/>
        <n v="0.23140039999998399"/>
        <n v="0.20121239999934901"/>
        <n v="0.17569170000024301"/>
        <n v="0.18916600000011299"/>
        <n v="0.176628999999593"/>
        <n v="0.206562600000324"/>
        <n v="0.19360320000032499"/>
        <n v="0.192609199999424"/>
        <n v="0.19549730000016999"/>
        <n v="0.203365000000303"/>
        <n v="0.172740400000293"/>
        <n v="0.17622780000055999"/>
        <n v="0.196702799999911"/>
        <n v="0.20672000000013199"/>
        <n v="0.192745299999842"/>
        <n v="0.20278749999943099"/>
        <n v="0.19388089999938499"/>
        <n v="0.17717870000069499"/>
        <n v="0.16457369999989099"/>
        <n v="0.25107579999985302"/>
        <n v="0.231627400000434"/>
        <n v="0.210782699999981"/>
        <n v="0.23688419999962201"/>
        <n v="0.23751319999973899"/>
        <n v="0.21176990000003501"/>
        <n v="0.202703400000245"/>
        <n v="0.22009290000005399"/>
        <n v="0.24140319999969501"/>
        <n v="0.16680100000030501"/>
        <n v="0.215418499999941"/>
        <n v="0.22785269999985699"/>
        <n v="0.21890609999991201"/>
        <n v="0.19962029999987799"/>
        <n v="0.22621179999987301"/>
        <n v="0.23624350000045499"/>
        <n v="0.23796069999934799"/>
        <n v="0.23635199999989701"/>
        <n v="0.227748499999506"/>
        <n v="0.22703550000005601"/>
        <n v="0.212194700000509"/>
        <n v="0.222720300000219"/>
        <n v="0.242062100000111"/>
        <n v="0.19269520000034299"/>
        <n v="0.24242859999958399"/>
        <n v="0.22616449999986701"/>
        <n v="0.19468320000032599"/>
        <n v="0.247090699999716"/>
        <n v="0.25981339999998398"/>
        <n v="0.20506130000012401"/>
        <n v="0.211156299999856"/>
        <n v="0.24129200000061199"/>
        <n v="0.23039800000060401"/>
        <n v="0.20586300000013499"/>
        <n v="0.25287070000013001"/>
        <n v="0.22367670000039599"/>
        <n v="0.174327800000355"/>
        <n v="0.212269200000264"/>
        <n v="0.237331899999844"/>
        <n v="0.227562399999442"/>
        <n v="0.25088090000008301"/>
        <n v="0.248126400000728"/>
        <n v="0.27314340000066201"/>
        <n v="0.265678599999773"/>
        <n v="0.234597399999984"/>
        <n v="0.24088599999959101"/>
        <n v="0.22723560000031201"/>
        <n v="0.21896459999970799"/>
        <n v="0.235646500000257"/>
        <n v="0.22676390000015001"/>
        <n v="0.26003780000064503"/>
        <n v="0.21838389999993499"/>
        <n v="0.258872599999449"/>
        <n v="0.257416399999783"/>
        <n v="0.24876050000057101"/>
        <n v="0.238906900000074"/>
        <n v="0.26934319999963902"/>
        <n v="0.27806369999962"/>
        <n v="0.24028449999968801"/>
        <n v="0.25408530000004198"/>
        <n v="0.25127830000019402"/>
        <n v="0.26319999999941501"/>
        <n v="0.253254100000049"/>
        <n v="0.22793029999957001"/>
        <n v="0.27531220000037099"/>
        <n v="0.246193499999208"/>
        <n v="0.245444299999689"/>
        <n v="0.24494289999984101"/>
        <n v="0.246485700000448"/>
        <n v="0.25063399999998998"/>
        <n v="0.280186400000275"/>
        <n v="0.24148239999976701"/>
        <n v="0.25038679999943197"/>
        <n v="0.24657409999963401"/>
        <n v="0.24150449999979101"/>
        <n v="0.25508810000064802"/>
        <n v="0.261673500000142"/>
        <n v="0.23738390000016801"/>
        <n v="0.26299180000023598"/>
        <n v="0.257549900000412"/>
        <n v="0.47328999999990601"/>
        <n v="0.41760609999982901"/>
        <n v="0.43957600000021502"/>
        <n v="0.47158440000021001"/>
        <n v="0.45151510000005102"/>
        <n v="0.48263540000016197"/>
        <n v="0.400286699999924"/>
        <n v="0.389855799999622"/>
        <n v="0.44939249999970299"/>
        <n v="0.39682579999998702"/>
        <n v="0.45082389999970401"/>
        <n v="0.41487310000002198"/>
        <n v="0.45810970000002199"/>
        <n v="0.400161700000353"/>
        <n v="0.41810850000001598"/>
        <n v="0.504963299999872"/>
        <n v="0.44967270000006399"/>
        <n v="0.502456400000028"/>
        <n v="0.43037389999972198"/>
        <n v="0.41366139999990897"/>
        <n v="0.51533629999994401"/>
        <n v="0.47502669999994301"/>
        <n v="0.488588600000184"/>
        <n v="0.394385300000067"/>
        <n v="0.563098499999796"/>
        <n v="0.46617140000034801"/>
        <n v="0.39954629999920099"/>
        <n v="0.47262219999993199"/>
        <n v="0.42117979999966298"/>
        <n v="0.420689300000049"/>
        <n v="0.41575909999937699"/>
        <n v="0.39949999999953401"/>
        <n v="0.49426760000005698"/>
        <n v="0.49847520000002898"/>
        <n v="0.41314419999980601"/>
        <n v="0.47674419999930201"/>
        <n v="0.53649640000003196"/>
        <n v="0.46463149999999498"/>
        <n v="0.41834800000014999"/>
        <n v="0.42204800000035902"/>
        <n v="0.925830099999984"/>
        <n v="0.77122009999993602"/>
        <n v="0.95311260000016695"/>
        <n v="0.78534390000004295"/>
        <n v="0.98312660000010499"/>
        <n v="0.68045399999982603"/>
        <n v="0.74468979999983198"/>
        <n v="0.74189400000022898"/>
        <n v="0.883596300000135"/>
        <n v="0.81914770000003001"/>
        <n v="0.95437899999978903"/>
        <n v="0.84232549999978801"/>
        <n v="0.79963880000013798"/>
        <n v="0.94456209999998397"/>
        <n v="0.76896069999975203"/>
        <n v="0.93932469999981505"/>
        <n v="0.75665380000009397"/>
        <n v="0.83372420000023295"/>
        <n v="0.94939969999995799"/>
        <n v="0.97989980000011201"/>
        <n v="0.90918610000016997"/>
        <n v="0.71504139999978999"/>
        <n v="0.738513800000419"/>
        <n v="0.83283320000009498"/>
        <n v="0.87875309999981199"/>
        <n v="0.78132330000016703"/>
        <n v="0.798006600000007"/>
        <n v="1.0005366999998799"/>
        <n v="0.82127979999995604"/>
        <n v="0.65352480000001301"/>
        <n v="0.98459619999994097"/>
        <n v="0.87543049999976497"/>
        <n v="0.89209819999996398"/>
        <n v="0.88699270000006403"/>
        <n v="0.73346129999981702"/>
        <n v="0.91356680000035295"/>
        <n v="0.683695299999726"/>
        <n v="0.73365809999995601"/>
        <n v="0.83693339999990701"/>
        <n v="0.66933209999979204"/>
        <n v="8.6320545000000894"/>
        <n v="9.9833693999998996"/>
        <n v="8.9710150000000795"/>
        <n v="8.2428112999996301"/>
        <n v="9.1984999999999602"/>
        <n v="9.2337317999999797"/>
        <n v="9.1352118999998293"/>
        <n v="8.8090069999998306"/>
        <n v="9.0323217999998597"/>
        <n v="9.1214737999998707"/>
        <n v="8.6648860000000205"/>
        <n v="9.8575935999997402"/>
        <n v="9.2059702000001309"/>
        <n v="8.4449392999999802"/>
        <n v="8.6879223999999304"/>
        <n v="9.2889352000001892"/>
        <n v="9.6403012000000601"/>
        <n v="8.2813594000003796"/>
        <n v="9.2970397999997605"/>
        <n v="9.0252966999996698"/>
        <n v="8.6692950999999994"/>
        <n v="9.7287474999998196"/>
        <n v="8.6342295000003997"/>
        <n v="9.20265339999969"/>
        <n v="8.2483126999995804"/>
        <n v="9.4341292999997606"/>
        <n v="9.5075124999998408"/>
        <n v="12.0235222000001"/>
        <n v="9.6421704000003903"/>
        <n v="8.8820571999999594"/>
        <n v="9.0021151000000792"/>
        <n v="9.6360312000001596"/>
        <n v="9.7160487000000995"/>
        <n v="10.0313307999999"/>
        <n v="10.0275730000003"/>
        <n v="9.7029436999996506"/>
        <n v="10.2858663000001"/>
        <n v="10.088909999999901"/>
        <n v="9.3189119000003302"/>
        <n v="9.2236500999997499"/>
        <n v="31.6673753"/>
        <n v="32.230517599999999"/>
        <n v="32.844030799999899"/>
        <n v="37.5574326999999"/>
        <n v="27.499345299999899"/>
        <n v="29.414304899999902"/>
        <n v="35.0852073"/>
        <n v="32.890019199999898"/>
        <n v="33.860526800000002"/>
        <n v="32.393397899999897"/>
        <n v="31.3539703"/>
        <n v="33.254063699999897"/>
        <n v="31.992629899999901"/>
        <n v="33.983749199999998"/>
        <n v="37.773710899999898"/>
        <n v="34.700033299999902"/>
        <n v="30.162059699999901"/>
        <n v="33.214486599999901"/>
        <n v="29.2547151999999"/>
        <n v="31.7448318"/>
        <n v="33.978351799999999"/>
        <n v="33.153044700000002"/>
        <n v="32.802228499999899"/>
        <n v="35.771824500000001"/>
        <n v="31.1131995"/>
        <n v="30.725769799999998"/>
        <n v="33.329266699999799"/>
        <n v="32.5013887"/>
        <n v="34.028492399999998"/>
        <n v="35.685125499999899"/>
        <n v="30.533506999999801"/>
        <n v="32.122464199999897"/>
        <n v="32.998161899999999"/>
        <n v="29.2877222999998"/>
        <n v="33.211445400000002"/>
        <n v="31.3972370000001"/>
        <n v="32.102366099999898"/>
        <n v="34.334316700000002"/>
        <n v="35.8095169999999"/>
        <n v="33.1677058"/>
      </sharedItems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1.4299999922513899E-2" maxValue="0.99199998378753595"/>
    </cacheField>
    <cacheField name="Scub Acc" numFmtId="0">
      <sharedItems/>
    </cacheField>
    <cacheField name="Indent Layers" numFmtId="0">
      <sharedItems containsSemiMixedTypes="0" containsString="0" containsNumber="1" containsInteger="1" minValue="1" maxValue="5"/>
    </cacheField>
    <cacheField name="Norm Erro" numFmtId="0">
      <sharedItems containsSemiMixedTypes="0" containsString="0" containsNumber="1" minValue="4.1330646978386926E-2" maxValue="1" count="153">
        <n v="0.95846775923424399"/>
        <n v="0.81512098961977897"/>
        <n v="0.76381052259935345"/>
        <n v="0.80624999173826706"/>
        <n v="0.75866938156214425"/>
        <n v="0.39909275960977725"/>
        <n v="0.75201613315101057"/>
        <n v="0.61703630559830636"/>
        <n v="0.15675402953241943"/>
        <n v="0.87983871655815882"/>
        <n v="0.72419356176092753"/>
        <n v="0.50977822625466851"/>
        <n v="0.54899195445435922"/>
        <n v="0.18618951645610973"/>
        <n v="0.55856853434699727"/>
        <n v="0.43659273407351212"/>
        <n v="0.73800405431761718"/>
        <n v="0.55584678914219665"/>
        <n v="0.65866936954507815"/>
        <n v="0.60786289825907602"/>
        <n v="0.55030241546625214"/>
        <n v="0.18931452434230839"/>
        <n v="0.88104841447436366"/>
        <n v="0.92227824578240114"/>
        <n v="0.20856855237259492"/>
        <n v="0.99989923690431293"/>
        <n v="0.85241937780681099"/>
        <n v="7.379032611792663E-2"/>
        <n v="0.83165322738126923"/>
        <n v="1"/>
        <n v="0.39576613540420991"/>
        <n v="0.30524194018409373"/>
        <n v="0.75745968364593941"/>
        <n v="0.89848794069433913"/>
        <n v="0.37127015817703035"/>
        <n v="0.28790323714513394"/>
        <n v="0.77661290351654211"/>
        <n v="0.95877016869196263"/>
        <n v="0.24243952321570872"/>
        <n v="0.63286290126334177"/>
        <n v="7.9133068453171695E-2"/>
        <n v="7.7520160430230162E-2"/>
        <n v="0.15655242823438367"/>
        <n v="0.12540322512806884"/>
        <n v="0.1080645145784426"/>
        <n v="8.2862902765475338E-2"/>
        <n v="0.16502016343449644"/>
        <n v="0.13618952546890806"/>
        <n v="0.13840725991795436"/>
        <n v="0.10080645476253731"/>
        <n v="6.0685483168357077E-2"/>
        <n v="9.7278229258935187E-2"/>
        <n v="9.8790321611526954E-2"/>
        <n v="0.15574596295691415"/>
        <n v="8.6189519460376104E-2"/>
        <n v="0.15846773820437854"/>
        <n v="6.5524192215849597E-2"/>
        <n v="0.32167338480723207"/>
        <n v="0.1088709723452467"/>
        <n v="0.10282258040288145"/>
        <n v="0.10241935527481262"/>
        <n v="9.4354837692103344E-2"/>
        <n v="0.1692540310345523"/>
        <n v="0.19536290877400819"/>
        <n v="9.5766129395677455E-2"/>
        <n v="0.25161290051227531"/>
        <n v="0.13457660993530085"/>
        <n v="6.270161256403442E-2"/>
        <n v="0.22550403779415232"/>
        <n v="0.16723791290487364"/>
        <n v="0.11038306469783817"/>
        <n v="9.8185487674756738E-2"/>
        <n v="5.9072582656081576E-2"/>
        <n v="0.10131048805028996"/>
        <n v="0.10877016418556289"/>
        <n v="6.7943550494928909E-2"/>
        <n v="0.37661291553360721"/>
        <n v="0.15866935452374617"/>
        <n v="0.13064516681429542"/>
        <n v="0.11491935677694551"/>
        <n v="0.13649193492662762"/>
        <n v="9.7883063195705486E-2"/>
        <n v="6.8649192591382829E-2"/>
        <n v="0.17046371392942525"/>
        <n v="6.3508066575505187E-2"/>
        <n v="9.8689520962509283E-2"/>
        <n v="7.3991934926628006E-2"/>
        <n v="0.1216733908157646"/>
        <n v="0.14102822700573495"/>
        <n v="0.1004032296344685"/>
        <n v="6.643145063167108E-2"/>
        <n v="0.12469758303161399"/>
        <n v="0.12429435790354518"/>
        <n v="0.13921371017409198"/>
        <n v="8.9717744963978233E-2"/>
        <n v="7.8125001877666522E-2"/>
        <n v="9.8891129771210673E-2"/>
        <n v="0.1780241907137155"/>
        <n v="4.1330646978386926E-2"/>
        <n v="9.9697580027348423E-2"/>
        <n v="0.12620968289487192"/>
        <n v="9.7076612939567736E-2"/>
        <n v="0.20554435264607904"/>
        <n v="9.8991937930894489E-2"/>
        <n v="4.4052418470518301E-2"/>
        <n v="7.2681451382737614E-2"/>
        <n v="8.3064519084842761E-2"/>
        <n v="0.10060483844316999"/>
        <n v="0.13891128569504055"/>
        <n v="0.11935484069636901"/>
        <n v="6.4012099863257829E-2"/>
        <n v="0.10645161406616729"/>
        <n v="9.9395163058963315E-2"/>
        <n v="0.10766128945037377"/>
        <n v="0.12973790839847399"/>
        <n v="0.10463709723452437"/>
        <n v="6.6935483919423611E-2"/>
        <n v="0.12842741734391822"/>
        <n v="0.10655242222585112"/>
        <n v="0.11985887398412165"/>
        <n v="8.6088711300692372E-2"/>
        <n v="9.9596779378330752E-2"/>
        <n v="0.10221774646611143"/>
        <n v="7.9334677261873182E-2"/>
        <n v="5.7459678388473052E-2"/>
        <n v="0.10181452133804261"/>
        <n v="9.9495971218647034E-2"/>
        <n v="8.7600811163950201E-2"/>
        <n v="9.2439520211442736E-2"/>
        <n v="8.6895161556830136E-2"/>
        <n v="0.10000000450639968"/>
        <n v="9.9193546739595878E-2"/>
        <n v="9.9798388187032239E-2"/>
        <n v="0.10564516381002967"/>
        <n v="0.12056451608057549"/>
        <n v="0.1017137131783588"/>
        <n v="0.10362903065901909"/>
        <n v="0.10292338856256526"/>
        <n v="0.10201613014674379"/>
        <n v="0.11260080665754993"/>
        <n v="0.10191532198705996"/>
        <n v="0.10332661369063408"/>
        <n v="0.11441532348919287"/>
        <n v="9.0625003379799715E-2"/>
        <n v="0.1037298388187029"/>
        <n v="0.10211693830642761"/>
        <n v="0.13165323338980073"/>
        <n v="0.10987903141008554"/>
        <n v="0.12046370792089267"/>
        <n v="0.10695564735391995"/>
        <n v="6.2298387435965594E-2"/>
        <n v="0.10403226329775436"/>
        <n v="7.9032260293487991E-2"/>
      </sharedItems>
    </cacheField>
    <cacheField name="Norm Recov" numFmtId="0">
      <sharedItems containsSemiMixedTypes="0" containsString="0" containsNumber="1" minValue="1.4415322738126816E-2" maxValue="1" count="94">
        <n v="1"/>
        <n v="0.67550401676428684"/>
        <n v="0.67963710624732376"/>
        <n v="0.22530242147478469"/>
        <n v="0.41582661369063412"/>
        <n v="0.65776208108659284"/>
        <n v="5.7560486548156771E-2"/>
        <n v="0.99989923690431293"/>
        <n v="0.36733871505602489"/>
        <n v="0.1034274218503179"/>
        <n v="0.67560483994530363"/>
        <n v="0.29334678764006278"/>
        <n v="8.6794353397146404E-2"/>
        <n v="9.1330645476253747E-2"/>
        <n v="0.17026209761005762"/>
        <n v="0.38215725916688792"/>
        <n v="0.10060483844316999"/>
        <n v="0.6822580883564372"/>
        <n v="0.40231856063432786"/>
        <n v="0.37530242447905049"/>
        <n v="0.15766128794824089"/>
        <n v="0.36743950819437687"/>
        <n v="0.42449596521011446"/>
        <n v="0.22368952096250941"/>
        <n v="0.42308468101720581"/>
        <n v="7.0161292454640659E-2"/>
        <n v="8.6592744588444917E-2"/>
        <n v="0.41461694581709307"/>
        <n v="0.72338709648345789"/>
        <n v="0.10282258040288145"/>
        <n v="9.7580646227320378E-2"/>
        <n v="0.1478830616935714"/>
        <n v="9.1935486923690093E-2"/>
        <n v="7.4193551245995443E-2"/>
        <n v="0.12147177449639696"/>
        <n v="0.1078629057697414"/>
        <n v="0.1397177509725111"/>
        <n v="0.10604838893809848"/>
        <n v="0.10453628907484055"/>
        <n v="8.9818553123661965E-2"/>
        <n v="1.4415322738126816E-2"/>
        <n v="0.10443548842582319"/>
        <n v="0.14687499511806712"/>
        <n v="0.12953629207910733"/>
        <n v="0.12439516606322898"/>
        <n v="0.10201613014674379"/>
        <n v="0.16139112977121059"/>
        <n v="0.1017137131783588"/>
        <n v="0.10211693830642761"/>
        <n v="9.6975804779884017E-2"/>
        <n v="0.10413306394677173"/>
        <n v="6.9153225879135471E-2"/>
        <n v="0.16774193868196083"/>
        <n v="0.99949600426557761"/>
        <n v="0.21320565261138608"/>
        <n v="0.31320564960712027"/>
        <n v="9.8991937930894489E-2"/>
        <n v="0.1037298388187029"/>
        <n v="0.10181452133804261"/>
        <n v="5.8266128644610803E-2"/>
        <n v="0.70393146715513666"/>
        <n v="0.12116935752801195"/>
        <n v="0.1462701611812961"/>
        <n v="8.0040326868993164E-2"/>
        <n v="0.14989919484458195"/>
        <n v="0.10937499812233289"/>
        <n v="0.29747984708043579"/>
        <n v="8.951612864461081E-2"/>
        <n v="0.10272177224319762"/>
        <n v="8.6995969716513841E-2"/>
        <n v="9.8790321611526954E-2"/>
        <n v="0.13961694281282727"/>
        <n v="7.167338480723244E-2"/>
        <n v="5.8568549368328934E-2"/>
        <n v="9.9899196346715957E-2"/>
        <n v="0.10151209685899115"/>
        <n v="0.13286290126334174"/>
        <n v="6.542339156683194E-2"/>
        <n v="9.6471779002797436E-2"/>
        <n v="9.4153228883401954E-2"/>
        <n v="0.10655242222585112"/>
        <n v="0.10161290501867497"/>
        <n v="0.10241935527481262"/>
        <n v="8.6088711300692372E-2"/>
        <n v="9.9092746090578207E-2"/>
        <n v="0.10352823001000172"/>
        <n v="9.6370970843113704E-2"/>
        <n v="9.9495971218647034E-2"/>
        <n v="0.11693548241728963"/>
        <n v="8.9919353772679622E-2"/>
        <n v="9.9596779378330752E-2"/>
        <n v="7.2278226254668801E-2"/>
        <n v="8.4173386309365633E-2"/>
        <n v="0.115423390064698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44.427510532405" createdVersion="6" refreshedVersion="6" minRefreshableVersion="3" recordCount="360" xr:uid="{768DAFF6-A926-594E-9ECF-CD830D9D288B}">
  <cacheSource type="worksheet">
    <worksheetSource name="Table7"/>
  </cacheSource>
  <cacheFields count="16">
    <cacheField name="Error Rate" numFmtId="164">
      <sharedItems containsSemiMixedTypes="0" containsString="0" containsNumber="1" minValue="9.9999999999999995E-8" maxValue="1E-3" count="9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  <n v="1E-3"/>
      </sharedItems>
    </cacheField>
    <cacheField name="Round" numFmtId="0">
      <sharedItems containsSemiMixedTypes="0" containsString="0" containsNumber="1" containsInteger="1" minValue="3" maxValue="3"/>
    </cacheField>
    <cacheField name="Baseline" numFmtId="0">
      <sharedItems containsSemiMixedTypes="0" containsString="0" containsNumber="1" minValue="0.99199998378753595" maxValue="0.99199998378753595"/>
    </cacheField>
    <cacheField name="Error Count" numFmtId="0">
      <sharedItems containsSemiMixedTypes="0" containsString="0" containsNumber="1" containsInteger="1" minValue="0" maxValue="1850" count="82">
        <n v="0"/>
        <n v="2"/>
        <n v="6"/>
        <n v="8"/>
        <n v="4"/>
        <n v="10"/>
        <n v="22"/>
        <n v="16"/>
        <n v="26"/>
        <n v="12"/>
        <n v="14"/>
        <n v="20"/>
        <n v="18"/>
        <n v="28"/>
        <n v="456"/>
        <n v="472"/>
        <n v="398"/>
        <n v="468"/>
        <n v="403"/>
        <n v="426"/>
        <n v="440"/>
        <n v="435"/>
        <n v="410"/>
        <n v="431"/>
        <n v="439"/>
        <n v="432"/>
        <n v="417"/>
        <n v="449"/>
        <n v="434"/>
        <n v="484"/>
        <n v="425"/>
        <n v="357"/>
        <n v="462"/>
        <n v="460"/>
        <n v="412"/>
        <n v="416"/>
        <n v="395"/>
        <n v="422"/>
        <n v="396"/>
        <n v="442"/>
        <n v="483"/>
        <n v="418"/>
        <n v="408"/>
        <n v="493"/>
        <n v="1722"/>
        <n v="1600"/>
        <n v="1788"/>
        <n v="1655"/>
        <n v="1815"/>
        <n v="1626"/>
        <n v="1840"/>
        <n v="1673"/>
        <n v="1700"/>
        <n v="1804"/>
        <n v="1767"/>
        <n v="1789"/>
        <n v="1764"/>
        <n v="1537"/>
        <n v="1783"/>
        <n v="1686"/>
        <n v="1773"/>
        <n v="1664"/>
        <n v="1713"/>
        <n v="1730"/>
        <n v="1736"/>
        <n v="1648"/>
        <n v="1798"/>
        <n v="1751"/>
        <n v="1837"/>
        <n v="1823"/>
        <n v="1776"/>
        <n v="1796"/>
        <n v="1620"/>
        <n v="1741"/>
        <n v="1754"/>
        <n v="1850"/>
        <n v="1715"/>
        <n v="1742"/>
        <n v="1750"/>
        <n v="1824"/>
        <n v="1688"/>
        <n v="1779"/>
      </sharedItems>
    </cacheField>
    <cacheField name="Error layes" numFmtId="0">
      <sharedItems containsSemiMixedTypes="0" containsString="0" containsNumber="1" containsInteger="1" minValue="0" maxValue="5"/>
    </cacheField>
    <cacheField name="ECC ACC" numFmtId="0">
      <sharedItems containsSemiMixedTypes="0" containsString="0" containsNumber="1" minValue="4.5000001788139302E-2" maxValue="0.99210000038146895"/>
    </cacheField>
    <cacheField name="Error Locations" numFmtId="0">
      <sharedItems/>
    </cacheField>
    <cacheField name="Scrub Time" numFmtId="0">
      <sharedItems containsSemiMixedTypes="0" containsString="0" containsNumber="1" minValue="1.01017000001775E-2" maxValue="1.51983999999991E-2" count="358">
        <n v="1.1113999999906801E-2"/>
        <n v="1.17393000000447E-2"/>
        <n v="1.18013000001155E-2"/>
        <n v="1.1089199999332699E-2"/>
        <n v="1.08197999998083E-2"/>
        <n v="1.0992700000315299E-2"/>
        <n v="1.0531499999160501E-2"/>
        <n v="1.0871599999518301E-2"/>
        <n v="1.14794999999503E-2"/>
        <n v="1.12004000002343E-2"/>
        <n v="1.0954499999570501E-2"/>
        <n v="1.06193999999959E-2"/>
        <n v="1.1297299999569001E-2"/>
        <n v="1.1693100000229601E-2"/>
        <n v="1.04694999999992E-2"/>
        <n v="1.12048999999387E-2"/>
        <n v="1.0667799999282499E-2"/>
        <n v="1.15234999993845E-2"/>
        <n v="1.08226000002105E-2"/>
        <n v="1.0984399999870199E-2"/>
        <n v="1.0975000000144E-2"/>
        <n v="1.09747000005882E-2"/>
        <n v="1.1065900000176E-2"/>
        <n v="1.1055400000259299E-2"/>
        <n v="1.0870000000068099E-2"/>
        <n v="1.0769499999696499E-2"/>
        <n v="1.0993700000653899E-2"/>
        <n v="1.1569600000257099E-2"/>
        <n v="1.1409800000364999E-2"/>
        <n v="1.33479000005536E-2"/>
        <n v="1.1654699999780801E-2"/>
        <n v="1.1770099999921501E-2"/>
        <n v="1.11335999999937E-2"/>
        <n v="1.1794400000326199E-2"/>
        <n v="1.13497000002098E-2"/>
        <n v="1.0989399999743899E-2"/>
        <n v="1.08034000004408E-2"/>
        <n v="1.11499999993611E-2"/>
        <n v="1.11644999997224E-2"/>
        <n v="1.1048100000152701E-2"/>
        <n v="1.1485500000162499E-2"/>
        <n v="1.1172100000294401E-2"/>
        <n v="1.10933000005388E-2"/>
        <n v="1.1840500000289401E-2"/>
        <n v="1.1167999999997799E-2"/>
        <n v="1.12211000005117E-2"/>
        <n v="1.09774000002289E-2"/>
        <n v="1.1004199999661001E-2"/>
        <n v="1.1042200000701901E-2"/>
        <n v="1.0551200000008899E-2"/>
        <n v="1.1165599999912901E-2"/>
        <n v="1.13092999999935E-2"/>
        <n v="1.1209199999939299E-2"/>
        <n v="1.05118000001311E-2"/>
        <n v="1.0408099999949599E-2"/>
        <n v="1.08276000000842E-2"/>
        <n v="1.10760999996273E-2"/>
        <n v="1.2521300000116699E-2"/>
        <n v="1.13014999997176E-2"/>
        <n v="1.1228400000618401E-2"/>
        <n v="1.1683599999742E-2"/>
        <n v="1.2470300000131799E-2"/>
        <n v="1.10914999995657E-2"/>
        <n v="1.0804800000187201E-2"/>
        <n v="1.12600000002203E-2"/>
        <n v="1.1207999999896801E-2"/>
        <n v="1.08043000000179E-2"/>
        <n v="1.08436000000438E-2"/>
        <n v="1.13180999996984E-2"/>
        <n v="1.08417000001281E-2"/>
        <n v="1.11851999999998E-2"/>
        <n v="1.06893000001946E-2"/>
        <n v="1.1362799999915201E-2"/>
        <n v="1.11457000002701E-2"/>
        <n v="1.10964000004969E-2"/>
        <n v="1.1129100000289299E-2"/>
        <n v="1.16966000005049E-2"/>
        <n v="1.08669999999619E-2"/>
        <n v="1.20286000001215E-2"/>
        <n v="1.12251999998989E-2"/>
        <n v="1.09363000001394E-2"/>
        <n v="1.17105999997875E-2"/>
        <n v="1.09929000000192E-2"/>
        <n v="1.06062000004385E-2"/>
        <n v="1.1715599999661199E-2"/>
        <n v="1.1029599999346801E-2"/>
        <n v="1.10847000005378E-2"/>
        <n v="1.1107100000117401E-2"/>
        <n v="1.14252000003034E-2"/>
        <n v="1.12222999996447E-2"/>
        <n v="1.0729300000093599E-2"/>
        <n v="1.14764999998442E-2"/>
        <n v="1.02008000003479E-2"/>
        <n v="1.10162000000855E-2"/>
        <n v="1.08608000000458E-2"/>
        <n v="1.0617099999762999E-2"/>
        <n v="1.1026099999980899E-2"/>
        <n v="1.10973999999259E-2"/>
        <n v="1.11839999999574E-2"/>
        <n v="1.12705999999889E-2"/>
        <n v="1.15024000006087E-2"/>
        <n v="1.2761900000441501E-2"/>
        <n v="1.1025900000277001E-2"/>
        <n v="1.11101000002236E-2"/>
        <n v="1.1021599999367001E-2"/>
        <n v="1.12916000007317E-2"/>
        <n v="1.1013100000127399E-2"/>
        <n v="1.15083000000595E-2"/>
        <n v="1.1043200000131001E-2"/>
        <n v="1.03736999999455E-2"/>
        <n v="1.09996000001046E-2"/>
        <n v="1.08806000007461E-2"/>
        <n v="1.10665000001972E-2"/>
        <n v="1.10596000004079E-2"/>
        <n v="1.0915099999692699E-2"/>
        <n v="1.1398999999983001E-2"/>
        <n v="1.11354000000574E-2"/>
        <n v="1.1311900000691801E-2"/>
        <n v="1.11590999999862E-2"/>
        <n v="1.0948599999665E-2"/>
        <n v="1.15876999998363E-2"/>
        <n v="1.0933600000043901E-2"/>
        <n v="1.11305000000356E-2"/>
        <n v="1.09161999998832E-2"/>
        <n v="1.1315999999624101E-2"/>
        <n v="1.07341000002634E-2"/>
        <n v="1.12236999998458E-2"/>
        <n v="1.09341000002132E-2"/>
        <n v="1.07633000002351E-2"/>
        <n v="1.1088700000073001E-2"/>
        <n v="1.10953000003064E-2"/>
        <n v="1.06202000001758E-2"/>
        <n v="1.13154000000577E-2"/>
        <n v="1.1518499999965501E-2"/>
        <n v="1.1144899999635499E-2"/>
        <n v="1.12656000001152E-2"/>
        <n v="1.0625699999764E-2"/>
        <n v="1.13228999998682E-2"/>
        <n v="1.11360999999305E-2"/>
        <n v="1.1243399999329899E-2"/>
        <n v="1.1198700000022601E-2"/>
        <n v="1.0615199999847299E-2"/>
        <n v="1.14891999992323E-2"/>
        <n v="1.41498000002684E-2"/>
        <n v="1.3376400000197399E-2"/>
        <n v="1.20980000001509E-2"/>
        <n v="1.18058000007295E-2"/>
        <n v="1.0986899999807001E-2"/>
        <n v="1.13781999998536E-2"/>
        <n v="1.23792000003959E-2"/>
        <n v="1.08764000005976E-2"/>
        <n v="1.1146699999699101E-2"/>
        <n v="1.06935000003431E-2"/>
        <n v="1.06403999998292E-2"/>
        <n v="1.11382000004596E-2"/>
        <n v="1.10976000005393E-2"/>
        <n v="1.09863999996377E-2"/>
        <n v="1.0853799999495E-2"/>
        <n v="1.1047299999972801E-2"/>
        <n v="1.13373999997747E-2"/>
        <n v="1.0561300000063001E-2"/>
        <n v="1.12245000000257E-2"/>
        <n v="1.10011000001577E-2"/>
        <n v="1.1577700000088899E-2"/>
        <n v="1.07600999999704E-2"/>
        <n v="1.0964600000079301E-2"/>
        <n v="1.12674000001788E-2"/>
        <n v="1.0661600000275899E-2"/>
        <n v="1.1013199999979399E-2"/>
        <n v="1.09715999997206E-2"/>
        <n v="1.1397400000078E-2"/>
        <n v="1.0999899999660501E-2"/>
        <n v="1.1140499999782999E-2"/>
        <n v="1.1521700000230299E-2"/>
        <n v="1.12232000001313E-2"/>
        <n v="1.1182700000063E-2"/>
        <n v="1.1053800000354301E-2"/>
        <n v="1.1050600000089599E-2"/>
        <n v="1.09563000000889E-2"/>
        <n v="1.1121700000330701E-2"/>
        <n v="1.1018100000001099E-2"/>
        <n v="1.12271999996664E-2"/>
        <n v="1.05407999999442E-2"/>
        <n v="1.13074000000779E-2"/>
        <n v="1.1368599999968801E-2"/>
        <n v="1.03960000001279E-2"/>
        <n v="1.01017000001775E-2"/>
        <n v="1.1243799999647299E-2"/>
        <n v="1.16349999998419E-2"/>
        <n v="1.06329999998706E-2"/>
        <n v="1.1458400000265099E-2"/>
        <n v="1.08780000000479E-2"/>
        <n v="1.0743499999989499E-2"/>
        <n v="1.1054999999942E-2"/>
        <n v="1.04008999996949E-2"/>
        <n v="1.0424700000385201E-2"/>
        <n v="1.0732200000347801E-2"/>
        <n v="1.13784999998642E-2"/>
        <n v="1.1850699999740699E-2"/>
        <n v="1.0902900000019099E-2"/>
        <n v="1.16284000000632E-2"/>
        <n v="1.12715999998727E-2"/>
        <n v="1.16924999997536E-2"/>
        <n v="1.1393599999792E-2"/>
        <n v="1.1643900000308301E-2"/>
        <n v="1.08193000000937E-2"/>
        <n v="1.0848899999928101E-2"/>
        <n v="1.0589900000013501E-2"/>
        <n v="1.0866599999644601E-2"/>
        <n v="1.1585499999909999E-2"/>
        <n v="1.1801800000284799E-2"/>
        <n v="1.16175999996812E-2"/>
        <n v="1.1357099999713601E-2"/>
        <n v="1.11883999998099E-2"/>
        <n v="1.0860200000024601E-2"/>
        <n v="1.1039400000299701E-2"/>
        <n v="1.08993999997437E-2"/>
        <n v="1.1225099999592199E-2"/>
        <n v="1.1321899999984401E-2"/>
        <n v="1.07172000002719E-2"/>
        <n v="1.1089300000094201E-2"/>
        <n v="1.13772999998218E-2"/>
        <n v="1.10313999998652E-2"/>
        <n v="1.2094500000330299E-2"/>
        <n v="1.11601000003247E-2"/>
        <n v="1.11609999999018E-2"/>
        <n v="1.0854999999992201E-2"/>
        <n v="1.0940099999970599E-2"/>
        <n v="1.1666100000184001E-2"/>
        <n v="1.12497999998595E-2"/>
        <n v="1.12042999999175E-2"/>
        <n v="1.12973000000238E-2"/>
        <n v="1.0784699999930999E-2"/>
        <n v="1.14822999998978E-2"/>
        <n v="1.22682000001077E-2"/>
        <n v="1.1538499999915E-2"/>
        <n v="1.1737700000139699E-2"/>
        <n v="1.09493999998449E-2"/>
        <n v="1.07230999999501E-2"/>
        <n v="1.0968399999910601E-2"/>
        <n v="1.1053200000105699E-2"/>
        <n v="1.08779000001959E-2"/>
        <n v="1.20425000000068E-2"/>
        <n v="1.1674899999889E-2"/>
        <n v="1.1888300000009599E-2"/>
        <n v="1.0621599999922101E-2"/>
        <n v="1.0637800000040399E-2"/>
        <n v="1.14811999999346E-2"/>
        <n v="1.12526999998863E-2"/>
        <n v="1.13616999999521E-2"/>
        <n v="1.2257800000043E-2"/>
        <n v="1.1224700000184299E-2"/>
        <n v="1.1136200000009901E-2"/>
        <n v="1.0910400000057E-2"/>
        <n v="1.16625000000567E-2"/>
        <n v="1.10293000000183E-2"/>
        <n v="1.1452500000132201E-2"/>
        <n v="1.14443999998457E-2"/>
        <n v="1.1206700000002401E-2"/>
        <n v="1.11630000001241E-2"/>
        <n v="1.11466000000746E-2"/>
        <n v="1.1551199999985299E-2"/>
        <n v="1.1072699999886E-2"/>
        <n v="1.17475000001832E-2"/>
        <n v="1.17442000000664E-2"/>
        <n v="1.1643300000059699E-2"/>
        <n v="1.13166999999521E-2"/>
        <n v="1.19425999996565E-2"/>
        <n v="1.12088999999286E-2"/>
        <n v="1.1573700000099E-2"/>
        <n v="1.14626999998108E-2"/>
        <n v="1.14542000001165E-2"/>
        <n v="1.12300999999206E-2"/>
        <n v="1.12235999999938E-2"/>
        <n v="1.2969499999599E-2"/>
        <n v="1.11082999997051E-2"/>
        <n v="1.11181000002034E-2"/>
        <n v="1.1044800000035999E-2"/>
        <n v="1.10177000000248E-2"/>
        <n v="1.13498000000618E-2"/>
        <n v="1.14477000000761E-2"/>
        <n v="1.19597000000339E-2"/>
        <n v="1.1402400000065401E-2"/>
        <n v="1.1226200000009999E-2"/>
        <n v="1.1293300000033899E-2"/>
        <n v="1.10469999999622E-2"/>
        <n v="1.1639999999943E-2"/>
        <n v="1.2270199999989E-2"/>
        <n v="1.1680100000035E-2"/>
        <n v="1.1087399999951199E-2"/>
        <n v="1.1400999999978E-2"/>
        <n v="1.0902100000066599E-2"/>
        <n v="1.1624600000004599E-2"/>
        <n v="1.1344999999892001E-2"/>
        <n v="1.1633200000005599E-2"/>
        <n v="1.1403500000142199E-2"/>
        <n v="1.18367000000034E-2"/>
        <n v="1.16477999999915E-2"/>
        <n v="1.1738299999933499E-2"/>
        <n v="1.1954100000139E-2"/>
        <n v="1.17175000000315E-2"/>
        <n v="1.0938099999975699E-2"/>
        <n v="1.1844699999983201E-2"/>
        <n v="1.12798000000111E-2"/>
        <n v="1.1686999999938E-2"/>
        <n v="1.14446000000043E-2"/>
        <n v="1.0666599999922199E-2"/>
        <n v="1.15629000001717E-2"/>
        <n v="1.0623499999837799E-2"/>
        <n v="1.20253000000047E-2"/>
        <n v="1.15859E-2"/>
        <n v="1.1347999999998099E-2"/>
        <n v="1.13774999999805E-2"/>
        <n v="1.18328999999448E-2"/>
        <n v="1.1376200000086101E-2"/>
        <n v="1.11954999999852E-2"/>
        <n v="1.11759999999776E-2"/>
        <n v="1.0960300000078801E-2"/>
        <n v="1.51983999999991E-2"/>
        <n v="1.1919699999999899E-2"/>
        <n v="1.19103999999907E-2"/>
        <n v="1.14558000000073E-2"/>
        <n v="1.0923200000007601E-2"/>
        <n v="1.1835300000001299E-2"/>
        <n v="1.19198000000153E-2"/>
        <n v="1.15619000000037E-2"/>
        <n v="1.2051000000013801E-2"/>
        <n v="1.1066800000008901E-2"/>
        <n v="1.1573499999997201E-2"/>
        <n v="1.2417700000014501E-2"/>
        <n v="1.1100499999997701E-2"/>
        <n v="1.1698200000012E-2"/>
        <n v="1.19990000000029E-2"/>
        <n v="1.16149000000405E-2"/>
        <n v="1.16456000000084E-2"/>
        <n v="1.12500000000181E-2"/>
        <n v="1.1881800000026E-2"/>
        <n v="1.07763999999974E-2"/>
        <n v="1.1740400000007801E-2"/>
        <n v="1.14963000000329E-2"/>
        <n v="1.1111900000003E-2"/>
        <n v="1.1671900000010201E-2"/>
        <n v="1.1548899999979699E-2"/>
        <n v="1.2116499999990499E-2"/>
        <n v="1.1195799999995801E-2"/>
        <n v="1.1420799999996199E-2"/>
        <n v="1.16041999999652E-2"/>
        <n v="1.09366999998883E-2"/>
        <n v="1.1403800000039099E-2"/>
        <n v="1.2024700000097199E-2"/>
        <n v="1.1069700000007201E-2"/>
        <n v="1.1353400000075399E-2"/>
        <n v="1.20444000000361E-2"/>
        <n v="1.17151999999123E-2"/>
        <n v="1.18782000000692E-2"/>
        <n v="1.13726000000724E-2"/>
        <n v="1.16290999999364E-2"/>
        <n v="1.1050899999986499E-2"/>
      </sharedItems>
    </cacheField>
    <cacheField name="Recov Time" numFmtId="0">
      <sharedItems containsSemiMixedTypes="0" containsString="0" containsNumber="1" minValue="1.1999991329503199E-6" maxValue="0.99017139999999704"/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99199998378753595" maxValue="0.99199998378753595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5"/>
    </cacheField>
    <cacheField name="Norm ECC" numFmtId="0">
      <sharedItems containsSemiMixedTypes="0" containsString="0" containsNumber="1" minValue="4.5362905769741717E-2" maxValue="1.0001008231810158" count="88">
        <n v="1"/>
        <n v="0.79233873608589034"/>
        <n v="0.94495967613527299"/>
        <n v="0.95161292454640656"/>
        <n v="0.49798386684898949"/>
        <n v="0.94526208559299252"/>
        <n v="1.0001008231810158"/>
        <n v="0.94899194243729412"/>
        <n v="0.92227824578240114"/>
        <n v="0.81653227381268667"/>
        <n v="0.6803427483437775"/>
        <n v="0.94737907196768256"/>
        <n v="0.58639116582240802"/>
        <n v="0.59395164260669819"/>
        <n v="0.93820566462845223"/>
        <n v="0.83336692103189636"/>
        <n v="0.56895163960243245"/>
        <n v="0.99959676736126579"/>
        <n v="0.85040321461313662"/>
        <n v="0.14556451908484228"/>
        <n v="0.60866936353654544"/>
        <n v="0.78185486773476798"/>
        <n v="0.67500002102986445"/>
        <n v="0.81008067176358545"/>
        <n v="0.85816533775945936"/>
        <n v="0.64808467801294001"/>
        <n v="0.87016131348450609"/>
        <n v="0.98991936428761196"/>
        <n v="0.77721778251730878"/>
        <n v="0.95090728244995282"/>
        <n v="0.75766133000797087"/>
        <n v="0.92056455213177391"/>
        <n v="0.99979841372329714"/>
        <n v="0.50584678313366416"/>
        <n v="0.88427421549891427"/>
        <n v="0.63870968439700582"/>
        <n v="0.98588709798559182"/>
        <n v="0.76814519835909412"/>
        <n v="0.12580645025613765"/>
        <n v="0.21129032762005934"/>
        <n v="0.1271169413106934"/>
        <n v="0.10110887173092233"/>
        <n v="0.14173386910218877"/>
        <n v="0.13780242598118436"/>
        <n v="9.8790321611526954E-2"/>
        <n v="0.12530242447905046"/>
        <n v="0.10201613014674379"/>
        <n v="8.3770161181296793E-2"/>
        <n v="0.11723790689634109"/>
        <n v="0.11663306544890462"/>
        <n v="0.17479838968916495"/>
        <n v="5.8064516080576389E-2"/>
        <n v="9.3649195595649312E-2"/>
        <n v="6.4516133151010374E-2"/>
        <n v="0.110181455889137"/>
        <n v="9.8891129771210673E-2"/>
        <n v="6.5725808535217048E-2"/>
        <n v="0.11582661519276698"/>
        <n v="7.7016127142477617E-2"/>
        <n v="0.11552419822438197"/>
        <n v="0.10241935527481262"/>
        <n v="0.1501008111639496"/>
        <n v="0.1314516170704341"/>
        <n v="7.1370967838847318E-2"/>
        <n v="0.14475806882870462"/>
        <n v="9.9193546739595878E-2"/>
        <n v="0.11804435715247873"/>
        <n v="5.8669357528012653E-2"/>
        <n v="5.6350807408617073E-2"/>
        <n v="7.2379034414352519E-2"/>
        <n v="5.5544357152479323E-2"/>
        <n v="0.12237903291221842"/>
        <n v="0.13034274233524498"/>
        <n v="9.8991937930894489E-2"/>
        <n v="9.9596779378330752E-2"/>
        <n v="0.10100806357123851"/>
        <n v="0.10181452133804261"/>
        <n v="5.2721773745331213E-2"/>
        <n v="9.5665321235993625E-2"/>
        <n v="0.10907258115394788"/>
        <n v="0.10010080515541733"/>
        <n v="4.5362905769741717E-2"/>
        <n v="5.614919484458266E-2"/>
        <n v="0.10020161331510107"/>
        <n v="9.4052420723718236E-2"/>
        <n v="0.12157258265608077"/>
        <n v="0.11713709873665726"/>
        <n v="0.11320564810498639"/>
      </sharedItems>
    </cacheField>
    <cacheField name="Norm Recov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x v="0"/>
    <n v="1.39999974635429E-6"/>
    <n v="1"/>
  </r>
  <r>
    <x v="0"/>
    <n v="1.10000019049039E-6"/>
    <n v="1"/>
  </r>
  <r>
    <x v="0"/>
    <n v="1.20000004244502E-6"/>
    <n v="1"/>
  </r>
  <r>
    <x v="0"/>
    <n v="1.20000004244502E-6"/>
    <n v="1"/>
  </r>
  <r>
    <x v="0"/>
    <n v="1.20000004244502E-6"/>
    <n v="1"/>
  </r>
  <r>
    <x v="0"/>
    <n v="1.10000019049039E-6"/>
    <n v="1"/>
  </r>
  <r>
    <x v="0"/>
    <n v="1.10000019049039E-6"/>
    <n v="1"/>
  </r>
  <r>
    <x v="0"/>
    <n v="1.4000002011016401E-6"/>
    <n v="1"/>
  </r>
  <r>
    <x v="0"/>
    <n v="1.09999973574304E-6"/>
    <n v="1"/>
  </r>
  <r>
    <x v="0"/>
    <n v="1.50000005305628E-6"/>
    <n v="1"/>
  </r>
  <r>
    <x v="0"/>
    <n v="1.20000004244502E-6"/>
    <n v="1"/>
  </r>
  <r>
    <x v="0"/>
    <n v="1.20000004244502E-6"/>
    <n v="1"/>
  </r>
  <r>
    <x v="0"/>
    <n v="1.20000004244502E-6"/>
    <n v="1"/>
  </r>
  <r>
    <x v="0"/>
    <n v="1.20000004244502E-6"/>
    <n v="1"/>
  </r>
  <r>
    <x v="0"/>
    <n v="1.10000019049039E-6"/>
    <n v="1"/>
  </r>
  <r>
    <x v="0"/>
    <n v="1.80000006366753E-6"/>
    <n v="1"/>
  </r>
  <r>
    <x v="0"/>
    <n v="1.20000004244502E-6"/>
    <n v="1"/>
  </r>
  <r>
    <x v="0"/>
    <n v="1.2999998943996601E-6"/>
    <n v="1"/>
  </r>
  <r>
    <x v="0"/>
    <n v="2.00000022232416E-6"/>
    <n v="1"/>
  </r>
  <r>
    <x v="0"/>
    <n v="1.10000019049039E-6"/>
    <n v="1"/>
  </r>
  <r>
    <x v="0"/>
    <n v="1.20000004244502E-6"/>
    <n v="1"/>
  </r>
  <r>
    <x v="0"/>
    <n v="1.20000004244502E-6"/>
    <n v="1"/>
  </r>
  <r>
    <x v="0"/>
    <n v="1.69999975696555E-6"/>
    <n v="1"/>
  </r>
  <r>
    <x v="0"/>
    <n v="1.10000019049039E-6"/>
    <n v="1"/>
  </r>
  <r>
    <x v="0"/>
    <n v="1.39999974635429E-6"/>
    <n v="1"/>
  </r>
  <r>
    <x v="0"/>
    <n v="1.1999995876976699E-6"/>
    <n v="1"/>
  </r>
  <r>
    <x v="0"/>
    <n v="1.09999973574304E-6"/>
    <n v="1"/>
  </r>
  <r>
    <x v="0"/>
    <n v="1.20000004244502E-6"/>
    <n v="1"/>
  </r>
  <r>
    <x v="0"/>
    <n v="1.20000004244502E-6"/>
    <n v="1"/>
  </r>
  <r>
    <x v="0"/>
    <n v="1.09999973574304E-6"/>
    <n v="1"/>
  </r>
  <r>
    <x v="0"/>
    <n v="1.50000005305628E-6"/>
    <n v="1"/>
  </r>
  <r>
    <x v="0"/>
    <n v="1.80000006366753E-6"/>
    <n v="1"/>
  </r>
  <r>
    <x v="0"/>
    <n v="1.4000002011016401E-6"/>
    <n v="1"/>
  </r>
  <r>
    <x v="0"/>
    <n v="1.20000004244502E-6"/>
    <n v="1"/>
  </r>
  <r>
    <x v="0"/>
    <n v="1.10000019049039E-6"/>
    <n v="1"/>
  </r>
  <r>
    <x v="0"/>
    <n v="1.20000004244502E-6"/>
    <n v="1"/>
  </r>
  <r>
    <x v="0"/>
    <n v="1.20000004244502E-6"/>
    <n v="1"/>
  </r>
  <r>
    <x v="0"/>
    <n v="1.09999973574304E-6"/>
    <n v="1"/>
  </r>
  <r>
    <x v="0"/>
    <n v="1.6000003597582599E-6"/>
    <n v="1"/>
  </r>
  <r>
    <x v="0"/>
    <n v="1.1999995876976699E-6"/>
    <n v="1"/>
  </r>
  <r>
    <x v="0"/>
    <n v="1.0999999631167099E-6"/>
    <n v="1"/>
  </r>
  <r>
    <x v="0"/>
    <n v="1.20000004244502E-6"/>
    <n v="1"/>
  </r>
  <r>
    <x v="0"/>
    <n v="1.10000019049039E-6"/>
    <n v="1"/>
  </r>
  <r>
    <x v="0"/>
    <n v="1.19999981507135E-6"/>
    <n v="1"/>
  </r>
  <r>
    <x v="0"/>
    <n v="1.0999999631167099E-6"/>
    <n v="1"/>
  </r>
  <r>
    <x v="0"/>
    <n v="1.20000004244502E-6"/>
    <n v="1"/>
  </r>
  <r>
    <x v="0"/>
    <n v="1.20000004244502E-6"/>
    <n v="1"/>
  </r>
  <r>
    <x v="0"/>
    <n v="1.19999981507135E-6"/>
    <n v="1"/>
  </r>
  <r>
    <x v="0"/>
    <n v="1.4999998256826001E-6"/>
    <n v="1"/>
  </r>
  <r>
    <x v="0"/>
    <n v="1.50000005305628E-6"/>
    <n v="1"/>
  </r>
  <r>
    <x v="0"/>
    <n v="1.20000004244502E-6"/>
    <n v="1"/>
  </r>
  <r>
    <x v="0"/>
    <n v="1.0999999631167099E-6"/>
    <n v="1"/>
  </r>
  <r>
    <x v="0"/>
    <n v="1.6999999843392199E-6"/>
    <n v="1"/>
  </r>
  <r>
    <x v="0"/>
    <n v="1.2999998943996601E-6"/>
    <n v="1"/>
  </r>
  <r>
    <x v="0"/>
    <n v="1.0999999631167099E-6"/>
    <n v="1"/>
  </r>
  <r>
    <x v="0"/>
    <n v="1.6999999843392199E-6"/>
    <n v="1"/>
  </r>
  <r>
    <x v="0"/>
    <n v="1.60000013238459E-6"/>
    <n v="1"/>
  </r>
  <r>
    <x v="0"/>
    <n v="1.4000002011016401E-6"/>
    <n v="1"/>
  </r>
  <r>
    <x v="0"/>
    <n v="1.20000004244502E-6"/>
    <n v="1"/>
  </r>
  <r>
    <x v="0"/>
    <n v="1.10000019049039E-6"/>
    <n v="1"/>
  </r>
  <r>
    <x v="0"/>
    <n v="1.2999998943996601E-6"/>
    <n v="1"/>
  </r>
  <r>
    <x v="0"/>
    <n v="1.20000004244502E-6"/>
    <n v="1"/>
  </r>
  <r>
    <x v="0"/>
    <n v="1.20000004244502E-6"/>
    <n v="1"/>
  </r>
  <r>
    <x v="0"/>
    <n v="1.2999998943996601E-6"/>
    <n v="1"/>
  </r>
  <r>
    <x v="0"/>
    <n v="1.5999999050109099E-6"/>
    <n v="1"/>
  </r>
  <r>
    <x v="0"/>
    <n v="1.10000019049039E-6"/>
    <n v="1"/>
  </r>
  <r>
    <x v="0"/>
    <n v="1.09999973574304E-6"/>
    <n v="1"/>
  </r>
  <r>
    <x v="0"/>
    <n v="1.10000019049039E-6"/>
    <n v="1"/>
  </r>
  <r>
    <x v="0"/>
    <n v="1.2999998943996601E-6"/>
    <n v="1"/>
  </r>
  <r>
    <x v="0"/>
    <n v="1.20000004244502E-6"/>
    <n v="1"/>
  </r>
  <r>
    <x v="0"/>
    <n v="1.20000004244502E-6"/>
    <n v="1"/>
  </r>
  <r>
    <x v="0"/>
    <n v="1.20000004244502E-6"/>
    <n v="1"/>
  </r>
  <r>
    <x v="0"/>
    <n v="1.09999973574304E-6"/>
    <n v="1"/>
  </r>
  <r>
    <x v="0"/>
    <n v="1.5999999050109099E-6"/>
    <n v="1"/>
  </r>
  <r>
    <x v="0"/>
    <n v="1.5999999050109099E-6"/>
    <n v="1"/>
  </r>
  <r>
    <x v="0"/>
    <n v="1.20000004244502E-6"/>
    <n v="1"/>
  </r>
  <r>
    <x v="0"/>
    <n v="1.09999973574304E-6"/>
    <n v="1"/>
  </r>
  <r>
    <x v="0"/>
    <n v="1.20000004244502E-6"/>
    <n v="1"/>
  </r>
  <r>
    <x v="0"/>
    <n v="1.4999995983089299E-6"/>
    <n v="1"/>
  </r>
  <r>
    <x v="0"/>
    <n v="1.4999995983089299E-6"/>
    <n v="1"/>
  </r>
  <r>
    <x v="0"/>
    <n v="1.20000004244502E-6"/>
    <n v="1"/>
  </r>
  <r>
    <x v="0"/>
    <n v="1.20000004244502E-6"/>
    <n v="1"/>
  </r>
  <r>
    <x v="0"/>
    <n v="1.30000012177333E-6"/>
    <n v="1"/>
  </r>
  <r>
    <x v="0"/>
    <n v="1.2999998943996601E-6"/>
    <n v="1"/>
  </r>
  <r>
    <x v="0"/>
    <n v="1.4999998256826001E-6"/>
    <n v="1"/>
  </r>
  <r>
    <x v="0"/>
    <n v="3.39999996867845E-6"/>
    <n v="1"/>
  </r>
  <r>
    <x v="0"/>
    <n v="1.50000005305628E-6"/>
    <n v="1"/>
  </r>
  <r>
    <x v="0"/>
    <n v="1.60000013238459E-6"/>
    <n v="1"/>
  </r>
  <r>
    <x v="0"/>
    <n v="1.20000004244502E-6"/>
    <n v="1"/>
  </r>
  <r>
    <x v="0"/>
    <n v="1.5999999050109099E-6"/>
    <n v="1"/>
  </r>
  <r>
    <x v="0"/>
    <n v="1.80000006366753E-6"/>
    <n v="1"/>
  </r>
  <r>
    <x v="0"/>
    <n v="1.60000013238459E-6"/>
    <n v="1"/>
  </r>
  <r>
    <x v="0"/>
    <n v="1.20000004244502E-6"/>
    <n v="1"/>
  </r>
  <r>
    <x v="0"/>
    <n v="1.20000004244502E-6"/>
    <n v="1"/>
  </r>
  <r>
    <x v="0"/>
    <n v="1.0999999631167099E-6"/>
    <n v="1"/>
  </r>
  <r>
    <x v="0"/>
    <n v="1.0999999631167099E-6"/>
    <n v="1"/>
  </r>
  <r>
    <x v="0"/>
    <n v="1.3999999737279699E-6"/>
    <n v="1"/>
  </r>
  <r>
    <x v="0"/>
    <n v="1.3999999737279699E-6"/>
    <n v="1"/>
  </r>
  <r>
    <x v="0"/>
    <n v="1.2999998943996601E-6"/>
    <n v="1"/>
  </r>
  <r>
    <x v="0"/>
    <n v="1.20000004244502E-6"/>
    <n v="1"/>
  </r>
  <r>
    <x v="0"/>
    <n v="1.6999999843392199E-6"/>
    <n v="1"/>
  </r>
  <r>
    <x v="0"/>
    <n v="1.3999999737279699E-6"/>
    <n v="1"/>
  </r>
  <r>
    <x v="0"/>
    <n v="1.0999999631167099E-6"/>
    <n v="1"/>
  </r>
  <r>
    <x v="0"/>
    <n v="1.2999998943996601E-6"/>
    <n v="1"/>
  </r>
  <r>
    <x v="0"/>
    <n v="1.3999999737279699E-6"/>
    <n v="1"/>
  </r>
  <r>
    <x v="0"/>
    <n v="1.5999999050109099E-6"/>
    <n v="1"/>
  </r>
  <r>
    <x v="0"/>
    <n v="1.30000012177333E-6"/>
    <n v="1"/>
  </r>
  <r>
    <x v="0"/>
    <n v="1.4999998256826001E-6"/>
    <n v="1"/>
  </r>
  <r>
    <x v="0"/>
    <n v="1.0999999631167099E-6"/>
    <n v="1"/>
  </r>
  <r>
    <x v="0"/>
    <n v="1.20000004244502E-6"/>
    <n v="1"/>
  </r>
  <r>
    <x v="0"/>
    <n v="1.20000004244502E-6"/>
    <n v="1"/>
  </r>
  <r>
    <x v="0"/>
    <n v="1.4000002011016401E-6"/>
    <n v="1"/>
  </r>
  <r>
    <x v="0"/>
    <n v="1.4999998256826001E-6"/>
    <n v="1"/>
  </r>
  <r>
    <x v="0"/>
    <n v="1.20000004244502E-6"/>
    <n v="1"/>
  </r>
  <r>
    <x v="0"/>
    <n v="1.20000004244502E-6"/>
    <n v="1"/>
  </r>
  <r>
    <x v="0"/>
    <n v="1.4999998256826001E-6"/>
    <n v="1"/>
  </r>
  <r>
    <x v="0"/>
    <n v="1.4999998256826001E-6"/>
    <n v="1"/>
  </r>
  <r>
    <x v="0"/>
    <n v="1.0999999631167099E-6"/>
    <n v="1"/>
  </r>
  <r>
    <x v="0"/>
    <n v="1.0999999631167099E-6"/>
    <n v="1"/>
  </r>
  <r>
    <x v="0"/>
    <n v="1.3999999737279699E-6"/>
    <n v="1"/>
  </r>
  <r>
    <x v="0"/>
    <n v="1.0999999631167099E-6"/>
    <n v="1"/>
  </r>
  <r>
    <x v="0"/>
    <n v="1.4000002011016401E-6"/>
    <n v="1"/>
  </r>
  <r>
    <x v="0"/>
    <n v="1.50000005305628E-6"/>
    <n v="1"/>
  </r>
  <r>
    <x v="0"/>
    <n v="1.5999999050109099E-6"/>
    <n v="1"/>
  </r>
  <r>
    <x v="0"/>
    <n v="1.60000013238459E-6"/>
    <n v="1"/>
  </r>
  <r>
    <x v="0"/>
    <n v="1.5999999050109099E-6"/>
    <n v="1"/>
  </r>
  <r>
    <x v="0"/>
    <n v="1.0999999631167099E-6"/>
    <n v="1"/>
  </r>
  <r>
    <x v="0"/>
    <n v="1.20000004244502E-6"/>
    <n v="1"/>
  </r>
  <r>
    <x v="0"/>
    <n v="1.20000004244502E-6"/>
    <n v="1"/>
  </r>
  <r>
    <x v="0"/>
    <n v="1.4999998256826001E-6"/>
    <n v="1"/>
  </r>
  <r>
    <x v="0"/>
    <n v="1.0999999631167099E-6"/>
    <n v="1"/>
  </r>
  <r>
    <x v="0"/>
    <n v="1.4000002011016401E-6"/>
    <n v="1"/>
  </r>
  <r>
    <x v="0"/>
    <n v="1.5999999050109099E-6"/>
    <n v="1"/>
  </r>
  <r>
    <x v="0"/>
    <n v="1.3999999737279699E-6"/>
    <n v="1"/>
  </r>
  <r>
    <x v="0"/>
    <n v="1.3999999737279699E-6"/>
    <n v="1"/>
  </r>
  <r>
    <x v="0"/>
    <n v="1.2999998943996601E-6"/>
    <n v="1"/>
  </r>
  <r>
    <x v="0"/>
    <n v="1.20000004244502E-6"/>
    <n v="1"/>
  </r>
  <r>
    <x v="0"/>
    <n v="1.0999999631167099E-6"/>
    <n v="1"/>
  </r>
  <r>
    <x v="0"/>
    <n v="1.20000004244502E-6"/>
    <n v="1"/>
  </r>
  <r>
    <x v="0"/>
    <n v="1.30000012177333E-6"/>
    <n v="1"/>
  </r>
  <r>
    <x v="0"/>
    <n v="1.6999999843392199E-6"/>
    <n v="1"/>
  </r>
  <r>
    <x v="0"/>
    <n v="1.3999999737279699E-6"/>
    <n v="1"/>
  </r>
  <r>
    <x v="0"/>
    <n v="1.20000004244502E-6"/>
    <n v="1"/>
  </r>
  <r>
    <x v="0"/>
    <n v="1.30000012177333E-6"/>
    <n v="1"/>
  </r>
  <r>
    <x v="0"/>
    <n v="1.4000002011016401E-6"/>
    <n v="1"/>
  </r>
  <r>
    <x v="0"/>
    <n v="1.20000004244502E-6"/>
    <n v="1"/>
  </r>
  <r>
    <x v="0"/>
    <n v="1.19999981507135E-6"/>
    <n v="1"/>
  </r>
  <r>
    <x v="0"/>
    <n v="1.4999998256826001E-6"/>
    <n v="1"/>
  </r>
  <r>
    <x v="0"/>
    <n v="1.20000004244502E-6"/>
    <n v="1"/>
  </r>
  <r>
    <x v="0"/>
    <n v="1.20000004244502E-6"/>
    <n v="1"/>
  </r>
  <r>
    <x v="0"/>
    <n v="1.2999998943996601E-6"/>
    <n v="1"/>
  </r>
  <r>
    <x v="0"/>
    <n v="1.20000004244502E-6"/>
    <n v="1"/>
  </r>
  <r>
    <x v="0"/>
    <n v="1.20000004244502E-6"/>
    <n v="1"/>
  </r>
  <r>
    <x v="0"/>
    <n v="1.30000012177333E-6"/>
    <n v="1"/>
  </r>
  <r>
    <x v="0"/>
    <n v="1.2999998943996601E-6"/>
    <n v="1"/>
  </r>
  <r>
    <x v="0"/>
    <n v="1.20000004244502E-6"/>
    <n v="1"/>
  </r>
  <r>
    <x v="0"/>
    <n v="1.19999981507135E-6"/>
    <n v="1"/>
  </r>
  <r>
    <x v="0"/>
    <n v="1.0999999631167099E-6"/>
    <n v="1"/>
  </r>
  <r>
    <x v="0"/>
    <n v="1.10000019049039E-6"/>
    <n v="1"/>
  </r>
  <r>
    <x v="0"/>
    <n v="1.0999999631167099E-6"/>
    <n v="1"/>
  </r>
  <r>
    <x v="0"/>
    <n v="1.2999998943996601E-6"/>
    <n v="1"/>
  </r>
  <r>
    <x v="0"/>
    <n v="1.60000013238459E-6"/>
    <n v="1"/>
  </r>
  <r>
    <x v="0"/>
    <n v="1.3999999737279699E-6"/>
    <n v="1"/>
  </r>
  <r>
    <x v="0"/>
    <n v="1.3999999737279699E-6"/>
    <n v="1"/>
  </r>
  <r>
    <x v="0"/>
    <n v="1.3999999737279699E-6"/>
    <n v="1"/>
  </r>
  <r>
    <x v="0"/>
    <n v="1.6999999843392199E-6"/>
    <n v="1"/>
  </r>
  <r>
    <x v="0"/>
    <n v="1.50000005305628E-6"/>
    <n v="1"/>
  </r>
  <r>
    <x v="0"/>
    <n v="1.19999981507135E-6"/>
    <n v="1"/>
  </r>
  <r>
    <x v="0"/>
    <n v="1.0999999631167099E-6"/>
    <n v="1"/>
  </r>
  <r>
    <x v="0"/>
    <n v="1.20000004244502E-6"/>
    <n v="1"/>
  </r>
  <r>
    <x v="0"/>
    <n v="1.20000004244502E-6"/>
    <n v="1"/>
  </r>
  <r>
    <x v="0"/>
    <n v="1.0999999631167099E-6"/>
    <n v="1"/>
  </r>
  <r>
    <x v="0"/>
    <n v="1.0999999631167099E-6"/>
    <n v="1"/>
  </r>
  <r>
    <x v="0"/>
    <n v="1.8999999156221701E-6"/>
    <n v="1"/>
  </r>
  <r>
    <x v="0"/>
    <n v="1.0999999631167099E-6"/>
    <n v="1"/>
  </r>
  <r>
    <x v="0"/>
    <n v="1.3999999737279699E-6"/>
    <n v="1"/>
  </r>
  <r>
    <x v="0"/>
    <n v="1.3999999737279699E-6"/>
    <n v="1"/>
  </r>
  <r>
    <x v="0"/>
    <n v="1.0999999631167099E-6"/>
    <n v="1"/>
  </r>
  <r>
    <x v="0"/>
    <n v="1.20000004244502E-6"/>
    <n v="1"/>
  </r>
  <r>
    <x v="0"/>
    <n v="1.4000002011016401E-6"/>
    <n v="1"/>
  </r>
  <r>
    <x v="0"/>
    <n v="1.20000004244502E-6"/>
    <n v="1"/>
  </r>
  <r>
    <x v="0"/>
    <n v="1.20000004244502E-6"/>
    <n v="1"/>
  </r>
  <r>
    <x v="0"/>
    <n v="1.0999999631167099E-6"/>
    <n v="1"/>
  </r>
  <r>
    <x v="0"/>
    <n v="1.20000004244502E-6"/>
    <n v="1"/>
  </r>
  <r>
    <x v="0"/>
    <n v="1.20000004244502E-6"/>
    <n v="1"/>
  </r>
  <r>
    <x v="0"/>
    <n v="1.0999999631167099E-6"/>
    <n v="1"/>
  </r>
  <r>
    <x v="0"/>
    <n v="1.20000004244502E-6"/>
    <n v="1"/>
  </r>
  <r>
    <x v="0"/>
    <n v="1.20000004244502E-6"/>
    <n v="1"/>
  </r>
  <r>
    <x v="0"/>
    <n v="1.20000004244502E-6"/>
    <n v="1"/>
  </r>
  <r>
    <x v="0"/>
    <n v="1.20000004244502E-6"/>
    <n v="1"/>
  </r>
  <r>
    <x v="0"/>
    <n v="1.20000004244502E-6"/>
    <n v="1"/>
  </r>
  <r>
    <x v="0"/>
    <n v="1.20000004244502E-6"/>
    <n v="1"/>
  </r>
  <r>
    <x v="0"/>
    <n v="1.0999999631167099E-6"/>
    <n v="1"/>
  </r>
  <r>
    <x v="0"/>
    <n v="1.0999999631167099E-6"/>
    <n v="1"/>
  </r>
  <r>
    <x v="0"/>
    <n v="1.20000004244502E-6"/>
    <n v="1"/>
  </r>
  <r>
    <x v="0"/>
    <n v="1.20000004244502E-6"/>
    <n v="1"/>
  </r>
  <r>
    <x v="0"/>
    <n v="1.10000007680355E-6"/>
    <n v="1"/>
  </r>
  <r>
    <x v="0"/>
    <n v="1.2999998943996601E-6"/>
    <n v="1"/>
  </r>
  <r>
    <x v="0"/>
    <n v="1.3999999737279699E-6"/>
    <n v="1"/>
  </r>
  <r>
    <x v="0"/>
    <n v="1.10000007680355E-6"/>
    <n v="1"/>
  </r>
  <r>
    <x v="0"/>
    <n v="1.4999999393694399E-6"/>
    <n v="1"/>
  </r>
  <r>
    <x v="0"/>
    <n v="1.3999999737279699E-6"/>
    <n v="1"/>
  </r>
  <r>
    <x v="0"/>
    <n v="1.0999999631167099E-6"/>
    <n v="1"/>
  </r>
  <r>
    <x v="0"/>
    <n v="1.30000012177333E-6"/>
    <n v="1"/>
  </r>
  <r>
    <x v="1"/>
    <n v="1.5999999050109099E-6"/>
    <n v="1"/>
  </r>
  <r>
    <x v="1"/>
    <n v="1.20000004244502E-6"/>
    <n v="1"/>
  </r>
  <r>
    <x v="1"/>
    <n v="0.16873859999986901"/>
    <n v="1"/>
  </r>
  <r>
    <x v="1"/>
    <n v="0.175022200000057"/>
    <n v="1"/>
  </r>
  <r>
    <x v="1"/>
    <n v="0.16378979999990401"/>
    <n v="1"/>
  </r>
  <r>
    <x v="1"/>
    <n v="0.17447629999992301"/>
    <n v="1"/>
  </r>
  <r>
    <x v="1"/>
    <n v="0.17449079999994399"/>
    <n v="1"/>
  </r>
  <r>
    <x v="1"/>
    <n v="0.173893600000042"/>
    <n v="1"/>
  </r>
  <r>
    <x v="1"/>
    <n v="1.20000004244502E-6"/>
    <n v="1"/>
  </r>
  <r>
    <x v="1"/>
    <n v="0.173519599999963"/>
    <n v="1"/>
  </r>
  <r>
    <x v="1"/>
    <n v="0.172937499999989"/>
    <n v="1"/>
  </r>
  <r>
    <x v="1"/>
    <n v="2.46021000000382E-2"/>
    <n v="1"/>
  </r>
  <r>
    <x v="1"/>
    <n v="0.17435910000017399"/>
    <n v="1"/>
  </r>
  <r>
    <x v="1"/>
    <n v="0.16540299999996899"/>
    <n v="1"/>
  </r>
  <r>
    <x v="2"/>
    <n v="1.80000006366753E-6"/>
    <n v="1"/>
  </r>
  <r>
    <x v="2"/>
    <n v="0.17295120000017"/>
    <n v="1"/>
  </r>
  <r>
    <x v="2"/>
    <n v="0.16874700000016599"/>
    <n v="1"/>
  </r>
  <r>
    <x v="2"/>
    <n v="2.42494999997688E-2"/>
    <n v="1"/>
  </r>
  <r>
    <x v="3"/>
    <n v="1.5999999050109099E-6"/>
    <n v="1"/>
  </r>
  <r>
    <x v="3"/>
    <n v="0.17132760000003999"/>
    <n v="1"/>
  </r>
  <r>
    <x v="3"/>
    <n v="0.16844300000002399"/>
    <n v="1"/>
  </r>
  <r>
    <x v="3"/>
    <n v="0.176758600000084"/>
    <n v="1.0001008231810158"/>
  </r>
  <r>
    <x v="3"/>
    <n v="0.17435810000006299"/>
    <n v="1"/>
  </r>
  <r>
    <x v="3"/>
    <n v="1.3999999737279699E-6"/>
    <n v="1"/>
  </r>
  <r>
    <x v="3"/>
    <n v="0.169106800000008"/>
    <n v="1"/>
  </r>
  <r>
    <x v="3"/>
    <n v="0.17423870000004599"/>
    <n v="1"/>
  </r>
  <r>
    <x v="3"/>
    <n v="0.171465199999943"/>
    <n v="1"/>
  </r>
  <r>
    <x v="3"/>
    <n v="0.167792599999984"/>
    <n v="1"/>
  </r>
  <r>
    <x v="3"/>
    <n v="1.1999999287581799E-6"/>
    <n v="1"/>
  </r>
  <r>
    <x v="3"/>
    <n v="0.164413100000047"/>
    <n v="1"/>
  </r>
  <r>
    <x v="3"/>
    <n v="0.173726700000088"/>
    <n v="0.99989923690431293"/>
  </r>
  <r>
    <x v="3"/>
    <n v="0.164236099999925"/>
    <n v="1"/>
  </r>
  <r>
    <x v="3"/>
    <n v="0.17485340000007399"/>
    <n v="1"/>
  </r>
  <r>
    <x v="3"/>
    <n v="0.174825999999939"/>
    <n v="1"/>
  </r>
  <r>
    <x v="4"/>
    <n v="0.17476409999972001"/>
    <n v="1"/>
  </r>
  <r>
    <x v="4"/>
    <n v="0.17080459999988301"/>
    <n v="1"/>
  </r>
  <r>
    <x v="4"/>
    <n v="0.16449439999996601"/>
    <n v="0.6453629328081395"/>
  </r>
  <r>
    <x v="4"/>
    <n v="0.168003600000247"/>
    <n v="1"/>
  </r>
  <r>
    <x v="4"/>
    <n v="0.16811239999969901"/>
    <n v="1"/>
  </r>
  <r>
    <x v="4"/>
    <n v="0.17548149999993201"/>
    <n v="1"/>
  </r>
  <r>
    <x v="4"/>
    <n v="0.177007799999955"/>
    <n v="1"/>
  </r>
  <r>
    <x v="4"/>
    <n v="0.166298499999811"/>
    <n v="1"/>
  </r>
  <r>
    <x v="4"/>
    <n v="0.17328810000026301"/>
    <n v="1"/>
  </r>
  <r>
    <x v="5"/>
    <n v="0.17253029999983399"/>
    <n v="1"/>
  </r>
  <r>
    <x v="5"/>
    <n v="0.17463700000007501"/>
    <n v="1"/>
  </r>
  <r>
    <x v="5"/>
    <n v="0.17103829999996301"/>
    <n v="1"/>
  </r>
  <r>
    <x v="5"/>
    <n v="0.17508520000001199"/>
    <n v="1"/>
  </r>
  <r>
    <x v="5"/>
    <n v="0.174134000000321"/>
    <n v="1"/>
  </r>
  <r>
    <x v="5"/>
    <n v="0.175947299999961"/>
    <n v="0.9682459854889125"/>
  </r>
  <r>
    <x v="5"/>
    <n v="0.19870769999999899"/>
    <n v="1"/>
  </r>
  <r>
    <x v="5"/>
    <n v="0.17543580000005901"/>
    <n v="1"/>
  </r>
  <r>
    <x v="5"/>
    <n v="0.17485909999993501"/>
    <n v="1"/>
  </r>
  <r>
    <x v="5"/>
    <n v="0.17262499999992501"/>
    <n v="0.94122987937629998"/>
  </r>
  <r>
    <x v="5"/>
    <n v="0.173327100000051"/>
    <n v="1"/>
  </r>
  <r>
    <x v="5"/>
    <n v="0.16392019999989299"/>
    <n v="1"/>
  </r>
  <r>
    <x v="5"/>
    <n v="0.17504759999996999"/>
    <n v="1"/>
  </r>
  <r>
    <x v="6"/>
    <n v="0.17496279999977499"/>
    <n v="1"/>
  </r>
  <r>
    <x v="6"/>
    <n v="0.17520639999975099"/>
    <n v="1"/>
  </r>
  <r>
    <x v="6"/>
    <n v="0.16607240000030199"/>
    <n v="1"/>
  </r>
  <r>
    <x v="6"/>
    <n v="0.16398130000015901"/>
    <n v="1"/>
  </r>
  <r>
    <x v="6"/>
    <n v="0.16694040000038499"/>
    <n v="1"/>
  </r>
  <r>
    <x v="6"/>
    <n v="0.169453800000155"/>
    <n v="1"/>
  </r>
  <r>
    <x v="6"/>
    <n v="0.17462179999984001"/>
    <n v="1"/>
  </r>
  <r>
    <x v="6"/>
    <n v="0.175816100000247"/>
    <n v="1"/>
  </r>
  <r>
    <x v="6"/>
    <n v="0.16868169999997901"/>
    <n v="1"/>
  </r>
  <r>
    <x v="7"/>
    <n v="0.16609379999999799"/>
    <n v="1"/>
  </r>
  <r>
    <x v="7"/>
    <n v="0.17171169999983199"/>
    <n v="1"/>
  </r>
  <r>
    <x v="7"/>
    <n v="0.167776200000048"/>
    <n v="1"/>
  </r>
  <r>
    <x v="7"/>
    <n v="0.17526350000002799"/>
    <n v="0.88588708596852572"/>
  </r>
  <r>
    <x v="7"/>
    <n v="0.16614110000000401"/>
    <n v="1"/>
  </r>
  <r>
    <x v="7"/>
    <n v="0.174214900000038"/>
    <n v="0.9065524132130518"/>
  </r>
  <r>
    <x v="7"/>
    <n v="0.16770930000006901"/>
    <n v="1"/>
  </r>
  <r>
    <x v="7"/>
    <n v="0.164581100000077"/>
    <n v="1"/>
  </r>
  <r>
    <x v="8"/>
    <n v="0.174875400000019"/>
    <n v="0.99989923690431293"/>
  </r>
  <r>
    <x v="8"/>
    <n v="0.174477900000056"/>
    <n v="1"/>
  </r>
  <r>
    <x v="9"/>
    <n v="0.17472580000003199"/>
    <n v="1"/>
  </r>
  <r>
    <x v="9"/>
    <n v="0.17052640000008501"/>
    <n v="1"/>
  </r>
  <r>
    <x v="9"/>
    <n v="0.175085899999885"/>
    <n v="1"/>
  </r>
  <r>
    <x v="9"/>
    <n v="0.162078000000065"/>
    <n v="1"/>
  </r>
  <r>
    <x v="9"/>
    <n v="0.16359099999999599"/>
    <n v="1"/>
  </r>
  <r>
    <x v="9"/>
    <n v="0.17449190000001999"/>
    <n v="1"/>
  </r>
  <r>
    <x v="9"/>
    <n v="0.16728130000001301"/>
    <n v="1"/>
  </r>
  <r>
    <x v="10"/>
    <n v="0.175631800000246"/>
    <n v="1"/>
  </r>
  <r>
    <x v="10"/>
    <n v="0.18738819999998599"/>
    <n v="1"/>
  </r>
  <r>
    <x v="10"/>
    <n v="0.17450199999996099"/>
    <n v="0.70766132399943837"/>
  </r>
  <r>
    <x v="10"/>
    <n v="0.16705799999999699"/>
    <n v="1"/>
  </r>
  <r>
    <x v="10"/>
    <n v="0.19771409999998399"/>
    <n v="1"/>
  </r>
  <r>
    <x v="10"/>
    <n v="0.175175599999988"/>
    <n v="1"/>
  </r>
  <r>
    <x v="10"/>
    <n v="0.16744689999995899"/>
    <n v="1"/>
  </r>
  <r>
    <x v="11"/>
    <n v="0.166821500000082"/>
    <n v="0.91471776899810986"/>
  </r>
  <r>
    <x v="11"/>
    <n v="0.17554080000002101"/>
    <n v="1"/>
  </r>
  <r>
    <x v="12"/>
    <n v="0.192008400000304"/>
    <n v="0.89798388487458813"/>
  </r>
  <r>
    <x v="12"/>
    <n v="0.16570269999999701"/>
    <n v="1"/>
  </r>
  <r>
    <x v="12"/>
    <n v="0.171827200000052"/>
    <n v="1"/>
  </r>
  <r>
    <x v="12"/>
    <n v="0.164102100000036"/>
    <n v="1"/>
  </r>
  <r>
    <x v="12"/>
    <n v="0.17436830000008199"/>
    <n v="1"/>
  </r>
  <r>
    <x v="12"/>
    <n v="0.173219900000049"/>
    <n v="1"/>
  </r>
  <r>
    <x v="12"/>
    <n v="0.198149900000089"/>
    <n v="0.99939518108456193"/>
  </r>
  <r>
    <x v="13"/>
    <n v="0.174898599999778"/>
    <n v="1"/>
  </r>
  <r>
    <x v="14"/>
    <n v="0.18734919999997099"/>
    <n v="1"/>
  </r>
  <r>
    <x v="14"/>
    <n v="0.20264159999999201"/>
    <n v="1"/>
  </r>
  <r>
    <x v="14"/>
    <n v="0.17142949999993101"/>
    <n v="1"/>
  </r>
  <r>
    <x v="14"/>
    <n v="0.17468639999992699"/>
    <n v="0.97247983806763649"/>
  </r>
  <r>
    <x v="14"/>
    <n v="0.17370909999999601"/>
    <n v="1"/>
  </r>
  <r>
    <x v="14"/>
    <n v="0.16738689999999601"/>
    <n v="1"/>
  </r>
  <r>
    <x v="14"/>
    <n v="0.16938609999999699"/>
    <n v="0.97217742860991796"/>
  </r>
  <r>
    <x v="14"/>
    <n v="0.18074500000000099"/>
    <n v="1"/>
  </r>
  <r>
    <x v="15"/>
    <n v="0.17178899999998901"/>
    <n v="0.99858871580709241"/>
  </r>
  <r>
    <x v="16"/>
    <n v="0.167365199999949"/>
    <n v="0.67157257364328238"/>
  </r>
  <r>
    <x v="16"/>
    <n v="0.175235100000008"/>
    <n v="1"/>
  </r>
  <r>
    <x v="16"/>
    <n v="0.17299820000005101"/>
    <n v="1"/>
  </r>
  <r>
    <x v="16"/>
    <n v="0.17482659999996"/>
    <n v="0.82580644424760508"/>
  </r>
  <r>
    <x v="16"/>
    <n v="0.163655700000049"/>
    <n v="1"/>
  </r>
  <r>
    <x v="16"/>
    <n v="0.171213299999976"/>
    <n v="1"/>
  </r>
  <r>
    <x v="16"/>
    <n v="0.189717899999891"/>
    <n v="0.82681455588710606"/>
  </r>
  <r>
    <x v="17"/>
    <n v="0.17629709999982801"/>
    <n v="0.83447579576708453"/>
  </r>
  <r>
    <x v="18"/>
    <n v="0.175905099999909"/>
    <n v="1"/>
  </r>
  <r>
    <x v="18"/>
    <n v="0.17688889999999399"/>
    <n v="1"/>
  </r>
  <r>
    <x v="18"/>
    <n v="0.16878600000018101"/>
    <n v="1"/>
  </r>
  <r>
    <x v="18"/>
    <n v="0.174660099999982"/>
    <n v="1"/>
  </r>
  <r>
    <x v="18"/>
    <n v="0.166611500000271"/>
    <n v="0.99989923690431293"/>
  </r>
  <r>
    <x v="18"/>
    <n v="0.17482300000006001"/>
    <n v="1"/>
  </r>
  <r>
    <x v="18"/>
    <n v="0.16768079999997099"/>
    <n v="1"/>
  </r>
  <r>
    <x v="18"/>
    <n v="0.162750000000073"/>
    <n v="1"/>
  </r>
  <r>
    <x v="18"/>
    <n v="0.16659529999992601"/>
    <n v="1"/>
  </r>
  <r>
    <x v="19"/>
    <n v="0.177578900000298"/>
    <n v="1"/>
  </r>
  <r>
    <x v="19"/>
    <n v="0.16655889999992701"/>
    <n v="0.63356854335979562"/>
  </r>
  <r>
    <x v="19"/>
    <n v="0.166741600000023"/>
    <n v="0.27026209460579081"/>
  </r>
  <r>
    <x v="20"/>
    <n v="0.17452019999973301"/>
    <n v="0.66794353997999667"/>
  </r>
  <r>
    <x v="20"/>
    <n v="0.17454020000013701"/>
    <n v="0.95211698036615755"/>
  </r>
  <r>
    <x v="20"/>
    <n v="0.18050589999984301"/>
    <n v="1"/>
  </r>
  <r>
    <x v="20"/>
    <n v="0.174632100000053"/>
    <n v="1"/>
  </r>
  <r>
    <x v="20"/>
    <n v="0.168826900000112"/>
    <n v="1"/>
  </r>
  <r>
    <x v="21"/>
    <n v="0.16457669999999699"/>
    <n v="0.99959676736126579"/>
  </r>
  <r>
    <x v="21"/>
    <n v="0.163842700000259"/>
    <n v="1"/>
  </r>
  <r>
    <x v="21"/>
    <n v="0.16610040000023199"/>
    <n v="1"/>
  </r>
  <r>
    <x v="21"/>
    <n v="0.16529100000025199"/>
    <n v="1"/>
  </r>
  <r>
    <x v="22"/>
    <n v="0.17475730000023701"/>
    <n v="1"/>
  </r>
  <r>
    <x v="22"/>
    <n v="0.175167800000053"/>
    <n v="1"/>
  </r>
  <r>
    <x v="23"/>
    <n v="0.16594699999995999"/>
    <n v="1"/>
  </r>
  <r>
    <x v="23"/>
    <n v="0.176524199999676"/>
    <n v="0.94364921512338096"/>
  </r>
  <r>
    <x v="23"/>
    <n v="0.170138100000258"/>
    <n v="0.91199596370798164"/>
  </r>
  <r>
    <x v="23"/>
    <n v="0.174187799999799"/>
    <n v="1"/>
  </r>
  <r>
    <x v="23"/>
    <n v="0.19803109999975199"/>
    <n v="1"/>
  </r>
  <r>
    <x v="24"/>
    <n v="0.165982499999699"/>
    <n v="0.76643144462313839"/>
  </r>
  <r>
    <x v="24"/>
    <n v="0.17209939999975099"/>
    <n v="1"/>
  </r>
  <r>
    <x v="24"/>
    <n v="0.16974879999997899"/>
    <n v="0.89294356701839461"/>
  </r>
  <r>
    <x v="25"/>
    <n v="0.174770300000091"/>
    <n v="1"/>
  </r>
  <r>
    <x v="25"/>
    <n v="0.16657619999978099"/>
    <n v="0.94506049931628966"/>
  </r>
  <r>
    <x v="26"/>
    <n v="0.169491000000107"/>
    <n v="0.99989923690431293"/>
  </r>
  <r>
    <x v="26"/>
    <n v="0.174366799999916"/>
    <n v="1"/>
  </r>
  <r>
    <x v="27"/>
    <n v="0.174583600000005"/>
    <n v="1"/>
  </r>
  <r>
    <x v="27"/>
    <n v="0.166923300000235"/>
    <n v="1"/>
  </r>
  <r>
    <x v="27"/>
    <n v="0.18864709999979801"/>
    <n v="1"/>
  </r>
  <r>
    <x v="27"/>
    <n v="0.174892999999883"/>
    <n v="1"/>
  </r>
  <r>
    <x v="28"/>
    <n v="0.17445529999986301"/>
    <n v="0.73417337429229979"/>
  </r>
  <r>
    <x v="29"/>
    <n v="0.200262800000018"/>
    <n v="1"/>
  </r>
  <r>
    <x v="30"/>
    <n v="0.213717000000087"/>
    <n v="0.86239919033818335"/>
  </r>
  <r>
    <x v="31"/>
    <n v="0.168145600000116"/>
    <n v="0.90312502591179833"/>
  </r>
  <r>
    <x v="32"/>
    <n v="0.16339470000002601"/>
    <n v="1"/>
  </r>
  <r>
    <x v="33"/>
    <n v="0.173534700000118"/>
    <n v="1"/>
  </r>
  <r>
    <x v="33"/>
    <n v="0.16877290000002099"/>
    <n v="0.74375001427026555"/>
  </r>
  <r>
    <x v="34"/>
    <n v="0.169469700000036"/>
    <n v="1"/>
  </r>
  <r>
    <x v="35"/>
    <n v="0.21110570000018899"/>
    <n v="0.9654234171030962"/>
  </r>
  <r>
    <x v="36"/>
    <n v="0.174520699999902"/>
    <n v="0.89556454912750716"/>
  </r>
  <r>
    <x v="36"/>
    <n v="0.18490729999984901"/>
    <n v="0.74949597422291381"/>
  </r>
  <r>
    <x v="36"/>
    <n v="0.20094120000021501"/>
    <n v="0.26733870303895979"/>
  </r>
  <r>
    <x v="37"/>
    <n v="0.174671700000089"/>
    <n v="1"/>
  </r>
  <r>
    <x v="37"/>
    <n v="0.170240000000148"/>
    <n v="1"/>
  </r>
  <r>
    <x v="37"/>
    <n v="0.181509300000016"/>
    <n v="1"/>
  </r>
  <r>
    <x v="38"/>
    <n v="0.18842629999994601"/>
    <n v="0.92923390365125325"/>
  </r>
  <r>
    <x v="39"/>
    <n v="0.19820360000016901"/>
    <n v="0.4107862958344406"/>
  </r>
  <r>
    <x v="39"/>
    <n v="0.17543700000010101"/>
    <n v="1"/>
  </r>
  <r>
    <x v="39"/>
    <n v="0.16694779999988801"/>
    <n v="1"/>
  </r>
  <r>
    <x v="40"/>
    <n v="0.18675269999994201"/>
    <n v="0.38800404230055202"/>
  </r>
  <r>
    <x v="40"/>
    <n v="0.19164660000024"/>
    <n v="0.45383064397411993"/>
  </r>
  <r>
    <x v="41"/>
    <n v="0.17448450000028901"/>
    <n v="1"/>
  </r>
  <r>
    <x v="42"/>
    <n v="0.16677269999991001"/>
    <n v="1"/>
  </r>
  <r>
    <x v="42"/>
    <n v="0.20873879999999101"/>
    <n v="1"/>
  </r>
  <r>
    <x v="43"/>
    <n v="0.175622099999827"/>
    <n v="0.75725809736923566"/>
  </r>
  <r>
    <x v="43"/>
    <n v="0.188583500000049"/>
    <n v="1"/>
  </r>
  <r>
    <x v="43"/>
    <n v="0.21334910000041399"/>
    <n v="0.85181455889137292"/>
  </r>
  <r>
    <x v="44"/>
    <n v="0.16583300000001999"/>
    <n v="1"/>
  </r>
  <r>
    <x v="45"/>
    <n v="0.17214510000007899"/>
    <n v="0.87923389764272075"/>
  </r>
  <r>
    <x v="45"/>
    <n v="0.169990899999902"/>
    <n v="0.38840727493928628"/>
  </r>
  <r>
    <x v="46"/>
    <n v="0.17424119999986901"/>
    <n v="0.60997982454843747"/>
  </r>
  <r>
    <x v="47"/>
    <n v="0.190096299999822"/>
    <n v="0.92389111625201159"/>
  </r>
  <r>
    <x v="47"/>
    <n v="0.17536189999987001"/>
    <n v="0.96935486022410167"/>
  </r>
  <r>
    <x v="48"/>
    <n v="0.170316100000036"/>
    <n v="1"/>
  </r>
  <r>
    <x v="48"/>
    <n v="0.166778799999974"/>
    <n v="0.99939518108456193"/>
  </r>
  <r>
    <x v="48"/>
    <n v="0.17820269999992799"/>
    <n v="1"/>
  </r>
  <r>
    <x v="49"/>
    <n v="0.17486099999996399"/>
    <n v="0.73558471857053609"/>
  </r>
  <r>
    <x v="49"/>
    <n v="0.192438100000345"/>
    <n v="0.99969759054228147"/>
  </r>
  <r>
    <x v="50"/>
    <n v="0.19980140000006899"/>
    <n v="0.94868953297957559"/>
  </r>
  <r>
    <x v="51"/>
    <n v="0.19860029999995199"/>
    <n v="0.88850806807763827"/>
  </r>
  <r>
    <x v="52"/>
    <n v="0.19927400000005899"/>
    <n v="0.99989923690431293"/>
  </r>
  <r>
    <x v="53"/>
    <n v="0.18926729999998301"/>
    <n v="0.677621003138978"/>
  </r>
  <r>
    <x v="54"/>
    <n v="0.18910470000014301"/>
    <n v="0.32973791741127434"/>
  </r>
  <r>
    <x v="55"/>
    <n v="0.19883119999985799"/>
    <n v="0.91955644049227192"/>
  </r>
  <r>
    <x v="56"/>
    <n v="0.18810929999994999"/>
    <n v="0.1610887052921591"/>
  </r>
  <r>
    <x v="57"/>
    <n v="0.21669780000001901"/>
    <n v="0.55010082918954828"/>
  </r>
  <r>
    <x v="57"/>
    <n v="0.21246300000007001"/>
    <n v="0.62419354974386232"/>
  </r>
  <r>
    <x v="57"/>
    <n v="0.192585300000018"/>
    <n v="0.74334678163153012"/>
  </r>
  <r>
    <x v="58"/>
    <n v="0.19978990000004099"/>
    <n v="0.69223790088780857"/>
  </r>
  <r>
    <x v="59"/>
    <n v="0.19335920000003101"/>
    <n v="0.65171371167622594"/>
  </r>
  <r>
    <x v="60"/>
    <n v="0.185421599999926"/>
    <n v="0.57782257739861576"/>
  </r>
  <r>
    <x v="60"/>
    <n v="0.202858299999888"/>
    <n v="0.80292342761802948"/>
  </r>
  <r>
    <x v="61"/>
    <n v="0.2018865"/>
    <n v="0.5691532258791353"/>
  </r>
  <r>
    <x v="61"/>
    <n v="0.219753200000013"/>
    <n v="0.76381052259935345"/>
  </r>
  <r>
    <x v="62"/>
    <n v="0.20267750000016299"/>
    <n v="0.99879036216912387"/>
  </r>
  <r>
    <x v="63"/>
    <n v="0.19378080000001299"/>
    <n v="0.91058467951507305"/>
  </r>
  <r>
    <x v="64"/>
    <n v="0.218858700000055"/>
    <n v="0.51995968514807223"/>
  </r>
  <r>
    <x v="64"/>
    <n v="0.21583250000003301"/>
    <n v="0.27066532724452613"/>
  </r>
  <r>
    <x v="64"/>
    <n v="0.21660789999987101"/>
    <n v="0.76733873308162359"/>
  </r>
  <r>
    <x v="65"/>
    <n v="0.21719649999999999"/>
    <n v="0.57036292379534004"/>
  </r>
  <r>
    <x v="66"/>
    <n v="0.19118180000009399"/>
    <n v="0.7425403163540607"/>
  </r>
  <r>
    <x v="67"/>
    <n v="0.21454880000010201"/>
    <n v="0.42127016418556285"/>
  </r>
  <r>
    <x v="67"/>
    <n v="0.19010370000000801"/>
    <n v="0.54526209761005762"/>
  </r>
  <r>
    <x v="68"/>
    <n v="0.218410500000118"/>
    <n v="0.4345766309651663"/>
  </r>
  <r>
    <x v="69"/>
    <n v="0.20490319999998899"/>
    <n v="0.44616937405147777"/>
  </r>
  <r>
    <x v="69"/>
    <n v="0.21705750000000901"/>
    <n v="0.7051411650713415"/>
  </r>
  <r>
    <x v="70"/>
    <n v="0.197484799999983"/>
    <n v="0.4301411320244099"/>
  </r>
  <r>
    <x v="70"/>
    <n v="0.19779400000015801"/>
    <n v="0.24475806582443785"/>
  </r>
  <r>
    <x v="70"/>
    <n v="0.17148499999984701"/>
    <n v="0.80735886647345623"/>
  </r>
  <r>
    <x v="71"/>
    <n v="0.212654300000167"/>
    <n v="0.16088710399412337"/>
  </r>
  <r>
    <x v="71"/>
    <n v="0.19830720000004401"/>
    <n v="0.99989923690431293"/>
  </r>
  <r>
    <x v="72"/>
    <n v="0.19644659999994399"/>
    <n v="0.47227822174826883"/>
  </r>
  <r>
    <x v="73"/>
    <n v="0.20945389999997099"/>
    <n v="0.51471772092984636"/>
  </r>
  <r>
    <x v="74"/>
    <n v="0.21225419999996101"/>
    <n v="0.57973791741127434"/>
  </r>
  <r>
    <x v="75"/>
    <n v="0.187060900000005"/>
    <n v="0.49566532424026033"/>
  </r>
  <r>
    <x v="76"/>
    <n v="0.21310050000010899"/>
    <n v="0.11532258190501433"/>
  </r>
  <r>
    <x v="76"/>
    <n v="0.209750600000006"/>
    <n v="1"/>
  </r>
  <r>
    <x v="77"/>
    <n v="0.18883719999985199"/>
    <n v="0.59294353096719732"/>
  </r>
  <r>
    <x v="78"/>
    <n v="0.1904313"/>
    <n v="0.64415323489193466"/>
  </r>
  <r>
    <x v="79"/>
    <n v="0.19148070000005599"/>
    <n v="0.74425407009001654"/>
  </r>
  <r>
    <x v="80"/>
    <n v="0.19585929999993801"/>
    <n v="0.34445563834112058"/>
  </r>
  <r>
    <x v="81"/>
    <n v="0.19656259999999201"/>
    <n v="0.78044358354185939"/>
  </r>
  <r>
    <x v="81"/>
    <n v="0.21303480000000199"/>
    <n v="0.41915323789620146"/>
  </r>
  <r>
    <x v="82"/>
    <n v="0.20791579999996601"/>
    <n v="0.65997983055697096"/>
  </r>
  <r>
    <x v="83"/>
    <n v="0.20055259999998001"/>
    <n v="0.47298386384472263"/>
  </r>
  <r>
    <x v="83"/>
    <n v="0.21270340000000901"/>
    <n v="0.39506049330775611"/>
  </r>
  <r>
    <x v="84"/>
    <n v="0.20430220000002899"/>
    <n v="0.60947582881401507"/>
  </r>
  <r>
    <x v="85"/>
    <n v="0.189914499999986"/>
    <n v="0.68921374622528941"/>
  </r>
  <r>
    <x v="85"/>
    <n v="0.18123809999997301"/>
    <n v="0.22227823676960073"/>
  </r>
  <r>
    <x v="85"/>
    <n v="0.20154839999997801"/>
    <n v="0.48518145588913697"/>
  </r>
  <r>
    <x v="86"/>
    <n v="0.22115220000000499"/>
    <n v="0.41673387210645552"/>
  </r>
  <r>
    <x v="87"/>
    <n v="0.206349899999963"/>
    <n v="0.92731856363859466"/>
  </r>
  <r>
    <x v="88"/>
    <n v="0.192296699999985"/>
    <n v="0.46875001126599869"/>
  </r>
  <r>
    <x v="89"/>
    <n v="0.21224549999999401"/>
    <n v="0.17993951570504227"/>
  </r>
  <r>
    <x v="90"/>
    <n v="0.21366570000003501"/>
    <n v="0.27580646828173633"/>
  </r>
  <r>
    <x v="91"/>
    <n v="0.163947600000028"/>
    <n v="0.44405241771945148"/>
  </r>
  <r>
    <x v="92"/>
    <n v="0.19937609999999401"/>
    <n v="0.39717741959711755"/>
  </r>
  <r>
    <x v="93"/>
    <n v="0.17485069999997899"/>
    <n v="0.82409275059697784"/>
  </r>
  <r>
    <x v="94"/>
    <n v="0.19303899999999799"/>
    <n v="0.40211694431496015"/>
  </r>
  <r>
    <x v="95"/>
    <n v="0.19387640000002099"/>
    <n v="0.56340726592648793"/>
  </r>
  <r>
    <x v="96"/>
    <n v="0.174973000000022"/>
    <n v="0.46885080440435062"/>
  </r>
  <r>
    <x v="96"/>
    <n v="0.17398309999998601"/>
    <n v="0.50030243950038344"/>
  </r>
  <r>
    <x v="97"/>
    <n v="0.203039200000034"/>
    <n v="0.14858871881135813"/>
  </r>
  <r>
    <x v="98"/>
    <n v="0.19886459999997799"/>
    <n v="0.56955645851787051"/>
  </r>
  <r>
    <x v="98"/>
    <n v="0.17517480000003599"/>
    <n v="0.6443548211686384"/>
  </r>
  <r>
    <x v="99"/>
    <n v="0.17569809999997599"/>
    <n v="0.39969757852521531"/>
  </r>
  <r>
    <x v="100"/>
    <n v="0.17065360000003599"/>
    <n v="0.34173386309365622"/>
  </r>
  <r>
    <x v="101"/>
    <n v="0.19500310000000801"/>
    <n v="0.31300403328775267"/>
  </r>
  <r>
    <x v="102"/>
    <n v="0.214118499999983"/>
    <n v="0.46290322813233559"/>
  </r>
  <r>
    <x v="103"/>
    <n v="0.22201399999994401"/>
    <n v="0.18316533175092578"/>
  </r>
  <r>
    <x v="104"/>
    <n v="0.22400090000002101"/>
    <n v="0.36088711300692272"/>
  </r>
  <r>
    <x v="105"/>
    <n v="0.194434300000011"/>
    <n v="0.52580646828173638"/>
  </r>
  <r>
    <x v="106"/>
    <n v="0.1989552"/>
    <n v="0.15907258716248046"/>
  </r>
  <r>
    <x v="107"/>
    <n v="0.20497120000004501"/>
    <n v="0.22560484595383512"/>
  </r>
  <r>
    <x v="108"/>
    <n v="0.21142950000000801"/>
    <n v="0.44375000826173289"/>
  </r>
  <r>
    <x v="109"/>
    <n v="0.21077299999995999"/>
    <n v="0.30231854861726171"/>
  </r>
  <r>
    <x v="110"/>
    <n v="0.19446950000008201"/>
    <n v="0.27006047828642421"/>
  </r>
  <r>
    <x v="111"/>
    <n v="0.188587100000006"/>
    <n v="0.59778226254668798"/>
  </r>
  <r>
    <x v="111"/>
    <n v="0.202013699999952"/>
    <n v="0.25766129996530601"/>
  </r>
  <r>
    <x v="112"/>
    <n v="0.176703300000042"/>
    <n v="0.50504031785619352"/>
  </r>
  <r>
    <x v="113"/>
    <n v="0.206660700000043"/>
    <n v="9.8689520962509283E-2"/>
  </r>
  <r>
    <x v="114"/>
    <n v="0.21674239999993"/>
    <n v="0.25302418470518295"/>
  </r>
  <r>
    <x v="115"/>
    <n v="0.220044899999948"/>
    <n v="0.31350805906483886"/>
  </r>
  <r>
    <x v="116"/>
    <n v="0.16715229999999701"/>
    <n v="0.50201613315101057"/>
  </r>
  <r>
    <x v="117"/>
    <n v="0.22032690000014499"/>
    <n v="0.96209679289752992"/>
  </r>
  <r>
    <x v="118"/>
    <n v="0.18816700000002101"/>
    <n v="0.69324595244198195"/>
  </r>
  <r>
    <x v="118"/>
    <n v="0.226824999999962"/>
    <n v="0.11038306469783817"/>
  </r>
  <r>
    <x v="119"/>
    <n v="0.22026679999998999"/>
    <n v="0.28981854711512883"/>
  </r>
  <r>
    <x v="119"/>
    <n v="0.198958200000106"/>
    <n v="0.18860886722452266"/>
  </r>
  <r>
    <x v="120"/>
    <n v="0.17468040000016999"/>
    <n v="0.5350806387166539"/>
  </r>
  <r>
    <x v="120"/>
    <n v="0.21665250000000899"/>
    <n v="0.12147177449639696"/>
  </r>
  <r>
    <x v="121"/>
    <n v="0.20329540000011501"/>
    <n v="0.34052419522011623"/>
  </r>
  <r>
    <x v="121"/>
    <n v="0.213043200000129"/>
    <n v="0.32207661744596733"/>
  </r>
  <r>
    <x v="122"/>
    <n v="0.18974769999999799"/>
    <n v="0.1484879106516743"/>
  </r>
  <r>
    <x v="122"/>
    <n v="0.20554850000007699"/>
    <n v="0.25776209310365794"/>
  </r>
  <r>
    <x v="123"/>
    <n v="0.22473600000012001"/>
    <n v="0.41461694581709307"/>
  </r>
  <r>
    <x v="123"/>
    <n v="0.18984999999997801"/>
    <n v="0.40594759429761368"/>
  </r>
  <r>
    <x v="124"/>
    <n v="0.22218360000010701"/>
    <n v="0.3514112962099738"/>
  </r>
  <r>
    <x v="125"/>
    <n v="0.225582400000121"/>
    <n v="0.22973790539420819"/>
  </r>
  <r>
    <x v="126"/>
    <n v="0.22179589999995999"/>
    <n v="0.29324596445904705"/>
  </r>
  <r>
    <x v="127"/>
    <n v="0.21102169999994599"/>
    <n v="0.16864919709778231"/>
  </r>
  <r>
    <x v="127"/>
    <n v="0.19893580000007199"/>
    <n v="0.29032257289221497"/>
  </r>
  <r>
    <x v="128"/>
    <n v="0.19928170000002801"/>
    <n v="0.45927419446904877"/>
  </r>
  <r>
    <x v="129"/>
    <n v="0.21863810000013401"/>
    <n v="9.8286288323774409E-2"/>
  </r>
  <r>
    <x v="130"/>
    <n v="0.217659800000092"/>
    <n v="0.10352823001000172"/>
  </r>
  <r>
    <x v="131"/>
    <n v="0.22301949999996301"/>
    <n v="0.28518146189766952"/>
  </r>
  <r>
    <x v="131"/>
    <n v="0.21744260000014001"/>
    <n v="0.40574597797824608"/>
  </r>
  <r>
    <x v="132"/>
    <n v="0.21650670000008099"/>
    <n v="0.4000000180255987"/>
  </r>
  <r>
    <x v="132"/>
    <n v="0.21771560000001899"/>
    <n v="0.48689517958242801"/>
  </r>
  <r>
    <x v="133"/>
    <n v="0.22879399999987901"/>
    <n v="0.5359879271751401"/>
  </r>
  <r>
    <x v="134"/>
    <n v="0.22645970000007701"/>
    <n v="0.61512096558564766"/>
  </r>
  <r>
    <x v="134"/>
    <n v="0.22156059999997499"/>
    <n v="0.91875003530013089"/>
  </r>
  <r>
    <x v="134"/>
    <n v="0.21042399999987499"/>
    <n v="0.51824599149744499"/>
  </r>
  <r>
    <x v="135"/>
    <n v="0.19735500000001499"/>
    <n v="0.28336694506602661"/>
  </r>
  <r>
    <x v="136"/>
    <n v="0.21643559999983999"/>
    <n v="0.42510081416821638"/>
  </r>
  <r>
    <x v="137"/>
    <n v="0.185240499999963"/>
    <n v="0.36562499136273391"/>
  </r>
  <r>
    <x v="138"/>
    <n v="0.230383700000174"/>
    <n v="0.22631048805028997"/>
  </r>
  <r>
    <x v="139"/>
    <n v="0.23230239999998001"/>
    <n v="0.17631048204175639"/>
  </r>
  <r>
    <x v="140"/>
    <n v="0.21665699999994101"/>
    <n v="0.63427418545625047"/>
  </r>
  <r>
    <x v="141"/>
    <n v="0.20318559999986899"/>
    <n v="0.36643145664020343"/>
  </r>
  <r>
    <x v="142"/>
    <n v="0.21893789999989999"/>
    <n v="0.63366936654081241"/>
  </r>
  <r>
    <x v="143"/>
    <n v="0.221141799999998"/>
    <n v="0.20161290952507463"/>
  </r>
  <r>
    <x v="144"/>
    <n v="0.20717419999999701"/>
    <n v="0.14012096858991346"/>
  </r>
  <r>
    <x v="145"/>
    <n v="0.21876640000002101"/>
    <n v="0.27368951194971003"/>
  </r>
  <r>
    <x v="146"/>
    <n v="0.22022119999999701"/>
    <n v="0.18135081491928282"/>
  </r>
  <r>
    <x v="147"/>
    <n v="0.21814249999999899"/>
    <n v="0.13679435940567905"/>
  </r>
  <r>
    <x v="147"/>
    <n v="0.23139589999999499"/>
    <n v="0.14747984407616901"/>
  </r>
  <r>
    <x v="148"/>
    <n v="0.22309269999999501"/>
    <n v="0.12096774120864431"/>
  </r>
  <r>
    <x v="149"/>
    <n v="0.21903009999999701"/>
    <n v="0.22973790539420819"/>
  </r>
  <r>
    <x v="150"/>
    <n v="0.21517240000000001"/>
    <n v="0.10080645476253731"/>
  </r>
  <r>
    <x v="151"/>
    <n v="0.211386500000003"/>
    <n v="9.8891129771210673E-2"/>
  </r>
  <r>
    <x v="152"/>
    <n v="0.233863399999997"/>
    <n v="9.8588712802825579E-2"/>
  </r>
  <r>
    <x v="153"/>
    <n v="0.23506770000000099"/>
    <n v="0.1478830616935714"/>
  </r>
  <r>
    <x v="154"/>
    <n v="0.22063399999998901"/>
    <n v="7.6310485046023585E-2"/>
  </r>
  <r>
    <x v="155"/>
    <n v="0.227047599999991"/>
    <n v="9.8689520962509283E-2"/>
  </r>
  <r>
    <x v="155"/>
    <n v="0.23937319999998799"/>
    <n v="0.2013104850460232"/>
  </r>
  <r>
    <x v="156"/>
    <n v="0.22672649999998301"/>
    <n v="0.24102822400146814"/>
  </r>
  <r>
    <x v="157"/>
    <n v="0.23081630000001399"/>
    <n v="9.7177421099251454E-2"/>
  </r>
  <r>
    <x v="158"/>
    <n v="0.226310000000012"/>
    <n v="4.6572581153948286E-2"/>
  </r>
  <r>
    <x v="159"/>
    <n v="0.21524949999999801"/>
    <n v="0.20877016869196255"/>
  </r>
  <r>
    <x v="160"/>
    <n v="0.21836970000000999"/>
    <n v="0.13064516681429542"/>
  </r>
  <r>
    <x v="161"/>
    <n v="0.56839459999999897"/>
    <n v="0.1970766174459673"/>
  </r>
  <r>
    <x v="162"/>
    <n v="0.22093279999999901"/>
    <n v="0.15554436165887839"/>
  </r>
  <r>
    <x v="163"/>
    <n v="0.230256400000001"/>
    <n v="0.10897177299426405"/>
  </r>
  <r>
    <x v="164"/>
    <n v="0.23186490000000501"/>
    <n v="4.3346776374064366E-2"/>
  </r>
  <r>
    <x v="165"/>
    <n v="0.222226900000009"/>
    <n v="0.26411290201440824"/>
  </r>
  <r>
    <x v="166"/>
    <n v="0.22445279999999401"/>
    <n v="0.10272177224319762"/>
  </r>
  <r>
    <x v="167"/>
    <n v="0.21944349999999699"/>
    <n v="0.23145161406616729"/>
  </r>
  <r>
    <x v="168"/>
    <n v="0.229836900000009"/>
    <n v="0.14304436015674551"/>
  </r>
  <r>
    <x v="169"/>
    <n v="0.21985429999997999"/>
    <n v="0.16794355500132849"/>
  </r>
  <r>
    <x v="170"/>
    <n v="0.220751800000002"/>
    <n v="0.11159274008204464"/>
  </r>
  <r>
    <x v="170"/>
    <n v="0.22203339999999999"/>
    <n v="0.18508064172092062"/>
  </r>
  <r>
    <x v="170"/>
    <n v="0.22728040000001201"/>
    <n v="0.12177419897544842"/>
  </r>
  <r>
    <x v="171"/>
    <n v="0.21510690000000199"/>
    <n v="0.15201613615527634"/>
  </r>
  <r>
    <x v="172"/>
    <n v="0.218877300000002"/>
    <n v="0.17540322362593494"/>
  </r>
  <r>
    <x v="173"/>
    <n v="0.219168899999999"/>
    <n v="0.11270161481723376"/>
  </r>
  <r>
    <x v="174"/>
    <n v="0.22914180000000001"/>
    <n v="0.22116936203441162"/>
  </r>
  <r>
    <x v="175"/>
    <n v="0.214332200000001"/>
    <n v="9.8790321611526954E-2"/>
  </r>
  <r>
    <x v="176"/>
    <n v="0.210468099999985"/>
    <n v="0.14112903516541878"/>
  </r>
  <r>
    <x v="177"/>
    <n v="0.22393980000000999"/>
    <n v="0.12399194093516017"/>
  </r>
  <r>
    <x v="178"/>
    <n v="0.22431799999999999"/>
    <n v="9.4858870979855972E-2"/>
  </r>
  <r>
    <x v="179"/>
    <n v="0.26691610000011601"/>
    <n v="0.10231854711512881"/>
  </r>
  <r>
    <x v="180"/>
    <n v="0.26879439999993299"/>
    <n v="0.24969759054228047"/>
  </r>
  <r>
    <x v="181"/>
    <n v="0.26599790000000201"/>
    <n v="5.7560486548156771E-2"/>
  </r>
  <r>
    <x v="181"/>
    <n v="0.27164220000008699"/>
    <n v="0.13639112676694379"/>
  </r>
  <r>
    <x v="182"/>
    <n v="0.24790550000011499"/>
    <n v="0.11804435715247873"/>
  </r>
  <r>
    <x v="183"/>
    <n v="0.26680899999996599"/>
    <n v="0.17046371392942525"/>
  </r>
  <r>
    <x v="183"/>
    <n v="0.27361170000017399"/>
    <n v="9.8689520962509283E-2"/>
  </r>
  <r>
    <x v="184"/>
    <n v="0.26397550000001502"/>
    <n v="0.13125000075106644"/>
  </r>
  <r>
    <x v="185"/>
    <n v="0.27263110000012603"/>
    <n v="0.17671371468049168"/>
  </r>
  <r>
    <x v="186"/>
    <n v="0.26631259999999202"/>
    <n v="9.8790321611526954E-2"/>
  </r>
  <r>
    <x v="187"/>
    <n v="0.27505110000015498"/>
    <n v="9.8790321611526954E-2"/>
  </r>
  <r>
    <x v="188"/>
    <n v="0.26954729999988503"/>
    <n v="0.10524193868196083"/>
  </r>
  <r>
    <x v="189"/>
    <n v="0.25289029999999002"/>
    <n v="0.11098790614527464"/>
  </r>
  <r>
    <x v="190"/>
    <n v="0.25365650000003298"/>
    <n v="0.17661290652080786"/>
  </r>
  <r>
    <x v="190"/>
    <n v="0.28223960000013898"/>
    <n v="0.10050403028348617"/>
  </r>
  <r>
    <x v="191"/>
    <n v="0.26830709999990099"/>
    <n v="0.10181452133804261"/>
  </r>
  <r>
    <x v="192"/>
    <n v="0.26417710000009698"/>
    <n v="0.11885080740861638"/>
  </r>
  <r>
    <x v="192"/>
    <n v="0.26068080000004501"/>
    <n v="9.8790321611526954E-2"/>
  </r>
  <r>
    <x v="193"/>
    <n v="0.260951700000077"/>
    <n v="0.10947580628201671"/>
  </r>
  <r>
    <x v="194"/>
    <n v="0.26398909999988901"/>
    <n v="0.20816531973385963"/>
  </r>
  <r>
    <x v="195"/>
    <n v="0.240706000000045"/>
    <n v="0.17338710549625727"/>
  </r>
  <r>
    <x v="196"/>
    <n v="0.25677220000011403"/>
    <n v="9.6673387811498923E-2"/>
  </r>
  <r>
    <x v="197"/>
    <n v="0.25653599999986898"/>
    <n v="0.11774194018409373"/>
  </r>
  <r>
    <x v="198"/>
    <n v="0.25401039999996999"/>
    <n v="9.233871205175892E-2"/>
  </r>
  <r>
    <x v="199"/>
    <n v="0.27129809999996701"/>
    <n v="0.13649193492662762"/>
  </r>
  <r>
    <x v="200"/>
    <n v="0.27509989999998602"/>
    <n v="0.13800402727921907"/>
  </r>
  <r>
    <x v="201"/>
    <n v="0.26000770000018703"/>
    <n v="0.16622984632936938"/>
  </r>
  <r>
    <x v="202"/>
    <n v="0.263186299999915"/>
    <n v="9.8790321611526954E-2"/>
  </r>
  <r>
    <x v="203"/>
    <n v="0.26604409999981699"/>
    <n v="0.15252016193236254"/>
  </r>
  <r>
    <x v="204"/>
    <n v="0.27591710000001501"/>
    <n v="0.17016128945037376"/>
  </r>
  <r>
    <x v="205"/>
    <n v="0.25500110000007198"/>
    <n v="8.8608870228789341E-2"/>
  </r>
  <r>
    <x v="206"/>
    <n v="0.26297590000012799"/>
    <n v="9.8790321611526954E-2"/>
  </r>
  <r>
    <x v="207"/>
    <n v="0.24749180000003401"/>
    <n v="0.18558468251933871"/>
  </r>
  <r>
    <x v="208"/>
    <n v="0.25253020000013698"/>
    <n v="0.13387096783884703"/>
  </r>
  <r>
    <x v="209"/>
    <n v="0.26044600000000101"/>
    <n v="0.19082661669490086"/>
  </r>
  <r>
    <x v="210"/>
    <n v="0.26050180000015599"/>
    <n v="0.15211694431496017"/>
  </r>
  <r>
    <x v="211"/>
    <n v="0.26067020000004898"/>
    <n v="0.11028225653815435"/>
  </r>
  <r>
    <x v="212"/>
    <n v="0.25180889999978701"/>
    <n v="0.110181455889137"/>
  </r>
  <r>
    <x v="212"/>
    <n v="0.255983700000115"/>
    <n v="8.4072585660347962E-2"/>
  </r>
  <r>
    <x v="213"/>
    <n v="0.26690999999982501"/>
    <n v="0.10604838893809848"/>
  </r>
  <r>
    <x v="214"/>
    <n v="0.32515090000003899"/>
    <n v="0.22903226329775436"/>
  </r>
  <r>
    <x v="215"/>
    <n v="0.303944699999874"/>
    <n v="9.8790321611526954E-2"/>
  </r>
  <r>
    <x v="216"/>
    <n v="0.341831800000022"/>
    <n v="9.8790321611526954E-2"/>
  </r>
  <r>
    <x v="217"/>
    <n v="0.30159939999998597"/>
    <n v="9.8790321611526954E-2"/>
  </r>
  <r>
    <x v="218"/>
    <n v="0.32607429999995902"/>
    <n v="9.8790321611526954E-2"/>
  </r>
  <r>
    <x v="219"/>
    <n v="0.30185880000010401"/>
    <n v="9.8790321611526954E-2"/>
  </r>
  <r>
    <x v="219"/>
    <n v="0.31169739999995699"/>
    <n v="9.8790321611526954E-2"/>
  </r>
  <r>
    <x v="220"/>
    <n v="0.32081229999994298"/>
    <n v="0.16582661369063409"/>
  </r>
  <r>
    <x v="221"/>
    <n v="0.31019809999997899"/>
    <n v="9.8790321611526954E-2"/>
  </r>
  <r>
    <x v="222"/>
    <n v="0.304598800000007"/>
    <n v="0.15181451983590871"/>
  </r>
  <r>
    <x v="223"/>
    <n v="0.29831329999990402"/>
    <n v="9.8891129771210673E-2"/>
  </r>
  <r>
    <x v="224"/>
    <n v="0.30732080000007"/>
    <n v="0.12842741734391822"/>
  </r>
  <r>
    <x v="224"/>
    <n v="0.314126200000032"/>
    <n v="9.8790321611526954E-2"/>
  </r>
  <r>
    <x v="225"/>
    <n v="0.28257569999993798"/>
    <n v="9.8790321611526954E-2"/>
  </r>
  <r>
    <x v="226"/>
    <n v="0.30355229999997801"/>
    <n v="0.20010081717248218"/>
  </r>
  <r>
    <x v="227"/>
    <n v="0.31804720000002301"/>
    <n v="7.1370967838847318E-2"/>
  </r>
  <r>
    <x v="228"/>
    <n v="0.31224389999999802"/>
    <n v="0.1669354884258232"/>
  </r>
  <r>
    <x v="229"/>
    <n v="0.313296199999967"/>
    <n v="0.10907258115394788"/>
  </r>
  <r>
    <x v="229"/>
    <n v="0.28970939999999201"/>
    <n v="0.17893144912953698"/>
  </r>
  <r>
    <x v="230"/>
    <n v="0.327024000000051"/>
    <n v="0.12399194093516017"/>
  </r>
  <r>
    <x v="231"/>
    <n v="0.31688940000003601"/>
    <n v="9.8790321611526954E-2"/>
  </r>
  <r>
    <x v="232"/>
    <n v="0.310526000000095"/>
    <n v="9.8790321611526954E-2"/>
  </r>
  <r>
    <x v="233"/>
    <n v="0.32045519999996902"/>
    <n v="7.9737902389942023E-2"/>
  </r>
  <r>
    <x v="234"/>
    <n v="0.308225200000038"/>
    <n v="9.8790321611526954E-2"/>
  </r>
  <r>
    <x v="235"/>
    <n v="0.30473459999996"/>
    <n v="9.8185487674756738E-2"/>
  </r>
  <r>
    <x v="236"/>
    <n v="0.30404720000001301"/>
    <n v="0.17812499887339933"/>
  </r>
  <r>
    <x v="237"/>
    <n v="0.337973799999986"/>
    <n v="0.1165322572892208"/>
  </r>
  <r>
    <x v="238"/>
    <n v="0.32802070000002398"/>
    <n v="9.8790321611526954E-2"/>
  </r>
  <r>
    <x v="239"/>
    <n v="0.32611399999996099"/>
    <n v="9.8790321611526954E-2"/>
  </r>
  <r>
    <x v="240"/>
    <n v="0.30206239999995399"/>
    <n v="0.12016129095250666"/>
  </r>
  <r>
    <x v="240"/>
    <n v="0.29322859999990603"/>
    <n v="0.21320565261138608"/>
  </r>
  <r>
    <x v="241"/>
    <n v="0.32152439999992999"/>
    <n v="0.29516130447170569"/>
  </r>
  <r>
    <x v="242"/>
    <n v="0.30999579999991"/>
    <n v="9.8790321611526954E-2"/>
  </r>
  <r>
    <x v="243"/>
    <n v="0.31213950000005702"/>
    <n v="0.10090726292222114"/>
  </r>
  <r>
    <x v="244"/>
    <n v="0.32404369999994698"/>
    <n v="0.16370968740127159"/>
  </r>
  <r>
    <x v="245"/>
    <n v="0.33716139999989903"/>
    <n v="9.8790321611526954E-2"/>
  </r>
  <r>
    <x v="246"/>
    <n v="0.32522910000000099"/>
    <n v="9.8891129771210673E-2"/>
  </r>
  <r>
    <x v="247"/>
    <n v="0.33574039999996302"/>
    <n v="0.27862903666755168"/>
  </r>
  <r>
    <x v="248"/>
    <n v="0.29582599999991999"/>
    <n v="9.8790321611526954E-2"/>
  </r>
  <r>
    <x v="249"/>
    <n v="0.317720300000019"/>
    <n v="9.8790321611526954E-2"/>
  </r>
  <r>
    <x v="250"/>
    <n v="1.0346499999999399"/>
    <n v="9.8790321611526954E-2"/>
  </r>
  <r>
    <x v="251"/>
    <n v="1.13975749999997"/>
    <n v="9.8790321611526954E-2"/>
  </r>
  <r>
    <x v="252"/>
    <n v="1.17552360000001"/>
    <n v="0.1017137131783588"/>
  </r>
  <r>
    <x v="253"/>
    <n v="1.1255586999999401"/>
    <n v="9.8790321611526954E-2"/>
  </r>
  <r>
    <x v="254"/>
    <n v="1.12042200000007"/>
    <n v="9.8790321611526954E-2"/>
  </r>
  <r>
    <x v="255"/>
    <n v="1.3722807000000301"/>
    <n v="9.8790321611526954E-2"/>
  </r>
  <r>
    <x v="256"/>
    <n v="1.1219356999999901"/>
    <n v="9.8790321611526954E-2"/>
  </r>
  <r>
    <x v="257"/>
    <n v="1.0220491"/>
    <n v="0.10362903065901909"/>
  </r>
  <r>
    <x v="258"/>
    <n v="1.22806090000005"/>
    <n v="9.8790321611526954E-2"/>
  </r>
  <r>
    <x v="259"/>
    <n v="1.27702520000002"/>
    <n v="9.8790321611526954E-2"/>
  </r>
  <r>
    <x v="260"/>
    <n v="1.0342415999999699"/>
    <n v="9.8790321611526954E-2"/>
  </r>
  <r>
    <x v="261"/>
    <n v="1.0609541999999601"/>
    <n v="9.8790321611526954E-2"/>
  </r>
  <r>
    <x v="262"/>
    <n v="1.2389938"/>
    <n v="0.10181452133804261"/>
  </r>
  <r>
    <x v="263"/>
    <n v="1.18796149999991"/>
    <n v="9.8790321611526954E-2"/>
  </r>
  <r>
    <x v="264"/>
    <n v="1.25392620000002"/>
    <n v="0.10181452133804261"/>
  </r>
  <r>
    <x v="265"/>
    <n v="1.1030780999999401"/>
    <n v="0.10181452133804261"/>
  </r>
  <r>
    <x v="266"/>
    <n v="1.2535416999999101"/>
    <n v="8.6995969716513841E-2"/>
  </r>
  <r>
    <x v="267"/>
    <n v="1.0506394000000201"/>
    <n v="9.8790321611526954E-2"/>
  </r>
  <r>
    <x v="268"/>
    <n v="1.15097840000009"/>
    <n v="9.8790321611526954E-2"/>
  </r>
  <r>
    <x v="269"/>
    <n v="1.11085780000007"/>
    <n v="0.10231854711512881"/>
  </r>
  <r>
    <x v="269"/>
    <n v="1.27399460000003"/>
    <n v="9.7379037418618988E-2"/>
  </r>
  <r>
    <x v="270"/>
    <n v="1.0828324999999901"/>
    <n v="0.10181452133804261"/>
  </r>
  <r>
    <x v="271"/>
    <n v="1.16831160000003"/>
    <n v="9.6169354523746267E-2"/>
  </r>
  <r>
    <x v="272"/>
    <n v="1.3448486999999401"/>
    <n v="9.8790321611526954E-2"/>
  </r>
  <r>
    <x v="273"/>
    <n v="1.1463433000000101"/>
    <n v="0.10181452133804261"/>
  </r>
  <r>
    <x v="274"/>
    <n v="1.30505110000001"/>
    <n v="0.1017137131783588"/>
  </r>
  <r>
    <x v="275"/>
    <n v="1.25288339999997"/>
    <n v="9.8790321611526954E-2"/>
  </r>
  <r>
    <x v="276"/>
    <n v="1.13878349999993"/>
    <n v="0.10181452133804261"/>
  </r>
  <r>
    <x v="277"/>
    <n v="1.1801340999999701"/>
    <n v="0.10181452133804261"/>
  </r>
  <r>
    <x v="278"/>
    <n v="1.2893799000000199"/>
    <n v="0.1017137131783588"/>
  </r>
  <r>
    <x v="279"/>
    <n v="1.1703264999999801"/>
    <n v="9.8790321611526954E-2"/>
  </r>
  <r>
    <x v="280"/>
    <n v="1.09894530000002"/>
    <n v="9.8790321611526954E-2"/>
  </r>
  <r>
    <x v="281"/>
    <n v="1.05642019999999"/>
    <n v="0.1017137131783588"/>
  </r>
  <r>
    <x v="282"/>
    <n v="1.0227604000000301"/>
    <n v="0.10151209685899115"/>
  </r>
  <r>
    <x v="283"/>
    <n v="1.2355814000000001"/>
    <n v="9.8790321611526954E-2"/>
  </r>
  <r>
    <x v="284"/>
    <n v="1.17628339999998"/>
    <n v="8.9415320484927091E-2"/>
  </r>
  <r>
    <x v="285"/>
    <n v="1.1712468999999099"/>
    <n v="0.10181452133804261"/>
  </r>
  <r>
    <x v="286"/>
    <n v="1.1463091999999"/>
    <n v="0.11249999849786611"/>
  </r>
  <r>
    <x v="287"/>
    <n v="1.11393179999998"/>
    <n v="9.8286288323774409E-2"/>
  </r>
  <r>
    <x v="288"/>
    <n v="1.0454337999999499"/>
    <n v="9.8790321611526954E-2"/>
  </r>
  <r>
    <x v="289"/>
    <n v="3.8312845000000002"/>
    <n v="0.10181452133804261"/>
  </r>
  <r>
    <x v="290"/>
    <n v="3.4473693000000001"/>
    <n v="0.10181452133804261"/>
  </r>
  <r>
    <x v="291"/>
    <n v="3.9548665999999799"/>
    <n v="0.10181452133804261"/>
  </r>
  <r>
    <x v="292"/>
    <n v="4.2066892999999999"/>
    <n v="0.10181452133804261"/>
  </r>
  <r>
    <x v="293"/>
    <n v="3.66341340000002"/>
    <n v="0.10181452133804261"/>
  </r>
  <r>
    <x v="294"/>
    <n v="3.78282640000003"/>
    <n v="0.10181452133804261"/>
  </r>
  <r>
    <x v="295"/>
    <n v="3.4490981999999999"/>
    <n v="0.10151209685899115"/>
  </r>
  <r>
    <x v="296"/>
    <n v="3.9230455000000002"/>
    <n v="0.10181452133804261"/>
  </r>
  <r>
    <x v="297"/>
    <n v="3.4939928999999599"/>
    <n v="0.10120967989060614"/>
  </r>
  <r>
    <x v="298"/>
    <n v="4.36409680000002"/>
    <n v="9.8790321611526954E-2"/>
  </r>
  <r>
    <x v="299"/>
    <n v="4.2974950999999901"/>
    <n v="0.10181452133804261"/>
  </r>
  <r>
    <x v="300"/>
    <n v="5.3075447000000002"/>
    <n v="0.10181452133804261"/>
  </r>
  <r>
    <x v="301"/>
    <n v="4.1548093999999702"/>
    <n v="0.10181452133804261"/>
  </r>
  <r>
    <x v="302"/>
    <n v="4.2091677999999799"/>
    <n v="9.8790321611526954E-2"/>
  </r>
  <r>
    <x v="303"/>
    <n v="3.16480519999998"/>
    <n v="0.10181452133804261"/>
  </r>
  <r>
    <x v="304"/>
    <n v="3.3293593000000201"/>
    <n v="9.9697580027348423E-2"/>
  </r>
  <r>
    <x v="305"/>
    <n v="3.4938494000000002"/>
    <n v="9.8790321611526954E-2"/>
  </r>
  <r>
    <x v="306"/>
    <n v="4.0599378999999898"/>
    <n v="0.1017137131783588"/>
  </r>
  <r>
    <x v="307"/>
    <n v="4.7910405000000003"/>
    <n v="0.10181452133804261"/>
  </r>
  <r>
    <x v="308"/>
    <n v="3.7267869999999399"/>
    <n v="0.11108871430495845"/>
  </r>
  <r>
    <x v="309"/>
    <n v="3.5623852999999999"/>
    <n v="0.10181452133804261"/>
  </r>
  <r>
    <x v="310"/>
    <n v="3.8236975000000002"/>
    <n v="0.10181452133804261"/>
  </r>
  <r>
    <x v="311"/>
    <n v="3.88635649999999"/>
    <n v="0.10231854711512881"/>
  </r>
  <r>
    <x v="312"/>
    <n v="4.0614754"/>
    <n v="9.7278229258935187E-2"/>
  </r>
  <r>
    <x v="313"/>
    <n v="4.1976161999999899"/>
    <n v="0.10181452133804261"/>
  </r>
  <r>
    <x v="314"/>
    <n v="3.1733515999999802"/>
    <n v="9.8790321611526954E-2"/>
  </r>
  <r>
    <x v="315"/>
    <n v="4.2498635"/>
    <n v="0.10181452133804261"/>
  </r>
  <r>
    <x v="316"/>
    <n v="3.83057479999996"/>
    <n v="9.8790321611526954E-2"/>
  </r>
  <r>
    <x v="317"/>
    <n v="3.7156700999999899"/>
    <n v="0.10181452133804261"/>
  </r>
  <r>
    <x v="318"/>
    <n v="3.7827694999999699"/>
    <n v="0.10181452133804261"/>
  </r>
  <r>
    <x v="319"/>
    <n v="3.7280405000000201"/>
    <n v="0.10191532198705996"/>
  </r>
  <r>
    <x v="320"/>
    <n v="4.2332415000000001"/>
    <n v="0.10181452133804261"/>
  </r>
  <r>
    <x v="321"/>
    <n v="3.7140567999999998"/>
    <n v="0.10181452133804261"/>
  </r>
  <r>
    <x v="321"/>
    <n v="3.4199853"/>
    <n v="0.10181452133804261"/>
  </r>
  <r>
    <x v="322"/>
    <n v="3.3552658999999898"/>
    <n v="0.10161290501867497"/>
  </r>
  <r>
    <x v="323"/>
    <n v="3.7191643000000099"/>
    <n v="0.10181452133804261"/>
  </r>
  <r>
    <x v="324"/>
    <n v="3.8460608999999901"/>
    <n v="0.10191532198705996"/>
  </r>
  <r>
    <x v="325"/>
    <n v="3.8961421999999799"/>
    <n v="0.10181452133804261"/>
  </r>
  <r>
    <x v="326"/>
    <n v="3.5657287000000202"/>
    <n v="0.10181452133804261"/>
  </r>
  <r>
    <x v="327"/>
    <n v="3.5608835000000401"/>
    <n v="0.100705646602853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"/>
    <x v="0"/>
    <x v="0"/>
    <n v="0.99199998378753595"/>
    <n v="0"/>
    <n v="0.61559998989105202"/>
    <n v="0.99199998378753595"/>
    <n v="1.1056900000000701E-2"/>
    <n v="5.2126000000001201E-3"/>
    <n v="0.6205645160805765"/>
    <n v="1"/>
  </r>
  <r>
    <n v="1"/>
    <n v="1"/>
    <x v="0"/>
    <x v="1"/>
    <n v="0.99199998378753595"/>
    <n v="0"/>
    <n v="0.888300001621246"/>
    <n v="0.99199998378753595"/>
    <n v="9.7833000000004892E-3"/>
    <n v="2.1024999999994499E-3"/>
    <n v="0.89546372594649137"/>
    <n v="1"/>
  </r>
  <r>
    <n v="1"/>
    <n v="2"/>
    <x v="0"/>
    <x v="0"/>
    <n v="0.99199998378753595"/>
    <n v="0"/>
    <n v="0.39829999208450301"/>
    <n v="0.99199998378753595"/>
    <n v="1.0489399999999E-2"/>
    <n v="5.3655999999992999E-3"/>
    <n v="0.40151209535685828"/>
    <n v="1"/>
  </r>
  <r>
    <n v="1"/>
    <n v="2"/>
    <x v="0"/>
    <x v="1"/>
    <n v="0.99199998378753595"/>
    <n v="0"/>
    <n v="0.80320000648498502"/>
    <n v="0.99199998378753595"/>
    <n v="1.0340799999999799E-2"/>
    <n v="2.15150000000008E-3"/>
    <n v="0.80967743912485024"/>
    <n v="1"/>
  </r>
  <r>
    <n v="1"/>
    <n v="3"/>
    <x v="0"/>
    <x v="0"/>
    <n v="0.99199998378753595"/>
    <n v="0"/>
    <n v="0.60189998149871804"/>
    <n v="0.99199998378753595"/>
    <n v="1.01638000000008E-2"/>
    <n v="5.2888000000006399E-3"/>
    <n v="0.60675402352388697"/>
    <n v="1"/>
  </r>
  <r>
    <n v="1"/>
    <n v="3"/>
    <x v="0"/>
    <x v="1"/>
    <n v="0.99199998378753595"/>
    <n v="0"/>
    <n v="0.74040001630783003"/>
    <n v="0.99199998378753595"/>
    <n v="9.4988999999987504E-3"/>
    <n v="2.17460000000002E-3"/>
    <n v="0.74637099637937798"/>
    <n v="1"/>
  </r>
  <r>
    <n v="1"/>
    <n v="4"/>
    <x v="0"/>
    <x v="0"/>
    <n v="0.99199998378753595"/>
    <n v="0"/>
    <n v="0.41600000858306801"/>
    <n v="0.99199998378753595"/>
    <n v="1.06967999999998E-2"/>
    <n v="5.1319000000003001E-3"/>
    <n v="0.41935485421556806"/>
    <n v="1"/>
  </r>
  <r>
    <n v="1"/>
    <n v="4"/>
    <x v="0"/>
    <x v="1"/>
    <n v="0.99199998378753595"/>
    <n v="0"/>
    <n v="0.96390002965927102"/>
    <n v="0.99199998378753595"/>
    <n v="1.0305099999999999E-2"/>
    <n v="2.1265000000010299E-3"/>
    <n v="0.97167343287549557"/>
    <n v="1"/>
  </r>
  <r>
    <n v="1"/>
    <n v="5"/>
    <x v="0"/>
    <x v="0"/>
    <n v="0.99199998378753595"/>
    <n v="0"/>
    <n v="0.41530001163482599"/>
    <n v="0.99199998378753595"/>
    <n v="1.02305000000022E-2"/>
    <n v="5.6604999999976197E-3"/>
    <n v="0.41864921211911421"/>
    <n v="1"/>
  </r>
  <r>
    <n v="1"/>
    <n v="5"/>
    <x v="0"/>
    <x v="1"/>
    <n v="0.99199998378753595"/>
    <n v="0"/>
    <n v="0.63040000200271595"/>
    <n v="0.99199998378753595"/>
    <n v="9.7671999999988605E-3"/>
    <n v="2.1185999999993E-3"/>
    <n v="0.6354838833724552"/>
    <n v="1"/>
  </r>
  <r>
    <n v="1"/>
    <n v="6"/>
    <x v="0"/>
    <x v="0"/>
    <n v="0.99199998378753595"/>
    <n v="0"/>
    <n v="0.56830000877380304"/>
    <n v="0.99199998378753595"/>
    <n v="1.0938100000000599E-2"/>
    <n v="5.0159999999976803E-3"/>
    <n v="0.57288308272343691"/>
    <n v="1"/>
  </r>
  <r>
    <n v="1"/>
    <n v="6"/>
    <x v="0"/>
    <x v="1"/>
    <n v="0.99199998378753595"/>
    <n v="0"/>
    <n v="0.96069997549056996"/>
    <n v="0.99199998378753595"/>
    <n v="1.0195400000000601E-2"/>
    <n v="2.1073999999998701E-3"/>
    <n v="0.96844757176561636"/>
    <n v="1"/>
  </r>
  <r>
    <n v="1"/>
    <n v="7"/>
    <x v="0"/>
    <x v="0"/>
    <n v="0.99199998378753595"/>
    <n v="0"/>
    <n v="0.35850000381469699"/>
    <n v="0.99199998378753595"/>
    <n v="1.0432699999999E-2"/>
    <n v="5.1515000000001898E-3"/>
    <n v="0.36139113878400991"/>
    <n v="1"/>
  </r>
  <r>
    <n v="1"/>
    <n v="7"/>
    <x v="0"/>
    <x v="1"/>
    <n v="0.99199998378753595"/>
    <n v="0"/>
    <n v="0.486600011587142"/>
    <n v="0.99199998378753595"/>
    <n v="1.02453000000011E-2"/>
    <n v="2.0896000000014598E-3"/>
    <n v="0.49052421324571388"/>
    <n v="1"/>
  </r>
  <r>
    <n v="1"/>
    <n v="8"/>
    <x v="0"/>
    <x v="0"/>
    <n v="0.99199998378753595"/>
    <n v="0"/>
    <n v="0.40770000219344998"/>
    <n v="0.99199998378753595"/>
    <n v="1.04985999999982E-2"/>
    <n v="5.4845000000014396E-3"/>
    <n v="0.4109879121538072"/>
    <n v="1"/>
  </r>
  <r>
    <n v="1"/>
    <n v="8"/>
    <x v="0"/>
    <x v="1"/>
    <n v="0.99199998378753595"/>
    <n v="0"/>
    <n v="0.91420000791549605"/>
    <n v="0.99199998378753595"/>
    <n v="1.00873999999997E-2"/>
    <n v="2.0612999999975999E-3"/>
    <n v="0.92157260368594629"/>
    <n v="1"/>
  </r>
  <r>
    <n v="1"/>
    <n v="9"/>
    <x v="0"/>
    <x v="0"/>
    <n v="0.99199998378753595"/>
    <n v="0"/>
    <n v="0.47350001335143999"/>
    <n v="0.99199998378753595"/>
    <n v="1.13994999999995E-2"/>
    <n v="5.1029999999982999E-3"/>
    <n v="0.47731856964712716"/>
    <n v="1"/>
  </r>
  <r>
    <n v="1"/>
    <n v="9"/>
    <x v="0"/>
    <x v="1"/>
    <n v="0.99199998378753595"/>
    <n v="0"/>
    <n v="0.79759997129440297"/>
    <n v="0.99199998378753595"/>
    <n v="1.1100199999997701E-2"/>
    <n v="2.37320000000096E-3"/>
    <n v="0.80403224226788994"/>
    <n v="1"/>
  </r>
  <r>
    <n v="1"/>
    <n v="10"/>
    <x v="0"/>
    <x v="0"/>
    <n v="0.99199998378753595"/>
    <n v="0"/>
    <n v="0.45509999990463201"/>
    <n v="0.99199998378753595"/>
    <n v="1.09306000000017E-2"/>
    <n v="5.6229999999999301E-3"/>
    <n v="0.45877016869196258"/>
    <n v="1"/>
  </r>
  <r>
    <n v="1"/>
    <n v="10"/>
    <x v="0"/>
    <x v="1"/>
    <n v="0.99199998378753595"/>
    <n v="0"/>
    <n v="0.959800004959106"/>
    <n v="0.99199998378753595"/>
    <n v="1.0226800000001601E-2"/>
    <n v="2.0715000000031099E-3"/>
    <n v="0.96754034339245865"/>
    <n v="1"/>
  </r>
  <r>
    <n v="1"/>
    <n v="11"/>
    <x v="0"/>
    <x v="0"/>
    <n v="0.99199998378753595"/>
    <n v="0"/>
    <n v="0.28169998526573098"/>
    <n v="0.99199998378753595"/>
    <n v="1.0323500000001901E-2"/>
    <n v="5.2134000000023601E-3"/>
    <n v="0.28397176398146473"/>
    <n v="1"/>
  </r>
  <r>
    <n v="1"/>
    <n v="11"/>
    <x v="0"/>
    <x v="1"/>
    <n v="0.99199998378753595"/>
    <n v="0"/>
    <n v="0.49180001020431502"/>
    <n v="0.99199998378753595"/>
    <n v="1.02665000000001E-2"/>
    <n v="2.1764999999973598E-3"/>
    <n v="0.49576614742127606"/>
    <n v="1"/>
  </r>
  <r>
    <n v="1"/>
    <n v="12"/>
    <x v="0"/>
    <x v="0"/>
    <n v="0.99199998378753595"/>
    <n v="0"/>
    <n v="0.47150000929832397"/>
    <n v="0.99199998378753595"/>
    <n v="1.06454000000013E-2"/>
    <n v="5.2476999999981899E-3"/>
    <n v="0.47530243649611659"/>
    <n v="1"/>
  </r>
  <r>
    <n v="1"/>
    <n v="12"/>
    <x v="0"/>
    <x v="1"/>
    <n v="0.99199998378753595"/>
    <n v="0"/>
    <n v="0.37149998545646601"/>
    <n v="0.99199998378753595"/>
    <n v="1.0612199999996999E-2"/>
    <n v="2.25050000000237E-3"/>
    <n v="0.37449595920158091"/>
    <n v="1"/>
  </r>
  <r>
    <n v="1"/>
    <n v="13"/>
    <x v="0"/>
    <x v="0"/>
    <n v="0.99199998378753595"/>
    <n v="0"/>
    <n v="0.39710000157356201"/>
    <n v="0.99199998378753595"/>
    <n v="1.08749000000045E-2"/>
    <n v="5.1327999999983796E-3"/>
    <n v="0.40030242748331724"/>
    <n v="1"/>
  </r>
  <r>
    <n v="1"/>
    <n v="13"/>
    <x v="0"/>
    <x v="1"/>
    <n v="0.99199998378753595"/>
    <n v="0"/>
    <n v="0.85149997472762995"/>
    <n v="0.99199998378753595"/>
    <n v="1.06095999999951E-2"/>
    <n v="2.4908999999979599E-3"/>
    <n v="0.8583669240361621"/>
    <n v="1"/>
  </r>
  <r>
    <n v="1"/>
    <n v="14"/>
    <x v="0"/>
    <x v="0"/>
    <n v="0.99199998378753595"/>
    <n v="0"/>
    <n v="0.33840000629424999"/>
    <n v="0.99199998378753595"/>
    <n v="1.13737E-2"/>
    <n v="5.2453999999997301E-3"/>
    <n v="0.3411290441782181"/>
    <n v="1"/>
  </r>
  <r>
    <n v="1"/>
    <n v="14"/>
    <x v="0"/>
    <x v="1"/>
    <n v="0.99199998378753595"/>
    <n v="0"/>
    <n v="0.57440000772476196"/>
    <n v="0.99199998378753595"/>
    <n v="1.0099000000003799E-2"/>
    <n v="2.4921999999989401E-3"/>
    <n v="0.57903227531482049"/>
    <n v="1"/>
  </r>
  <r>
    <n v="1"/>
    <n v="15"/>
    <x v="0"/>
    <x v="0"/>
    <n v="0.99199998378753595"/>
    <n v="0"/>
    <n v="0.31769999861717202"/>
    <n v="0.99199998378753595"/>
    <n v="1.0097299999998199E-2"/>
    <n v="5.50690000000031E-3"/>
    <n v="0.32026210061432442"/>
    <n v="1"/>
  </r>
  <r>
    <n v="1"/>
    <n v="15"/>
    <x v="0"/>
    <x v="1"/>
    <n v="0.99199998378753595"/>
    <n v="0"/>
    <n v="0.94499999284744196"/>
    <n v="0.99199998378753595"/>
    <n v="1.0937400000002999E-2"/>
    <n v="2.1193000000039302E-3"/>
    <n v="0.95262097610057994"/>
    <n v="1"/>
  </r>
  <r>
    <n v="1"/>
    <n v="16"/>
    <x v="0"/>
    <x v="0"/>
    <n v="0.99199998378753595"/>
    <n v="0"/>
    <n v="0.66439998149871804"/>
    <n v="0.99199998378753595"/>
    <n v="1.08165999999982E-2"/>
    <n v="5.4078000000003998E-3"/>
    <n v="0.66975805681163958"/>
    <n v="1"/>
  </r>
  <r>
    <n v="1"/>
    <n v="16"/>
    <x v="0"/>
    <x v="1"/>
    <n v="0.99199998378753595"/>
    <n v="0"/>
    <n v="0.96740001440048196"/>
    <n v="0.99199998378753595"/>
    <n v="1.05771000000061E-2"/>
    <n v="1.9683000000014698E-3"/>
    <n v="0.97520164335776571"/>
    <n v="1"/>
  </r>
  <r>
    <n v="1"/>
    <n v="17"/>
    <x v="0"/>
    <x v="0"/>
    <n v="0.99199998378753595"/>
    <n v="0"/>
    <n v="0.63429999351501398"/>
    <n v="0.99199998378753595"/>
    <n v="1.01465000000047E-2"/>
    <n v="5.10130000000685E-3"/>
    <n v="0.63941532649345967"/>
    <n v="1"/>
  </r>
  <r>
    <n v="1"/>
    <n v="17"/>
    <x v="0"/>
    <x v="1"/>
    <n v="0.99199998378753595"/>
    <n v="0"/>
    <n v="0.51310002803802401"/>
    <n v="0.99199998378753595"/>
    <n v="1.02164000000044E-2"/>
    <n v="2.5810000000063798E-3"/>
    <n v="0.51723793994327172"/>
    <n v="1"/>
  </r>
  <r>
    <n v="1"/>
    <n v="18"/>
    <x v="0"/>
    <x v="0"/>
    <n v="0.99199998378753595"/>
    <n v="0"/>
    <n v="0.52530002593994096"/>
    <n v="0.99199998378753595"/>
    <n v="1.03220000000021E-2"/>
    <n v="5.24219999999786E-3"/>
    <n v="0.52953632512603788"/>
    <n v="1"/>
  </r>
  <r>
    <n v="1"/>
    <n v="18"/>
    <x v="0"/>
    <x v="1"/>
    <n v="0.99199998378753595"/>
    <n v="0"/>
    <n v="0.64249998331069902"/>
    <n v="0.99199998378753595"/>
    <n v="1.0376700000009001E-2"/>
    <n v="2.0968999999979501E-3"/>
    <n v="0.6476814453742048"/>
    <n v="1"/>
  </r>
  <r>
    <n v="1"/>
    <n v="19"/>
    <x v="0"/>
    <x v="0"/>
    <n v="0.99199998378753595"/>
    <n v="0"/>
    <n v="0.54519999027252197"/>
    <n v="0.99199998378753595"/>
    <n v="1.06490000000007E-2"/>
    <n v="5.7283999999952996E-3"/>
    <n v="0.54959677336979829"/>
    <n v="1"/>
  </r>
  <r>
    <n v="1"/>
    <n v="19"/>
    <x v="0"/>
    <x v="1"/>
    <n v="0.99199998378753595"/>
    <n v="0"/>
    <n v="0.49129998683929399"/>
    <n v="0.99199998378753595"/>
    <n v="1.02382999999974E-2"/>
    <n v="2.3879999999962798E-3"/>
    <n v="0.49526209160152507"/>
    <n v="1"/>
  </r>
  <r>
    <n v="1"/>
    <n v="20"/>
    <x v="0"/>
    <x v="0"/>
    <n v="0.99199998378753595"/>
    <n v="0"/>
    <n v="0.38999998569488498"/>
    <n v="0.99199998378753595"/>
    <n v="1.06214999999991E-2"/>
    <n v="5.1981000000012002E-3"/>
    <n v="0.39314515329509742"/>
    <n v="1"/>
  </r>
  <r>
    <n v="1"/>
    <n v="20"/>
    <x v="0"/>
    <x v="1"/>
    <n v="0.99199998378753595"/>
    <n v="0"/>
    <n v="0.87239998579025202"/>
    <n v="0.99199998378753595"/>
    <n v="1.06214999999991E-2"/>
    <n v="2.4203999999912098E-3"/>
    <n v="0.87943548391942361"/>
    <n v="1"/>
  </r>
  <r>
    <n v="1"/>
    <n v="21"/>
    <x v="0"/>
    <x v="0"/>
    <n v="0.99199998378753595"/>
    <n v="0"/>
    <n v="0.34229999780654902"/>
    <n v="0.99199998378753595"/>
    <n v="1.02297000000106E-2"/>
    <n v="5.2098999999969902E-3"/>
    <n v="0.34506048729922356"/>
    <n v="1"/>
  </r>
  <r>
    <n v="1"/>
    <n v="21"/>
    <x v="0"/>
    <x v="1"/>
    <n v="0.99199998378753595"/>
    <n v="0"/>
    <n v="0.35690000653266901"/>
    <n v="0.99199998378753595"/>
    <n v="1.01973000000015E-2"/>
    <n v="2.1076000000021999E-3"/>
    <n v="0.35977823827173466"/>
    <n v="1"/>
  </r>
  <r>
    <n v="1"/>
    <n v="22"/>
    <x v="0"/>
    <x v="0"/>
    <n v="0.99199998378753595"/>
    <n v="0"/>
    <n v="0.45230001211166299"/>
    <n v="0.99199998378753595"/>
    <n v="1.07976000000036E-2"/>
    <n v="5.0945999999925098E-3"/>
    <n v="0.45594760030614623"/>
    <n v="1"/>
  </r>
  <r>
    <n v="1"/>
    <n v="22"/>
    <x v="0"/>
    <x v="1"/>
    <n v="0.99199998378753595"/>
    <n v="0"/>
    <n v="0.85960000753402699"/>
    <n v="0.99199998378753595"/>
    <n v="1.07170999999937E-2"/>
    <n v="2.2792000000038102E-3"/>
    <n v="0.86653227982122016"/>
    <n v="1"/>
  </r>
  <r>
    <n v="1"/>
    <n v="23"/>
    <x v="0"/>
    <x v="0"/>
    <n v="0.99199998378753595"/>
    <n v="0"/>
    <n v="0.45460000634193398"/>
    <n v="0.99199998378753595"/>
    <n v="1.06374000000073E-2"/>
    <n v="5.3236999999910399E-3"/>
    <n v="0.45826614291487638"/>
    <n v="1"/>
  </r>
  <r>
    <n v="1"/>
    <n v="23"/>
    <x v="0"/>
    <x v="1"/>
    <n v="0.99199998378753595"/>
    <n v="0"/>
    <n v="0.38460001349449102"/>
    <n v="0.99199998378753595"/>
    <n v="1.0235600000001399E-2"/>
    <n v="2.1908000000081499E-3"/>
    <n v="0.38770163284283249"/>
    <n v="1"/>
  </r>
  <r>
    <n v="1"/>
    <n v="24"/>
    <x v="0"/>
    <x v="0"/>
    <n v="0.99199998378753595"/>
    <n v="0"/>
    <n v="0.63090002536773604"/>
    <n v="0.99199998378753595"/>
    <n v="1.0532899999986901E-2"/>
    <n v="5.2613999999948603E-3"/>
    <n v="0.63598793919220531"/>
    <n v="1"/>
  </r>
  <r>
    <n v="1"/>
    <n v="24"/>
    <x v="0"/>
    <x v="1"/>
    <n v="0.99199998378753595"/>
    <n v="0"/>
    <n v="0.58560001850128096"/>
    <n v="0.99199998378753595"/>
    <n v="1.03610999999972E-2"/>
    <n v="2.0298999999965798E-3"/>
    <n v="0.59032260894341237"/>
    <n v="1"/>
  </r>
  <r>
    <n v="1"/>
    <n v="25"/>
    <x v="0"/>
    <x v="0"/>
    <n v="0.99199998378753595"/>
    <n v="0"/>
    <n v="0.52819997072219804"/>
    <n v="0.99199998378753595"/>
    <n v="1.02467000000103E-2"/>
    <n v="5.6617999999985999E-3"/>
    <n v="0.53245965660754146"/>
    <n v="1"/>
  </r>
  <r>
    <n v="1"/>
    <n v="25"/>
    <x v="0"/>
    <x v="1"/>
    <n v="0.99199998378753595"/>
    <n v="0"/>
    <n v="0.96399998664855902"/>
    <n v="0.99199998378753595"/>
    <n v="1.03522999999938E-2"/>
    <n v="2.0927999999997798E-3"/>
    <n v="0.97177419597118264"/>
    <n v="1"/>
  </r>
  <r>
    <n v="1"/>
    <n v="26"/>
    <x v="0"/>
    <x v="0"/>
    <n v="0.99199998378753595"/>
    <n v="0"/>
    <n v="0.44249999523162797"/>
    <n v="0.99199998378753595"/>
    <n v="1.0345299999997301E-2"/>
    <n v="5.6909999999987804E-3"/>
    <n v="0.44606855087046199"/>
    <n v="1"/>
  </r>
  <r>
    <n v="1"/>
    <n v="26"/>
    <x v="0"/>
    <x v="1"/>
    <n v="0.99199998378753595"/>
    <n v="0"/>
    <n v="0.75029999017715399"/>
    <n v="0.99199998378753595"/>
    <n v="1.0148499999999601E-2"/>
    <n v="2.0490999999935801E-3"/>
    <n v="0.75635080891075024"/>
    <n v="1"/>
  </r>
  <r>
    <n v="1"/>
    <n v="27"/>
    <x v="0"/>
    <x v="0"/>
    <n v="0.99199998378753595"/>
    <n v="0"/>
    <n v="0.66030001640319802"/>
    <n v="0.99199998378753595"/>
    <n v="1.0848499999994401E-2"/>
    <n v="5.2664999999905097E-3"/>
    <n v="0.66562502741393126"/>
    <n v="1"/>
  </r>
  <r>
    <n v="1"/>
    <n v="27"/>
    <x v="0"/>
    <x v="1"/>
    <n v="0.99199998378753595"/>
    <n v="0"/>
    <n v="0.971099972724914"/>
    <n v="0.99199998378753595"/>
    <n v="1.02711000000113E-2"/>
    <n v="2.52569999999252E-3"/>
    <n v="0.97893144011673872"/>
    <n v="1"/>
  </r>
  <r>
    <n v="1"/>
    <n v="28"/>
    <x v="0"/>
    <x v="0"/>
    <n v="0.99199998378753595"/>
    <n v="0"/>
    <n v="0.35510000586509699"/>
    <n v="0.99199998378753595"/>
    <n v="1.04650000000106E-2"/>
    <n v="5.7453000000009498E-3"/>
    <n v="0.3579637214400917"/>
    <n v="1"/>
  </r>
  <r>
    <n v="1"/>
    <n v="28"/>
    <x v="0"/>
    <x v="1"/>
    <n v="0.99199998378753595"/>
    <n v="0"/>
    <n v="0.88529998064041104"/>
    <n v="0.99199998378753595"/>
    <n v="1.01688999999964E-2"/>
    <n v="2.1117999999944398E-3"/>
    <n v="0.89243951119864373"/>
    <n v="1"/>
  </r>
  <r>
    <n v="1"/>
    <n v="29"/>
    <x v="0"/>
    <x v="0"/>
    <n v="0.99199998378753595"/>
    <n v="0"/>
    <n v="0.43689998984336798"/>
    <n v="0.99199998378753595"/>
    <n v="1.02757000000082E-2"/>
    <n v="5.5136999999945103E-3"/>
    <n v="0.4404233840561656"/>
    <n v="1"/>
  </r>
  <r>
    <n v="1"/>
    <n v="29"/>
    <x v="0"/>
    <x v="1"/>
    <n v="0.99199998378753595"/>
    <n v="0"/>
    <n v="0.32530000805854797"/>
    <n v="0.99199998378753595"/>
    <n v="1.0276700000005599E-2"/>
    <n v="2.34059999999658E-3"/>
    <n v="0.32792340057963137"/>
    <n v="1"/>
  </r>
  <r>
    <n v="1"/>
    <n v="30"/>
    <x v="0"/>
    <x v="0"/>
    <n v="0.99199998378753595"/>
    <n v="0"/>
    <n v="0.44659999012946999"/>
    <n v="0.99199998378753595"/>
    <n v="1.06277000000005E-2"/>
    <n v="5.1624999999972899E-3"/>
    <n v="0.45020161031083411"/>
    <n v="1"/>
  </r>
  <r>
    <n v="1"/>
    <n v="30"/>
    <x v="0"/>
    <x v="1"/>
    <n v="0.99199998378753595"/>
    <n v="0"/>
    <n v="0.71480000019073398"/>
    <n v="0.99199998378753595"/>
    <n v="9.7506999999978899E-3"/>
    <n v="2.4824000000052099E-3"/>
    <n v="0.7205645280976416"/>
    <n v="1"/>
  </r>
  <r>
    <n v="1"/>
    <n v="31"/>
    <x v="0"/>
    <x v="0"/>
    <n v="0.99199998378753595"/>
    <n v="0"/>
    <n v="0.32859998941421498"/>
    <n v="0.99199998378753595"/>
    <n v="1.03385000000031E-2"/>
    <n v="5.9569000000010402E-3"/>
    <n v="0.33124999474253386"/>
    <n v="1"/>
  </r>
  <r>
    <n v="1"/>
    <n v="31"/>
    <x v="0"/>
    <x v="1"/>
    <n v="0.99199998378753595"/>
    <n v="0"/>
    <n v="0.95670002698898304"/>
    <n v="0.99199998378753595"/>
    <n v="1.0585899999995201E-2"/>
    <n v="2.2945000000049701E-3"/>
    <n v="0.96441536554892382"/>
    <n v="1"/>
  </r>
  <r>
    <n v="1"/>
    <n v="32"/>
    <x v="0"/>
    <x v="0"/>
    <n v="0.99199998378753595"/>
    <n v="0"/>
    <n v="0.56870001554489102"/>
    <n v="0.99199998378753595"/>
    <n v="1.0270200000007799E-2"/>
    <n v="5.28280000000336E-3"/>
    <n v="0.57328631536217223"/>
    <n v="1"/>
  </r>
  <r>
    <n v="1"/>
    <n v="32"/>
    <x v="0"/>
    <x v="1"/>
    <n v="0.99199998378753595"/>
    <n v="0"/>
    <n v="0.83840000629425004"/>
    <n v="0.99199998378753595"/>
    <n v="1.1009000000001301E-2"/>
    <n v="2.71639999999706E-3"/>
    <n v="0.84516131048023935"/>
    <n v="1"/>
  </r>
  <r>
    <n v="1"/>
    <n v="33"/>
    <x v="0"/>
    <x v="0"/>
    <n v="0.99199998378753595"/>
    <n v="0"/>
    <n v="0.41690000891685403"/>
    <n v="0.99199998378753595"/>
    <n v="1.0468099999997E-2"/>
    <n v="5.2542000000101998E-3"/>
    <n v="0.42026211263138952"/>
    <n v="1"/>
  </r>
  <r>
    <n v="1"/>
    <n v="33"/>
    <x v="0"/>
    <x v="1"/>
    <n v="0.99199998378753595"/>
    <n v="0"/>
    <n v="0.93930000066757202"/>
    <n v="0.99199998378753595"/>
    <n v="1.02068000000059E-2"/>
    <n v="2.1218999999916802E-3"/>
    <n v="0.94687501614793268"/>
    <n v="1"/>
  </r>
  <r>
    <n v="1"/>
    <n v="34"/>
    <x v="0"/>
    <x v="0"/>
    <n v="0.99199998378753595"/>
    <n v="0"/>
    <n v="0.54640001058578402"/>
    <n v="0.99199998378753595"/>
    <n v="1.1187300000003101E-2"/>
    <n v="5.2676999999903204E-3"/>
    <n v="0.55080647128600213"/>
    <n v="1"/>
  </r>
  <r>
    <n v="1"/>
    <n v="34"/>
    <x v="0"/>
    <x v="1"/>
    <n v="0.99199998378753595"/>
    <n v="0"/>
    <n v="0.94739997386932295"/>
    <n v="0.99199998378753595"/>
    <n v="1.02344999999957E-2"/>
    <n v="2.3214999999936398E-3"/>
    <n v="0.95504031184766092"/>
    <n v="1"/>
  </r>
  <r>
    <n v="1"/>
    <n v="35"/>
    <x v="0"/>
    <x v="0"/>
    <n v="0.99199998378753595"/>
    <n v="0"/>
    <n v="0.37920001149177501"/>
    <n v="0.99199998378753595"/>
    <n v="1.08274000000108E-2"/>
    <n v="5.3613000000041202E-3"/>
    <n v="0.38225808234790365"/>
    <n v="1"/>
  </r>
  <r>
    <n v="1"/>
    <n v="35"/>
    <x v="0"/>
    <x v="1"/>
    <n v="0.99199998378753595"/>
    <n v="0"/>
    <n v="0.70039999485015803"/>
    <n v="0.99199998378753595"/>
    <n v="1.0821999999990299E-2"/>
    <n v="2.0457999999905401E-3"/>
    <n v="0.70604839344449821"/>
    <n v="1"/>
  </r>
  <r>
    <n v="1"/>
    <n v="36"/>
    <x v="0"/>
    <x v="0"/>
    <n v="0.99199998378753595"/>
    <n v="0"/>
    <n v="0.40250000357627802"/>
    <n v="0.99199998378753595"/>
    <n v="1.12213000000167E-2"/>
    <n v="5.1456999999857003E-3"/>
    <n v="0.40574597797824608"/>
    <n v="1"/>
  </r>
  <r>
    <n v="1"/>
    <n v="36"/>
    <x v="0"/>
    <x v="1"/>
    <n v="0.99199998378753595"/>
    <n v="0"/>
    <n v="0.79339998960494995"/>
    <n v="0.99199998378753595"/>
    <n v="1.00169000000107E-2"/>
    <n v="2.0737000000110501E-3"/>
    <n v="0.79979838968916594"/>
    <n v="1"/>
  </r>
  <r>
    <n v="1"/>
    <n v="37"/>
    <x v="0"/>
    <x v="0"/>
    <n v="0.99199998378753595"/>
    <n v="0"/>
    <n v="0.48230001330375599"/>
    <n v="0.99199998378753595"/>
    <n v="1.12271999999791E-2"/>
    <n v="5.2145000000223202E-3"/>
    <n v="0.48618953748597415"/>
    <n v="1"/>
  </r>
  <r>
    <n v="1"/>
    <n v="37"/>
    <x v="0"/>
    <x v="1"/>
    <n v="0.99199998378753595"/>
    <n v="0"/>
    <n v="0.901799976825714"/>
    <n v="0.99199998378753595"/>
    <n v="1.02404000000149E-2"/>
    <n v="2.0883999999909901E-3"/>
    <n v="0.90907257214114956"/>
    <n v="1"/>
  </r>
  <r>
    <n v="1"/>
    <n v="38"/>
    <x v="0"/>
    <x v="0"/>
    <n v="0.99199998378753595"/>
    <n v="0"/>
    <n v="0.32769998908042902"/>
    <n v="0.99199998378753595"/>
    <n v="1.05134000000077E-2"/>
    <n v="5.5068000000062503E-3"/>
    <n v="0.33034273632671246"/>
    <n v="1"/>
  </r>
  <r>
    <n v="1"/>
    <n v="38"/>
    <x v="0"/>
    <x v="1"/>
    <n v="0.99199998378753595"/>
    <n v="0"/>
    <n v="0.79199999570846502"/>
    <n v="0.99199998378753595"/>
    <n v="9.9822999999901098E-3"/>
    <n v="2.38490000000979E-3"/>
    <n v="0.79838710549625735"/>
    <n v="1"/>
  </r>
  <r>
    <n v="1"/>
    <n v="39"/>
    <x v="0"/>
    <x v="0"/>
    <n v="0.99199998378753595"/>
    <n v="0"/>
    <n v="0.30340000987052901"/>
    <n v="0.99199998378753595"/>
    <n v="9.7603999999762402E-3"/>
    <n v="5.96630000001141E-3"/>
    <n v="0.30584678914219665"/>
    <n v="1"/>
  </r>
  <r>
    <n v="1"/>
    <n v="39"/>
    <x v="0"/>
    <x v="1"/>
    <n v="0.99199998378753595"/>
    <n v="0"/>
    <n v="0.61529999971389704"/>
    <n v="0.99199998378753595"/>
    <n v="1.0604700000015999E-2"/>
    <n v="2.45400000000017E-3"/>
    <n v="0.62026210662285697"/>
    <n v="1"/>
  </r>
  <r>
    <n v="1"/>
    <n v="40"/>
    <x v="0"/>
    <x v="0"/>
    <n v="0.99199998378753595"/>
    <n v="0"/>
    <n v="0.68180000782012895"/>
    <n v="0.99199998378753595"/>
    <n v="1.09391000000016E-2"/>
    <n v="5.3367999999807099E-3"/>
    <n v="0.68729840621263072"/>
    <n v="1"/>
  </r>
  <r>
    <n v="1"/>
    <n v="40"/>
    <x v="0"/>
    <x v="1"/>
    <n v="0.99199998378753595"/>
    <n v="0"/>
    <n v="0.93830001354217496"/>
    <n v="0.99199998378753595"/>
    <n v="9.7750000000189595E-3"/>
    <n v="2.0911000000012302E-3"/>
    <n v="0.94586696459375919"/>
    <n v="1"/>
  </r>
  <r>
    <n v="1"/>
    <n v="41"/>
    <x v="0"/>
    <x v="0"/>
    <n v="0.99199998378753595"/>
    <n v="0"/>
    <n v="0.41769999265670699"/>
    <n v="0.99199998378753595"/>
    <n v="1.0762299999981901E-2"/>
    <n v="5.0817000000051796E-3"/>
    <n v="0.42106854786619524"/>
    <n v="1"/>
  </r>
  <r>
    <n v="1"/>
    <n v="41"/>
    <x v="0"/>
    <x v="1"/>
    <n v="0.99199998378753595"/>
    <n v="0"/>
    <n v="0.97570002079009999"/>
    <n v="0.99199998378753595"/>
    <n v="1.0436699999985401E-2"/>
    <n v="2.1025000000065501E-3"/>
    <n v="0.98356858541952652"/>
    <n v="1"/>
  </r>
  <r>
    <n v="1"/>
    <n v="42"/>
    <x v="0"/>
    <x v="0"/>
    <n v="0.99199998378753595"/>
    <n v="0"/>
    <n v="0.63650000095367398"/>
    <n v="0.99199998378753595"/>
    <n v="1.04319000000145E-2"/>
    <n v="5.61830000000895E-3"/>
    <n v="0.6416330759638379"/>
    <n v="1"/>
  </r>
  <r>
    <n v="1"/>
    <n v="42"/>
    <x v="0"/>
    <x v="1"/>
    <n v="0.99199998378753595"/>
    <n v="0"/>
    <n v="0.94379997253417902"/>
    <n v="0.99199998378753595"/>
    <n v="9.9481999999966302E-3"/>
    <n v="2.3598999999876399E-3"/>
    <n v="0.95141127818437521"/>
    <n v="1"/>
  </r>
  <r>
    <n v="1"/>
    <n v="43"/>
    <x v="0"/>
    <x v="0"/>
    <n v="0.99199998378753595"/>
    <n v="0"/>
    <n v="0.45789998769760099"/>
    <n v="0.99199998378753595"/>
    <n v="1.0147899999992599E-2"/>
    <n v="5.3570000000036002E-3"/>
    <n v="0.46159273707777887"/>
    <n v="1"/>
  </r>
  <r>
    <n v="1"/>
    <n v="43"/>
    <x v="0"/>
    <x v="1"/>
    <n v="0.99199998378753595"/>
    <n v="0"/>
    <n v="0.98489999771118097"/>
    <n v="0.99199998378753595"/>
    <n v="1.0374000000012901E-2"/>
    <n v="2.1217000000035499E-3"/>
    <n v="0.99284275585444404"/>
    <n v="1"/>
  </r>
  <r>
    <n v="1"/>
    <n v="44"/>
    <x v="0"/>
    <x v="0"/>
    <n v="0.99199998378753595"/>
    <n v="0"/>
    <n v="0.51219999790191595"/>
    <n v="0.99199998378753595"/>
    <n v="1.04305000000124E-2"/>
    <n v="5.2402999999969701E-3"/>
    <n v="0.51633065148478641"/>
    <n v="1"/>
  </r>
  <r>
    <n v="1"/>
    <n v="44"/>
    <x v="0"/>
    <x v="1"/>
    <n v="0.99199998378753595"/>
    <n v="0"/>
    <n v="0.97369998693466098"/>
    <n v="0.99199998378753595"/>
    <n v="1.02979000000118E-2"/>
    <n v="2.06020000001672E-3"/>
    <n v="0.98155242222585115"/>
    <n v="1"/>
  </r>
  <r>
    <n v="1"/>
    <n v="45"/>
    <x v="0"/>
    <x v="0"/>
    <n v="0.99199998378753595"/>
    <n v="0"/>
    <n v="0.58630001544952304"/>
    <n v="0.99199998378753595"/>
    <n v="1.04115000000035E-2"/>
    <n v="5.3005000000041396E-3"/>
    <n v="0.59102825103986623"/>
    <n v="1"/>
  </r>
  <r>
    <n v="1"/>
    <n v="45"/>
    <x v="0"/>
    <x v="1"/>
    <n v="0.99199998378753595"/>
    <n v="0"/>
    <n v="0.36340001225471402"/>
    <n v="0.99199998378753595"/>
    <n v="1.02838000000247E-2"/>
    <n v="1.9851000000130599E-3"/>
    <n v="0.36633066350185156"/>
    <n v="1"/>
  </r>
  <r>
    <n v="1"/>
    <n v="46"/>
    <x v="0"/>
    <x v="0"/>
    <n v="0.99199998378753595"/>
    <n v="0"/>
    <n v="0.40369999408721902"/>
    <n v="0.99199998378753595"/>
    <n v="1.04259999999953E-2"/>
    <n v="5.0576999999805104E-3"/>
    <n v="0.40695564585178706"/>
    <n v="1"/>
  </r>
  <r>
    <n v="1"/>
    <n v="46"/>
    <x v="0"/>
    <x v="1"/>
    <n v="0.99199998378753595"/>
    <n v="0"/>
    <n v="0.80889999866485596"/>
    <n v="0.99199998378753595"/>
    <n v="9.6884000000159107E-3"/>
    <n v="1.91260000002557E-3"/>
    <n v="0.8154233990774985"/>
    <n v="1"/>
  </r>
  <r>
    <n v="1"/>
    <n v="47"/>
    <x v="0"/>
    <x v="0"/>
    <n v="0.99199998378753595"/>
    <n v="0"/>
    <n v="0.41100001335143999"/>
    <n v="0.99199998378753595"/>
    <n v="9.8883000000000703E-3"/>
    <n v="5.5840999999929803E-3"/>
    <n v="0.41431453635937449"/>
    <n v="1"/>
  </r>
  <r>
    <n v="1"/>
    <n v="47"/>
    <x v="0"/>
    <x v="1"/>
    <n v="0.99199998378753595"/>
    <n v="0"/>
    <n v="0.933000028133392"/>
    <n v="0.99199998378753595"/>
    <n v="1.09157999999922E-2"/>
    <n v="2.1442999999976499E-3"/>
    <n v="0.94052423727984613"/>
    <n v="1"/>
  </r>
  <r>
    <n v="1"/>
    <n v="48"/>
    <x v="0"/>
    <x v="0"/>
    <n v="0.99199998378753595"/>
    <n v="0"/>
    <n v="0.52630001306533802"/>
    <n v="0.99199998378753595"/>
    <n v="1.13963000000012E-2"/>
    <n v="5.3691999999898599E-3"/>
    <n v="0.53054437668021137"/>
    <n v="1"/>
  </r>
  <r>
    <n v="1"/>
    <n v="48"/>
    <x v="0"/>
    <x v="1"/>
    <n v="0.99199998378753595"/>
    <n v="0"/>
    <n v="0.64770001173019398"/>
    <n v="0.99199998378753595"/>
    <n v="1.04804000000058E-2"/>
    <n v="2.1274000000062101E-3"/>
    <n v="0.65292340959243078"/>
    <n v="1"/>
  </r>
  <r>
    <n v="1"/>
    <n v="49"/>
    <x v="0"/>
    <x v="0"/>
    <n v="0.99199998378753595"/>
    <n v="0"/>
    <n v="0.42689999938011097"/>
    <n v="0.99199998378753595"/>
    <n v="1.03045000000179E-2"/>
    <n v="5.6125000000122301E-3"/>
    <n v="0.4303427483437775"/>
    <n v="1"/>
  </r>
  <r>
    <n v="1"/>
    <n v="49"/>
    <x v="0"/>
    <x v="1"/>
    <n v="0.99199998378753595"/>
    <n v="0"/>
    <n v="0.29409998655319203"/>
    <n v="0.99199998378753595"/>
    <n v="9.88150000000587E-3"/>
    <n v="2.0821999999895901E-3"/>
    <n v="0.29647176548359866"/>
    <n v="1"/>
  </r>
  <r>
    <n v="1"/>
    <n v="50"/>
    <x v="0"/>
    <x v="0"/>
    <n v="0.99199998378753595"/>
    <n v="0"/>
    <n v="0.409700006246566"/>
    <n v="0.99199998378753595"/>
    <n v="1.0255499999999499E-2"/>
    <n v="5.1827000000059797E-3"/>
    <n v="0.41300404530481777"/>
    <n v="1"/>
  </r>
  <r>
    <n v="1"/>
    <n v="50"/>
    <x v="0"/>
    <x v="1"/>
    <n v="0.99199998378753595"/>
    <n v="0"/>
    <n v="0.52999997138976995"/>
    <n v="0.99199998378753595"/>
    <n v="1.01527999999859E-2"/>
    <n v="2.1138000000178099E-3"/>
    <n v="0.53427417343918426"/>
    <n v="1"/>
  </r>
  <r>
    <n v="1"/>
    <n v="1"/>
    <x v="1"/>
    <x v="0"/>
    <n v="0.99199998378753595"/>
    <n v="0"/>
    <n v="0.33980000019073398"/>
    <n v="0"/>
    <n v="0"/>
    <s v="."/>
    <n v="0.34254032837112575"/>
    <n v="0"/>
  </r>
  <r>
    <n v="1"/>
    <n v="1"/>
    <x v="1"/>
    <x v="1"/>
    <n v="0.99199998378753595"/>
    <n v="0"/>
    <n v="0.80519998073577803"/>
    <n v="0.99199998378753595"/>
    <n v="1.0297699999995301E-2"/>
    <n v="1.5452000000095701E-3"/>
    <n v="0.81169354223319601"/>
    <n v="1"/>
  </r>
  <r>
    <n v="1"/>
    <n v="2"/>
    <x v="1"/>
    <x v="0"/>
    <n v="0.99199998378753595"/>
    <n v="0"/>
    <n v="0.34950000047683699"/>
    <n v="0"/>
    <n v="0"/>
    <s v="."/>
    <n v="0.35231855462579525"/>
    <n v="0"/>
  </r>
  <r>
    <n v="1"/>
    <n v="2"/>
    <x v="1"/>
    <x v="1"/>
    <n v="0.99199998378753595"/>
    <n v="0"/>
    <n v="0.82150000333786"/>
    <n v="0.99199998378753595"/>
    <n v="1.08859999999992E-2"/>
    <n v="1.87669999999684E-3"/>
    <n v="0.82812501689899909"/>
    <n v="1"/>
  </r>
  <r>
    <n v="1"/>
    <n v="3"/>
    <x v="1"/>
    <x v="0"/>
    <n v="0.99199998378753595"/>
    <n v="0"/>
    <n v="0.34869998693466098"/>
    <n v="0"/>
    <n v="0"/>
    <s v="."/>
    <n v="0.35151208934832467"/>
    <n v="0"/>
  </r>
  <r>
    <n v="1"/>
    <n v="3"/>
    <x v="1"/>
    <x v="1"/>
    <n v="0.99199998378753595"/>
    <n v="0"/>
    <n v="0.87639999389648404"/>
    <n v="0.99199998378753595"/>
    <n v="1.01321999999868E-2"/>
    <n v="1.5041999999994E-3"/>
    <n v="0.88346775022144475"/>
    <n v="1"/>
  </r>
  <r>
    <n v="1"/>
    <n v="4"/>
    <x v="1"/>
    <x v="0"/>
    <n v="0.99199998378753595"/>
    <n v="0"/>
    <n v="0.36770001053810097"/>
    <n v="0"/>
    <n v="0"/>
    <s v="."/>
    <n v="0.37066533926159217"/>
    <n v="0"/>
  </r>
  <r>
    <n v="1"/>
    <n v="4"/>
    <x v="1"/>
    <x v="1"/>
    <n v="0.99199998378753595"/>
    <n v="0"/>
    <n v="0.79659998416900601"/>
    <n v="0.99199998378753595"/>
    <n v="1.0098499999998E-2"/>
    <n v="1.5405000000043799E-3"/>
    <n v="0.80302419071371656"/>
    <n v="1"/>
  </r>
  <r>
    <n v="1"/>
    <n v="5"/>
    <x v="1"/>
    <x v="0"/>
    <n v="0.99199998378753595"/>
    <n v="0"/>
    <n v="0.338099986314773"/>
    <n v="0"/>
    <n v="0"/>
    <s v="."/>
    <n v="0.34082660467783477"/>
    <n v="0"/>
  </r>
  <r>
    <n v="1"/>
    <n v="5"/>
    <x v="1"/>
    <x v="1"/>
    <n v="0.99199998378753595"/>
    <n v="0"/>
    <n v="0.823700010776519"/>
    <n v="0.99199998378753595"/>
    <n v="1.0309199999994601E-2"/>
    <n v="1.5228000000035899E-3"/>
    <n v="0.83034276636937621"/>
    <n v="1"/>
  </r>
  <r>
    <n v="1"/>
    <n v="6"/>
    <x v="1"/>
    <x v="0"/>
    <n v="0.99199998378753595"/>
    <n v="0"/>
    <n v="0.36669999361038202"/>
    <n v="0"/>
    <n v="0"/>
    <s v="."/>
    <n v="0.36965725766475505"/>
    <n v="0"/>
  </r>
  <r>
    <n v="1"/>
    <n v="6"/>
    <x v="1"/>
    <x v="1"/>
    <n v="0.99199998378753595"/>
    <n v="0"/>
    <n v="0.83249998092651301"/>
    <n v="0.99199998378753595"/>
    <n v="1.07756000000165E-2"/>
    <n v="1.5852999999879101E-3"/>
    <n v="0.83921370416555952"/>
    <n v="1"/>
  </r>
  <r>
    <n v="1"/>
    <n v="7"/>
    <x v="1"/>
    <x v="0"/>
    <n v="0.99199998378753595"/>
    <n v="0"/>
    <n v="0.35339999198913502"/>
    <n v="0"/>
    <n v="0"/>
    <s v="."/>
    <n v="0.35624999774679972"/>
    <n v="0"/>
  </r>
  <r>
    <n v="1"/>
    <n v="7"/>
    <x v="1"/>
    <x v="1"/>
    <n v="0.99199998378753595"/>
    <n v="0"/>
    <n v="0.71810001134872403"/>
    <n v="0.99199998378753595"/>
    <n v="1.01427000000171E-2"/>
    <n v="1.68320000000221E-3"/>
    <n v="0.723891152303209"/>
    <n v="1"/>
  </r>
  <r>
    <n v="1"/>
    <n v="8"/>
    <x v="1"/>
    <x v="0"/>
    <n v="0.99199998378753595"/>
    <n v="0"/>
    <n v="0.35449999570846502"/>
    <n v="0"/>
    <n v="0"/>
    <s v="."/>
    <n v="0.35735887248198878"/>
    <n v="0"/>
  </r>
  <r>
    <n v="1"/>
    <n v="8"/>
    <x v="1"/>
    <x v="1"/>
    <n v="0.99199998378753595"/>
    <n v="0"/>
    <n v="0.80970001220703103"/>
    <n v="0.99199998378753595"/>
    <n v="9.9406999999871407E-3"/>
    <n v="1.8087999999920599E-3"/>
    <n v="0.81622986435496814"/>
    <n v="1"/>
  </r>
  <r>
    <n v="1"/>
    <n v="9"/>
    <x v="1"/>
    <x v="0"/>
    <n v="0.99199998378753595"/>
    <n v="0"/>
    <n v="0.33799999952316201"/>
    <n v="0"/>
    <n v="0"/>
    <s v="."/>
    <n v="0.34072581153948284"/>
    <n v="0"/>
  </r>
  <r>
    <n v="1"/>
    <n v="9"/>
    <x v="1"/>
    <x v="1"/>
    <n v="0.99199998378753595"/>
    <n v="0"/>
    <n v="0.82480001449584905"/>
    <n v="0.99199998378753595"/>
    <n v="9.7881000000086208E-3"/>
    <n v="1.43010000002163E-3"/>
    <n v="0.83145164110456538"/>
    <n v="1"/>
  </r>
  <r>
    <n v="1"/>
    <n v="10"/>
    <x v="1"/>
    <x v="0"/>
    <n v="0.99199998378753595"/>
    <n v="0"/>
    <n v="0.36140000820159901"/>
    <n v="0"/>
    <n v="0"/>
    <s v="."/>
    <n v="0.36431453035084199"/>
    <n v="0"/>
  </r>
  <r>
    <n v="1"/>
    <n v="10"/>
    <x v="1"/>
    <x v="1"/>
    <n v="0.99199998378753595"/>
    <n v="0"/>
    <n v="0.79079997539520197"/>
    <n v="0.99199998378753595"/>
    <n v="9.8659000000225205E-3"/>
    <n v="1.8349999999997999E-3"/>
    <n v="0.7971774075800524"/>
    <n v="1"/>
  </r>
  <r>
    <n v="1"/>
    <n v="11"/>
    <x v="1"/>
    <x v="0"/>
    <n v="0.99199998378753595"/>
    <n v="0"/>
    <n v="0.34220001101493802"/>
    <n v="0"/>
    <n v="0"/>
    <s v="."/>
    <n v="0.34495969416087163"/>
    <n v="0"/>
  </r>
  <r>
    <n v="1"/>
    <n v="11"/>
    <x v="1"/>
    <x v="1"/>
    <n v="0.99199998378753595"/>
    <n v="0"/>
    <n v="0.87419998645782404"/>
    <n v="0.99199998378753595"/>
    <n v="1.0104200000000599E-2"/>
    <n v="1.90240000000585E-3"/>
    <n v="0.88125000075106652"/>
    <n v="1"/>
  </r>
  <r>
    <n v="1"/>
    <n v="12"/>
    <x v="1"/>
    <x v="0"/>
    <n v="0.99199998378753595"/>
    <n v="0"/>
    <n v="0.33739998936653098"/>
    <n v="0"/>
    <n v="0"/>
    <s v="."/>
    <n v="0.34012096258138091"/>
    <n v="0"/>
  </r>
  <r>
    <n v="1"/>
    <n v="12"/>
    <x v="1"/>
    <x v="1"/>
    <n v="0.99199998378753595"/>
    <n v="0"/>
    <n v="0.906199991703033"/>
    <n v="0.99199998378753595"/>
    <n v="1.08298000000104E-2"/>
    <n v="1.5310999999940101E-3"/>
    <n v="0.91350807108190502"/>
    <n v="1"/>
  </r>
  <r>
    <n v="1"/>
    <n v="13"/>
    <x v="1"/>
    <x v="0"/>
    <n v="0.99199998378753595"/>
    <n v="0"/>
    <n v="0.33430001139640803"/>
    <n v="0"/>
    <n v="0"/>
    <s v="."/>
    <n v="0.33699598473784609"/>
    <n v="0"/>
  </r>
  <r>
    <n v="1"/>
    <n v="13"/>
    <x v="1"/>
    <x v="1"/>
    <n v="0.99199998378753595"/>
    <n v="0"/>
    <n v="0.86949998140335005"/>
    <n v="0.99199998378753595"/>
    <n v="1.0746500000010401E-2"/>
    <n v="1.6535000000032999E-3"/>
    <n v="0.87651209235259153"/>
    <n v="1"/>
  </r>
  <r>
    <n v="1"/>
    <n v="14"/>
    <x v="1"/>
    <x v="0"/>
    <n v="0.99199998378753595"/>
    <n v="0"/>
    <n v="0.338200002908706"/>
    <n v="0"/>
    <n v="0"/>
    <s v="."/>
    <n v="0.3409274278588505"/>
    <n v="0"/>
  </r>
  <r>
    <n v="1"/>
    <n v="14"/>
    <x v="1"/>
    <x v="1"/>
    <n v="0.99199998378753595"/>
    <n v="0"/>
    <n v="0.83139997720718295"/>
    <n v="0.99199998378753595"/>
    <n v="1.0188400000004001E-2"/>
    <n v="1.53810000000476E-3"/>
    <n v="0.83810482943037035"/>
    <n v="1"/>
  </r>
  <r>
    <n v="1"/>
    <n v="15"/>
    <x v="1"/>
    <x v="0"/>
    <n v="0.99199998378753595"/>
    <n v="0"/>
    <n v="0.35440000891685403"/>
    <n v="0"/>
    <n v="0"/>
    <s v="."/>
    <n v="0.3572580793436369"/>
    <n v="0"/>
  </r>
  <r>
    <n v="1"/>
    <n v="15"/>
    <x v="1"/>
    <x v="1"/>
    <n v="0.99199998378753595"/>
    <n v="0"/>
    <n v="0.90780001878738403"/>
    <n v="0.99199998378753595"/>
    <n v="1.01262000000019E-2"/>
    <n v="1.5016000000116401E-3"/>
    <n v="0.91512100163684518"/>
    <n v="1"/>
  </r>
  <r>
    <n v="1"/>
    <n v="16"/>
    <x v="1"/>
    <x v="0"/>
    <n v="0.99199998378753595"/>
    <n v="0"/>
    <n v="0.34970000386238098"/>
    <n v="0"/>
    <n v="0"/>
    <s v="."/>
    <n v="0.35252017094516286"/>
    <n v="0"/>
  </r>
  <r>
    <n v="1"/>
    <n v="16"/>
    <x v="1"/>
    <x v="1"/>
    <n v="0.99199998378753595"/>
    <n v="0"/>
    <n v="0.87209999561309803"/>
    <n v="0.99199998378753595"/>
    <n v="1.0174799999987201E-2"/>
    <n v="1.5104999999948599E-3"/>
    <n v="0.87913307446170508"/>
    <n v="1"/>
  </r>
  <r>
    <n v="1"/>
    <n v="17"/>
    <x v="1"/>
    <x v="0"/>
    <n v="0.99199998378753595"/>
    <n v="0"/>
    <n v="0.34389999508857699"/>
    <n v="0"/>
    <n v="0"/>
    <s v="."/>
    <n v="0.34667338781149881"/>
    <n v="0"/>
  </r>
  <r>
    <n v="1"/>
    <n v="17"/>
    <x v="1"/>
    <x v="1"/>
    <n v="0.99199998378753595"/>
    <n v="0"/>
    <n v="0.92680001258850098"/>
    <n v="0.99199998378753595"/>
    <n v="1.0134200000010101E-2"/>
    <n v="1.48450000000366E-3"/>
    <n v="0.93427422150744777"/>
    <n v="1"/>
  </r>
  <r>
    <n v="1"/>
    <n v="18"/>
    <x v="1"/>
    <x v="0"/>
    <n v="0.99199998378753595"/>
    <n v="0"/>
    <n v="0.36019998788833602"/>
    <n v="0"/>
    <n v="0"/>
    <s v="."/>
    <n v="0.36310483243463715"/>
    <n v="0"/>
  </r>
  <r>
    <n v="1"/>
    <n v="18"/>
    <x v="1"/>
    <x v="1"/>
    <n v="0.99199998378753595"/>
    <n v="0"/>
    <n v="0.84170001745223999"/>
    <n v="0.99199998378753595"/>
    <n v="9.7049999999967405E-3"/>
    <n v="1.45420000001195E-3"/>
    <n v="0.84848793468580652"/>
    <n v="1"/>
  </r>
  <r>
    <n v="1"/>
    <n v="19"/>
    <x v="1"/>
    <x v="0"/>
    <n v="0.99199998378753595"/>
    <n v="0"/>
    <n v="0.35449999570846502"/>
    <n v="0"/>
    <n v="0"/>
    <s v="."/>
    <n v="0.35735887248198878"/>
    <n v="0"/>
  </r>
  <r>
    <n v="1"/>
    <n v="19"/>
    <x v="1"/>
    <x v="1"/>
    <n v="0.99199998378753595"/>
    <n v="0"/>
    <n v="0.76639997959136896"/>
    <n v="0.99199998378753595"/>
    <n v="1.0075199999988601E-2"/>
    <n v="1.8677999999852E-3"/>
    <n v="0.77258063721452097"/>
    <n v="1"/>
  </r>
  <r>
    <n v="1"/>
    <n v="20"/>
    <x v="1"/>
    <x v="0"/>
    <n v="0.99199998378753595"/>
    <n v="0"/>
    <n v="0.34689998626708901"/>
    <n v="0"/>
    <n v="0"/>
    <s v="."/>
    <n v="0.34969757251668177"/>
    <n v="0"/>
  </r>
  <r>
    <n v="1"/>
    <n v="20"/>
    <x v="1"/>
    <x v="1"/>
    <n v="0.99199998378753595"/>
    <n v="0"/>
    <n v="0.72659999132156305"/>
    <n v="0.99199998378753595"/>
    <n v="1.03825000000199E-2"/>
    <n v="2.2175999999944902E-3"/>
    <n v="0.73245968064167266"/>
    <n v="1"/>
  </r>
  <r>
    <n v="1"/>
    <n v="21"/>
    <x v="1"/>
    <x v="0"/>
    <n v="0.99199998378753595"/>
    <n v="0"/>
    <n v="0.34610000252723599"/>
    <n v="0"/>
    <n v="0"/>
    <s v="."/>
    <n v="0.34889113728187604"/>
    <n v="0"/>
  </r>
  <r>
    <n v="1"/>
    <n v="21"/>
    <x v="1"/>
    <x v="1"/>
    <n v="0.99199998378753595"/>
    <n v="0"/>
    <n v="0.689700007438659"/>
    <n v="0.99199998378753595"/>
    <n v="1.0487600000004701E-2"/>
    <n v="1.4844000000096E-3"/>
    <n v="0.69526211563565632"/>
    <n v="1"/>
  </r>
  <r>
    <n v="1"/>
    <n v="22"/>
    <x v="1"/>
    <x v="0"/>
    <n v="0.99199998378753595"/>
    <n v="0"/>
    <n v="0.34340000152587802"/>
    <n v="0"/>
    <n v="0"/>
    <s v="."/>
    <n v="0.34616936203441162"/>
    <n v="0"/>
  </r>
  <r>
    <n v="1"/>
    <n v="22"/>
    <x v="1"/>
    <x v="1"/>
    <n v="0.99199998378753595"/>
    <n v="0"/>
    <n v="0.88090002536773604"/>
    <n v="0.99199998378753595"/>
    <n v="1.09448999999983E-2"/>
    <n v="1.5046000000040699E-3"/>
    <n v="0.88800407234321588"/>
    <n v="1"/>
  </r>
  <r>
    <n v="1"/>
    <n v="23"/>
    <x v="1"/>
    <x v="0"/>
    <n v="0.99199998378753595"/>
    <n v="0"/>
    <n v="0.34079998731613098"/>
    <n v="0"/>
    <n v="0"/>
    <s v="."/>
    <n v="0.34354837992529913"/>
    <n v="0"/>
  </r>
  <r>
    <n v="1"/>
    <n v="23"/>
    <x v="1"/>
    <x v="1"/>
    <n v="0.99199998378753595"/>
    <n v="0"/>
    <n v="0.76620000600814797"/>
    <n v="0.99199998378753595"/>
    <n v="1.0153599999995299E-2"/>
    <n v="1.7546999999922201E-3"/>
    <n v="0.77237905093781811"/>
    <n v="1"/>
  </r>
  <r>
    <n v="1"/>
    <n v="24"/>
    <x v="1"/>
    <x v="0"/>
    <n v="0.99199998378753595"/>
    <n v="0"/>
    <n v="0.32550001144409102"/>
    <n v="0"/>
    <n v="0"/>
    <s v="."/>
    <n v="0.32812501689899803"/>
    <n v="0"/>
  </r>
  <r>
    <n v="1"/>
    <n v="24"/>
    <x v="1"/>
    <x v="1"/>
    <n v="0.99199998378753595"/>
    <n v="0"/>
    <n v="0.85780000686645497"/>
    <n v="0.99199998378753595"/>
    <n v="1.02066999999976E-2"/>
    <n v="1.75789999997277E-3"/>
    <n v="0.86471776298957725"/>
    <n v="1"/>
  </r>
  <r>
    <n v="1"/>
    <n v="25"/>
    <x v="1"/>
    <x v="0"/>
    <n v="0.99199998378753595"/>
    <n v="0"/>
    <n v="0.356000006198883"/>
    <n v="0"/>
    <n v="0"/>
    <s v="."/>
    <n v="0.35887097985591315"/>
    <n v="0"/>
  </r>
  <r>
    <n v="1"/>
    <n v="25"/>
    <x v="1"/>
    <x v="1"/>
    <n v="0.99199998378753595"/>
    <n v="0"/>
    <n v="0.79860001802444402"/>
    <n v="0.99199998378753595"/>
    <n v="1.03435999999987E-2"/>
    <n v="1.77740000000881E-3"/>
    <n v="0.80504035390739093"/>
    <n v="1"/>
  </r>
  <r>
    <n v="1"/>
    <n v="26"/>
    <x v="1"/>
    <x v="0"/>
    <n v="0.99199998378753595"/>
    <n v="0"/>
    <n v="0.35659998655319203"/>
    <n v="0"/>
    <n v="0"/>
    <s v="."/>
    <n v="0.35947579877135127"/>
    <n v="0"/>
  </r>
  <r>
    <n v="1"/>
    <n v="26"/>
    <x v="1"/>
    <x v="1"/>
    <n v="0.99199998378753595"/>
    <n v="0"/>
    <n v="0.76099997758865301"/>
    <n v="0.99199998378753595"/>
    <n v="1.0551300000003001E-2"/>
    <n v="1.5377999999941401E-3"/>
    <n v="0.76713708671959213"/>
    <n v="1"/>
  </r>
  <r>
    <n v="1"/>
    <n v="27"/>
    <x v="1"/>
    <x v="0"/>
    <n v="0.99199998378753595"/>
    <n v="0"/>
    <n v="0.33550000190734802"/>
    <n v="0"/>
    <n v="0"/>
    <s v="."/>
    <n v="0.33820565261138608"/>
    <n v="0"/>
  </r>
  <r>
    <n v="1"/>
    <n v="27"/>
    <x v="1"/>
    <x v="1"/>
    <n v="0.99199998378753595"/>
    <n v="0"/>
    <n v="0.810199975967407"/>
    <n v="0.99199998378753595"/>
    <n v="1.02906999999845E-2"/>
    <n v="1.6286999999977E-3"/>
    <n v="0.81673386008939042"/>
    <n v="1"/>
  </r>
  <r>
    <n v="1"/>
    <n v="28"/>
    <x v="1"/>
    <x v="0"/>
    <n v="0.99199998378753595"/>
    <n v="0"/>
    <n v="0.34889999032020502"/>
    <n v="0"/>
    <n v="0"/>
    <s v="."/>
    <n v="0.35171370566769239"/>
    <n v="0"/>
  </r>
  <r>
    <n v="1"/>
    <n v="28"/>
    <x v="1"/>
    <x v="1"/>
    <n v="0.99199998378753595"/>
    <n v="0"/>
    <n v="0.79619997739791804"/>
    <n v="0.99199998378753595"/>
    <n v="1.0701000000011601E-2"/>
    <n v="1.5836999999976301E-3"/>
    <n v="0.80262095807498135"/>
    <n v="1"/>
  </r>
  <r>
    <n v="1"/>
    <n v="29"/>
    <x v="1"/>
    <x v="0"/>
    <n v="0.99199998378753595"/>
    <n v="0"/>
    <n v="0.34009999036788902"/>
    <n v="0"/>
    <n v="0"/>
    <s v="."/>
    <n v="0.34284273782884533"/>
    <n v="0"/>
  </r>
  <r>
    <n v="1"/>
    <n v="29"/>
    <x v="1"/>
    <x v="1"/>
    <n v="0.99199998378753595"/>
    <n v="0"/>
    <n v="0.78409999608993497"/>
    <n v="0.99199998378753595"/>
    <n v="1.0159299999997901E-2"/>
    <n v="1.53760000000602E-3"/>
    <n v="0.79042339607323175"/>
    <n v="1"/>
  </r>
  <r>
    <n v="1"/>
    <n v="30"/>
    <x v="1"/>
    <x v="0"/>
    <n v="0.99199998378753595"/>
    <n v="0"/>
    <n v="0.35469999909400901"/>
    <n v="0"/>
    <n v="0"/>
    <s v="."/>
    <n v="0.35756048880135644"/>
    <n v="0"/>
  </r>
  <r>
    <n v="1"/>
    <n v="30"/>
    <x v="1"/>
    <x v="1"/>
    <n v="0.99199998378753595"/>
    <n v="0"/>
    <n v="0.74430000782012895"/>
    <n v="0.99199998378753595"/>
    <n v="1.0124700000005701E-2"/>
    <n v="1.5822000000014201E-3"/>
    <n v="0.75030243950038333"/>
    <n v="1"/>
  </r>
  <r>
    <n v="1"/>
    <n v="31"/>
    <x v="1"/>
    <x v="0"/>
    <n v="0.99199998378753595"/>
    <n v="0"/>
    <n v="0.34509998559951699"/>
    <n v="0"/>
    <n v="0"/>
    <s v="."/>
    <n v="0.34788305568503886"/>
    <n v="0"/>
  </r>
  <r>
    <n v="1"/>
    <n v="31"/>
    <x v="1"/>
    <x v="1"/>
    <n v="0.99199998378753595"/>
    <n v="0"/>
    <n v="0.721000015735626"/>
    <n v="0.99199998378753595"/>
    <n v="1.0573399999998401E-2"/>
    <n v="1.5496000000041401E-3"/>
    <n v="0.72681454387004096"/>
    <n v="1"/>
  </r>
  <r>
    <n v="1"/>
    <n v="32"/>
    <x v="1"/>
    <x v="0"/>
    <n v="0.99199998378753595"/>
    <n v="0"/>
    <n v="0.34189999103546098"/>
    <n v="0"/>
    <n v="0"/>
    <s v="."/>
    <n v="0.34465725466048824"/>
    <n v="0"/>
  </r>
  <r>
    <n v="1"/>
    <n v="32"/>
    <x v="1"/>
    <x v="1"/>
    <n v="0.99199998378753595"/>
    <n v="0"/>
    <n v="0.78460001945495605"/>
    <n v="0.99199998378753595"/>
    <n v="1.0735100000005099E-2"/>
    <n v="1.56350000000315E-3"/>
    <n v="0.79092745189298275"/>
    <n v="1"/>
  </r>
  <r>
    <n v="1"/>
    <n v="33"/>
    <x v="1"/>
    <x v="0"/>
    <n v="0.99199998378753595"/>
    <n v="0"/>
    <n v="0.35890001058578402"/>
    <n v="0"/>
    <n v="0"/>
    <s v="."/>
    <n v="0.36179437142274423"/>
    <n v="0"/>
  </r>
  <r>
    <n v="1"/>
    <n v="33"/>
    <x v="1"/>
    <x v="1"/>
    <n v="0.99199998378753595"/>
    <n v="0"/>
    <n v="0.81349998712539595"/>
    <n v="0.99199998378753595"/>
    <n v="1.0670900000007999E-2"/>
    <n v="1.51349999998728E-3"/>
    <n v="0.8200604842949567"/>
    <n v="1"/>
  </r>
  <r>
    <n v="1"/>
    <n v="34"/>
    <x v="1"/>
    <x v="0"/>
    <n v="0.99199998378753595"/>
    <n v="0"/>
    <n v="0.33860000967979398"/>
    <n v="0"/>
    <n v="0"/>
    <s v="."/>
    <n v="0.3413306604975857"/>
    <n v="0"/>
  </r>
  <r>
    <n v="1"/>
    <n v="34"/>
    <x v="1"/>
    <x v="1"/>
    <n v="0.99199998378753595"/>
    <n v="0"/>
    <n v="0.75690001249313299"/>
    <n v="0.99199998378753595"/>
    <n v="1.0715299999986799E-2"/>
    <n v="1.5200000000277201E-3"/>
    <n v="0.76300405732188392"/>
    <n v="1"/>
  </r>
  <r>
    <n v="1"/>
    <n v="35"/>
    <x v="1"/>
    <x v="0"/>
    <n v="0.99199998378753595"/>
    <n v="0"/>
    <n v="0.33509999513626099"/>
    <n v="0"/>
    <n v="0"/>
    <s v="."/>
    <n v="0.33780241997265181"/>
    <n v="0"/>
  </r>
  <r>
    <n v="1"/>
    <n v="35"/>
    <x v="1"/>
    <x v="1"/>
    <n v="0.99199998378753595"/>
    <n v="0"/>
    <n v="0.66329997777938798"/>
    <n v="0.99199998378753595"/>
    <n v="1.08000999999831E-2"/>
    <n v="1.57100000001264E-3"/>
    <n v="0.66864918207645041"/>
    <n v="1"/>
  </r>
  <r>
    <n v="1"/>
    <n v="36"/>
    <x v="1"/>
    <x v="0"/>
    <n v="0.99199998378753595"/>
    <n v="0"/>
    <n v="0.35870000720024098"/>
    <n v="0"/>
    <n v="0"/>
    <s v="."/>
    <n v="0.36159275510337752"/>
    <n v="0"/>
  </r>
  <r>
    <n v="1"/>
    <n v="36"/>
    <x v="1"/>
    <x v="1"/>
    <n v="0.99199998378753595"/>
    <n v="0"/>
    <n v="0.83410000801086404"/>
    <n v="0.99199998378753595"/>
    <n v="1.00582000000031E-2"/>
    <n v="1.5964999999766799E-3"/>
    <n v="0.84082663472049957"/>
    <n v="1"/>
  </r>
  <r>
    <n v="1"/>
    <n v="37"/>
    <x v="1"/>
    <x v="0"/>
    <n v="0.99199998378753595"/>
    <n v="0"/>
    <n v="0.33790001273155201"/>
    <n v="0"/>
    <n v="0"/>
    <s v="."/>
    <n v="0.34062501840113191"/>
    <n v="0"/>
  </r>
  <r>
    <n v="1"/>
    <n v="37"/>
    <x v="1"/>
    <x v="1"/>
    <n v="0.99199998378753595"/>
    <n v="0"/>
    <n v="0.86400002241134599"/>
    <n v="0.99199998378753595"/>
    <n v="1.10441999999864E-2"/>
    <n v="1.8486000000166301E-3"/>
    <n v="0.87096777876197562"/>
    <n v="1"/>
  </r>
  <r>
    <n v="1"/>
    <n v="38"/>
    <x v="1"/>
    <x v="0"/>
    <n v="0.99199998378753595"/>
    <n v="0"/>
    <n v="0.34630000591277998"/>
    <n v="0"/>
    <n v="0"/>
    <s v="."/>
    <n v="0.34909275360124364"/>
    <n v="0"/>
  </r>
  <r>
    <n v="1"/>
    <n v="38"/>
    <x v="1"/>
    <x v="1"/>
    <n v="0.99199998378753595"/>
    <n v="0"/>
    <n v="0.67659997940063399"/>
    <n v="0.99199998378753595"/>
    <n v="9.7432999999966796E-3"/>
    <n v="1.59509999997453E-3"/>
    <n v="0.68205644199440474"/>
    <n v="1"/>
  </r>
  <r>
    <n v="1"/>
    <n v="39"/>
    <x v="1"/>
    <x v="0"/>
    <n v="0.99199998378753595"/>
    <n v="0"/>
    <n v="0.343800008296966"/>
    <n v="0"/>
    <n v="0"/>
    <s v="."/>
    <n v="0.34657259467314688"/>
    <n v="0"/>
  </r>
  <r>
    <n v="1"/>
    <n v="39"/>
    <x v="1"/>
    <x v="1"/>
    <n v="0.99199998378753595"/>
    <n v="0"/>
    <n v="0.63880002498626698"/>
    <n v="0.99199998378753595"/>
    <n v="9.5966000000089393E-3"/>
    <n v="1.4543000000060099E-3"/>
    <n v="0.6439516486152318"/>
    <n v="1"/>
  </r>
  <r>
    <n v="1"/>
    <n v="40"/>
    <x v="1"/>
    <x v="0"/>
    <n v="0.99199998378753595"/>
    <n v="0"/>
    <n v="0.340400010347366"/>
    <n v="0"/>
    <n v="0"/>
    <s v="."/>
    <n v="0.34314517732922867"/>
    <n v="0"/>
  </r>
  <r>
    <n v="1"/>
    <n v="40"/>
    <x v="1"/>
    <x v="1"/>
    <n v="0.99199998378753595"/>
    <n v="0"/>
    <n v="0.87220001220703103"/>
    <n v="0.99199998378753595"/>
    <n v="1.08237000000031E-2"/>
    <n v="1.55199999997535E-3"/>
    <n v="0.87923389764272075"/>
    <n v="1"/>
  </r>
  <r>
    <n v="1"/>
    <n v="41"/>
    <x v="1"/>
    <x v="0"/>
    <n v="0.99199998378753595"/>
    <n v="0"/>
    <n v="0.32989999651908802"/>
    <n v="0"/>
    <n v="0"/>
    <s v="."/>
    <n v="0.33256048579708963"/>
    <n v="0"/>
  </r>
  <r>
    <n v="1"/>
    <n v="41"/>
    <x v="1"/>
    <x v="1"/>
    <n v="0.99199998378753595"/>
    <n v="0"/>
    <n v="0.81840002536773604"/>
    <n v="0.99199998378753595"/>
    <n v="9.9804000000176495E-3"/>
    <n v="1.5046000000040699E-3"/>
    <n v="0.82500003905546326"/>
    <n v="1"/>
  </r>
  <r>
    <n v="1"/>
    <n v="42"/>
    <x v="1"/>
    <x v="0"/>
    <n v="0.99199998378753595"/>
    <n v="0"/>
    <n v="0.34209999442100503"/>
    <n v="0"/>
    <n v="0"/>
    <s v="."/>
    <n v="0.3448588709798559"/>
    <n v="0"/>
  </r>
  <r>
    <n v="1"/>
    <n v="42"/>
    <x v="1"/>
    <x v="1"/>
    <n v="0.99199998378753595"/>
    <n v="0"/>
    <n v="0.79259997606277399"/>
    <n v="0.99199998378753595"/>
    <n v="1.07948999999791E-2"/>
    <n v="1.55300000000124E-3"/>
    <n v="0.79899192441169542"/>
    <n v="1"/>
  </r>
  <r>
    <n v="1"/>
    <n v="43"/>
    <x v="1"/>
    <x v="0"/>
    <n v="0.99199998378753595"/>
    <n v="0"/>
    <n v="0.35060000419616699"/>
    <n v="0"/>
    <n v="0"/>
    <s v="."/>
    <n v="0.35342742936098437"/>
    <n v="0"/>
  </r>
  <r>
    <n v="1"/>
    <n v="43"/>
    <x v="1"/>
    <x v="1"/>
    <n v="0.99199998378753595"/>
    <n v="0"/>
    <n v="0.865999996662139"/>
    <n v="0.99199998378753595"/>
    <n v="1.0121099999992099E-2"/>
    <n v="1.8938000000048301E-3"/>
    <n v="0.87298388187032139"/>
    <n v="1"/>
  </r>
  <r>
    <n v="1"/>
    <n v="44"/>
    <x v="1"/>
    <x v="0"/>
    <n v="0.99199998378753595"/>
    <n v="0"/>
    <n v="0.35659998655319203"/>
    <n v="0"/>
    <n v="0"/>
    <s v="."/>
    <n v="0.35947579877135127"/>
    <n v="0"/>
  </r>
  <r>
    <n v="1"/>
    <n v="44"/>
    <x v="1"/>
    <x v="1"/>
    <n v="0.99199998378753595"/>
    <n v="0"/>
    <n v="0.908599972724914"/>
    <n v="0.99199998378753595"/>
    <n v="1.01473999999939E-2"/>
    <n v="1.53320000001144E-3"/>
    <n v="0.91592740682898599"/>
    <n v="1"/>
  </r>
  <r>
    <n v="1"/>
    <n v="45"/>
    <x v="1"/>
    <x v="0"/>
    <n v="0.99199998378753595"/>
    <n v="0"/>
    <n v="0.34029999375343301"/>
    <n v="0"/>
    <n v="0"/>
    <s v="."/>
    <n v="0.34304435414821299"/>
    <n v="0"/>
  </r>
  <r>
    <n v="1"/>
    <n v="45"/>
    <x v="1"/>
    <x v="1"/>
    <n v="0.99199998378753595"/>
    <n v="0"/>
    <n v="0.82489997148513705"/>
    <n v="0.99199998378753595"/>
    <n v="1.0896800000011799E-2"/>
    <n v="1.4731999999924E-3"/>
    <n v="0.83155240420025256"/>
    <n v="1"/>
  </r>
  <r>
    <n v="1"/>
    <n v="46"/>
    <x v="1"/>
    <x v="0"/>
    <n v="0.99199998378753595"/>
    <n v="0"/>
    <n v="0.32229998707771301"/>
    <n v="0"/>
    <n v="0"/>
    <s v="."/>
    <n v="0.32489918583178368"/>
    <n v="0"/>
  </r>
  <r>
    <n v="1"/>
    <n v="46"/>
    <x v="1"/>
    <x v="1"/>
    <n v="0.99199998378753595"/>
    <n v="0"/>
    <n v="0.78680002689361495"/>
    <n v="0.99199998378753595"/>
    <n v="1.05821000000219E-2"/>
    <n v="1.7390000000148101E-3"/>
    <n v="0.79314520136335986"/>
    <n v="1"/>
  </r>
  <r>
    <n v="1"/>
    <n v="47"/>
    <x v="1"/>
    <x v="0"/>
    <n v="0.99199998378753595"/>
    <n v="0"/>
    <n v="0.35659998655319203"/>
    <n v="0"/>
    <n v="0"/>
    <s v="."/>
    <n v="0.35947579877135127"/>
    <n v="0"/>
  </r>
  <r>
    <n v="1"/>
    <n v="47"/>
    <x v="1"/>
    <x v="1"/>
    <n v="0.99199998378753595"/>
    <n v="0"/>
    <n v="0.87339997291564897"/>
    <n v="0.99199998378753595"/>
    <n v="1.02243999999984E-2"/>
    <n v="1.53889999998568E-3"/>
    <n v="0.88044353547359688"/>
    <n v="1"/>
  </r>
  <r>
    <n v="1"/>
    <n v="48"/>
    <x v="1"/>
    <x v="0"/>
    <n v="0.99199998378753595"/>
    <n v="0"/>
    <n v="0.34419998526573098"/>
    <n v="0"/>
    <n v="0"/>
    <s v="."/>
    <n v="0.34697579726921735"/>
    <n v="0"/>
  </r>
  <r>
    <n v="1"/>
    <n v="48"/>
    <x v="1"/>
    <x v="1"/>
    <n v="0.99199998378753595"/>
    <n v="0"/>
    <n v="0.83279997110366799"/>
    <n v="0.99199998378753595"/>
    <n v="1.05199000000197E-2"/>
    <n v="1.54169999998998E-3"/>
    <n v="0.83951611362327905"/>
    <n v="1"/>
  </r>
  <r>
    <n v="1"/>
    <n v="49"/>
    <x v="1"/>
    <x v="0"/>
    <n v="0.99199998378753595"/>
    <n v="0"/>
    <n v="0.33120000362396201"/>
    <n v="0"/>
    <n v="0"/>
    <s v="."/>
    <n v="0.33387097685164641"/>
    <n v="0"/>
  </r>
  <r>
    <n v="1"/>
    <n v="49"/>
    <x v="1"/>
    <x v="1"/>
    <n v="0.99199998378753595"/>
    <n v="0"/>
    <n v="0.78960001468658403"/>
    <n v="0.99199998378753595"/>
    <n v="1.06872999999723E-2"/>
    <n v="1.8298999999615199E-3"/>
    <n v="0.79596776974917627"/>
    <n v="1"/>
  </r>
  <r>
    <n v="1"/>
    <n v="50"/>
    <x v="1"/>
    <x v="0"/>
    <n v="0.99199998378753595"/>
    <n v="0"/>
    <n v="0.35699999332427901"/>
    <n v="0"/>
    <n v="0"/>
    <s v="."/>
    <n v="0.35987903141008554"/>
    <n v="0"/>
  </r>
  <r>
    <n v="1"/>
    <n v="50"/>
    <x v="1"/>
    <x v="1"/>
    <n v="0.99199998378753595"/>
    <n v="0"/>
    <n v="0.89520001411437899"/>
    <n v="0.99199998378753595"/>
    <n v="1.09315000000265E-2"/>
    <n v="1.7593000000033401E-3"/>
    <n v="0.90241938381534359"/>
    <n v="1"/>
  </r>
  <r>
    <n v="1"/>
    <n v="1"/>
    <x v="2"/>
    <x v="0"/>
    <n v="0.99199998378753595"/>
    <n v="0"/>
    <n v="0.23119999468326499"/>
    <n v="0"/>
    <n v="0"/>
    <s v="."/>
    <n v="0.2330645145784426"/>
    <n v="0"/>
  </r>
  <r>
    <n v="1"/>
    <n v="1"/>
    <x v="2"/>
    <x v="1"/>
    <n v="0.99199998378753595"/>
    <n v="0"/>
    <n v="0.76469999551773005"/>
    <n v="0.99199998378753595"/>
    <n v="1.0063999999999801E-2"/>
    <n v="1.9520000000170499E-3"/>
    <n v="0.77086694356389385"/>
    <n v="1"/>
  </r>
  <r>
    <n v="1"/>
    <n v="2"/>
    <x v="2"/>
    <x v="0"/>
    <n v="0.99199998378753595"/>
    <n v="0"/>
    <n v="0.23190000653266901"/>
    <n v="0"/>
    <n v="0"/>
    <s v="."/>
    <n v="0.23377017169622935"/>
    <n v="0"/>
  </r>
  <r>
    <n v="1"/>
    <n v="2"/>
    <x v="2"/>
    <x v="1"/>
    <n v="0.99199998378753595"/>
    <n v="0"/>
    <n v="0.80099999904632502"/>
    <n v="0.99199998378753595"/>
    <n v="9.95519999997895E-3"/>
    <n v="1.7289999999547899E-3"/>
    <n v="0.80745968965447201"/>
    <n v="1"/>
  </r>
  <r>
    <n v="1"/>
    <n v="3"/>
    <x v="2"/>
    <x v="0"/>
    <n v="0.99199998378753595"/>
    <n v="0"/>
    <n v="0.22570000588893799"/>
    <n v="0"/>
    <n v="0"/>
    <s v="."/>
    <n v="0.22752017094516189"/>
    <n v="0"/>
  </r>
  <r>
    <n v="1"/>
    <n v="3"/>
    <x v="2"/>
    <x v="1"/>
    <n v="0.99199998378753595"/>
    <n v="0"/>
    <n v="0.79559999704360895"/>
    <n v="0.99199998378753595"/>
    <n v="1.0076799999978899E-2"/>
    <n v="1.6989999999736901E-3"/>
    <n v="0.80201613915954306"/>
    <n v="1"/>
  </r>
  <r>
    <n v="1"/>
    <n v="4"/>
    <x v="2"/>
    <x v="0"/>
    <n v="0.99199998378753595"/>
    <n v="0"/>
    <n v="0.22789999842643699"/>
    <n v="0"/>
    <n v="0"/>
    <s v="."/>
    <n v="0.22973790539420819"/>
    <n v="0"/>
  </r>
  <r>
    <n v="1"/>
    <n v="4"/>
    <x v="2"/>
    <x v="1"/>
    <n v="0.99199998378753595"/>
    <n v="0"/>
    <n v="0.79989999532699496"/>
    <n v="0.99199998378753595"/>
    <n v="1.0451600000010299E-2"/>
    <n v="2.1070999999892501E-3"/>
    <n v="0.80635081491928284"/>
    <n v="1"/>
  </r>
  <r>
    <n v="1"/>
    <n v="5"/>
    <x v="2"/>
    <x v="0"/>
    <n v="0.99199998378753595"/>
    <n v="0"/>
    <n v="0.232099995017051"/>
    <n v="0"/>
    <n v="0"/>
    <s v="."/>
    <n v="0.23397177299426408"/>
    <n v="0"/>
  </r>
  <r>
    <n v="1"/>
    <n v="5"/>
    <x v="2"/>
    <x v="1"/>
    <n v="0.99199998378753595"/>
    <n v="0"/>
    <n v="0.70279997587203902"/>
    <n v="0.99199998378753595"/>
    <n v="1.0244700000043801E-2"/>
    <n v="1.8044000000258999E-3"/>
    <n v="0.70846772919157919"/>
    <n v="1"/>
  </r>
  <r>
    <n v="1"/>
    <n v="6"/>
    <x v="2"/>
    <x v="0"/>
    <n v="0.99199998378753595"/>
    <n v="0"/>
    <n v="0.22519999742507901"/>
    <n v="0"/>
    <n v="0"/>
    <s v="."/>
    <n v="0.22701613014674382"/>
    <n v="0"/>
  </r>
  <r>
    <n v="1"/>
    <n v="6"/>
    <x v="2"/>
    <x v="1"/>
    <n v="0.99199998378753595"/>
    <n v="0"/>
    <n v="0.74659997224807695"/>
    <n v="0.99199998378753595"/>
    <n v="1.01591999999754E-2"/>
    <n v="1.77229999997052E-3"/>
    <n v="0.75262095206644863"/>
    <n v="1"/>
  </r>
  <r>
    <n v="1"/>
    <n v="7"/>
    <x v="2"/>
    <x v="0"/>
    <n v="0.99199998378753595"/>
    <n v="0"/>
    <n v="0.22579999268054901"/>
    <n v="0"/>
    <n v="0"/>
    <s v="."/>
    <n v="0.22762096408351382"/>
    <n v="0"/>
  </r>
  <r>
    <n v="1"/>
    <n v="7"/>
    <x v="2"/>
    <x v="1"/>
    <n v="0.99199998378753595"/>
    <n v="0"/>
    <n v="0.79049998521804798"/>
    <n v="0.99199998378753595"/>
    <n v="1.0084800000015499E-2"/>
    <n v="2.0860000000197899E-3"/>
    <n v="0.79687499812233387"/>
    <n v="1"/>
  </r>
  <r>
    <n v="1"/>
    <n v="8"/>
    <x v="2"/>
    <x v="0"/>
    <n v="0.99199998378753595"/>
    <n v="0"/>
    <n v="0.22139999270439101"/>
    <n v="0"/>
    <n v="0"/>
    <s v="."/>
    <n v="0.22318548016409032"/>
    <n v="0"/>
  </r>
  <r>
    <n v="1"/>
    <n v="8"/>
    <x v="2"/>
    <x v="1"/>
    <n v="0.99199998378753595"/>
    <n v="0"/>
    <n v="0.79689997434616"/>
    <n v="0.99199998378753595"/>
    <n v="1.08218999999962E-2"/>
    <n v="2.2007999999686901E-3"/>
    <n v="0.80332660017143509"/>
    <n v="1"/>
  </r>
  <r>
    <n v="1"/>
    <n v="9"/>
    <x v="2"/>
    <x v="0"/>
    <n v="0.99199998378753595"/>
    <n v="0"/>
    <n v="0.233899995684623"/>
    <n v="0"/>
    <n v="0"/>
    <s v="."/>
    <n v="0.23578628982590699"/>
    <n v="0"/>
  </r>
  <r>
    <n v="1"/>
    <n v="9"/>
    <x v="2"/>
    <x v="1"/>
    <n v="0.99199998378753595"/>
    <n v="0"/>
    <n v="0.76380002498626698"/>
    <n v="0.99199998378753595"/>
    <n v="1.19233000000349E-2"/>
    <n v="1.8437999999605301E-3"/>
    <n v="0.76995971519073703"/>
    <n v="1"/>
  </r>
  <r>
    <n v="1"/>
    <n v="10"/>
    <x v="2"/>
    <x v="0"/>
    <n v="0.99199998378753595"/>
    <n v="0"/>
    <n v="0.228300005197525"/>
    <n v="0"/>
    <n v="0"/>
    <s v="."/>
    <n v="0.23014113803294348"/>
    <n v="0"/>
  </r>
  <r>
    <n v="1"/>
    <n v="10"/>
    <x v="2"/>
    <x v="1"/>
    <n v="0.99199998378753595"/>
    <n v="0"/>
    <n v="0.80400002002715998"/>
    <n v="0.99199998378753595"/>
    <n v="1.01686000000427E-2"/>
    <n v="1.7805999999609399E-3"/>
    <n v="0.81048390440231965"/>
    <n v="1"/>
  </r>
  <r>
    <n v="1"/>
    <n v="11"/>
    <x v="2"/>
    <x v="0"/>
    <n v="0.99199998378753595"/>
    <n v="0"/>
    <n v="0.23010000586509699"/>
    <n v="0"/>
    <n v="0"/>
    <s v="."/>
    <n v="0.23195565486458639"/>
    <n v="0"/>
  </r>
  <r>
    <n v="1"/>
    <n v="11"/>
    <x v="2"/>
    <x v="1"/>
    <n v="0.99199998378753595"/>
    <n v="0"/>
    <n v="0.76520001888275102"/>
    <n v="0.99199998378753595"/>
    <n v="1.07626999999865E-2"/>
    <n v="2.0309000000224798E-3"/>
    <n v="0.77137099938364473"/>
    <n v="1"/>
  </r>
  <r>
    <n v="1"/>
    <n v="12"/>
    <x v="2"/>
    <x v="0"/>
    <n v="0.99199998378753595"/>
    <n v="0"/>
    <n v="0.23170000314712499"/>
    <n v="0"/>
    <n v="0"/>
    <s v="."/>
    <n v="0.23356855537686169"/>
    <n v="0"/>
  </r>
  <r>
    <n v="1"/>
    <n v="12"/>
    <x v="2"/>
    <x v="1"/>
    <n v="0.99199998378753595"/>
    <n v="0"/>
    <n v="0.76050001382827703"/>
    <n v="0.99199998378753595"/>
    <n v="1.0606800000005001E-2"/>
    <n v="2.16960000000199E-3"/>
    <n v="0.76663309098516985"/>
    <n v="1"/>
  </r>
  <r>
    <n v="1"/>
    <n v="13"/>
    <x v="2"/>
    <x v="0"/>
    <n v="0.99199998378753595"/>
    <n v="0"/>
    <n v="0.23899999260902399"/>
    <n v="0"/>
    <n v="0"/>
    <s v="."/>
    <n v="0.24092741584178534"/>
    <n v="0"/>
  </r>
  <r>
    <n v="1"/>
    <n v="13"/>
    <x v="2"/>
    <x v="1"/>
    <n v="0.99199998378753595"/>
    <n v="0"/>
    <n v="0.74140000343322698"/>
    <n v="0.99199998378753595"/>
    <n v="1.0588299999994799E-2"/>
    <n v="1.7705999999861801E-3"/>
    <n v="0.74737904793355137"/>
    <n v="1"/>
  </r>
  <r>
    <n v="1"/>
    <n v="14"/>
    <x v="2"/>
    <x v="0"/>
    <n v="0.99199998378753595"/>
    <n v="0"/>
    <n v="0.233300000429153"/>
    <n v="0"/>
    <n v="0"/>
    <s v="."/>
    <n v="0.235181455889137"/>
    <n v="0"/>
  </r>
  <r>
    <n v="1"/>
    <n v="14"/>
    <x v="2"/>
    <x v="1"/>
    <n v="0.99199998378753595"/>
    <n v="0"/>
    <n v="0.77640002965927102"/>
    <n v="0.99199998378753595"/>
    <n v="1.00679999999897E-2"/>
    <n v="1.7245999999886399E-3"/>
    <n v="0.78266133301223761"/>
    <n v="1"/>
  </r>
  <r>
    <n v="1"/>
    <n v="15"/>
    <x v="2"/>
    <x v="0"/>
    <n v="0.99199998378753595"/>
    <n v="0"/>
    <n v="0.22959999740123699"/>
    <n v="0"/>
    <n v="0"/>
    <s v="."/>
    <n v="0.23145161406616729"/>
    <n v="0"/>
  </r>
  <r>
    <n v="1"/>
    <n v="15"/>
    <x v="2"/>
    <x v="1"/>
    <n v="0.99199998378753595"/>
    <n v="0"/>
    <n v="0.79519999027252197"/>
    <n v="0.99199998378753595"/>
    <n v="1.053619999999E-2"/>
    <n v="1.8177999999693299E-3"/>
    <n v="0.80161290652080885"/>
    <n v="1"/>
  </r>
  <r>
    <n v="1"/>
    <n v="16"/>
    <x v="2"/>
    <x v="0"/>
    <n v="0.99199998378753595"/>
    <n v="0"/>
    <n v="0.22390000522136599"/>
    <n v="0"/>
    <n v="0"/>
    <s v="."/>
    <n v="0.22570565411351895"/>
    <n v="0"/>
  </r>
  <r>
    <n v="1"/>
    <n v="16"/>
    <x v="2"/>
    <x v="1"/>
    <n v="0.99199998378753595"/>
    <n v="0"/>
    <n v="0.80299997329711903"/>
    <n v="0.99199998378753595"/>
    <n v="1.0305399999992901E-2"/>
    <n v="1.9163999999704999E-3"/>
    <n v="0.80947579276281878"/>
    <n v="1"/>
  </r>
  <r>
    <n v="1"/>
    <n v="17"/>
    <x v="2"/>
    <x v="0"/>
    <n v="0.99199998378753595"/>
    <n v="0"/>
    <n v="0.23569999635219499"/>
    <n v="0"/>
    <n v="0"/>
    <s v="."/>
    <n v="0.23760080665754993"/>
    <n v="0"/>
  </r>
  <r>
    <n v="1"/>
    <n v="17"/>
    <x v="2"/>
    <x v="1"/>
    <n v="0.99199998378753595"/>
    <n v="0"/>
    <n v="0.74360001087188698"/>
    <n v="0.99199998378753595"/>
    <n v="1.0390300000039999E-2"/>
    <n v="1.98710000000801E-3"/>
    <n v="0.74959679740392959"/>
    <n v="1"/>
  </r>
  <r>
    <n v="1"/>
    <n v="18"/>
    <x v="2"/>
    <x v="0"/>
    <n v="0.99199998378753595"/>
    <n v="0"/>
    <n v="0.22400000691413799"/>
    <n v="0"/>
    <n v="0"/>
    <s v="."/>
    <n v="0.22580646227320275"/>
    <n v="0"/>
  </r>
  <r>
    <n v="1"/>
    <n v="18"/>
    <x v="2"/>
    <x v="1"/>
    <n v="0.99199998378753595"/>
    <n v="0"/>
    <n v="0.76410001516342096"/>
    <n v="0.99199998378753595"/>
    <n v="1.0181299999999199E-2"/>
    <n v="1.7446999999606301E-3"/>
    <n v="0.77026212464845556"/>
    <n v="1"/>
  </r>
  <r>
    <n v="1"/>
    <n v="19"/>
    <x v="2"/>
    <x v="0"/>
    <n v="0.99199998378753595"/>
    <n v="0"/>
    <n v="0.22560000419616699"/>
    <n v="0"/>
    <n v="0"/>
    <s v="."/>
    <n v="0.22741936278547906"/>
    <n v="0"/>
  </r>
  <r>
    <n v="1"/>
    <n v="19"/>
    <x v="2"/>
    <x v="1"/>
    <n v="0.99199998378753595"/>
    <n v="0"/>
    <n v="0.74760001897811801"/>
    <n v="0.99199998378753595"/>
    <n v="1.04693000000111E-2"/>
    <n v="1.7271000000391699E-3"/>
    <n v="0.75362906370594973"/>
    <n v="1"/>
  </r>
  <r>
    <n v="1"/>
    <n v="20"/>
    <x v="2"/>
    <x v="0"/>
    <n v="0.99199998378753595"/>
    <n v="0"/>
    <n v="0.234300002455711"/>
    <n v="0"/>
    <n v="0"/>
    <s v="."/>
    <n v="0.23618952246464228"/>
    <n v="0"/>
  </r>
  <r>
    <n v="1"/>
    <n v="20"/>
    <x v="2"/>
    <x v="1"/>
    <n v="0.99199998378753595"/>
    <n v="0"/>
    <n v="0.76539999246597201"/>
    <n v="0.99199998378753595"/>
    <n v="1.01156000000059E-2"/>
    <n v="2.2048999999810799E-3"/>
    <n v="0.77157258566034759"/>
    <n v="1"/>
  </r>
  <r>
    <n v="1"/>
    <n v="21"/>
    <x v="2"/>
    <x v="0"/>
    <n v="0.99199998378753595"/>
    <n v="0"/>
    <n v="0.228799998760223"/>
    <n v="0"/>
    <n v="0"/>
    <s v="."/>
    <n v="0.23064516381002967"/>
    <n v="0"/>
  </r>
  <r>
    <n v="1"/>
    <n v="21"/>
    <x v="2"/>
    <x v="1"/>
    <n v="0.99199998378753595"/>
    <n v="0"/>
    <n v="0.78270000219345004"/>
    <n v="0.99199998378753595"/>
    <n v="1.0085900000035499E-2"/>
    <n v="2.07000000000334E-3"/>
    <n v="0.78901211188032316"/>
    <n v="1"/>
  </r>
  <r>
    <n v="1"/>
    <n v="22"/>
    <x v="2"/>
    <x v="0"/>
    <n v="0.99199998378753595"/>
    <n v="0"/>
    <n v="0.228799998760223"/>
    <n v="0"/>
    <n v="0"/>
    <s v="."/>
    <n v="0.23064516381002967"/>
    <n v="0"/>
  </r>
  <r>
    <n v="1"/>
    <n v="22"/>
    <x v="2"/>
    <x v="1"/>
    <n v="0.99199998378753595"/>
    <n v="0"/>
    <n v="0.78509998321533203"/>
    <n v="0.99199998378753595"/>
    <n v="1.03823000000033E-2"/>
    <n v="1.76199999998516E-3"/>
    <n v="0.79143144762740514"/>
    <n v="1"/>
  </r>
  <r>
    <n v="1"/>
    <n v="23"/>
    <x v="2"/>
    <x v="0"/>
    <n v="0.99199998378753595"/>
    <n v="0"/>
    <n v="0.22869999706745101"/>
    <n v="0"/>
    <n v="0"/>
    <s v="."/>
    <n v="0.23054435565034584"/>
    <n v="0"/>
  </r>
  <r>
    <n v="1"/>
    <n v="23"/>
    <x v="2"/>
    <x v="1"/>
    <n v="0.99199998378753595"/>
    <n v="0"/>
    <n v="0.82639998197555498"/>
    <n v="0.99199998378753595"/>
    <n v="1.11415000000079E-2"/>
    <n v="1.7290000000116301E-3"/>
    <n v="0.83306451157417682"/>
    <n v="1"/>
  </r>
  <r>
    <n v="1"/>
    <n v="24"/>
    <x v="2"/>
    <x v="0"/>
    <n v="0.99199998378753595"/>
    <n v="0"/>
    <n v="0.228200003504753"/>
    <n v="0"/>
    <n v="0"/>
    <s v="."/>
    <n v="0.23004032987325965"/>
    <n v="0"/>
  </r>
  <r>
    <n v="1"/>
    <n v="24"/>
    <x v="2"/>
    <x v="1"/>
    <n v="0.99199998378753595"/>
    <n v="0"/>
    <n v="0.76990002393722501"/>
    <n v="0.99199998378753595"/>
    <n v="1.0347799999976801E-2"/>
    <n v="2.3032000000284799E-3"/>
    <n v="0.77610890778211972"/>
    <n v="1"/>
  </r>
  <r>
    <n v="1"/>
    <n v="25"/>
    <x v="2"/>
    <x v="0"/>
    <n v="0.99199998378753595"/>
    <n v="0"/>
    <n v="0.23569999635219499"/>
    <n v="0"/>
    <n v="0"/>
    <s v="."/>
    <n v="0.23760080665754993"/>
    <n v="0"/>
  </r>
  <r>
    <n v="1"/>
    <n v="25"/>
    <x v="2"/>
    <x v="1"/>
    <n v="0.99199998378753595"/>
    <n v="0"/>
    <n v="0.74919998645782404"/>
    <n v="0.99199998378753595"/>
    <n v="1.06011999999964E-2"/>
    <n v="2.1813000000179199E-3"/>
    <n v="0.75524193417556118"/>
    <n v="1"/>
  </r>
  <r>
    <n v="1"/>
    <n v="26"/>
    <x v="2"/>
    <x v="0"/>
    <n v="0.99199998378753595"/>
    <n v="0"/>
    <n v="0.233199998736381"/>
    <n v="0"/>
    <n v="0"/>
    <s v="."/>
    <n v="0.23508064772945317"/>
    <n v="0"/>
  </r>
  <r>
    <n v="1"/>
    <n v="26"/>
    <x v="2"/>
    <x v="1"/>
    <n v="0.99199998378753595"/>
    <n v="0"/>
    <n v="0.76249998807907104"/>
    <n v="0.99199998378753595"/>
    <n v="1.0255799999981699E-2"/>
    <n v="1.77589999998417E-3"/>
    <n v="0.76864919409351662"/>
    <n v="1"/>
  </r>
  <r>
    <n v="1"/>
    <n v="27"/>
    <x v="2"/>
    <x v="0"/>
    <n v="0.99199998378753595"/>
    <n v="0"/>
    <n v="0.23129999637603699"/>
    <n v="0"/>
    <n v="0"/>
    <s v="."/>
    <n v="0.2331653227381264"/>
    <n v="0"/>
  </r>
  <r>
    <n v="1"/>
    <n v="27"/>
    <x v="2"/>
    <x v="1"/>
    <n v="0.99199998378753595"/>
    <n v="0"/>
    <n v="0.75099998712539595"/>
    <n v="0.99199998378753595"/>
    <n v="1.03991999999948E-2"/>
    <n v="1.82109999997237E-3"/>
    <n v="0.75705645100720409"/>
    <n v="1"/>
  </r>
  <r>
    <n v="1"/>
    <n v="28"/>
    <x v="2"/>
    <x v="0"/>
    <n v="0.99199998378753595"/>
    <n v="0"/>
    <n v="0.228200003504753"/>
    <n v="0"/>
    <n v="0"/>
    <s v="."/>
    <n v="0.23004032987325965"/>
    <n v="0"/>
  </r>
  <r>
    <n v="1"/>
    <n v="28"/>
    <x v="2"/>
    <x v="1"/>
    <n v="0.99199998378753595"/>
    <n v="0"/>
    <n v="0.75059998035430897"/>
    <n v="0.99199998378753595"/>
    <n v="1.0577699999998901E-2"/>
    <n v="1.9217000000253299E-3"/>
    <n v="0.75665321836846988"/>
    <n v="1"/>
  </r>
  <r>
    <n v="1"/>
    <n v="29"/>
    <x v="2"/>
    <x v="0"/>
    <n v="0.99199998378753595"/>
    <n v="0"/>
    <n v="0.23250000178813901"/>
    <n v="0"/>
    <n v="0"/>
    <s v="."/>
    <n v="0.23437500563299934"/>
    <n v="0"/>
  </r>
  <r>
    <n v="1"/>
    <n v="29"/>
    <x v="2"/>
    <x v="1"/>
    <n v="0.99199998378753595"/>
    <n v="0"/>
    <n v="0.68830001354217496"/>
    <n v="0.99199998378753595"/>
    <n v="9.7445999999763392E-3"/>
    <n v="1.7202999999881201E-3"/>
    <n v="0.69385083144274862"/>
    <n v="1"/>
  </r>
  <r>
    <n v="1"/>
    <n v="30"/>
    <x v="2"/>
    <x v="0"/>
    <n v="0.99199998378753595"/>
    <n v="0"/>
    <n v="0.23139999806880901"/>
    <n v="0"/>
    <n v="0"/>
    <s v="."/>
    <n v="0.23326613089781026"/>
    <n v="0"/>
  </r>
  <r>
    <n v="1"/>
    <n v="30"/>
    <x v="2"/>
    <x v="1"/>
    <n v="0.99199998378753595"/>
    <n v="0"/>
    <n v="0.75599998235702504"/>
    <n v="0.99199998378753595"/>
    <n v="9.8659000000225205E-3"/>
    <n v="1.7622999999957699E-3"/>
    <n v="0.76209676886339872"/>
    <n v="1"/>
  </r>
  <r>
    <n v="1"/>
    <n v="31"/>
    <x v="2"/>
    <x v="0"/>
    <n v="0.99199998378753595"/>
    <n v="0"/>
    <n v="0.228799998760223"/>
    <n v="0"/>
    <n v="0"/>
    <s v="."/>
    <n v="0.23064516381002967"/>
    <n v="0"/>
  </r>
  <r>
    <n v="1"/>
    <n v="31"/>
    <x v="2"/>
    <x v="1"/>
    <n v="0.99199998378753595"/>
    <n v="0"/>
    <n v="0.78609997034072798"/>
    <n v="0.99199998378753595"/>
    <n v="1.0059499999954299E-2"/>
    <n v="1.7151000000126199E-3"/>
    <n v="0.79243949918157752"/>
    <n v="1"/>
  </r>
  <r>
    <n v="1"/>
    <n v="32"/>
    <x v="2"/>
    <x v="0"/>
    <n v="0.99199998378753595"/>
    <n v="0"/>
    <n v="0.23080000281333901"/>
    <n v="0"/>
    <n v="0"/>
    <s v="."/>
    <n v="0.23266129696104024"/>
    <n v="0"/>
  </r>
  <r>
    <n v="1"/>
    <n v="32"/>
    <x v="2"/>
    <x v="1"/>
    <n v="0.99199998378753595"/>
    <n v="0"/>
    <n v="0.75489997863769498"/>
    <n v="0.99199998378753595"/>
    <n v="1.02300000000354E-2"/>
    <n v="1.80380000000468E-3"/>
    <n v="0.76098789412820955"/>
    <n v="1"/>
  </r>
  <r>
    <n v="1"/>
    <n v="33"/>
    <x v="2"/>
    <x v="0"/>
    <n v="0.99199998378753595"/>
    <n v="0"/>
    <n v="0.231000006198883"/>
    <n v="0"/>
    <n v="0"/>
    <s v="."/>
    <n v="0.23286291328040787"/>
    <n v="0"/>
  </r>
  <r>
    <n v="1"/>
    <n v="33"/>
    <x v="2"/>
    <x v="1"/>
    <n v="0.99199998378753595"/>
    <n v="0"/>
    <n v="0.78200000524520796"/>
    <n v="0.99199998378753595"/>
    <n v="1.0220100000026299E-2"/>
    <n v="1.71579999999949E-3"/>
    <n v="0.7883064697838692"/>
    <n v="1"/>
  </r>
  <r>
    <n v="1"/>
    <n v="34"/>
    <x v="2"/>
    <x v="0"/>
    <n v="0.99199998378753595"/>
    <n v="0"/>
    <n v="0.23340000212192499"/>
    <n v="0"/>
    <n v="0"/>
    <s v="."/>
    <n v="0.2352822640488208"/>
    <n v="0"/>
  </r>
  <r>
    <n v="1"/>
    <n v="34"/>
    <x v="2"/>
    <x v="1"/>
    <n v="0.99199998378753595"/>
    <n v="0"/>
    <n v="0.73839998245239202"/>
    <n v="0.99199998378753595"/>
    <n v="9.9685000000135898E-3"/>
    <n v="2.0215999999777501E-3"/>
    <n v="0.74435483318570361"/>
    <n v="1"/>
  </r>
  <r>
    <n v="1"/>
    <n v="35"/>
    <x v="2"/>
    <x v="0"/>
    <n v="0.99199998378753595"/>
    <n v="0"/>
    <n v="0.22689999639987901"/>
    <n v="0"/>
    <n v="0"/>
    <s v="."/>
    <n v="0.22872983881870293"/>
    <n v="0"/>
  </r>
  <r>
    <n v="1"/>
    <n v="35"/>
    <x v="2"/>
    <x v="1"/>
    <n v="0.99199998378753595"/>
    <n v="0"/>
    <n v="0.754400014877319"/>
    <n v="0.99199998378753595"/>
    <n v="1.02625999999759E-2"/>
    <n v="1.7964999999548999E-3"/>
    <n v="0.76048389839378716"/>
    <n v="1"/>
  </r>
  <r>
    <n v="1"/>
    <n v="36"/>
    <x v="2"/>
    <x v="0"/>
    <n v="0.99199998378753595"/>
    <n v="0"/>
    <n v="0.23299999535083701"/>
    <n v="0"/>
    <n v="0"/>
    <s v="."/>
    <n v="0.23487903141008554"/>
    <n v="0"/>
  </r>
  <r>
    <n v="1"/>
    <n v="36"/>
    <x v="2"/>
    <x v="1"/>
    <n v="0.99199998378753595"/>
    <n v="0"/>
    <n v="0.77219998836517301"/>
    <n v="0.99199998378753595"/>
    <n v="9.9581000000057394E-3"/>
    <n v="1.81170000001884E-3"/>
    <n v="0.77842742034818502"/>
    <n v="1"/>
  </r>
  <r>
    <n v="1"/>
    <n v="37"/>
    <x v="2"/>
    <x v="0"/>
    <n v="0.99199998378753595"/>
    <n v="0"/>
    <n v="0.23530000448226901"/>
    <n v="0"/>
    <n v="0"/>
    <s v="."/>
    <n v="0.23719758904014757"/>
    <n v="0"/>
  </r>
  <r>
    <n v="1"/>
    <n v="37"/>
    <x v="2"/>
    <x v="1"/>
    <n v="0.99199998378753595"/>
    <n v="0"/>
    <n v="0.77100002765655495"/>
    <n v="0.99199998378753595"/>
    <n v="9.7644999999602008E-3"/>
    <n v="1.67470000002367E-3"/>
    <n v="0.77721778251730878"/>
    <n v="1"/>
  </r>
  <r>
    <n v="1"/>
    <n v="38"/>
    <x v="2"/>
    <x v="0"/>
    <n v="0.99199998378753595"/>
    <n v="0"/>
    <n v="0.22450000047683699"/>
    <n v="0"/>
    <n v="0"/>
    <s v="."/>
    <n v="0.22631048805028997"/>
    <n v="0"/>
  </r>
  <r>
    <n v="1"/>
    <n v="38"/>
    <x v="2"/>
    <x v="1"/>
    <n v="0.99199998378753595"/>
    <n v="0"/>
    <n v="0.776799976825714"/>
    <n v="0.99199998378753595"/>
    <n v="1.0187299999984099E-2"/>
    <n v="2.17119999996384E-3"/>
    <n v="0.78306450556564433"/>
    <n v="1"/>
  </r>
  <r>
    <n v="1"/>
    <n v="39"/>
    <x v="2"/>
    <x v="0"/>
    <n v="0.99199998378753595"/>
    <n v="0"/>
    <n v="0.223700001835823"/>
    <n v="0"/>
    <n v="0"/>
    <s v="."/>
    <n v="0.22550403779415232"/>
    <n v="0"/>
  </r>
  <r>
    <n v="1"/>
    <n v="39"/>
    <x v="2"/>
    <x v="1"/>
    <n v="0.99199998378753595"/>
    <n v="0"/>
    <n v="0.76670002937316895"/>
    <n v="0.99199998378753595"/>
    <n v="1.0442500000010501E-2"/>
    <n v="1.8163000000299601E-3"/>
    <n v="0.7728831067575691"/>
    <n v="1"/>
  </r>
  <r>
    <n v="1"/>
    <n v="40"/>
    <x v="2"/>
    <x v="0"/>
    <n v="0.99199998378753595"/>
    <n v="0"/>
    <n v="0.226099997758865"/>
    <n v="0"/>
    <n v="0"/>
    <s v="."/>
    <n v="0.22792338856256525"/>
    <n v="0"/>
  </r>
  <r>
    <n v="1"/>
    <n v="40"/>
    <x v="2"/>
    <x v="1"/>
    <n v="0.99199998378753595"/>
    <n v="0"/>
    <n v="0.72250002622604304"/>
    <n v="0.99199998378753595"/>
    <n v="1.0794900000007599E-2"/>
    <n v="2.1635999999602899E-3"/>
    <n v="0.72832665124396445"/>
    <n v="1"/>
  </r>
  <r>
    <n v="1"/>
    <n v="41"/>
    <x v="2"/>
    <x v="0"/>
    <n v="0.99199998378753595"/>
    <n v="0"/>
    <n v="0.22669999301433499"/>
    <n v="0"/>
    <n v="0"/>
    <s v="."/>
    <n v="0.22852822249933527"/>
    <n v="0"/>
  </r>
  <r>
    <n v="1"/>
    <n v="41"/>
    <x v="2"/>
    <x v="1"/>
    <n v="0.99199998378753595"/>
    <n v="0"/>
    <n v="0.73549997806548995"/>
    <n v="0.99199998378753595"/>
    <n v="1.015110000003E-2"/>
    <n v="2.08770000000413E-3"/>
    <n v="0.74143144161887153"/>
    <n v="1"/>
  </r>
  <r>
    <n v="1"/>
    <n v="42"/>
    <x v="2"/>
    <x v="0"/>
    <n v="0.99199998378753595"/>
    <n v="0"/>
    <n v="0.225400000810623"/>
    <n v="0"/>
    <n v="0"/>
    <s v="."/>
    <n v="0.22721774646611143"/>
    <n v="0"/>
  </r>
  <r>
    <n v="1"/>
    <n v="42"/>
    <x v="2"/>
    <x v="1"/>
    <n v="0.99199998378753595"/>
    <n v="0"/>
    <n v="0.76929998397827104"/>
    <n v="0.99199998378753595"/>
    <n v="1.0024100000009599E-2"/>
    <n v="1.9872999999961298E-3"/>
    <n v="0.77550402878135305"/>
    <n v="1"/>
  </r>
  <r>
    <n v="1"/>
    <n v="43"/>
    <x v="2"/>
    <x v="0"/>
    <n v="0.99199998378753595"/>
    <n v="0"/>
    <n v="0.22460000216960899"/>
    <n v="0"/>
    <n v="0"/>
    <s v="."/>
    <n v="0.22641129620997377"/>
    <n v="0"/>
  </r>
  <r>
    <n v="1"/>
    <n v="43"/>
    <x v="2"/>
    <x v="1"/>
    <n v="0.99199998378753595"/>
    <n v="0"/>
    <n v="0.73290002346038796"/>
    <n v="0.99199998378753595"/>
    <n v="1.02142000000071E-2"/>
    <n v="1.80100000000038E-3"/>
    <n v="0.7388105195950877"/>
    <n v="1"/>
  </r>
  <r>
    <n v="1"/>
    <n v="44"/>
    <x v="2"/>
    <x v="0"/>
    <n v="0.99199998378753595"/>
    <n v="0"/>
    <n v="0.23170000314712499"/>
    <n v="0"/>
    <n v="0"/>
    <s v="."/>
    <n v="0.23356855537686169"/>
    <n v="0"/>
  </r>
  <r>
    <n v="1"/>
    <n v="44"/>
    <x v="2"/>
    <x v="1"/>
    <n v="0.99199998378753595"/>
    <n v="0"/>
    <n v="0.79659998416900601"/>
    <n v="0.99199998378753595"/>
    <n v="1.07059000000049E-2"/>
    <n v="1.7252999999755E-3"/>
    <n v="0.80302419071371656"/>
    <n v="1"/>
  </r>
  <r>
    <n v="1"/>
    <n v="45"/>
    <x v="2"/>
    <x v="0"/>
    <n v="0.99199998378753595"/>
    <n v="0"/>
    <n v="0.222200006246566"/>
    <n v="0"/>
    <n v="0"/>
    <s v="."/>
    <n v="0.22399194544155984"/>
    <n v="0"/>
  </r>
  <r>
    <n v="1"/>
    <n v="45"/>
    <x v="2"/>
    <x v="1"/>
    <n v="0.99199998378753595"/>
    <n v="0"/>
    <n v="0.76249998807907104"/>
    <n v="0.99199998378753595"/>
    <n v="1.0290999999995099E-2"/>
    <n v="1.78379999999833E-3"/>
    <n v="0.76864919409351662"/>
    <n v="1"/>
  </r>
  <r>
    <n v="1"/>
    <n v="46"/>
    <x v="2"/>
    <x v="0"/>
    <n v="0.99199998378753595"/>
    <n v="0"/>
    <n v="0.23139999806880901"/>
    <n v="0"/>
    <n v="0"/>
    <s v="."/>
    <n v="0.23326613089781026"/>
    <n v="0"/>
  </r>
  <r>
    <n v="1"/>
    <n v="46"/>
    <x v="2"/>
    <x v="1"/>
    <n v="0.99199998378753595"/>
    <n v="0"/>
    <n v="0.75849997997283902"/>
    <n v="0.99199998378753595"/>
    <n v="1.0131900000033001E-2"/>
    <n v="1.7646999999669699E-3"/>
    <n v="0.76461692779149548"/>
    <n v="1"/>
  </r>
  <r>
    <n v="1"/>
    <n v="47"/>
    <x v="2"/>
    <x v="0"/>
    <n v="0.99199998378753595"/>
    <n v="0"/>
    <n v="0.22689999639987901"/>
    <n v="0"/>
    <n v="0"/>
    <s v="."/>
    <n v="0.22872983881870293"/>
    <n v="0"/>
  </r>
  <r>
    <n v="1"/>
    <n v="47"/>
    <x v="2"/>
    <x v="1"/>
    <n v="0.99199998378753595"/>
    <n v="0"/>
    <n v="0.82419997453689497"/>
    <n v="0.99199998378753595"/>
    <n v="1.0594700000012801E-2"/>
    <n v="1.7598000000020801E-3"/>
    <n v="0.8308467621037986"/>
    <n v="1"/>
  </r>
  <r>
    <n v="1"/>
    <n v="48"/>
    <x v="2"/>
    <x v="0"/>
    <n v="0.99199998378753595"/>
    <n v="0"/>
    <n v="0.22890000045299499"/>
    <n v="0"/>
    <n v="0"/>
    <s v="."/>
    <n v="0.23074597196971347"/>
    <n v="0"/>
  </r>
  <r>
    <n v="1"/>
    <n v="48"/>
    <x v="2"/>
    <x v="1"/>
    <n v="0.99199998378753595"/>
    <n v="0"/>
    <n v="0.79449999332427901"/>
    <n v="0.99199998378753595"/>
    <n v="1.0279299999979201E-2"/>
    <n v="1.80439999996906E-3"/>
    <n v="0.80090726442435412"/>
    <n v="1"/>
  </r>
  <r>
    <n v="1"/>
    <n v="49"/>
    <x v="2"/>
    <x v="0"/>
    <n v="0.99199998378753595"/>
    <n v="0"/>
    <n v="0.22740000486373901"/>
    <n v="0"/>
    <n v="0"/>
    <s v="."/>
    <n v="0.22923387961712202"/>
    <n v="0"/>
  </r>
  <r>
    <n v="1"/>
    <n v="49"/>
    <x v="2"/>
    <x v="1"/>
    <n v="0.99199998378753595"/>
    <n v="0"/>
    <n v="0.75199997425079301"/>
    <n v="0.99199998378753595"/>
    <n v="9.9159000000099695E-3"/>
    <n v="2.0193999999946698E-3"/>
    <n v="0.75806450256137747"/>
    <n v="1"/>
  </r>
  <r>
    <n v="1"/>
    <n v="50"/>
    <x v="2"/>
    <x v="0"/>
    <n v="0.99199998378753595"/>
    <n v="0"/>
    <n v="0.22779999673366499"/>
    <n v="0"/>
    <n v="0"/>
    <s v="."/>
    <n v="0.22963709723452438"/>
    <n v="0"/>
  </r>
  <r>
    <n v="1"/>
    <n v="50"/>
    <x v="2"/>
    <x v="1"/>
    <n v="0.99199998378753595"/>
    <n v="0"/>
    <n v="0.76880002021789495"/>
    <n v="0.99199998378753595"/>
    <n v="9.8082000000090305E-3"/>
    <n v="1.75589999997782E-3"/>
    <n v="0.77500003304693055"/>
    <n v="1"/>
  </r>
  <r>
    <n v="1"/>
    <n v="1"/>
    <x v="3"/>
    <x v="0"/>
    <n v="0.99199998378753595"/>
    <n v="0"/>
    <n v="0.10090000182390201"/>
    <n v="0.99199998378753595"/>
    <n v="1.1123499999996501E-2"/>
    <n v="0.96454080000000797"/>
    <n v="0.1017137131783588"/>
    <n v="1"/>
  </r>
  <r>
    <n v="1"/>
    <n v="1"/>
    <x v="3"/>
    <x v="1"/>
    <n v="0.99199998378753595"/>
    <n v="0"/>
    <n v="0.991199970245361"/>
    <n v="0.99199998378753595"/>
    <n v="1.0803199999998001E-2"/>
    <n v="7.9961000000139393E-3"/>
    <n v="0.99919353472253047"/>
    <n v="1"/>
  </r>
  <r>
    <n v="1"/>
    <n v="2"/>
    <x v="3"/>
    <x v="0"/>
    <n v="0.99199998378753595"/>
    <n v="0"/>
    <n v="0.10090000182390201"/>
    <n v="0.99199998378753595"/>
    <n v="1.0464300000023701E-2"/>
    <n v="0.16855940000004899"/>
    <n v="0.1017137131783588"/>
    <n v="1"/>
  </r>
  <r>
    <n v="1"/>
    <n v="2"/>
    <x v="3"/>
    <x v="1"/>
    <n v="0.99199998378753595"/>
    <n v="0"/>
    <n v="0.99129998683929399"/>
    <n v="0.99199998378753595"/>
    <n v="9.7990000000436304E-3"/>
    <n v="8.0255000000306592E-3"/>
    <n v="0.99929435790354626"/>
    <n v="1"/>
  </r>
  <r>
    <n v="1"/>
    <n v="3"/>
    <x v="3"/>
    <x v="0"/>
    <n v="0.99199998378753595"/>
    <n v="0"/>
    <n v="0.10090000182390201"/>
    <n v="0.99199998378753595"/>
    <n v="1.0838199999966399E-2"/>
    <n v="0.17255999999997501"/>
    <n v="0.1017137131783588"/>
    <n v="1"/>
  </r>
  <r>
    <n v="1"/>
    <n v="3"/>
    <x v="3"/>
    <x v="1"/>
    <n v="0.99199998378753595"/>
    <n v="0"/>
    <n v="0.991199970245361"/>
    <n v="0.99199998378753595"/>
    <n v="1.01797000000374E-2"/>
    <n v="8.1604999999740305E-3"/>
    <n v="0.99919353472253047"/>
    <n v="1"/>
  </r>
  <r>
    <n v="1"/>
    <n v="4"/>
    <x v="3"/>
    <x v="0"/>
    <n v="0.99199998378753595"/>
    <n v="0"/>
    <n v="0.10090000182390201"/>
    <n v="0.99199998378753595"/>
    <n v="9.7496999999862003E-3"/>
    <n v="0.17372920000002501"/>
    <n v="0.1017137131783588"/>
    <n v="1"/>
  </r>
  <r>
    <n v="1"/>
    <n v="4"/>
    <x v="3"/>
    <x v="1"/>
    <n v="0.99199998378753595"/>
    <n v="0"/>
    <n v="0.99140000343322698"/>
    <n v="0.99199998378753595"/>
    <n v="1.0409699999968301E-2"/>
    <n v="8.2275000000322507E-3"/>
    <n v="0.99939518108456193"/>
    <n v="1"/>
  </r>
  <r>
    <n v="1"/>
    <n v="5"/>
    <x v="3"/>
    <x v="0"/>
    <n v="0.99199998378753595"/>
    <n v="0"/>
    <n v="0.10090000182390201"/>
    <n v="0.99199998378753595"/>
    <n v="1.0244199999988201E-2"/>
    <n v="0.177856000000019"/>
    <n v="0.1017137131783588"/>
    <n v="1"/>
  </r>
  <r>
    <n v="1"/>
    <n v="5"/>
    <x v="3"/>
    <x v="1"/>
    <n v="0.99199998378753595"/>
    <n v="0"/>
    <n v="0.99159997701644897"/>
    <n v="0.99199998378753595"/>
    <n v="1.0719899999969499E-2"/>
    <n v="7.9599000000030104E-3"/>
    <n v="0.99959676736126579"/>
    <n v="1"/>
  </r>
  <r>
    <n v="1"/>
    <n v="6"/>
    <x v="3"/>
    <x v="0"/>
    <n v="0.99199998378753595"/>
    <n v="0"/>
    <n v="0.10090000182390201"/>
    <n v="0.99199998378753595"/>
    <n v="1.10435999999936E-2"/>
    <n v="0.174955100000033"/>
    <n v="0.1017137131783588"/>
    <n v="1"/>
  </r>
  <r>
    <n v="1"/>
    <n v="6"/>
    <x v="3"/>
    <x v="1"/>
    <n v="0.99199998378753595"/>
    <n v="0"/>
    <n v="0.991100013256073"/>
    <n v="0.99199998378753595"/>
    <n v="1.067850000004E-2"/>
    <n v="8.3657000000130193E-3"/>
    <n v="0.9990927716268434"/>
    <n v="1"/>
  </r>
  <r>
    <n v="1"/>
    <n v="7"/>
    <x v="3"/>
    <x v="0"/>
    <n v="0.99199998378753595"/>
    <n v="0"/>
    <n v="0.10090000182390201"/>
    <n v="0.99199998378753595"/>
    <n v="1.1170900000024599E-2"/>
    <n v="0.17663539999995201"/>
    <n v="0.1017137131783588"/>
    <n v="1"/>
  </r>
  <r>
    <n v="1"/>
    <n v="7"/>
    <x v="3"/>
    <x v="1"/>
    <n v="0.99199998378753595"/>
    <n v="0"/>
    <n v="0.99140000343322698"/>
    <n v="0.99199998378753595"/>
    <n v="1.04127000000175E-2"/>
    <n v="8.0561999999986204E-3"/>
    <n v="0.99939518108456193"/>
    <n v="1"/>
  </r>
  <r>
    <n v="1"/>
    <n v="8"/>
    <x v="3"/>
    <x v="0"/>
    <n v="0.99199998378753595"/>
    <n v="0"/>
    <n v="0.10090000182390201"/>
    <n v="0.99199998378753595"/>
    <n v="9.4500000000152795E-3"/>
    <n v="0.17613209999996099"/>
    <n v="0.1017137131783588"/>
    <n v="1"/>
  </r>
  <r>
    <n v="1"/>
    <n v="8"/>
    <x v="3"/>
    <x v="1"/>
    <n v="0.99199998378753595"/>
    <n v="0"/>
    <n v="0.99159997701644897"/>
    <n v="0.99199998378753595"/>
    <n v="9.8820999999702508E-3"/>
    <n v="8.10699999999542E-3"/>
    <n v="0.99959676736126579"/>
    <n v="1"/>
  </r>
  <r>
    <n v="1"/>
    <n v="9"/>
    <x v="3"/>
    <x v="0"/>
    <n v="0.99199998378753595"/>
    <n v="0"/>
    <n v="0.10090000182390201"/>
    <n v="0.99199998378753595"/>
    <n v="1.0663200000010401E-2"/>
    <n v="0.176062000000001"/>
    <n v="0.1017137131783588"/>
    <n v="1"/>
  </r>
  <r>
    <n v="1"/>
    <n v="9"/>
    <x v="3"/>
    <x v="1"/>
    <n v="0.99199998378753595"/>
    <n v="0"/>
    <n v="0.99140000343322698"/>
    <n v="0.99199998378753595"/>
    <n v="1.09443000000055E-2"/>
    <n v="8.0365000000028799E-3"/>
    <n v="0.99939518108456193"/>
    <n v="1"/>
  </r>
  <r>
    <n v="1"/>
    <n v="10"/>
    <x v="3"/>
    <x v="0"/>
    <n v="0.99199998378753595"/>
    <n v="0"/>
    <n v="0.10090000182390201"/>
    <n v="0.99199998378753595"/>
    <n v="1.09188000000131E-2"/>
    <n v="0.17534829999999599"/>
    <n v="0.1017137131783588"/>
    <n v="1"/>
  </r>
  <r>
    <n v="1"/>
    <n v="10"/>
    <x v="3"/>
    <x v="1"/>
    <n v="0.99199998378753595"/>
    <n v="0"/>
    <n v="0.99129998683929399"/>
    <n v="0.99199998378753595"/>
    <n v="1.0710700000004099E-2"/>
    <n v="7.9244000000357993E-3"/>
    <n v="0.99929435790354626"/>
    <n v="1"/>
  </r>
  <r>
    <n v="1"/>
    <n v="11"/>
    <x v="3"/>
    <x v="0"/>
    <n v="0.99199998378753595"/>
    <n v="0"/>
    <n v="0.10090000182390201"/>
    <n v="0.99199998378753595"/>
    <n v="1.16072999999801E-2"/>
    <n v="0.176256699999953"/>
    <n v="0.1017137131783588"/>
    <n v="1"/>
  </r>
  <r>
    <n v="1"/>
    <n v="11"/>
    <x v="3"/>
    <x v="1"/>
    <n v="0.99199998378753595"/>
    <n v="0"/>
    <n v="0.99199998378753595"/>
    <n v="0.99199998378753595"/>
    <n v="1.0680900000011199E-2"/>
    <n v="8.3124000000225299E-3"/>
    <n v="1"/>
    <n v="1"/>
  </r>
  <r>
    <n v="1"/>
    <n v="12"/>
    <x v="3"/>
    <x v="0"/>
    <n v="0.99199998378753595"/>
    <n v="0"/>
    <n v="0.10090000182390201"/>
    <n v="0.99199998378753595"/>
    <n v="1.01159999999822E-2"/>
    <n v="0.177411500000005"/>
    <n v="0.1017137131783588"/>
    <n v="1"/>
  </r>
  <r>
    <n v="1"/>
    <n v="12"/>
    <x v="3"/>
    <x v="1"/>
    <n v="0.99199998378753595"/>
    <n v="0"/>
    <n v="0.99159997701644897"/>
    <n v="0.99199998378753595"/>
    <n v="1.0007799999982501E-2"/>
    <n v="8.1098999999653608E-3"/>
    <n v="0.99959676736126579"/>
    <n v="1"/>
  </r>
  <r>
    <n v="1"/>
    <n v="13"/>
    <x v="3"/>
    <x v="0"/>
    <n v="0.99199998378753595"/>
    <n v="0"/>
    <n v="0.10090000182390201"/>
    <n v="0.99199998378753595"/>
    <n v="1.0387200000025101E-2"/>
    <n v="0.17683270000003401"/>
    <n v="0.1017137131783588"/>
    <n v="1"/>
  </r>
  <r>
    <n v="1"/>
    <n v="13"/>
    <x v="3"/>
    <x v="1"/>
    <n v="0.99199998378753595"/>
    <n v="0"/>
    <n v="0.99159997701644897"/>
    <n v="0.99199998378753595"/>
    <n v="1.0070799999993999E-2"/>
    <n v="8.5531000000287297E-3"/>
    <n v="0.99959676736126579"/>
    <n v="1"/>
  </r>
  <r>
    <n v="1"/>
    <n v="14"/>
    <x v="3"/>
    <x v="0"/>
    <n v="0.99199998378753595"/>
    <n v="0"/>
    <n v="0.10090000182390201"/>
    <n v="0.99199998378753595"/>
    <n v="1.08544999999935E-2"/>
    <n v="0.17605309999999"/>
    <n v="0.1017137131783588"/>
    <n v="1"/>
  </r>
  <r>
    <n v="1"/>
    <n v="14"/>
    <x v="3"/>
    <x v="1"/>
    <n v="0.99199998378753595"/>
    <n v="0"/>
    <n v="0.991199970245361"/>
    <n v="0.99199998378753595"/>
    <n v="9.5339999999737302E-3"/>
    <n v="7.75780000003578E-3"/>
    <n v="0.99919353472253047"/>
    <n v="1"/>
  </r>
  <r>
    <n v="1"/>
    <n v="15"/>
    <x v="3"/>
    <x v="0"/>
    <n v="0.99199998378753595"/>
    <n v="0"/>
    <n v="0.10090000182390201"/>
    <n v="0.99199998378753595"/>
    <n v="9.73110000001042E-3"/>
    <n v="0.175801599999999"/>
    <n v="0.1017137131783588"/>
    <n v="1"/>
  </r>
  <r>
    <n v="1"/>
    <n v="15"/>
    <x v="3"/>
    <x v="1"/>
    <n v="0.99199998378753595"/>
    <n v="0"/>
    <n v="0.99210000038146895"/>
    <n v="0.99199998378753595"/>
    <n v="1.04494999999928E-2"/>
    <n v="7.9762000000300707E-3"/>
    <n v="1.0001008231810158"/>
    <n v="1"/>
  </r>
  <r>
    <n v="1"/>
    <n v="16"/>
    <x v="3"/>
    <x v="0"/>
    <n v="0.99199998378753595"/>
    <n v="0"/>
    <n v="0.10090000182390201"/>
    <n v="0.99199998378753595"/>
    <n v="1.0552200000006401E-2"/>
    <n v="0.177957100000014"/>
    <n v="0.1017137131783588"/>
    <n v="1"/>
  </r>
  <r>
    <n v="1"/>
    <n v="16"/>
    <x v="3"/>
    <x v="1"/>
    <n v="0.99199998378753595"/>
    <n v="0"/>
    <n v="0.99159997701644897"/>
    <n v="0.99199998378753595"/>
    <n v="1.12177999999971E-2"/>
    <n v="8.0218999999601692E-3"/>
    <n v="0.99959676736126579"/>
    <n v="1"/>
  </r>
  <r>
    <n v="1"/>
    <n v="17"/>
    <x v="3"/>
    <x v="0"/>
    <n v="0.99199998378753595"/>
    <n v="0"/>
    <n v="0.10090000182390201"/>
    <n v="0.99199998378753595"/>
    <n v="1.1326800000006101E-2"/>
    <n v="0.17596400000002099"/>
    <n v="0.1017137131783588"/>
    <n v="1"/>
  </r>
  <r>
    <n v="1"/>
    <n v="17"/>
    <x v="3"/>
    <x v="1"/>
    <n v="0.99199998378753595"/>
    <n v="0"/>
    <n v="0.99150002002715998"/>
    <n v="0.99199998378753595"/>
    <n v="1.02784999999698E-2"/>
    <n v="8.0009000000131805E-3"/>
    <n v="0.99949600426557761"/>
    <n v="1"/>
  </r>
  <r>
    <n v="1"/>
    <n v="18"/>
    <x v="3"/>
    <x v="0"/>
    <n v="0.99199998378753595"/>
    <n v="0"/>
    <n v="0.10090000182390201"/>
    <n v="0.99199998378753595"/>
    <n v="1.08773000000041E-2"/>
    <n v="0.175809299999968"/>
    <n v="0.1017137131783588"/>
    <n v="1"/>
  </r>
  <r>
    <n v="1"/>
    <n v="18"/>
    <x v="3"/>
    <x v="1"/>
    <n v="0.99199998378753595"/>
    <n v="0"/>
    <n v="0.99180001020431496"/>
    <n v="0.99199998378753595"/>
    <n v="1.00916999999753E-2"/>
    <n v="8.2813999999871105E-3"/>
    <n v="0.99979841372329714"/>
    <n v="1"/>
  </r>
  <r>
    <n v="1"/>
    <n v="19"/>
    <x v="3"/>
    <x v="0"/>
    <n v="0.99199998378753595"/>
    <n v="0"/>
    <n v="0.10090000182390201"/>
    <n v="0.99199998378753595"/>
    <n v="1.05307000000038E-2"/>
    <n v="0.17506860000003099"/>
    <n v="0.1017137131783588"/>
    <n v="1"/>
  </r>
  <r>
    <n v="1"/>
    <n v="19"/>
    <x v="3"/>
    <x v="1"/>
    <n v="0.99199998378753595"/>
    <n v="0"/>
    <n v="0.99140000343322698"/>
    <n v="0.99199998378753595"/>
    <n v="1.0292000000049401E-2"/>
    <n v="7.9762999999957104E-3"/>
    <n v="0.99939518108456193"/>
    <n v="1"/>
  </r>
  <r>
    <n v="1"/>
    <n v="20"/>
    <x v="3"/>
    <x v="0"/>
    <n v="0.99199998378753595"/>
    <n v="0"/>
    <n v="0.10090000182390201"/>
    <n v="0.99199998378753595"/>
    <n v="1.0318900000015599E-2"/>
    <n v="0.17779899999999299"/>
    <n v="0.1017137131783588"/>
    <n v="1"/>
  </r>
  <r>
    <n v="1"/>
    <n v="20"/>
    <x v="3"/>
    <x v="1"/>
    <n v="0.99199998378753595"/>
    <n v="0"/>
    <n v="0.99150002002715998"/>
    <n v="0.99199998378753595"/>
    <n v="1.0265199999992E-2"/>
    <n v="8.1600999999977795E-3"/>
    <n v="0.99949600426557761"/>
    <n v="1"/>
  </r>
  <r>
    <n v="1"/>
    <n v="21"/>
    <x v="3"/>
    <x v="0"/>
    <n v="0.99199998378753595"/>
    <n v="0"/>
    <n v="0.10090000182390201"/>
    <n v="0.99199998378753595"/>
    <n v="1.04592000000138E-2"/>
    <n v="0.17678810000001"/>
    <n v="0.1017137131783588"/>
    <n v="1"/>
  </r>
  <r>
    <n v="1"/>
    <n v="21"/>
    <x v="3"/>
    <x v="1"/>
    <n v="0.99199998378753595"/>
    <n v="0"/>
    <n v="0.99169999361038197"/>
    <n v="0.99199998378753595"/>
    <n v="1.01720000000113E-2"/>
    <n v="8.1004000000461894E-3"/>
    <n v="0.99969759054228147"/>
    <n v="1"/>
  </r>
  <r>
    <n v="1"/>
    <n v="22"/>
    <x v="3"/>
    <x v="0"/>
    <n v="0.99199998378753595"/>
    <n v="0"/>
    <n v="0.10090000182390201"/>
    <n v="0.99199998378753595"/>
    <n v="1.11474000000271E-2"/>
    <n v="0.17673430000002099"/>
    <n v="0.1017137131783588"/>
    <n v="1"/>
  </r>
  <r>
    <n v="1"/>
    <n v="22"/>
    <x v="3"/>
    <x v="1"/>
    <n v="0.99199998378753595"/>
    <n v="0"/>
    <n v="0.99180001020431496"/>
    <n v="0.99199998378753595"/>
    <n v="1.08093999999709E-2"/>
    <n v="8.1574000000159599E-3"/>
    <n v="0.99979841372329714"/>
    <n v="1"/>
  </r>
  <r>
    <n v="1"/>
    <n v="23"/>
    <x v="3"/>
    <x v="0"/>
    <n v="0.99199998378753595"/>
    <n v="0"/>
    <n v="0.10090000182390201"/>
    <n v="0.99199998378753595"/>
    <n v="1.09363999999914E-2"/>
    <n v="0.17550019999998701"/>
    <n v="0.1017137131783588"/>
    <n v="1"/>
  </r>
  <r>
    <n v="1"/>
    <n v="23"/>
    <x v="3"/>
    <x v="1"/>
    <n v="0.99199998378753595"/>
    <n v="0"/>
    <n v="0.99150002002715998"/>
    <n v="0.99199998378753595"/>
    <n v="1.07484000000113E-2"/>
    <n v="7.8356000000212502E-3"/>
    <n v="0.99949600426557761"/>
    <n v="1"/>
  </r>
  <r>
    <n v="1"/>
    <n v="24"/>
    <x v="3"/>
    <x v="0"/>
    <n v="0.99199998378753595"/>
    <n v="0"/>
    <n v="0.10090000182390201"/>
    <n v="0.99199998378753595"/>
    <n v="9.8825999999689797E-3"/>
    <n v="0.175822999999979"/>
    <n v="0.1017137131783588"/>
    <n v="1"/>
  </r>
  <r>
    <n v="1"/>
    <n v="24"/>
    <x v="3"/>
    <x v="1"/>
    <n v="0.99199998378753595"/>
    <n v="0"/>
    <n v="0.99159997701644897"/>
    <n v="0.99199998378753595"/>
    <n v="1.0116200000027199E-2"/>
    <n v="8.1748999999717801E-3"/>
    <n v="0.99959676736126579"/>
    <n v="1"/>
  </r>
  <r>
    <n v="1"/>
    <n v="25"/>
    <x v="3"/>
    <x v="0"/>
    <n v="0.99199998378753595"/>
    <n v="0"/>
    <n v="0.10090000182390201"/>
    <n v="0.99199998378753595"/>
    <n v="9.7498000000086904E-3"/>
    <n v="0.176448900000025"/>
    <n v="0.1017137131783588"/>
    <n v="1"/>
  </r>
  <r>
    <n v="1"/>
    <n v="25"/>
    <x v="3"/>
    <x v="1"/>
    <n v="0.99199998378753595"/>
    <n v="0"/>
    <n v="0.99140000343322698"/>
    <n v="0.99199998378753595"/>
    <n v="1.08346000000096E-2"/>
    <n v="7.8343000000131707E-3"/>
    <n v="0.99939518108456193"/>
    <n v="1"/>
  </r>
  <r>
    <n v="1"/>
    <n v="26"/>
    <x v="3"/>
    <x v="0"/>
    <n v="0.99199998378753595"/>
    <n v="0"/>
    <n v="0.10090000182390201"/>
    <n v="0.99199998378753595"/>
    <n v="1.1147399999970199E-2"/>
    <n v="0.17687070000005101"/>
    <n v="0.1017137131783588"/>
    <n v="1"/>
  </r>
  <r>
    <n v="1"/>
    <n v="26"/>
    <x v="3"/>
    <x v="1"/>
    <n v="0.99199998378753595"/>
    <n v="0"/>
    <n v="0.99210000038146895"/>
    <n v="0.99199998378753595"/>
    <n v="1.03791000000228E-2"/>
    <n v="7.9041000000188398E-3"/>
    <n v="1.0001008231810158"/>
    <n v="1"/>
  </r>
  <r>
    <n v="1"/>
    <n v="27"/>
    <x v="3"/>
    <x v="0"/>
    <n v="0.99199998378753595"/>
    <n v="0"/>
    <n v="0.10090000182390201"/>
    <n v="0.99199998378753595"/>
    <n v="1.06756000000132E-2"/>
    <n v="0.17531840000003701"/>
    <n v="0.1017137131783588"/>
    <n v="1"/>
  </r>
  <r>
    <n v="1"/>
    <n v="27"/>
    <x v="3"/>
    <x v="1"/>
    <n v="0.99199998378753595"/>
    <n v="0"/>
    <n v="0.991199970245361"/>
    <n v="0.99199998378753595"/>
    <n v="1.0619100000042099E-2"/>
    <n v="7.8487000000109202E-3"/>
    <n v="0.99919353472253047"/>
    <n v="1"/>
  </r>
  <r>
    <n v="1"/>
    <n v="28"/>
    <x v="3"/>
    <x v="0"/>
    <n v="0.99199998378753595"/>
    <n v="0"/>
    <n v="0.10090000182390201"/>
    <n v="0.99199998378753595"/>
    <n v="1.09298000000421E-2"/>
    <n v="0.176101799999969"/>
    <n v="0.1017137131783588"/>
    <n v="1"/>
  </r>
  <r>
    <n v="1"/>
    <n v="28"/>
    <x v="3"/>
    <x v="1"/>
    <n v="0.99199998378753595"/>
    <n v="0"/>
    <n v="0.99159997701644897"/>
    <n v="0.99199998378753595"/>
    <n v="1.0107800000014299E-2"/>
    <n v="7.8510000000164802E-3"/>
    <n v="0.99959676736126579"/>
    <n v="1"/>
  </r>
  <r>
    <n v="1"/>
    <n v="29"/>
    <x v="3"/>
    <x v="0"/>
    <n v="0.99199998378753595"/>
    <n v="0"/>
    <n v="0.10090000182390201"/>
    <n v="0.99199998378753595"/>
    <n v="1.0958099999982001E-2"/>
    <n v="0.17323039999996501"/>
    <n v="0.1017137131783588"/>
    <n v="1"/>
  </r>
  <r>
    <n v="1"/>
    <n v="29"/>
    <x v="3"/>
    <x v="1"/>
    <n v="0.99199998378753595"/>
    <n v="0"/>
    <n v="0.99159997701644897"/>
    <n v="0.99199998378753595"/>
    <n v="1.0551800000030099E-2"/>
    <n v="8.1144999999764808E-3"/>
    <n v="0.99959676736126579"/>
    <n v="1"/>
  </r>
  <r>
    <n v="1"/>
    <n v="30"/>
    <x v="3"/>
    <x v="0"/>
    <n v="0.99199998378753595"/>
    <n v="0"/>
    <n v="0.10090000182390201"/>
    <n v="0.99199998378753595"/>
    <n v="1.0648500000002E-2"/>
    <n v="0.1697178"/>
    <n v="0.1017137131783588"/>
    <n v="1"/>
  </r>
  <r>
    <n v="1"/>
    <n v="30"/>
    <x v="3"/>
    <x v="1"/>
    <n v="0.99199998378753595"/>
    <n v="0"/>
    <n v="0.99140000343322698"/>
    <n v="0.99199998378753595"/>
    <n v="1.0101000000020101E-2"/>
    <n v="7.9319999999824999E-3"/>
    <n v="0.99939518108456193"/>
    <n v="1"/>
  </r>
  <r>
    <n v="1"/>
    <n v="31"/>
    <x v="3"/>
    <x v="0"/>
    <n v="0.99199998378753595"/>
    <n v="0"/>
    <n v="0.10090000182390201"/>
    <n v="0.99199998378753595"/>
    <n v="1.06192999999734E-2"/>
    <n v="0.17104790000001899"/>
    <n v="0.1017137131783588"/>
    <n v="1"/>
  </r>
  <r>
    <n v="1"/>
    <n v="31"/>
    <x v="3"/>
    <x v="1"/>
    <n v="0.99199998378753595"/>
    <n v="0"/>
    <n v="0.99180001020431496"/>
    <n v="0.99199998378753595"/>
    <n v="1.02815999999847E-2"/>
    <n v="8.3094999999957508E-3"/>
    <n v="0.99979841372329714"/>
    <n v="1"/>
  </r>
  <r>
    <n v="1"/>
    <n v="32"/>
    <x v="3"/>
    <x v="0"/>
    <n v="0.99199998378753595"/>
    <n v="0"/>
    <n v="0.10090000182390201"/>
    <n v="0.99199998378753595"/>
    <n v="9.7278999999730296E-3"/>
    <n v="0.17159800000001699"/>
    <n v="0.1017137131783588"/>
    <n v="1"/>
  </r>
  <r>
    <n v="1"/>
    <n v="32"/>
    <x v="3"/>
    <x v="1"/>
    <n v="0.99199998378753595"/>
    <n v="0"/>
    <n v="0.99140000343322698"/>
    <n v="0.99199998378753595"/>
    <n v="1.0501399999952799E-2"/>
    <n v="8.3887000000117899E-3"/>
    <n v="0.99939518108456193"/>
    <n v="1"/>
  </r>
  <r>
    <n v="1"/>
    <n v="33"/>
    <x v="3"/>
    <x v="0"/>
    <n v="0.99199998378753595"/>
    <n v="0"/>
    <n v="0.10090000182390201"/>
    <n v="0.99199998378753595"/>
    <n v="1.02549999999723E-2"/>
    <n v="0.16786469999999501"/>
    <n v="0.1017137131783588"/>
    <n v="1"/>
  </r>
  <r>
    <n v="1"/>
    <n v="33"/>
    <x v="3"/>
    <x v="1"/>
    <n v="0.99199998378753595"/>
    <n v="0"/>
    <n v="0.99140000343322698"/>
    <n v="0.99199998378753595"/>
    <n v="1.05083999999919E-2"/>
    <n v="7.9041999999844795E-3"/>
    <n v="0.99939518108456193"/>
    <n v="1"/>
  </r>
  <r>
    <n v="1"/>
    <n v="34"/>
    <x v="3"/>
    <x v="0"/>
    <n v="0.99199998378753595"/>
    <n v="0"/>
    <n v="0.10090000182390201"/>
    <n v="0.99199998378753595"/>
    <n v="1.04076999999733E-2"/>
    <n v="0.16662439999998899"/>
    <n v="0.1017137131783588"/>
    <n v="1"/>
  </r>
  <r>
    <n v="1"/>
    <n v="34"/>
    <x v="3"/>
    <x v="1"/>
    <n v="0.99199998378753595"/>
    <n v="0"/>
    <n v="0.99180001020431496"/>
    <n v="0.99199998378753595"/>
    <n v="1.07037999999874E-2"/>
    <n v="7.7107000000182701E-3"/>
    <n v="0.99979841372329714"/>
    <n v="1"/>
  </r>
  <r>
    <n v="1"/>
    <n v="35"/>
    <x v="3"/>
    <x v="0"/>
    <n v="0.99199998378753595"/>
    <n v="0"/>
    <n v="0.10090000182390201"/>
    <n v="0.99199998378753595"/>
    <n v="1.0427300000003401E-2"/>
    <n v="0.168085399999995"/>
    <n v="0.1017137131783588"/>
    <n v="1"/>
  </r>
  <r>
    <n v="1"/>
    <n v="35"/>
    <x v="3"/>
    <x v="1"/>
    <n v="0.99199998378753595"/>
    <n v="0"/>
    <n v="0.99180001020431496"/>
    <n v="0.99199998378753595"/>
    <n v="1.0649999999998201E-2"/>
    <n v="8.0611000000203603E-3"/>
    <n v="0.99979841372329714"/>
    <n v="1"/>
  </r>
  <r>
    <n v="1"/>
    <n v="36"/>
    <x v="3"/>
    <x v="0"/>
    <n v="0.99199998378753595"/>
    <n v="0"/>
    <n v="0.10090000182390201"/>
    <n v="0.99199998378753595"/>
    <n v="1.1299399999984401E-2"/>
    <n v="0.164243099999964"/>
    <n v="0.1017137131783588"/>
    <n v="1"/>
  </r>
  <r>
    <n v="1"/>
    <n v="36"/>
    <x v="3"/>
    <x v="1"/>
    <n v="0.99199998378753595"/>
    <n v="0"/>
    <n v="0.99199998378753595"/>
    <n v="0.99199998378753595"/>
    <n v="1.0346200000014899E-2"/>
    <n v="8.0108000000223001E-3"/>
    <n v="1"/>
    <n v="1"/>
  </r>
  <r>
    <n v="1"/>
    <n v="37"/>
    <x v="3"/>
    <x v="0"/>
    <n v="0.99199998378753595"/>
    <n v="0"/>
    <n v="0.10090000182390201"/>
    <n v="0.99199998378753595"/>
    <n v="1.09115999999858E-2"/>
    <n v="0.16532380000001001"/>
    <n v="0.1017137131783588"/>
    <n v="1"/>
  </r>
  <r>
    <n v="1"/>
    <n v="37"/>
    <x v="3"/>
    <x v="1"/>
    <n v="0.99199998378753595"/>
    <n v="0"/>
    <n v="0.99140000343322698"/>
    <n v="0.99199998378753595"/>
    <n v="1.03306000000316E-2"/>
    <n v="8.88609999998379E-3"/>
    <n v="0.99939518108456193"/>
    <n v="1"/>
  </r>
  <r>
    <n v="1"/>
    <n v="38"/>
    <x v="3"/>
    <x v="0"/>
    <n v="0.99199998378753595"/>
    <n v="0"/>
    <n v="0.10090000182390201"/>
    <n v="0.99199998378753595"/>
    <n v="9.9749000000315304E-3"/>
    <n v="0.16678429999996"/>
    <n v="0.1017137131783588"/>
    <n v="1"/>
  </r>
  <r>
    <n v="1"/>
    <n v="38"/>
    <x v="3"/>
    <x v="1"/>
    <n v="0.99199998378753595"/>
    <n v="0"/>
    <n v="0.991100013256073"/>
    <n v="0.99199998378753595"/>
    <n v="1.0274099999946801E-2"/>
    <n v="8.0523999999968492E-3"/>
    <n v="0.9990927716268434"/>
    <n v="1"/>
  </r>
  <r>
    <n v="1"/>
    <n v="39"/>
    <x v="3"/>
    <x v="0"/>
    <n v="0.99199998378753595"/>
    <n v="0"/>
    <n v="0.10090000182390201"/>
    <n v="0.99199998378753595"/>
    <n v="1.0670600000025799E-2"/>
    <n v="0.17419460000002099"/>
    <n v="0.1017137131783588"/>
    <n v="1"/>
  </r>
  <r>
    <n v="1"/>
    <n v="39"/>
    <x v="3"/>
    <x v="1"/>
    <n v="0.99199998378753595"/>
    <n v="0"/>
    <n v="0.99159997701644897"/>
    <n v="0.99199998378753595"/>
    <n v="9.9104000000238505E-3"/>
    <n v="8.0356000000278895E-3"/>
    <n v="0.99959676736126579"/>
    <n v="1"/>
  </r>
  <r>
    <n v="1"/>
    <n v="40"/>
    <x v="3"/>
    <x v="0"/>
    <n v="0.99199998378753595"/>
    <n v="0"/>
    <n v="0.10090000182390201"/>
    <n v="0.99199998378753595"/>
    <n v="1.0369900000000499E-2"/>
    <n v="0.167910699999993"/>
    <n v="0.1017137131783588"/>
    <n v="1"/>
  </r>
  <r>
    <n v="1"/>
    <n v="40"/>
    <x v="3"/>
    <x v="1"/>
    <n v="0.99199998378753595"/>
    <n v="0"/>
    <n v="0.99129998683929399"/>
    <n v="0.99199998378753595"/>
    <n v="1.03734000000486E-2"/>
    <n v="7.7800000000252103E-3"/>
    <n v="0.99929435790354626"/>
    <n v="1"/>
  </r>
  <r>
    <n v="1"/>
    <n v="41"/>
    <x v="3"/>
    <x v="0"/>
    <n v="0.99199998378753595"/>
    <n v="0"/>
    <n v="0.10090000182390201"/>
    <n v="0.99199998378753595"/>
    <n v="1.0575399999993299E-2"/>
    <n v="0.16933009999996701"/>
    <n v="0.1017137131783588"/>
    <n v="1"/>
  </r>
  <r>
    <n v="1"/>
    <n v="41"/>
    <x v="3"/>
    <x v="1"/>
    <n v="0.99199998378753595"/>
    <n v="0"/>
    <n v="0.991100013256073"/>
    <n v="0.99199998378753595"/>
    <n v="1.04101000000014E-2"/>
    <n v="8.09879999997065E-3"/>
    <n v="0.9990927716268434"/>
    <n v="1"/>
  </r>
  <r>
    <n v="1"/>
    <n v="42"/>
    <x v="3"/>
    <x v="0"/>
    <n v="0.99199998378753595"/>
    <n v="0"/>
    <n v="0.10090000182390201"/>
    <n v="0.99199998378753595"/>
    <n v="1.0963699999990599E-2"/>
    <n v="0.165075999999999"/>
    <n v="0.1017137131783588"/>
    <n v="1"/>
  </r>
  <r>
    <n v="1"/>
    <n v="42"/>
    <x v="3"/>
    <x v="1"/>
    <n v="0.99199998378753595"/>
    <n v="0"/>
    <n v="0.99180001020431496"/>
    <n v="0.99199998378753595"/>
    <n v="1.0745100000008201E-2"/>
    <n v="7.7471000000173202E-3"/>
    <n v="0.99979841372329714"/>
    <n v="1"/>
  </r>
  <r>
    <n v="1"/>
    <n v="43"/>
    <x v="3"/>
    <x v="0"/>
    <n v="0.99199998378753595"/>
    <n v="0"/>
    <n v="0.10090000182390201"/>
    <n v="0.99199998378753595"/>
    <n v="1.1403000000029801E-2"/>
    <n v="0.16575350000005001"/>
    <n v="0.1017137131783588"/>
    <n v="1"/>
  </r>
  <r>
    <n v="1"/>
    <n v="43"/>
    <x v="3"/>
    <x v="1"/>
    <n v="0.99199998378753595"/>
    <n v="0"/>
    <n v="0.99199998378753595"/>
    <n v="0.99199998378753595"/>
    <n v="9.5246000000202002E-3"/>
    <n v="8.1700000000068905E-3"/>
    <n v="1"/>
    <n v="1"/>
  </r>
  <r>
    <n v="1"/>
    <n v="44"/>
    <x v="3"/>
    <x v="0"/>
    <n v="0.99199998378753595"/>
    <n v="0"/>
    <n v="0.10090000182390201"/>
    <n v="0.99199998378753595"/>
    <n v="1.0667300000022801E-2"/>
    <n v="0.17603730000001799"/>
    <n v="0.1017137131783588"/>
    <n v="1"/>
  </r>
  <r>
    <n v="1"/>
    <n v="44"/>
    <x v="3"/>
    <x v="1"/>
    <n v="0.99199998378753595"/>
    <n v="0"/>
    <n v="0.99129998683929399"/>
    <n v="0.99199998378753595"/>
    <n v="1.0408600000005199E-2"/>
    <n v="7.8862000000299304E-3"/>
    <n v="0.99929435790354626"/>
    <n v="1"/>
  </r>
  <r>
    <n v="1"/>
    <n v="45"/>
    <x v="3"/>
    <x v="0"/>
    <n v="0.99199998378753595"/>
    <n v="0"/>
    <n v="0.10090000182390201"/>
    <n v="0.99199998378753595"/>
    <n v="1.06037999999557E-2"/>
    <n v="0.17568599999998399"/>
    <n v="0.1017137131783588"/>
    <n v="1"/>
  </r>
  <r>
    <n v="1"/>
    <n v="45"/>
    <x v="3"/>
    <x v="1"/>
    <n v="0.99199998378753595"/>
    <n v="0"/>
    <n v="0.991199970245361"/>
    <n v="0.99199998378753595"/>
    <n v="1.02044000000205E-2"/>
    <n v="8.0646999999771599E-3"/>
    <n v="0.99919353472253047"/>
    <n v="1"/>
  </r>
  <r>
    <n v="1"/>
    <n v="46"/>
    <x v="3"/>
    <x v="0"/>
    <n v="0.99199998378753595"/>
    <n v="0"/>
    <n v="0.10090000182390201"/>
    <n v="0.99199998378753595"/>
    <n v="1.0879799999997801E-2"/>
    <n v="0.17680530000001199"/>
    <n v="0.1017137131783588"/>
    <n v="1"/>
  </r>
  <r>
    <n v="1"/>
    <n v="46"/>
    <x v="3"/>
    <x v="1"/>
    <n v="0.99199998378753595"/>
    <n v="0"/>
    <n v="0.991199970245361"/>
    <n v="0.99199998378753595"/>
    <n v="1.07381999999915E-2"/>
    <n v="8.3387999999899806E-3"/>
    <n v="0.99919353472253047"/>
    <n v="1"/>
  </r>
  <r>
    <n v="1"/>
    <n v="47"/>
    <x v="3"/>
    <x v="0"/>
    <n v="0.99199998378753595"/>
    <n v="0"/>
    <n v="0.10090000182390201"/>
    <n v="0.99199998378753595"/>
    <n v="1.0352300000022199E-2"/>
    <n v="0.17602510000000299"/>
    <n v="0.1017137131783588"/>
    <n v="1"/>
  </r>
  <r>
    <n v="1"/>
    <n v="47"/>
    <x v="3"/>
    <x v="1"/>
    <n v="0.99199998378753595"/>
    <n v="0"/>
    <n v="0.99150002002715998"/>
    <n v="0.99199998378753595"/>
    <n v="1.06486999999901E-2"/>
    <n v="7.8280000000177097E-3"/>
    <n v="0.99949600426557761"/>
    <n v="1"/>
  </r>
  <r>
    <n v="1"/>
    <n v="48"/>
    <x v="3"/>
    <x v="0"/>
    <n v="0.99199998378753595"/>
    <n v="0"/>
    <n v="0.10090000182390201"/>
    <n v="0.99199998378753595"/>
    <n v="1.04445000000055E-2"/>
    <n v="0.17608870000003601"/>
    <n v="0.1017137131783588"/>
    <n v="1"/>
  </r>
  <r>
    <n v="1"/>
    <n v="48"/>
    <x v="3"/>
    <x v="1"/>
    <n v="0.99199998378753595"/>
    <n v="0"/>
    <n v="0.99190002679824796"/>
    <n v="0.99199998378753595"/>
    <n v="1.0716199999990199E-2"/>
    <n v="7.9091000000062195E-3"/>
    <n v="0.99989923690431293"/>
    <n v="1"/>
  </r>
  <r>
    <n v="1"/>
    <n v="49"/>
    <x v="3"/>
    <x v="0"/>
    <n v="0.99199998378753595"/>
    <n v="0"/>
    <n v="0.10090000182390201"/>
    <n v="0.99199998378753595"/>
    <n v="1.0483800000031299E-2"/>
    <n v="0.17444869999997001"/>
    <n v="0.1017137131783588"/>
    <n v="1"/>
  </r>
  <r>
    <n v="1"/>
    <n v="49"/>
    <x v="3"/>
    <x v="1"/>
    <n v="0.99199998378753595"/>
    <n v="0"/>
    <n v="0.99180001020431496"/>
    <n v="0.99199998378753595"/>
    <n v="1.0454500000037101E-2"/>
    <n v="7.9595000000267594E-3"/>
    <n v="0.99979841372329714"/>
    <n v="1"/>
  </r>
  <r>
    <n v="1"/>
    <n v="50"/>
    <x v="3"/>
    <x v="0"/>
    <n v="0.99199998378753595"/>
    <n v="0"/>
    <n v="0.10090000182390201"/>
    <n v="0.99199998378753595"/>
    <n v="1.0241599999972E-2"/>
    <n v="0.17635389999998"/>
    <n v="0.1017137131783588"/>
    <n v="1"/>
  </r>
  <r>
    <n v="1"/>
    <n v="50"/>
    <x v="3"/>
    <x v="1"/>
    <n v="0.99199998378753595"/>
    <n v="0"/>
    <n v="0.991100013256073"/>
    <n v="0.99199998378753595"/>
    <n v="9.8922999999899695E-3"/>
    <n v="8.6890000000039401E-3"/>
    <n v="0.9990927716268434"/>
    <n v="1"/>
  </r>
  <r>
    <n v="1"/>
    <n v="1"/>
    <x v="4"/>
    <x v="0"/>
    <n v="0.99199998378753595"/>
    <n v="0"/>
    <n v="8.21999981999397E-2"/>
    <n v="0.99199998378753595"/>
    <n v="1.06426999999484E-2"/>
    <n v="3.2195999999657899E-3"/>
    <n v="8.2862902765475338E-2"/>
    <n v="1"/>
  </r>
  <r>
    <n v="1"/>
    <n v="1"/>
    <x v="4"/>
    <x v="1"/>
    <n v="0.99199998378753595"/>
    <n v="0"/>
    <n v="0.99080002307891801"/>
    <n v="0.99199998378753595"/>
    <n v="1.05332999999632E-2"/>
    <n v="1.1842999999771499E-3"/>
    <n v="0.99879036216912387"/>
    <n v="1"/>
  </r>
  <r>
    <n v="1"/>
    <n v="2"/>
    <x v="4"/>
    <x v="0"/>
    <n v="0.99199998378753595"/>
    <n v="0"/>
    <n v="4.5800000429153401E-2"/>
    <n v="0.99199998378753595"/>
    <n v="1.1152600000002601E-2"/>
    <n v="3.2635999999683901E-3"/>
    <n v="4.616935602587946E-2"/>
    <n v="1"/>
  </r>
  <r>
    <n v="1"/>
    <n v="2"/>
    <x v="4"/>
    <x v="1"/>
    <n v="0.99199998378753595"/>
    <n v="0"/>
    <n v="0.99190002679824796"/>
    <n v="0.99199998378753595"/>
    <n v="1.0035000000016199E-2"/>
    <n v="1.22160000000803E-3"/>
    <n v="0.99989923690431293"/>
    <n v="1"/>
  </r>
  <r>
    <n v="1"/>
    <n v="3"/>
    <x v="4"/>
    <x v="0"/>
    <n v="0.99199998378753595"/>
    <n v="0"/>
    <n v="0.21080000698566401"/>
    <n v="0.99199998378753595"/>
    <n v="9.5373999999992503E-3"/>
    <n v="3.6731999999801701E-3"/>
    <n v="0.21250001051493225"/>
    <n v="1"/>
  </r>
  <r>
    <n v="1"/>
    <n v="3"/>
    <x v="4"/>
    <x v="1"/>
    <n v="0.99199998378753595"/>
    <n v="0"/>
    <n v="0.99140000343322698"/>
    <n v="0.99199998378753595"/>
    <n v="1.0115699999971599E-2"/>
    <n v="1.3100999999551199E-3"/>
    <n v="0.99939518108456193"/>
    <n v="1"/>
  </r>
  <r>
    <n v="1"/>
    <n v="4"/>
    <x v="4"/>
    <x v="0"/>
    <n v="0.99199998378753595"/>
    <n v="0"/>
    <n v="3.7000000476837103E-2"/>
    <n v="0.99199998378753595"/>
    <n v="9.63020000000369E-3"/>
    <n v="3.3253999999942599E-3"/>
    <n v="3.7298388187032135E-2"/>
    <n v="1"/>
  </r>
  <r>
    <n v="1"/>
    <n v="4"/>
    <x v="4"/>
    <x v="1"/>
    <n v="0.99199998378753595"/>
    <n v="0"/>
    <n v="0.99129998683929399"/>
    <n v="0.99199998378753595"/>
    <n v="1.0111599999959199E-2"/>
    <n v="1.3706000000297501E-3"/>
    <n v="0.99929435790354626"/>
    <n v="1"/>
  </r>
  <r>
    <n v="1"/>
    <n v="5"/>
    <x v="4"/>
    <x v="0"/>
    <n v="0.99199998378753595"/>
    <n v="0"/>
    <n v="7.1900002658367101E-2"/>
    <n v="0.99199998378753595"/>
    <n v="1.0496900000021001E-2"/>
    <n v="3.23380000003226E-3"/>
    <n v="7.2479842574036238E-2"/>
    <n v="1"/>
  </r>
  <r>
    <n v="1"/>
    <n v="5"/>
    <x v="4"/>
    <x v="1"/>
    <n v="0.99199998378753595"/>
    <n v="0"/>
    <n v="0.99220001697540205"/>
    <n v="0.99199998378753595"/>
    <n v="1.06787000000281E-2"/>
    <n v="1.3136999999687701E-3"/>
    <n v="1.0002016463620316"/>
    <n v="1"/>
  </r>
  <r>
    <n v="1"/>
    <n v="6"/>
    <x v="4"/>
    <x v="0"/>
    <n v="0.99199998378753595"/>
    <n v="0"/>
    <n v="8.9500002562999698E-2"/>
    <n v="0.99199998378753595"/>
    <n v="1.13574999999741E-2"/>
    <n v="3.2156999999983699E-3"/>
    <n v="9.0221778251730875E-2"/>
    <n v="1"/>
  </r>
  <r>
    <n v="1"/>
    <n v="6"/>
    <x v="4"/>
    <x v="1"/>
    <n v="0.99199998378753595"/>
    <n v="0"/>
    <n v="0.99150002002715998"/>
    <n v="0.99199998378753595"/>
    <n v="1.0143600000048899E-2"/>
    <n v="1.6439999999988599E-3"/>
    <n v="0.99949600426557761"/>
    <n v="1"/>
  </r>
  <r>
    <n v="1"/>
    <n v="7"/>
    <x v="4"/>
    <x v="0"/>
    <n v="0.99199998378753595"/>
    <n v="0"/>
    <n v="3.6899998784065198E-2"/>
    <n v="0.99199998378753595"/>
    <n v="1.03148000000032E-2"/>
    <n v="3.1104000000254902E-3"/>
    <n v="3.7197580027348416E-2"/>
    <n v="1"/>
  </r>
  <r>
    <n v="1"/>
    <n v="7"/>
    <x v="4"/>
    <x v="1"/>
    <n v="0.99199998378753595"/>
    <n v="0"/>
    <n v="0.99150002002715998"/>
    <n v="0.99199998378753595"/>
    <n v="1.0220799999956299E-2"/>
    <n v="1.2059000000022E-3"/>
    <n v="0.99949600426557761"/>
    <n v="1"/>
  </r>
  <r>
    <n v="1"/>
    <n v="8"/>
    <x v="4"/>
    <x v="0"/>
    <n v="0.99199998378753595"/>
    <n v="0"/>
    <n v="0.22450000047683699"/>
    <n v="0.99199998378753595"/>
    <n v="1.11267999999995E-2"/>
    <n v="3.2150000000115099E-3"/>
    <n v="0.22631048805028997"/>
    <n v="1"/>
  </r>
  <r>
    <n v="1"/>
    <n v="8"/>
    <x v="4"/>
    <x v="1"/>
    <n v="0.99199998378753595"/>
    <n v="0"/>
    <n v="0.99180001020431496"/>
    <n v="0.99199998378753595"/>
    <n v="1.07618999999772E-2"/>
    <n v="1.2096999999471299E-3"/>
    <n v="0.99979841372329714"/>
    <n v="1"/>
  </r>
  <r>
    <n v="1"/>
    <n v="9"/>
    <x v="4"/>
    <x v="0"/>
    <n v="0.99199998378753595"/>
    <n v="0"/>
    <n v="0.12639999389648399"/>
    <n v="0.99199998378753595"/>
    <n v="9.9852999999825408E-3"/>
    <n v="3.52369999995971E-3"/>
    <n v="0.12741935076841293"/>
    <n v="1"/>
  </r>
  <r>
    <n v="1"/>
    <n v="9"/>
    <x v="4"/>
    <x v="1"/>
    <n v="0.99199998378753595"/>
    <n v="0"/>
    <n v="0.99199998378753595"/>
    <n v="0.99199998378753595"/>
    <n v="1.05356000000256E-2"/>
    <n v="1.2265999999954099E-3"/>
    <n v="1"/>
    <n v="1"/>
  </r>
  <r>
    <n v="1"/>
    <n v="10"/>
    <x v="4"/>
    <x v="0"/>
    <n v="0.99199998378753595"/>
    <n v="0"/>
    <n v="3.0500000342726701E-2"/>
    <n v="0.99199998378753595"/>
    <n v="1.0458500000027E-2"/>
    <n v="3.2246999999756502E-3"/>
    <n v="3.0745968589913922E-2"/>
    <n v="1"/>
  </r>
  <r>
    <n v="1"/>
    <n v="10"/>
    <x v="4"/>
    <x v="1"/>
    <n v="0.99199998378753595"/>
    <n v="0"/>
    <n v="0.99150002002715998"/>
    <n v="0.99199998378753595"/>
    <n v="1.0457700000017601E-2"/>
    <n v="1.1611000000470899E-3"/>
    <n v="0.99949600426557761"/>
    <n v="1"/>
  </r>
  <r>
    <n v="1"/>
    <n v="11"/>
    <x v="4"/>
    <x v="0"/>
    <n v="0.99199998378753595"/>
    <n v="0"/>
    <n v="3.3799998462200102E-2"/>
    <n v="0.99199998378753595"/>
    <n v="1.1180599999988701E-2"/>
    <n v="3.0390000000011198E-3"/>
    <n v="3.4072579651815094E-2"/>
    <n v="1"/>
  </r>
  <r>
    <n v="1"/>
    <n v="11"/>
    <x v="4"/>
    <x v="1"/>
    <n v="0.99199998378753595"/>
    <n v="0"/>
    <n v="0.99169999361038197"/>
    <n v="0.99199998378753595"/>
    <n v="1.07222999999976E-2"/>
    <n v="1.1886000000345101E-3"/>
    <n v="0.99969759054228147"/>
    <n v="1"/>
  </r>
  <r>
    <n v="1"/>
    <n v="12"/>
    <x v="4"/>
    <x v="0"/>
    <n v="0.99199998378753595"/>
    <n v="0"/>
    <n v="0.141699999570846"/>
    <n v="0.99199998378753595"/>
    <n v="1.0196899999982601E-2"/>
    <n v="3.0581999999981201E-3"/>
    <n v="0.14284274383737788"/>
    <n v="1"/>
  </r>
  <r>
    <n v="1"/>
    <n v="12"/>
    <x v="4"/>
    <x v="1"/>
    <n v="0.99199998378753595"/>
    <n v="0"/>
    <n v="0.99159997701644897"/>
    <n v="0.99199998378753595"/>
    <n v="1.0859900000014E-2"/>
    <n v="1.2140999999701301E-3"/>
    <n v="0.99959676736126579"/>
    <n v="1"/>
  </r>
  <r>
    <n v="1"/>
    <n v="13"/>
    <x v="4"/>
    <x v="0"/>
    <n v="0.99199998378753595"/>
    <n v="0"/>
    <n v="9.1200001537799794E-2"/>
    <n v="0.99199998378753595"/>
    <n v="1.0342900000068701E-2"/>
    <n v="3.2218999999713499E-3"/>
    <n v="9.1935486923690093E-2"/>
    <n v="1"/>
  </r>
  <r>
    <n v="1"/>
    <n v="13"/>
    <x v="4"/>
    <x v="1"/>
    <n v="0.99199998378753595"/>
    <n v="0"/>
    <n v="0.99180001020431496"/>
    <n v="0.99199998378753595"/>
    <n v="1.0708199999953601E-2"/>
    <n v="1.3379000000668299E-3"/>
    <n v="0.99979841372329714"/>
    <n v="1"/>
  </r>
  <r>
    <n v="1"/>
    <n v="14"/>
    <x v="4"/>
    <x v="0"/>
    <n v="0.99199998378753595"/>
    <n v="0"/>
    <n v="0.157900005578994"/>
    <n v="0.99199998378753595"/>
    <n v="1.09290000000328E-2"/>
    <n v="3.5493000000315E-3"/>
    <n v="0.15917339532216426"/>
    <n v="1"/>
  </r>
  <r>
    <n v="1"/>
    <n v="14"/>
    <x v="4"/>
    <x v="1"/>
    <n v="0.99199998378753595"/>
    <n v="0"/>
    <n v="0.99159997701644897"/>
    <n v="0.99199998378753595"/>
    <n v="1.05319000000463E-2"/>
    <n v="1.38320000007752E-3"/>
    <n v="0.99959676736126579"/>
    <n v="1"/>
  </r>
  <r>
    <n v="1"/>
    <n v="15"/>
    <x v="4"/>
    <x v="0"/>
    <n v="0.99199998378753595"/>
    <n v="0"/>
    <n v="5.9799998998641898E-2"/>
    <n v="0.99199998378753595"/>
    <n v="9.9519000000327599E-3"/>
    <n v="3.56269999997493E-3"/>
    <n v="6.0282258040288146E-2"/>
    <n v="1"/>
  </r>
  <r>
    <n v="1"/>
    <n v="15"/>
    <x v="4"/>
    <x v="1"/>
    <n v="0.99199998378753595"/>
    <n v="0"/>
    <n v="0.99180001020431496"/>
    <n v="0.99199998378753595"/>
    <n v="1.01594999999861E-2"/>
    <n v="1.23379999990902E-3"/>
    <n v="0.99979841372329714"/>
    <n v="1"/>
  </r>
  <r>
    <n v="1"/>
    <n v="16"/>
    <x v="4"/>
    <x v="0"/>
    <n v="0.99199998378753595"/>
    <n v="0"/>
    <n v="7.5000002980232197E-2"/>
    <n v="0.99199998378753595"/>
    <n v="9.9942999999029693E-3"/>
    <n v="3.0970000000252098E-3"/>
    <n v="7.5604842949569553E-2"/>
    <n v="1"/>
  </r>
  <r>
    <n v="1"/>
    <n v="16"/>
    <x v="4"/>
    <x v="1"/>
    <n v="0.99199998378753595"/>
    <n v="0"/>
    <n v="0.99220001697540205"/>
    <n v="0.99199998378753595"/>
    <n v="1.05534000000488E-2"/>
    <n v="1.2171000000762401E-3"/>
    <n v="1.0002016463620316"/>
    <n v="1"/>
  </r>
  <r>
    <n v="1"/>
    <n v="17"/>
    <x v="4"/>
    <x v="0"/>
    <n v="0.99199998378753595"/>
    <n v="0"/>
    <n v="6.5999999642372104E-2"/>
    <n v="0.99199998378753595"/>
    <n v="1.0665000000017201E-2"/>
    <n v="3.0487000000221001E-3"/>
    <n v="6.6532258791354798E-2"/>
    <n v="1"/>
  </r>
  <r>
    <n v="1"/>
    <n v="17"/>
    <x v="4"/>
    <x v="1"/>
    <n v="0.99199998378753595"/>
    <n v="0"/>
    <n v="0.99159997701644897"/>
    <n v="0.99199998378753595"/>
    <n v="1.0824800000023E-2"/>
    <n v="1.2196999999787199E-3"/>
    <n v="0.99959676736126579"/>
    <n v="1"/>
  </r>
  <r>
    <n v="1"/>
    <n v="18"/>
    <x v="4"/>
    <x v="0"/>
    <n v="0.99199998378753595"/>
    <n v="0"/>
    <n v="3.7099998444318702E-2"/>
    <n v="0.99199998378753595"/>
    <n v="1.0754899999938001E-2"/>
    <n v="3.3115999999608898E-3"/>
    <n v="3.7399192591382829E-2"/>
    <n v="1"/>
  </r>
  <r>
    <n v="1"/>
    <n v="18"/>
    <x v="4"/>
    <x v="1"/>
    <n v="0.99199998378753595"/>
    <n v="0"/>
    <n v="0.99190002679824796"/>
    <n v="0.99199998378753595"/>
    <n v="1.0787000000050199E-2"/>
    <n v="1.2533000000303201E-3"/>
    <n v="0.99989923690431293"/>
    <n v="1"/>
  </r>
  <r>
    <n v="1"/>
    <n v="19"/>
    <x v="4"/>
    <x v="0"/>
    <n v="0.99199998378753595"/>
    <n v="0"/>
    <n v="0.111100003123283"/>
    <n v="0.99199998378753595"/>
    <n v="1.0755099999983E-2"/>
    <n v="3.1019000000469502E-3"/>
    <n v="0.11199597272077992"/>
    <n v="1"/>
  </r>
  <r>
    <n v="1"/>
    <n v="19"/>
    <x v="4"/>
    <x v="1"/>
    <n v="0.99199998378753595"/>
    <n v="0"/>
    <n v="0.99190002679824796"/>
    <n v="0.99199998378753595"/>
    <n v="1.06763999999657E-2"/>
    <n v="1.28999999992629E-3"/>
    <n v="0.99989923690431293"/>
    <n v="1"/>
  </r>
  <r>
    <n v="1"/>
    <n v="20"/>
    <x v="4"/>
    <x v="0"/>
    <n v="0.99199998378753595"/>
    <n v="0"/>
    <n v="4.9300000071525497E-2"/>
    <n v="0.99199998378753595"/>
    <n v="1.0822100000041201E-2"/>
    <n v="3.0601999999362302E-3"/>
    <n v="4.9697581529481602E-2"/>
    <n v="1"/>
  </r>
  <r>
    <n v="1"/>
    <n v="20"/>
    <x v="4"/>
    <x v="1"/>
    <n v="0.99199998378753595"/>
    <n v="0"/>
    <n v="0.99169999361038197"/>
    <n v="0.99199998378753595"/>
    <n v="1.08705999999756E-2"/>
    <n v="1.1673999999857101E-3"/>
    <n v="0.99969759054228147"/>
    <n v="1"/>
  </r>
  <r>
    <n v="1"/>
    <n v="21"/>
    <x v="4"/>
    <x v="0"/>
    <n v="0.99199998378753595"/>
    <n v="0"/>
    <n v="5.5100001394748598E-2"/>
    <n v="0.99199998378753595"/>
    <n v="1.05735000000777E-2"/>
    <n v="3.3921000000418601E-3"/>
    <n v="5.5544357152479323E-2"/>
    <n v="1"/>
  </r>
  <r>
    <n v="1"/>
    <n v="21"/>
    <x v="4"/>
    <x v="1"/>
    <n v="0.99199998378753595"/>
    <n v="0"/>
    <n v="0.99210000038146895"/>
    <n v="0.99199998378753595"/>
    <n v="1.0102899999992501E-2"/>
    <n v="1.1921999999913099E-3"/>
    <n v="1.0001008231810158"/>
    <n v="1"/>
  </r>
  <r>
    <n v="1"/>
    <n v="22"/>
    <x v="4"/>
    <x v="0"/>
    <n v="0.99199998378753595"/>
    <n v="0"/>
    <n v="0.14910000562667799"/>
    <n v="0.99199998378753595"/>
    <n v="1.0397500000067301E-2"/>
    <n v="3.39930000006916E-3"/>
    <n v="0.15030242748331724"/>
    <n v="1"/>
  </r>
  <r>
    <n v="1"/>
    <n v="22"/>
    <x v="4"/>
    <x v="1"/>
    <n v="0.99199998378753595"/>
    <n v="0"/>
    <n v="0.99089998006820601"/>
    <n v="0.99199998378753595"/>
    <n v="1.1025900000049599E-2"/>
    <n v="1.34869999999409E-3"/>
    <n v="0.99889112526481094"/>
    <n v="1"/>
  </r>
  <r>
    <n v="1"/>
    <n v="23"/>
    <x v="4"/>
    <x v="0"/>
    <n v="0.99199998378753595"/>
    <n v="0"/>
    <n v="8.5299998521804796E-2"/>
    <n v="0.99199998378753595"/>
    <n v="1.12894999999753E-2"/>
    <n v="3.0409000000872701E-3"/>
    <n v="8.5987903141008654E-2"/>
    <n v="1"/>
  </r>
  <r>
    <n v="1"/>
    <n v="23"/>
    <x v="4"/>
    <x v="1"/>
    <n v="0.99199998378753595"/>
    <n v="0"/>
    <n v="0.99140000343322698"/>
    <n v="0.99199998378753595"/>
    <n v="1.0226100000068E-2"/>
    <n v="1.16189999994276E-3"/>
    <n v="0.99939518108456193"/>
    <n v="1"/>
  </r>
  <r>
    <n v="1"/>
    <n v="24"/>
    <x v="4"/>
    <x v="0"/>
    <n v="0.99199998378753595"/>
    <n v="0"/>
    <n v="0.108800001442432"/>
    <n v="0.99199998378753595"/>
    <n v="9.8739000000023208E-3"/>
    <n v="3.81370000002334E-3"/>
    <n v="0.10967742260138434"/>
    <n v="1"/>
  </r>
  <r>
    <n v="1"/>
    <n v="24"/>
    <x v="4"/>
    <x v="1"/>
    <n v="0.99199998378753595"/>
    <n v="0"/>
    <n v="0.99250000715255704"/>
    <n v="0.99199998378753595"/>
    <n v="9.5499000000245308E-3"/>
    <n v="1.1895000000095E-3"/>
    <n v="1.0005040558197511"/>
    <n v="1"/>
  </r>
  <r>
    <n v="1"/>
    <n v="25"/>
    <x v="4"/>
    <x v="0"/>
    <n v="0.99199998378753595"/>
    <n v="0"/>
    <n v="0.29660001397132801"/>
    <n v="0.99199998378753595"/>
    <n v="1.06733999999732E-2"/>
    <n v="3.1947999999601901E-3"/>
    <n v="0.29899195445435922"/>
    <n v="1"/>
  </r>
  <r>
    <n v="1"/>
    <n v="25"/>
    <x v="4"/>
    <x v="1"/>
    <n v="0.99199998378753595"/>
    <n v="0"/>
    <n v="0.99180001020431496"/>
    <n v="0.99199998378753595"/>
    <n v="1.0255000000029201E-2"/>
    <n v="1.15970000001652E-3"/>
    <n v="0.99979841372329714"/>
    <n v="1"/>
  </r>
  <r>
    <n v="1"/>
    <n v="26"/>
    <x v="4"/>
    <x v="0"/>
    <n v="0.99199998378753595"/>
    <n v="0"/>
    <n v="0.164100006222724"/>
    <n v="0.99199998378753595"/>
    <n v="1.05088999999907E-2"/>
    <n v="3.2324999999673301E-3"/>
    <n v="0.1654233960732307"/>
    <n v="1"/>
  </r>
  <r>
    <n v="1"/>
    <n v="26"/>
    <x v="4"/>
    <x v="1"/>
    <n v="0.99199998378753595"/>
    <n v="0"/>
    <n v="0.99129998683929399"/>
    <n v="0.99199998378753595"/>
    <n v="1.02537999999867E-2"/>
    <n v="1.2458999999580499E-3"/>
    <n v="0.99929435790354626"/>
    <n v="1"/>
  </r>
  <r>
    <n v="1"/>
    <n v="27"/>
    <x v="4"/>
    <x v="0"/>
    <n v="0.99199998378753595"/>
    <n v="0"/>
    <n v="0.148499995470047"/>
    <n v="0.99199998378753595"/>
    <n v="1.0648500000002E-2"/>
    <n v="3.2337000000097699E-3"/>
    <n v="0.14969757852521534"/>
    <n v="1"/>
  </r>
  <r>
    <n v="1"/>
    <n v="27"/>
    <x v="4"/>
    <x v="1"/>
    <n v="0.99199998378753595"/>
    <n v="0"/>
    <n v="0.99190002679824796"/>
    <n v="0.99199998378753595"/>
    <n v="1.04575000000295E-2"/>
    <n v="1.4294999999719901E-3"/>
    <n v="0.99989923690431293"/>
    <n v="1"/>
  </r>
  <r>
    <n v="1"/>
    <n v="28"/>
    <x v="4"/>
    <x v="0"/>
    <n v="0.99199998378753595"/>
    <n v="0"/>
    <n v="0.21109999716281799"/>
    <n v="0.99199998378753595"/>
    <n v="1.0552399999937701E-2"/>
    <n v="3.05809999997563E-3"/>
    <n v="0.21280241997265079"/>
    <n v="1"/>
  </r>
  <r>
    <n v="1"/>
    <n v="28"/>
    <x v="4"/>
    <x v="1"/>
    <n v="0.99199998378753595"/>
    <n v="0"/>
    <n v="0.99180001020431496"/>
    <n v="0.99199998378753595"/>
    <n v="1.03740999999217E-2"/>
    <n v="1.14740000003621E-3"/>
    <n v="0.99979841372329714"/>
    <n v="1"/>
  </r>
  <r>
    <n v="1"/>
    <n v="29"/>
    <x v="4"/>
    <x v="0"/>
    <n v="0.99199998378753595"/>
    <n v="0"/>
    <n v="0.149499997496604"/>
    <n v="0.99199998378753595"/>
    <n v="1.1181299999975599E-2"/>
    <n v="3.3578000000033998E-3"/>
    <n v="0.15070564510071963"/>
    <n v="1"/>
  </r>
  <r>
    <n v="1"/>
    <n v="29"/>
    <x v="4"/>
    <x v="1"/>
    <n v="0.99199998378753595"/>
    <n v="0"/>
    <n v="0.99210000038146895"/>
    <n v="0.99199998378753595"/>
    <n v="1.04301000000077E-2"/>
    <n v="1.44230000000789E-3"/>
    <n v="1.0001008231810158"/>
    <n v="1"/>
  </r>
  <r>
    <n v="1"/>
    <n v="30"/>
    <x v="4"/>
    <x v="0"/>
    <n v="0.99199998378753595"/>
    <n v="0"/>
    <n v="7.1900002658367101E-2"/>
    <n v="0.99199998378753595"/>
    <n v="1.0478999999918401E-2"/>
    <n v="3.2691000000113399E-3"/>
    <n v="7.2479842574036238E-2"/>
    <n v="1"/>
  </r>
  <r>
    <n v="1"/>
    <n v="30"/>
    <x v="4"/>
    <x v="1"/>
    <n v="0.99199998378753595"/>
    <n v="0"/>
    <n v="0.99180001020431496"/>
    <n v="0.99199998378753595"/>
    <n v="1.0756700000001699E-2"/>
    <n v="1.20089999995798E-3"/>
    <n v="0.99979841372329714"/>
    <n v="1"/>
  </r>
  <r>
    <n v="1"/>
    <n v="31"/>
    <x v="4"/>
    <x v="0"/>
    <n v="0.99199998378753595"/>
    <n v="0"/>
    <n v="9.1099999845027896E-2"/>
    <n v="0.99199998378753595"/>
    <n v="1.08790000000453E-2"/>
    <n v="3.2826000000341E-3"/>
    <n v="9.1834678764006375E-2"/>
    <n v="1"/>
  </r>
  <r>
    <n v="1"/>
    <n v="31"/>
    <x v="4"/>
    <x v="1"/>
    <n v="0.99199998378753595"/>
    <n v="0"/>
    <n v="0.99190002679824796"/>
    <n v="0.99199998378753595"/>
    <n v="1.04731000000128E-2"/>
    <n v="1.32450000000972E-3"/>
    <n v="0.99989923690431293"/>
    <n v="1"/>
  </r>
  <r>
    <n v="1"/>
    <n v="32"/>
    <x v="4"/>
    <x v="0"/>
    <n v="0.99199998378753595"/>
    <n v="0"/>
    <n v="6.0999998822808196E-3"/>
    <n v="0.99199998378753595"/>
    <n v="1.02401999999983E-2"/>
    <n v="3.5156000000142701E-3"/>
    <n v="6.1491935302161278E-3"/>
    <n v="1"/>
  </r>
  <r>
    <n v="1"/>
    <n v="32"/>
    <x v="4"/>
    <x v="1"/>
    <n v="0.99199998378753595"/>
    <n v="0"/>
    <n v="0.991199970245361"/>
    <n v="0.99199998378753595"/>
    <n v="9.8581999999396396E-3"/>
    <n v="1.1600999999927799E-3"/>
    <n v="0.99919353472253047"/>
    <n v="1"/>
  </r>
  <r>
    <n v="1"/>
    <n v="33"/>
    <x v="4"/>
    <x v="0"/>
    <n v="0.99199998378753595"/>
    <n v="0"/>
    <n v="0.236100003123283"/>
    <n v="0.99199998378753595"/>
    <n v="1.0698900000079401E-2"/>
    <n v="3.2247999999981398E-3"/>
    <n v="0.23800403929628522"/>
    <n v="1"/>
  </r>
  <r>
    <n v="1"/>
    <n v="33"/>
    <x v="4"/>
    <x v="1"/>
    <n v="0.99199998378753595"/>
    <n v="0"/>
    <n v="0.99140000343322698"/>
    <n v="0.99199998378753595"/>
    <n v="1.09916999999768E-2"/>
    <n v="1.2182999998913101E-3"/>
    <n v="0.99939518108456193"/>
    <n v="1"/>
  </r>
  <r>
    <n v="1"/>
    <n v="34"/>
    <x v="4"/>
    <x v="0"/>
    <n v="0.99199998378753595"/>
    <n v="0"/>
    <n v="7.9800002276897403E-2"/>
    <n v="0.99199998378753595"/>
    <n v="1.07097999999723E-2"/>
    <n v="3.0290999999351598E-3"/>
    <n v="8.0443551997062088E-2"/>
    <n v="1"/>
  </r>
  <r>
    <n v="1"/>
    <n v="34"/>
    <x v="4"/>
    <x v="1"/>
    <n v="0.99199998378753595"/>
    <n v="0"/>
    <n v="0.99150002002715998"/>
    <n v="0.99199998378753595"/>
    <n v="1.07471000000032E-2"/>
    <n v="1.23389999998835E-3"/>
    <n v="0.99949600426557761"/>
    <n v="1"/>
  </r>
  <r>
    <n v="1"/>
    <n v="35"/>
    <x v="4"/>
    <x v="0"/>
    <n v="0.99199998378753595"/>
    <n v="0"/>
    <n v="8.7800003588199602E-2"/>
    <n v="0.99199998378753595"/>
    <n v="1.0364099999947E-2"/>
    <n v="3.0530999999882598E-3"/>
    <n v="8.850806957977167E-2"/>
    <n v="1"/>
  </r>
  <r>
    <n v="1"/>
    <n v="35"/>
    <x v="4"/>
    <x v="1"/>
    <n v="0.99199998378753595"/>
    <n v="0"/>
    <n v="0.99089998006820601"/>
    <n v="0.99199998378753595"/>
    <n v="1.01208999999471E-2"/>
    <n v="1.1802000000216101E-3"/>
    <n v="0.99889112526481094"/>
    <n v="1"/>
  </r>
  <r>
    <n v="1"/>
    <n v="36"/>
    <x v="4"/>
    <x v="0"/>
    <n v="0.99199998378753595"/>
    <n v="0"/>
    <n v="4.6300001442432397E-2"/>
    <n v="0.99199998378753595"/>
    <n v="1.1705899999924401E-2"/>
    <n v="3.1331999999792901E-3"/>
    <n v="4.6673389313632102E-2"/>
    <n v="1"/>
  </r>
  <r>
    <n v="1"/>
    <n v="36"/>
    <x v="4"/>
    <x v="1"/>
    <n v="0.99199998378753595"/>
    <n v="0"/>
    <n v="0.99199998378753595"/>
    <n v="0.99199998378753595"/>
    <n v="1.00764000000026E-2"/>
    <n v="1.1752999999998699E-3"/>
    <n v="1"/>
    <n v="1"/>
  </r>
  <r>
    <n v="1"/>
    <n v="37"/>
    <x v="4"/>
    <x v="0"/>
    <n v="0.99199998378753595"/>
    <n v="0"/>
    <n v="0.16259999573230699"/>
    <n v="0.99199998378753595"/>
    <n v="1.0473999999931E-2"/>
    <n v="3.5977000000002499E-3"/>
    <n v="0.16391128869930732"/>
    <n v="1"/>
  </r>
  <r>
    <n v="1"/>
    <n v="37"/>
    <x v="4"/>
    <x v="1"/>
    <n v="0.99199998378753595"/>
    <n v="0"/>
    <n v="0.99190002679824796"/>
    <n v="0.99199998378753595"/>
    <n v="1.0628300000007499E-2"/>
    <n v="1.2417000000368699E-3"/>
    <n v="0.99989923690431293"/>
    <n v="1"/>
  </r>
  <r>
    <n v="1"/>
    <n v="38"/>
    <x v="4"/>
    <x v="0"/>
    <n v="0.99199998378753595"/>
    <n v="0"/>
    <n v="0.107699997723102"/>
    <n v="0.99199998378753595"/>
    <n v="1.07662000000345E-2"/>
    <n v="3.0277999999270798E-3"/>
    <n v="0.10856854786619524"/>
    <n v="1"/>
  </r>
  <r>
    <n v="1"/>
    <n v="38"/>
    <x v="4"/>
    <x v="1"/>
    <n v="0.99199998378753595"/>
    <n v="0"/>
    <n v="0.99190002679824796"/>
    <n v="0.99199998378753595"/>
    <n v="9.9334999999882694E-3"/>
    <n v="1.41029999997499E-3"/>
    <n v="0.99989923690431293"/>
    <n v="1"/>
  </r>
  <r>
    <n v="1"/>
    <n v="39"/>
    <x v="4"/>
    <x v="0"/>
    <n v="0.99199998378753595"/>
    <n v="0"/>
    <n v="1.19000002741813E-2"/>
    <n v="0.99199998378753595"/>
    <n v="9.8840000000563998E-3"/>
    <n v="3.0249000000139802E-3"/>
    <n v="1.1995968214380547E-2"/>
    <n v="1"/>
  </r>
  <r>
    <n v="1"/>
    <n v="39"/>
    <x v="4"/>
    <x v="1"/>
    <n v="0.99199998378753595"/>
    <n v="0"/>
    <n v="0.99140000343322698"/>
    <n v="0.99199998378753595"/>
    <n v="1.0736299999962199E-2"/>
    <n v="1.2987999999722799E-3"/>
    <n v="0.99939518108456193"/>
    <n v="1"/>
  </r>
  <r>
    <n v="1"/>
    <n v="40"/>
    <x v="4"/>
    <x v="0"/>
    <n v="0.99199998378753595"/>
    <n v="0"/>
    <n v="9.3900002539157798E-2"/>
    <n v="0.99199998378753595"/>
    <n v="1.0724199999913199E-2"/>
    <n v="3.2701999999744601E-3"/>
    <n v="9.4657262171154499E-2"/>
    <n v="1"/>
  </r>
  <r>
    <n v="1"/>
    <n v="40"/>
    <x v="4"/>
    <x v="1"/>
    <n v="0.99199998378753595"/>
    <n v="0"/>
    <n v="0.99190002679824796"/>
    <n v="0.99199998378753595"/>
    <n v="1.01591000000098E-2"/>
    <n v="1.4430999999603901E-3"/>
    <n v="0.99989923690431293"/>
    <n v="1"/>
  </r>
  <r>
    <n v="1"/>
    <n v="41"/>
    <x v="4"/>
    <x v="0"/>
    <n v="0.99199998378753595"/>
    <n v="0"/>
    <n v="4.8900000751018503E-2"/>
    <n v="0.99199998378753595"/>
    <n v="9.8606000000245296E-3"/>
    <n v="3.2930999999507501E-3"/>
    <n v="4.9294356401412789E-2"/>
    <n v="1"/>
  </r>
  <r>
    <n v="1"/>
    <n v="41"/>
    <x v="4"/>
    <x v="1"/>
    <n v="0.99199998378753595"/>
    <n v="0"/>
    <n v="0.99180001020431496"/>
    <n v="0.99199998378753595"/>
    <n v="9.6418999999059399E-3"/>
    <n v="1.2066000000459001E-3"/>
    <n v="0.99979841372329714"/>
    <n v="1"/>
  </r>
  <r>
    <n v="1"/>
    <n v="42"/>
    <x v="4"/>
    <x v="0"/>
    <n v="0.99199998378753595"/>
    <n v="0"/>
    <n v="5.7799998670816401E-2"/>
    <n v="0.99199998378753595"/>
    <n v="9.8846999999295804E-3"/>
    <n v="3.3875999999963798E-3"/>
    <n v="5.8266128644610803E-2"/>
    <n v="1"/>
  </r>
  <r>
    <n v="1"/>
    <n v="42"/>
    <x v="4"/>
    <x v="1"/>
    <n v="0.99199998378753595"/>
    <n v="0"/>
    <n v="0.99169999361038197"/>
    <n v="0.99199998378753595"/>
    <n v="1.1062000000038E-2"/>
    <n v="1.3532000000395701E-3"/>
    <n v="0.99969759054228147"/>
    <n v="1"/>
  </r>
  <r>
    <n v="1"/>
    <n v="43"/>
    <x v="4"/>
    <x v="0"/>
    <n v="0.99199998378753595"/>
    <n v="0"/>
    <n v="0.105999998748302"/>
    <n v="0.99199998378753595"/>
    <n v="9.6415000000433793E-3"/>
    <n v="3.1995999999026E-3"/>
    <n v="0.10685483919423613"/>
    <n v="1"/>
  </r>
  <r>
    <n v="1"/>
    <n v="43"/>
    <x v="4"/>
    <x v="1"/>
    <n v="0.99199998378753595"/>
    <n v="0"/>
    <n v="0.99169999361038197"/>
    <n v="0.99199998378753595"/>
    <n v="9.9830000000338207E-3"/>
    <n v="1.4619000000948199E-3"/>
    <n v="0.99969759054228147"/>
    <n v="1"/>
  </r>
  <r>
    <n v="1"/>
    <n v="44"/>
    <x v="4"/>
    <x v="0"/>
    <n v="0.99199998378753595"/>
    <n v="0"/>
    <n v="3.31999994814395E-2"/>
    <n v="0.99199998378753595"/>
    <n v="1.0472100000015401E-2"/>
    <n v="3.21510000003399E-3"/>
    <n v="3.3467741959711757E-2"/>
    <n v="1"/>
  </r>
  <r>
    <n v="1"/>
    <n v="44"/>
    <x v="4"/>
    <x v="1"/>
    <n v="0.99199998378753595"/>
    <n v="0"/>
    <n v="0.99150002002715998"/>
    <n v="0.99199998378753595"/>
    <n v="9.5201999999971997E-3"/>
    <n v="1.1537999999973101E-3"/>
    <n v="0.99949600426557761"/>
    <n v="1"/>
  </r>
  <r>
    <n v="1"/>
    <n v="45"/>
    <x v="4"/>
    <x v="0"/>
    <n v="0.99199998378753595"/>
    <n v="0"/>
    <n v="0.106299996376037"/>
    <n v="0.99199998378753595"/>
    <n v="1.03215999999974E-2"/>
    <n v="3.4154999999600399E-3"/>
    <n v="0.10715725616262113"/>
    <n v="1"/>
  </r>
  <r>
    <n v="1"/>
    <n v="45"/>
    <x v="4"/>
    <x v="1"/>
    <n v="0.99199998378753595"/>
    <n v="0"/>
    <n v="0.99210000038146895"/>
    <n v="0.99199998378753595"/>
    <n v="1.02468000000044E-2"/>
    <n v="1.49850000002516E-3"/>
    <n v="1.0001008231810158"/>
    <n v="1"/>
  </r>
  <r>
    <n v="1"/>
    <n v="46"/>
    <x v="4"/>
    <x v="0"/>
    <n v="0.99199998378753595"/>
    <n v="0"/>
    <n v="9.1200001537799794E-2"/>
    <n v="0.99199998378753595"/>
    <n v="1.04999000000134E-2"/>
    <n v="3.5463000000390799E-3"/>
    <n v="9.1935486923690093E-2"/>
    <n v="1"/>
  </r>
  <r>
    <n v="1"/>
    <n v="46"/>
    <x v="4"/>
    <x v="1"/>
    <n v="0.99199998378753595"/>
    <n v="0"/>
    <n v="0.99190002679824796"/>
    <n v="0.99199998378753595"/>
    <n v="1.05101999999988E-2"/>
    <n v="1.44319999992603E-3"/>
    <n v="0.99989923690431293"/>
    <n v="1"/>
  </r>
  <r>
    <n v="1"/>
    <n v="47"/>
    <x v="4"/>
    <x v="0"/>
    <n v="0.99199998378753595"/>
    <n v="0"/>
    <n v="0.15000000596046401"/>
    <n v="0.99199998378753595"/>
    <n v="1.0616000000027199E-2"/>
    <n v="3.14830000002075E-3"/>
    <n v="0.15120968589913872"/>
    <n v="1"/>
  </r>
  <r>
    <n v="1"/>
    <n v="47"/>
    <x v="4"/>
    <x v="1"/>
    <n v="0.99199998378753595"/>
    <n v="0"/>
    <n v="0.99150002002715998"/>
    <n v="0.99199998378753595"/>
    <n v="1.0405999999989E-2"/>
    <n v="1.247899999953E-3"/>
    <n v="0.99949600426557761"/>
    <n v="1"/>
  </r>
  <r>
    <n v="1"/>
    <n v="48"/>
    <x v="4"/>
    <x v="0"/>
    <n v="0.99199998378753595"/>
    <n v="0"/>
    <n v="7.4299998581409399E-2"/>
    <n v="0.99199998378753595"/>
    <n v="1.0549800000035201E-2"/>
    <n v="3.9249000000154402E-3"/>
    <n v="7.4899193342449474E-2"/>
    <n v="1"/>
  </r>
  <r>
    <n v="1"/>
    <n v="48"/>
    <x v="4"/>
    <x v="1"/>
    <n v="0.99199998378753595"/>
    <n v="0"/>
    <n v="0.99199998378753595"/>
    <n v="0.99199998378753595"/>
    <n v="1.10334000000875E-2"/>
    <n v="1.2243999999554901E-3"/>
    <n v="1"/>
    <n v="1"/>
  </r>
  <r>
    <n v="1"/>
    <n v="49"/>
    <x v="4"/>
    <x v="0"/>
    <n v="0.99199998378753595"/>
    <n v="0"/>
    <n v="6.7199997603893197E-2"/>
    <n v="0.99199998378753595"/>
    <n v="1.0303700000008501E-2"/>
    <n v="3.76779999999143E-3"/>
    <n v="6.7741934175561361E-2"/>
    <n v="1"/>
  </r>
  <r>
    <n v="1"/>
    <n v="49"/>
    <x v="4"/>
    <x v="1"/>
    <n v="0.99199998378753595"/>
    <n v="0"/>
    <n v="0.99169999361038197"/>
    <n v="0.99199998378753595"/>
    <n v="1.04038000000628E-2"/>
    <n v="1.8928999999161501E-3"/>
    <n v="0.99969759054228147"/>
    <n v="1"/>
  </r>
  <r>
    <n v="1"/>
    <n v="50"/>
    <x v="4"/>
    <x v="0"/>
    <n v="0.99199998378753595"/>
    <n v="0"/>
    <n v="3.3100001513957901E-2"/>
    <n v="0.99199998378753595"/>
    <n v="9.7855999999865093E-3"/>
    <n v="3.7297000000080498E-3"/>
    <n v="3.3366937555361062E-2"/>
    <n v="1"/>
  </r>
  <r>
    <n v="1"/>
    <n v="50"/>
    <x v="4"/>
    <x v="1"/>
    <n v="0.99199998378753595"/>
    <n v="0"/>
    <n v="0.99159997701644897"/>
    <n v="0.99199998378753595"/>
    <n v="1.0397799999964199E-2"/>
    <n v="1.22579999992922E-3"/>
    <n v="0.99959676736126579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1"/>
    <n v="0.99199998378753595"/>
    <n v="0"/>
    <n v="0"/>
    <n v="0.99199998378753595"/>
    <s v="[]"/>
    <n v="9.7914000000400795E-3"/>
    <n v="1.1999999287581799E-6"/>
    <b v="0"/>
    <b v="0"/>
    <n v="0.99199998378753595"/>
    <b v="1"/>
    <n v="0"/>
    <n v="1"/>
    <n v="1"/>
  </r>
  <r>
    <x v="0"/>
    <n v="2"/>
    <n v="0.99199998378753595"/>
    <n v="0"/>
    <n v="0"/>
    <n v="0.99199998378753595"/>
    <s v="[]"/>
    <n v="1.0270300000001901E-2"/>
    <n v="1.10000007680355E-6"/>
    <b v="0"/>
    <b v="0"/>
    <n v="0.99199998378753595"/>
    <b v="1"/>
    <n v="0"/>
    <n v="1"/>
    <n v="1"/>
  </r>
  <r>
    <x v="0"/>
    <n v="3"/>
    <n v="0.99199998378753595"/>
    <n v="1"/>
    <n v="1"/>
    <n v="0.99080002307891801"/>
    <s v="[('dense', 1)]"/>
    <n v="1.0538300000007401E-2"/>
    <n v="0.172187000000008"/>
    <b v="0"/>
    <b v="0"/>
    <n v="0.99199998378753595"/>
    <b v="1"/>
    <n v="1"/>
    <n v="0.99879036216912387"/>
    <n v="1"/>
  </r>
  <r>
    <x v="0"/>
    <n v="4"/>
    <n v="0.99199998378753595"/>
    <n v="0"/>
    <n v="0"/>
    <n v="0.99199998378753595"/>
    <s v="[]"/>
    <n v="9.1494999999213109E-3"/>
    <n v="1.3999999737279699E-6"/>
    <b v="0"/>
    <b v="0"/>
    <n v="0.99199998378753595"/>
    <b v="1"/>
    <n v="0"/>
    <n v="1"/>
    <n v="1"/>
  </r>
  <r>
    <x v="0"/>
    <n v="5"/>
    <n v="0.99199998378753595"/>
    <n v="0"/>
    <n v="0"/>
    <n v="0.99199998378753595"/>
    <s v="[]"/>
    <n v="1.08274000000392E-2"/>
    <n v="2.2000000399202602E-6"/>
    <b v="0"/>
    <b v="0"/>
    <n v="0.99199998378753595"/>
    <b v="1"/>
    <n v="0"/>
    <n v="1"/>
    <n v="1"/>
  </r>
  <r>
    <x v="0"/>
    <n v="6"/>
    <n v="0.99199998378753595"/>
    <n v="0"/>
    <n v="0"/>
    <n v="0.99199998378753595"/>
    <s v="[]"/>
    <n v="9.16889999996328E-3"/>
    <n v="1.0999999631167099E-6"/>
    <b v="0"/>
    <b v="0"/>
    <n v="0.99199998378753595"/>
    <b v="1"/>
    <n v="0"/>
    <n v="1"/>
    <n v="1"/>
  </r>
  <r>
    <x v="0"/>
    <n v="7"/>
    <n v="0.99199998378753595"/>
    <n v="0"/>
    <n v="0"/>
    <n v="0.99199998378753595"/>
    <s v="[]"/>
    <n v="9.4219000000066392E-3"/>
    <n v="1.10000007680355E-6"/>
    <b v="0"/>
    <b v="0"/>
    <n v="0.99199998378753595"/>
    <b v="1"/>
    <n v="0"/>
    <n v="1"/>
    <n v="1"/>
  </r>
  <r>
    <x v="0"/>
    <n v="8"/>
    <n v="0.99199998378753595"/>
    <n v="0"/>
    <n v="0"/>
    <n v="0.99199998378753595"/>
    <s v="[]"/>
    <n v="9.0197000000671306E-3"/>
    <n v="1.10000007680355E-6"/>
    <b v="0"/>
    <b v="0"/>
    <n v="0.99199998378753595"/>
    <b v="1"/>
    <n v="0"/>
    <n v="1"/>
    <n v="1"/>
  </r>
  <r>
    <x v="0"/>
    <n v="9"/>
    <n v="0.99199998378753595"/>
    <n v="0"/>
    <n v="0"/>
    <n v="0.99199998378753595"/>
    <s v="[]"/>
    <n v="1.0154900000088601E-2"/>
    <n v="1.20000004244502E-6"/>
    <b v="0"/>
    <b v="0"/>
    <n v="0.99199998378753595"/>
    <b v="1"/>
    <n v="0"/>
    <n v="1"/>
    <n v="1"/>
  </r>
  <r>
    <x v="0"/>
    <n v="10"/>
    <n v="0.99199998378753595"/>
    <n v="0"/>
    <n v="0"/>
    <n v="0.99199998378753595"/>
    <s v="[]"/>
    <n v="9.0946000000258192E-3"/>
    <n v="1.10000007680355E-6"/>
    <b v="0"/>
    <b v="0"/>
    <n v="0.99199998378753595"/>
    <b v="1"/>
    <n v="0"/>
    <n v="1"/>
    <n v="1"/>
  </r>
  <r>
    <x v="0"/>
    <n v="11"/>
    <n v="0.99199998378753595"/>
    <n v="0"/>
    <n v="0"/>
    <n v="0.99199998378753595"/>
    <s v="[]"/>
    <n v="1.0001500000043901E-2"/>
    <n v="1.80000006366753E-6"/>
    <b v="0"/>
    <b v="0"/>
    <n v="0.99199998378753595"/>
    <b v="1"/>
    <n v="0"/>
    <n v="1"/>
    <n v="1"/>
  </r>
  <r>
    <x v="0"/>
    <n v="12"/>
    <n v="0.99199998378753595"/>
    <n v="0"/>
    <n v="0"/>
    <n v="0.99199998378753595"/>
    <s v="[]"/>
    <n v="9.7197999999707393E-3"/>
    <n v="1.2999998943996601E-6"/>
    <b v="0"/>
    <b v="0"/>
    <n v="0.99199998378753595"/>
    <b v="1"/>
    <n v="0"/>
    <n v="1"/>
    <n v="1"/>
  </r>
  <r>
    <x v="0"/>
    <n v="13"/>
    <n v="0.99199998378753595"/>
    <n v="0"/>
    <n v="0"/>
    <n v="0.99199998378753595"/>
    <s v="[]"/>
    <n v="9.1972999999825299E-3"/>
    <n v="1.4999999393694399E-6"/>
    <b v="0"/>
    <b v="0"/>
    <n v="0.99199998378753595"/>
    <b v="1"/>
    <n v="0"/>
    <n v="1"/>
    <n v="1"/>
  </r>
  <r>
    <x v="0"/>
    <n v="14"/>
    <n v="0.99199998378753595"/>
    <n v="0"/>
    <n v="0"/>
    <n v="0.99199998378753595"/>
    <s v="[]"/>
    <n v="9.6053999999412502E-3"/>
    <n v="1.20000004244502E-6"/>
    <b v="0"/>
    <b v="0"/>
    <n v="0.99199998378753595"/>
    <b v="1"/>
    <n v="0"/>
    <n v="1"/>
    <n v="1"/>
  </r>
  <r>
    <x v="0"/>
    <n v="15"/>
    <n v="0.99199998378753595"/>
    <n v="1"/>
    <n v="1"/>
    <n v="0.99199998378753595"/>
    <s v="[('dense', 1)]"/>
    <n v="1.09310000000277E-2"/>
    <n v="0.17499860000009401"/>
    <b v="0"/>
    <b v="0"/>
    <n v="0.99199998378753595"/>
    <b v="1"/>
    <n v="1"/>
    <n v="1"/>
    <n v="1"/>
  </r>
  <r>
    <x v="0"/>
    <n v="16"/>
    <n v="0.99199998378753595"/>
    <n v="0"/>
    <n v="0"/>
    <n v="0.99199998378753595"/>
    <s v="[]"/>
    <n v="9.10570000007737E-3"/>
    <n v="1.20000004244502E-6"/>
    <b v="0"/>
    <b v="0"/>
    <n v="0.99199998378753595"/>
    <b v="1"/>
    <n v="0"/>
    <n v="1"/>
    <n v="1"/>
  </r>
  <r>
    <x v="0"/>
    <n v="17"/>
    <n v="0.99199998378753595"/>
    <n v="1"/>
    <n v="1"/>
    <n v="0.99169999361038197"/>
    <s v="[('dense', 1)]"/>
    <n v="9.3823999999358403E-3"/>
    <n v="0.180631500000004"/>
    <b v="0"/>
    <b v="0"/>
    <n v="0.99199998378753595"/>
    <b v="1"/>
    <n v="1"/>
    <n v="0.99969759054228147"/>
    <n v="1"/>
  </r>
  <r>
    <x v="0"/>
    <n v="18"/>
    <n v="0.99199998378753595"/>
    <n v="0"/>
    <n v="0"/>
    <n v="0.99199998378753595"/>
    <s v="[]"/>
    <n v="9.4331000000238401E-3"/>
    <n v="1.3999999737279699E-6"/>
    <b v="0"/>
    <b v="0"/>
    <n v="0.99199998378753595"/>
    <b v="1"/>
    <n v="0"/>
    <n v="1"/>
    <n v="1"/>
  </r>
  <r>
    <x v="0"/>
    <n v="19"/>
    <n v="0.99199998378753595"/>
    <n v="0"/>
    <n v="0"/>
    <n v="0.99199998378753595"/>
    <s v="[]"/>
    <n v="8.9232000000265509E-3"/>
    <n v="1.20000004244502E-6"/>
    <b v="0"/>
    <b v="0"/>
    <n v="0.99199998378753595"/>
    <b v="1"/>
    <n v="0"/>
    <n v="1"/>
    <n v="1"/>
  </r>
  <r>
    <x v="0"/>
    <n v="20"/>
    <n v="0.99199998378753595"/>
    <n v="0"/>
    <n v="0"/>
    <n v="0.99199998378753595"/>
    <s v="[]"/>
    <n v="1.0598800000025201E-2"/>
    <n v="1.6000000186977499E-6"/>
    <b v="0"/>
    <b v="0"/>
    <n v="0.99199998378753595"/>
    <b v="1"/>
    <n v="0"/>
    <n v="1"/>
    <n v="1"/>
  </r>
  <r>
    <x v="0"/>
    <n v="21"/>
    <n v="0.99199998378753595"/>
    <n v="0"/>
    <n v="0"/>
    <n v="0.99199998378753595"/>
    <s v="[]"/>
    <n v="9.4048999999358698E-3"/>
    <n v="1.1999999287581799E-6"/>
    <b v="0"/>
    <b v="0"/>
    <n v="0.99199998378753595"/>
    <b v="1"/>
    <n v="0"/>
    <n v="1"/>
    <n v="1"/>
  </r>
  <r>
    <x v="0"/>
    <n v="22"/>
    <n v="0.99199998378753595"/>
    <n v="0"/>
    <n v="0"/>
    <n v="0.99199998378753595"/>
    <s v="[]"/>
    <n v="9.7693999999819408E-3"/>
    <n v="1.10000007680355E-6"/>
    <b v="0"/>
    <b v="0"/>
    <n v="0.99199998378753595"/>
    <b v="1"/>
    <n v="0"/>
    <n v="1"/>
    <n v="1"/>
  </r>
  <r>
    <x v="0"/>
    <n v="23"/>
    <n v="0.99199998378753595"/>
    <n v="0"/>
    <n v="0"/>
    <n v="0.99199998378753595"/>
    <s v="[]"/>
    <n v="9.5515000000432303E-3"/>
    <n v="1.20000004244502E-6"/>
    <b v="0"/>
    <b v="0"/>
    <n v="0.99199998378753595"/>
    <b v="1"/>
    <n v="0"/>
    <n v="1"/>
    <n v="1"/>
  </r>
  <r>
    <x v="0"/>
    <n v="24"/>
    <n v="0.99199998378753595"/>
    <n v="0"/>
    <n v="0"/>
    <n v="0.99199998378753595"/>
    <s v="[]"/>
    <n v="9.7068000000035595E-3"/>
    <n v="1.6999999843392199E-6"/>
    <b v="0"/>
    <b v="0"/>
    <n v="0.99199998378753595"/>
    <b v="1"/>
    <n v="0"/>
    <n v="1"/>
    <n v="1"/>
  </r>
  <r>
    <x v="0"/>
    <n v="25"/>
    <n v="0.99199998378753595"/>
    <n v="0"/>
    <n v="0"/>
    <n v="0.99199998378753595"/>
    <s v="[]"/>
    <n v="1.0056600000098099E-2"/>
    <n v="1.50000005305628E-6"/>
    <b v="0"/>
    <b v="0"/>
    <n v="0.99199998378753595"/>
    <b v="1"/>
    <n v="0"/>
    <n v="1"/>
    <n v="1"/>
  </r>
  <r>
    <x v="0"/>
    <n v="26"/>
    <n v="0.99199998378753595"/>
    <n v="0"/>
    <n v="0"/>
    <n v="0.99199998378753595"/>
    <s v="[]"/>
    <n v="9.4823000000587802E-3"/>
    <n v="1.30000000808649E-6"/>
    <b v="0"/>
    <b v="0"/>
    <n v="0.99199998378753595"/>
    <b v="1"/>
    <n v="0"/>
    <n v="1"/>
    <n v="1"/>
  </r>
  <r>
    <x v="0"/>
    <n v="27"/>
    <n v="0.99199998378753595"/>
    <n v="0"/>
    <n v="0"/>
    <n v="0.99199998378753595"/>
    <s v="[]"/>
    <n v="1.00735999999415E-2"/>
    <n v="1.1999999287581799E-6"/>
    <b v="0"/>
    <b v="0"/>
    <n v="0.99199998378753595"/>
    <b v="1"/>
    <n v="0"/>
    <n v="1"/>
    <n v="1"/>
  </r>
  <r>
    <x v="0"/>
    <n v="28"/>
    <n v="0.99199998378753595"/>
    <n v="0"/>
    <n v="0"/>
    <n v="0.99199998378753595"/>
    <s v="[]"/>
    <n v="9.8323999999365697E-3"/>
    <n v="1.10000007680355E-6"/>
    <b v="0"/>
    <b v="0"/>
    <n v="0.99199998378753595"/>
    <b v="1"/>
    <n v="0"/>
    <n v="1"/>
    <n v="1"/>
  </r>
  <r>
    <x v="0"/>
    <n v="29"/>
    <n v="0.99199998378753595"/>
    <n v="0"/>
    <n v="0"/>
    <n v="0.99199998378753595"/>
    <s v="[]"/>
    <n v="9.2229000000543203E-3"/>
    <n v="1.6999999843392199E-6"/>
    <b v="0"/>
    <b v="0"/>
    <n v="0.99199998378753595"/>
    <b v="1"/>
    <n v="0"/>
    <n v="1"/>
    <n v="1"/>
  </r>
  <r>
    <x v="0"/>
    <n v="30"/>
    <n v="0.99199998378753595"/>
    <n v="0"/>
    <n v="0"/>
    <n v="0.99199998378753595"/>
    <s v="[]"/>
    <n v="9.5324999999775104E-3"/>
    <n v="1.3999999737279699E-6"/>
    <b v="0"/>
    <b v="0"/>
    <n v="0.99199998378753595"/>
    <b v="1"/>
    <n v="0"/>
    <n v="1"/>
    <n v="1"/>
  </r>
  <r>
    <x v="0"/>
    <n v="31"/>
    <n v="0.99199998378753595"/>
    <n v="0"/>
    <n v="0"/>
    <n v="0.99199998378753595"/>
    <s v="[]"/>
    <n v="9.3573999999989593E-3"/>
    <n v="9.9999999747524207E-7"/>
    <b v="0"/>
    <b v="0"/>
    <n v="0.99199998378753595"/>
    <b v="1"/>
    <n v="0"/>
    <n v="1"/>
    <n v="1"/>
  </r>
  <r>
    <x v="0"/>
    <n v="32"/>
    <n v="0.99199998378753595"/>
    <n v="0"/>
    <n v="0"/>
    <n v="0.99199998378753595"/>
    <s v="[]"/>
    <n v="1.1208799999963E-2"/>
    <n v="2.0999999605919499E-6"/>
    <b v="0"/>
    <b v="0"/>
    <n v="0.99199998378753595"/>
    <b v="1"/>
    <n v="0"/>
    <n v="1"/>
    <n v="1"/>
  </r>
  <r>
    <x v="0"/>
    <n v="33"/>
    <n v="0.99199998378753595"/>
    <n v="0"/>
    <n v="0"/>
    <n v="0.99199998378753595"/>
    <s v="[]"/>
    <n v="9.6315000000686199E-3"/>
    <n v="1.30000000808649E-6"/>
    <b v="0"/>
    <b v="0"/>
    <n v="0.99199998378753595"/>
    <b v="1"/>
    <n v="0"/>
    <n v="1"/>
    <n v="1"/>
  </r>
  <r>
    <x v="0"/>
    <n v="34"/>
    <n v="0.99199998378753595"/>
    <n v="0"/>
    <n v="0"/>
    <n v="0.99199998378753595"/>
    <s v="[]"/>
    <n v="9.44019999997181E-3"/>
    <n v="1.10000007680355E-6"/>
    <b v="0"/>
    <b v="0"/>
    <n v="0.99199998378753595"/>
    <b v="1"/>
    <n v="0"/>
    <n v="1"/>
    <n v="1"/>
  </r>
  <r>
    <x v="0"/>
    <n v="35"/>
    <n v="0.99199998378753595"/>
    <n v="0"/>
    <n v="0"/>
    <n v="0.99199998378753595"/>
    <s v="[]"/>
    <n v="9.3206999999892997E-3"/>
    <n v="1.1999999287581799E-6"/>
    <b v="0"/>
    <b v="0"/>
    <n v="0.99199998378753595"/>
    <b v="1"/>
    <n v="0"/>
    <n v="1"/>
    <n v="1"/>
  </r>
  <r>
    <x v="0"/>
    <n v="36"/>
    <n v="0.99199998378753595"/>
    <n v="0"/>
    <n v="0"/>
    <n v="0.99199998378753595"/>
    <s v="[]"/>
    <n v="9.3260999999529304E-3"/>
    <n v="1.20000004244502E-6"/>
    <b v="0"/>
    <b v="0"/>
    <n v="0.99199998378753595"/>
    <b v="1"/>
    <n v="0"/>
    <n v="1"/>
    <n v="1"/>
  </r>
  <r>
    <x v="0"/>
    <n v="37"/>
    <n v="0.99199998378753595"/>
    <n v="1"/>
    <n v="1"/>
    <n v="0.98849999904632502"/>
    <s v="[('dense', 1)]"/>
    <n v="9.3514000000141095E-3"/>
    <n v="0.16652099999998801"/>
    <b v="0"/>
    <b v="0"/>
    <n v="0.99199998378753595"/>
    <b v="1"/>
    <n v="1"/>
    <n v="0.99647178951772997"/>
    <n v="1"/>
  </r>
  <r>
    <x v="0"/>
    <n v="38"/>
    <n v="0.99199998378753595"/>
    <n v="0"/>
    <n v="0"/>
    <n v="0.99199998378753595"/>
    <s v="[]"/>
    <n v="8.9414000000260698E-3"/>
    <n v="1.0999999631167099E-6"/>
    <b v="0"/>
    <b v="0"/>
    <n v="0.99199998378753595"/>
    <b v="1"/>
    <n v="0"/>
    <n v="1"/>
    <n v="1"/>
  </r>
  <r>
    <x v="0"/>
    <n v="39"/>
    <n v="0.99199998378753595"/>
    <n v="0"/>
    <n v="0"/>
    <n v="0.99199998378753595"/>
    <s v="[]"/>
    <n v="9.9880999999868401E-3"/>
    <n v="1.30000000808649E-6"/>
    <b v="0"/>
    <b v="0"/>
    <n v="0.99199998378753595"/>
    <b v="1"/>
    <n v="0"/>
    <n v="1"/>
    <n v="1"/>
  </r>
  <r>
    <x v="0"/>
    <n v="40"/>
    <n v="0.99199998378753595"/>
    <n v="1"/>
    <n v="1"/>
    <n v="0.99199998378753595"/>
    <s v="[('dense', 1)]"/>
    <n v="1.0383299999943999E-2"/>
    <n v="0.16795700000000099"/>
    <b v="0"/>
    <b v="0"/>
    <n v="0.99199998378753595"/>
    <b v="1"/>
    <n v="1"/>
    <n v="1"/>
    <n v="1"/>
  </r>
  <r>
    <x v="1"/>
    <n v="1"/>
    <n v="0.99199998378753595"/>
    <n v="0"/>
    <n v="0"/>
    <n v="0.99199998378753595"/>
    <s v="[]"/>
    <n v="9.7183000000313699E-3"/>
    <n v="1.20000004244502E-6"/>
    <b v="0"/>
    <b v="0"/>
    <n v="0.99199998378753595"/>
    <b v="1"/>
    <n v="0"/>
    <n v="1"/>
    <n v="1"/>
  </r>
  <r>
    <x v="1"/>
    <n v="2"/>
    <n v="0.99199998378753595"/>
    <n v="1"/>
    <n v="1"/>
    <n v="0.99199998378753595"/>
    <s v="[('dense', 1)]"/>
    <n v="9.3431000000236894E-3"/>
    <n v="0.172096199999941"/>
    <b v="0"/>
    <b v="0"/>
    <n v="0.99199998378753595"/>
    <b v="1"/>
    <n v="1"/>
    <n v="1"/>
    <n v="1"/>
  </r>
  <r>
    <x v="1"/>
    <n v="3"/>
    <n v="0.99199998378753595"/>
    <n v="1"/>
    <n v="1"/>
    <n v="0.99199998378753595"/>
    <s v="[('dense', 1)]"/>
    <n v="1.0225600000012399E-2"/>
    <n v="0.180856299999959"/>
    <b v="0"/>
    <b v="0"/>
    <n v="0.99199998378753595"/>
    <b v="1"/>
    <n v="1"/>
    <n v="1"/>
    <n v="1"/>
  </r>
  <r>
    <x v="1"/>
    <n v="4"/>
    <n v="0.99199998378753595"/>
    <n v="2"/>
    <n v="1"/>
    <n v="0.98309999704360895"/>
    <s v="[('dense', 2)]"/>
    <n v="9.9941999999373296E-3"/>
    <n v="0.180594700000028"/>
    <b v="0"/>
    <b v="0"/>
    <n v="0.99199998378753595"/>
    <b v="1"/>
    <n v="1"/>
    <n v="0.99102823902280102"/>
    <n v="1"/>
  </r>
  <r>
    <x v="1"/>
    <n v="5"/>
    <n v="0.99199998378753595"/>
    <n v="1"/>
    <n v="1"/>
    <n v="0.99199998378753595"/>
    <s v="[('dense', 1)]"/>
    <n v="1.02924000000257E-2"/>
    <n v="0.15634350000004801"/>
    <b v="0"/>
    <b v="0"/>
    <n v="0.99199998378753595"/>
    <b v="1"/>
    <n v="1"/>
    <n v="1"/>
    <n v="1"/>
  </r>
  <r>
    <x v="1"/>
    <n v="6"/>
    <n v="0.99199998378753595"/>
    <n v="1"/>
    <n v="1"/>
    <n v="0.99199998378753595"/>
    <s v="[('dense', 1)]"/>
    <n v="9.4260999999278196E-3"/>
    <n v="0.156201399999986"/>
    <b v="0"/>
    <b v="0"/>
    <n v="0.99199998378753595"/>
    <b v="1"/>
    <n v="1"/>
    <n v="1"/>
    <n v="1"/>
  </r>
  <r>
    <x v="1"/>
    <n v="7"/>
    <n v="0.99199998378753595"/>
    <n v="0"/>
    <n v="0"/>
    <n v="0.99199998378753595"/>
    <s v="[]"/>
    <n v="9.3815000000176899E-3"/>
    <n v="1.30000000808649E-6"/>
    <b v="0"/>
    <b v="0"/>
    <n v="0.99199998378753595"/>
    <b v="1"/>
    <n v="0"/>
    <n v="1"/>
    <n v="1"/>
  </r>
  <r>
    <x v="1"/>
    <n v="8"/>
    <n v="0.99199998378753595"/>
    <n v="3"/>
    <n v="1"/>
    <n v="0.98280000686645497"/>
    <s v="[('dense', 3)]"/>
    <n v="9.2032000000017398E-3"/>
    <n v="0.178772500000036"/>
    <b v="0"/>
    <b v="0"/>
    <n v="0.99199998378753595"/>
    <b v="1"/>
    <n v="1"/>
    <n v="0.99072582956508248"/>
    <n v="1"/>
  </r>
  <r>
    <x v="1"/>
    <n v="9"/>
    <n v="0.99199998378753595"/>
    <n v="1"/>
    <n v="1"/>
    <n v="0.97659999132156305"/>
    <s v="[('dense', 1)]"/>
    <n v="9.1824999999516807E-3"/>
    <n v="0.170280000000047"/>
    <b v="0"/>
    <b v="0"/>
    <n v="0.99199998378753595"/>
    <b v="1"/>
    <n v="1"/>
    <n v="0.98447581379268323"/>
    <n v="1"/>
  </r>
  <r>
    <x v="1"/>
    <n v="10"/>
    <n v="0.99199998378753595"/>
    <n v="1"/>
    <n v="1"/>
    <n v="0.99199998378753595"/>
    <s v="[('dense', 1)]"/>
    <n v="9.7973000000592895E-3"/>
    <n v="0.15392630000008001"/>
    <b v="0"/>
    <b v="0"/>
    <n v="0.99199998378753595"/>
    <b v="1"/>
    <n v="1"/>
    <n v="1"/>
    <n v="1"/>
  </r>
  <r>
    <x v="1"/>
    <n v="11"/>
    <n v="0.99199998378753595"/>
    <n v="3"/>
    <n v="1"/>
    <n v="0.950900018215179"/>
    <s v="[('dense', 3)]"/>
    <n v="9.7989000000779907E-3"/>
    <n v="0.154954800000041"/>
    <b v="0"/>
    <b v="0"/>
    <n v="0.99199998378753595"/>
    <b v="1"/>
    <n v="1"/>
    <n v="0.95856858241525977"/>
    <n v="1"/>
  </r>
  <r>
    <x v="1"/>
    <n v="12"/>
    <n v="0.99199998378753595"/>
    <n v="1"/>
    <n v="1"/>
    <n v="0.99159997701644897"/>
    <s v="[('dense', 1)]"/>
    <n v="9.9339999999301602E-3"/>
    <n v="0.178665399999999"/>
    <b v="0"/>
    <b v="0"/>
    <n v="0.99199998378753595"/>
    <b v="1"/>
    <n v="1"/>
    <n v="0.99959676736126579"/>
    <n v="1"/>
  </r>
  <r>
    <x v="1"/>
    <n v="13"/>
    <n v="0.99199998378753595"/>
    <n v="1"/>
    <n v="1"/>
    <n v="0.87550002336501997"/>
    <s v="[('dense', 1)]"/>
    <n v="9.2432999999800796E-3"/>
    <n v="0.15417930000000901"/>
    <b v="0"/>
    <b v="0"/>
    <n v="0.99199998378753595"/>
    <b v="1"/>
    <n v="1"/>
    <n v="0.88256052184828704"/>
    <n v="1"/>
  </r>
  <r>
    <x v="1"/>
    <n v="14"/>
    <n v="0.99199998378753595"/>
    <n v="0"/>
    <n v="0"/>
    <n v="0.99199998378753595"/>
    <s v="[]"/>
    <n v="9.4593000000031593E-3"/>
    <n v="1.20000004244502E-6"/>
    <b v="0"/>
    <b v="0"/>
    <n v="0.99199998378753595"/>
    <b v="1"/>
    <n v="0"/>
    <n v="1"/>
    <n v="1"/>
  </r>
  <r>
    <x v="1"/>
    <n v="15"/>
    <n v="0.99199998378753595"/>
    <n v="3"/>
    <n v="1"/>
    <n v="0.99159997701644897"/>
    <s v="[('dense', 3)]"/>
    <n v="9.2283999999835907E-3"/>
    <n v="0.168260400000008"/>
    <b v="0"/>
    <b v="0"/>
    <n v="0.99199998378753595"/>
    <b v="1"/>
    <n v="1"/>
    <n v="0.99959676736126579"/>
    <n v="1"/>
  </r>
  <r>
    <x v="1"/>
    <n v="16"/>
    <n v="0.99199998378753595"/>
    <n v="1"/>
    <n v="1"/>
    <n v="0.99199998378753595"/>
    <s v="[('dense', 1)]"/>
    <n v="9.5505999998977097E-3"/>
    <n v="0.17813100000000701"/>
    <b v="0"/>
    <b v="0"/>
    <n v="0.99199998378753595"/>
    <b v="1"/>
    <n v="1"/>
    <n v="1"/>
    <n v="1"/>
  </r>
  <r>
    <x v="1"/>
    <n v="17"/>
    <n v="0.99199998378753595"/>
    <n v="1"/>
    <n v="1"/>
    <n v="0.99040001630783003"/>
    <s v="[('dense', 1)]"/>
    <n v="9.0556999999762394E-3"/>
    <n v="0.18052290000002799"/>
    <b v="0"/>
    <b v="0"/>
    <n v="0.99199998378753595"/>
    <b v="1"/>
    <n v="1"/>
    <n v="0.99838712953038855"/>
    <n v="1"/>
  </r>
  <r>
    <x v="1"/>
    <n v="18"/>
    <n v="0.99199998378753595"/>
    <n v="2"/>
    <n v="1"/>
    <n v="0.96219998598098699"/>
    <s v="[('dense', 2)]"/>
    <n v="1.02008000000068E-2"/>
    <n v="0.16934679999997099"/>
    <b v="0"/>
    <b v="0"/>
    <n v="0.99199998378753595"/>
    <b v="1"/>
    <n v="1"/>
    <n v="0.96995967913953973"/>
    <n v="1"/>
  </r>
  <r>
    <x v="1"/>
    <n v="19"/>
    <n v="0.99199998378753595"/>
    <n v="2"/>
    <n v="1"/>
    <n v="0.97439998388290405"/>
    <s v="[('dense', 2)]"/>
    <n v="9.61610000001655E-3"/>
    <n v="0.15390790000003499"/>
    <b v="0"/>
    <b v="0"/>
    <n v="0.99199998378753595"/>
    <b v="1"/>
    <n v="1"/>
    <n v="0.982258064322306"/>
    <n v="1"/>
  </r>
  <r>
    <x v="1"/>
    <n v="20"/>
    <n v="0.99199998378753595"/>
    <n v="0"/>
    <n v="0"/>
    <n v="0.99199998378753595"/>
    <s v="[]"/>
    <n v="9.8471000000017704E-3"/>
    <n v="1.10000007680355E-6"/>
    <b v="0"/>
    <b v="0"/>
    <n v="0.99199998378753595"/>
    <b v="1"/>
    <n v="0"/>
    <n v="1"/>
    <n v="1"/>
  </r>
  <r>
    <x v="1"/>
    <n v="21"/>
    <n v="0.99199998378753595"/>
    <n v="0"/>
    <n v="0"/>
    <n v="0.99199998378753595"/>
    <s v="[]"/>
    <n v="1.04068000000552E-2"/>
    <n v="1.20000004244502E-6"/>
    <b v="0"/>
    <b v="0"/>
    <n v="0.99199998378753595"/>
    <b v="1"/>
    <n v="0"/>
    <n v="1"/>
    <n v="1"/>
  </r>
  <r>
    <x v="1"/>
    <n v="22"/>
    <n v="0.99199998378753595"/>
    <n v="1"/>
    <n v="1"/>
    <n v="0.718699991703033"/>
    <s v="[('dense', 1)]"/>
    <n v="9.8827000000483098E-3"/>
    <n v="0.18097350000005"/>
    <b v="0"/>
    <b v="0"/>
    <n v="0.99199998378753595"/>
    <b v="1"/>
    <n v="1"/>
    <n v="0.72449597121864706"/>
    <n v="1"/>
  </r>
  <r>
    <x v="1"/>
    <n v="23"/>
    <n v="0.99199998378753595"/>
    <n v="0"/>
    <n v="0"/>
    <n v="0.99199998378753595"/>
    <s v="[]"/>
    <n v="9.1842000000497102E-3"/>
    <n v="1.30000000808649E-6"/>
    <b v="0"/>
    <b v="0"/>
    <n v="0.99199998378753595"/>
    <b v="1"/>
    <n v="0"/>
    <n v="1"/>
    <n v="1"/>
  </r>
  <r>
    <x v="1"/>
    <n v="24"/>
    <n v="0.99199998378753595"/>
    <n v="1"/>
    <n v="1"/>
    <n v="0.64709997177124001"/>
    <s v="[('conv2d_2', 1)]"/>
    <n v="9.4417999999905008E-3"/>
    <n v="2.4564800000007301E-2"/>
    <b v="0"/>
    <b v="0"/>
    <n v="0.99199998378753595"/>
    <b v="1"/>
    <n v="1"/>
    <n v="0.652318530591664"/>
    <n v="1"/>
  </r>
  <r>
    <x v="1"/>
    <n v="25"/>
    <n v="0.99199998378753595"/>
    <n v="0"/>
    <n v="0"/>
    <n v="0.99199998378753595"/>
    <s v="[]"/>
    <n v="8.9924999999766407E-3"/>
    <n v="1.0999999631167099E-6"/>
    <b v="0"/>
    <b v="0"/>
    <n v="0.99199998378753595"/>
    <b v="1"/>
    <n v="0"/>
    <n v="1"/>
    <n v="1"/>
  </r>
  <r>
    <x v="1"/>
    <n v="26"/>
    <n v="0.99199998378753595"/>
    <n v="0"/>
    <n v="0"/>
    <n v="0.99199998378753595"/>
    <s v="[]"/>
    <n v="9.2766000000210607E-3"/>
    <n v="1.6999999843392199E-6"/>
    <b v="0"/>
    <b v="0"/>
    <n v="0.99199998378753595"/>
    <b v="1"/>
    <n v="0"/>
    <n v="1"/>
    <n v="1"/>
  </r>
  <r>
    <x v="1"/>
    <n v="27"/>
    <n v="0.99199998378753595"/>
    <n v="0"/>
    <n v="0"/>
    <n v="0.99199998378753595"/>
    <s v="[]"/>
    <n v="1.0311199999932699E-2"/>
    <n v="2.3000000055617399E-6"/>
    <b v="0"/>
    <b v="0"/>
    <n v="0.99199998378753595"/>
    <b v="1"/>
    <n v="0"/>
    <n v="1"/>
    <n v="1"/>
  </r>
  <r>
    <x v="1"/>
    <n v="28"/>
    <n v="0.99199998378753595"/>
    <n v="0"/>
    <n v="0"/>
    <n v="0.99199998378753595"/>
    <s v="[]"/>
    <n v="9.5631000000366805E-3"/>
    <n v="1.20000004244502E-6"/>
    <b v="0"/>
    <b v="0"/>
    <n v="0.99199998378753595"/>
    <b v="1"/>
    <n v="0"/>
    <n v="1"/>
    <n v="1"/>
  </r>
  <r>
    <x v="1"/>
    <n v="29"/>
    <n v="0.99199998378753595"/>
    <n v="3"/>
    <n v="2"/>
    <n v="0.89829999208450295"/>
    <s v="[('dense', 2), ('dense_1', 1)]"/>
    <n v="9.5554000000674898E-3"/>
    <n v="0.17321329999992899"/>
    <b v="0"/>
    <b v="0"/>
    <n v="0.99199998378753595"/>
    <b v="1"/>
    <n v="2"/>
    <n v="0.90554436165887942"/>
    <n v="1"/>
  </r>
  <r>
    <x v="1"/>
    <n v="30"/>
    <n v="0.99199998378753595"/>
    <n v="3"/>
    <n v="1"/>
    <n v="0.91439998149871804"/>
    <s v="[('dense', 3)]"/>
    <n v="9.4672999999829699E-3"/>
    <n v="0.17804300000000201"/>
    <b v="0"/>
    <b v="0"/>
    <n v="0.99199998378753595"/>
    <b v="1"/>
    <n v="1"/>
    <n v="0.92177418996265015"/>
    <n v="1"/>
  </r>
  <r>
    <x v="1"/>
    <n v="31"/>
    <n v="0.99199998378753595"/>
    <n v="2"/>
    <n v="1"/>
    <n v="0.99129998683929399"/>
    <s v="[('dense', 2)]"/>
    <n v="9.97419999998783E-3"/>
    <n v="0.181603799999948"/>
    <b v="0"/>
    <b v="0"/>
    <n v="0.99199998378753595"/>
    <b v="1"/>
    <n v="1"/>
    <n v="0.99929435790354626"/>
    <n v="1"/>
  </r>
  <r>
    <x v="1"/>
    <n v="32"/>
    <n v="0.99199998378753595"/>
    <n v="0"/>
    <n v="0"/>
    <n v="0.99199998378753595"/>
    <s v="[]"/>
    <n v="1.02464999999938E-2"/>
    <n v="1.7999999499807001E-6"/>
    <b v="0"/>
    <b v="0"/>
    <n v="0.99199998378753595"/>
    <b v="1"/>
    <n v="0"/>
    <n v="1"/>
    <n v="1"/>
  </r>
  <r>
    <x v="1"/>
    <n v="33"/>
    <n v="0.99199998378753595"/>
    <n v="1"/>
    <n v="1"/>
    <n v="0.99199998378753595"/>
    <s v="[('dense', 1)]"/>
    <n v="9.8069000000577892E-3"/>
    <n v="0.181021399999963"/>
    <b v="0"/>
    <b v="0"/>
    <n v="0.99199998378753595"/>
    <b v="1"/>
    <n v="1"/>
    <n v="1"/>
    <n v="1"/>
  </r>
  <r>
    <x v="1"/>
    <n v="34"/>
    <n v="0.99199998378753595"/>
    <n v="0"/>
    <n v="0"/>
    <n v="0.99199998378753595"/>
    <s v="[]"/>
    <n v="9.0496000000257395E-3"/>
    <n v="1.5999999050109099E-6"/>
    <b v="0"/>
    <b v="0"/>
    <n v="0.99199998378753595"/>
    <b v="1"/>
    <n v="0"/>
    <n v="1"/>
    <n v="1"/>
  </r>
  <r>
    <x v="1"/>
    <n v="35"/>
    <n v="0.99199998378753595"/>
    <n v="1"/>
    <n v="1"/>
    <n v="0.99199998378753595"/>
    <s v="[('dense', 1)]"/>
    <n v="1.0714399999983399E-2"/>
    <n v="0.18086560000006099"/>
    <b v="0"/>
    <b v="0"/>
    <n v="0.99199998378753595"/>
    <b v="1"/>
    <n v="1"/>
    <n v="1"/>
    <n v="1"/>
  </r>
  <r>
    <x v="1"/>
    <n v="36"/>
    <n v="0.99199998378753595"/>
    <n v="2"/>
    <n v="1"/>
    <n v="0.99199998378753595"/>
    <s v="[('dense', 2)]"/>
    <n v="9.1627000000471508E-3"/>
    <n v="0.171825600000033"/>
    <b v="0"/>
    <b v="0"/>
    <n v="0.99199998378753595"/>
    <b v="1"/>
    <n v="1"/>
    <n v="1"/>
    <n v="1"/>
  </r>
  <r>
    <x v="1"/>
    <n v="37"/>
    <n v="0.99199998378753595"/>
    <n v="1"/>
    <n v="1"/>
    <n v="0.99199998378753595"/>
    <s v="[('dense', 1)]"/>
    <n v="9.0591000000585994E-3"/>
    <n v="0.152506199999947"/>
    <b v="0"/>
    <b v="0"/>
    <n v="0.99199998378753595"/>
    <b v="1"/>
    <n v="1"/>
    <n v="1"/>
    <n v="1"/>
  </r>
  <r>
    <x v="1"/>
    <n v="38"/>
    <n v="0.99199998378753595"/>
    <n v="1"/>
    <n v="1"/>
    <n v="0.99180001020431496"/>
    <s v="[('dense', 1)]"/>
    <n v="9.7002999999631304E-3"/>
    <n v="0.17793910000000299"/>
    <b v="0"/>
    <b v="0"/>
    <n v="0.99199998378753595"/>
    <b v="1"/>
    <n v="1"/>
    <n v="0.99979841372329714"/>
    <n v="1"/>
  </r>
  <r>
    <x v="1"/>
    <n v="39"/>
    <n v="0.99199998378753595"/>
    <n v="1"/>
    <n v="1"/>
    <n v="0.96969997882842995"/>
    <s v="[('dense', 1)]"/>
    <n v="9.7886000000926201E-3"/>
    <n v="0.17952679999996199"/>
    <b v="0"/>
    <b v="0"/>
    <n v="0.99199998378753595"/>
    <b v="1"/>
    <n v="1"/>
    <n v="0.97752015592383101"/>
    <n v="1"/>
  </r>
  <r>
    <x v="1"/>
    <n v="40"/>
    <n v="0.99199998378753595"/>
    <n v="2"/>
    <n v="1"/>
    <n v="0.98699998855590798"/>
    <s v="[('dense', 2)]"/>
    <n v="9.3031000000109998E-3"/>
    <n v="0.16752529999996499"/>
    <b v="0"/>
    <b v="0"/>
    <n v="0.99199998378753595"/>
    <b v="1"/>
    <n v="1"/>
    <n v="0.99495968214380648"/>
    <n v="1"/>
  </r>
  <r>
    <x v="2"/>
    <n v="1"/>
    <n v="0.99199998378753595"/>
    <n v="3"/>
    <n v="1"/>
    <n v="0.94690001010894698"/>
    <s v="[('dense', 3)]"/>
    <n v="9.3769000000065699E-3"/>
    <n v="0.159697899999969"/>
    <b v="0"/>
    <b v="0"/>
    <n v="0.99199998378753595"/>
    <b v="1"/>
    <n v="1"/>
    <n v="0.95453631611323864"/>
    <n v="1"/>
  </r>
  <r>
    <x v="2"/>
    <n v="2"/>
    <n v="0.99199998378753595"/>
    <n v="0"/>
    <n v="0"/>
    <n v="0.99199998378753595"/>
    <s v="[]"/>
    <n v="1.02742999999918E-2"/>
    <n v="1.20000004244502E-6"/>
    <b v="0"/>
    <b v="0"/>
    <n v="0.99199998378753595"/>
    <b v="1"/>
    <n v="0"/>
    <n v="1"/>
    <n v="1"/>
  </r>
  <r>
    <x v="2"/>
    <n v="3"/>
    <n v="0.99199998378753595"/>
    <n v="1"/>
    <n v="1"/>
    <n v="0.98589998483657804"/>
    <s v="[('dense', 1)]"/>
    <n v="9.5775999999432298E-3"/>
    <n v="0.18041859999993901"/>
    <b v="0"/>
    <b v="0"/>
    <n v="0.99199998378753595"/>
    <b v="1"/>
    <n v="1"/>
    <n v="0.99385080740861742"/>
    <n v="1"/>
  </r>
  <r>
    <x v="2"/>
    <n v="4"/>
    <n v="0.99199998378753595"/>
    <n v="0"/>
    <n v="0"/>
    <n v="0.99199998378753595"/>
    <s v="[]"/>
    <n v="9.1055000000324002E-3"/>
    <n v="1.30000000808649E-6"/>
    <b v="0"/>
    <b v="0"/>
    <n v="0.99199998378753595"/>
    <b v="1"/>
    <n v="0"/>
    <n v="1"/>
    <n v="1"/>
  </r>
  <r>
    <x v="2"/>
    <n v="5"/>
    <n v="0.99199998378753595"/>
    <n v="3"/>
    <n v="1"/>
    <n v="0.93989998102188099"/>
    <s v="[('dense', 3)]"/>
    <n v="9.7813999999516402E-3"/>
    <n v="0.17970320000006201"/>
    <b v="0"/>
    <b v="0"/>
    <n v="0.99199998378753595"/>
    <b v="1"/>
    <n v="1"/>
    <n v="0.94747983506337075"/>
    <n v="1"/>
  </r>
  <r>
    <x v="2"/>
    <n v="6"/>
    <n v="0.99199998378753595"/>
    <n v="2"/>
    <n v="1"/>
    <n v="0.99199998378753595"/>
    <s v="[('dense', 2)]"/>
    <n v="9.2352000000346293E-3"/>
    <n v="0.15625360000001301"/>
    <b v="0"/>
    <b v="0"/>
    <n v="0.99199998378753595"/>
    <b v="1"/>
    <n v="1"/>
    <n v="1"/>
    <n v="1"/>
  </r>
  <r>
    <x v="2"/>
    <n v="7"/>
    <n v="0.99199998378753595"/>
    <n v="2"/>
    <n v="1"/>
    <n v="0.95899999141693104"/>
    <s v="[('dense', 2)]"/>
    <n v="9.9469000000453802E-3"/>
    <n v="0.17429530000003901"/>
    <b v="0"/>
    <b v="0"/>
    <n v="0.99199998378753595"/>
    <b v="1"/>
    <n v="1"/>
    <n v="0.96673387811498923"/>
    <n v="1"/>
  </r>
  <r>
    <x v="2"/>
    <n v="8"/>
    <n v="0.99199998378753595"/>
    <n v="0"/>
    <n v="0"/>
    <n v="0.99199998378753595"/>
    <s v="[]"/>
    <n v="9.5532000000275695E-3"/>
    <n v="1.20000004244502E-6"/>
    <b v="0"/>
    <b v="0"/>
    <n v="0.99199998378753595"/>
    <b v="1"/>
    <n v="0"/>
    <n v="1"/>
    <n v="1"/>
  </r>
  <r>
    <x v="2"/>
    <n v="9"/>
    <n v="0.99199998378753595"/>
    <n v="2"/>
    <n v="1"/>
    <n v="0.83730000257491999"/>
    <s v="[('dense', 2)]"/>
    <n v="9.3699999999898795E-3"/>
    <n v="0.18015980000006901"/>
    <b v="0"/>
    <b v="0"/>
    <n v="0.99199998378753595"/>
    <b v="1"/>
    <n v="1"/>
    <n v="0.84405243574505018"/>
    <n v="1"/>
  </r>
  <r>
    <x v="2"/>
    <n v="10"/>
    <n v="0.99199998378753595"/>
    <n v="3"/>
    <n v="1"/>
    <n v="0.97149997949600198"/>
    <s v="[('dense', 3)]"/>
    <n v="9.0443999999934004E-3"/>
    <n v="0.177878100000043"/>
    <b v="0"/>
    <b v="0"/>
    <n v="0.99199998378753595"/>
    <b v="1"/>
    <n v="1"/>
    <n v="0.97933467275547392"/>
    <n v="1"/>
  </r>
  <r>
    <x v="2"/>
    <n v="11"/>
    <n v="0.99199998378753595"/>
    <n v="2"/>
    <n v="1"/>
    <n v="0.96679997444152799"/>
    <s v="[('dense', 2)]"/>
    <n v="9.41069999998944E-3"/>
    <n v="0.15530169999999499"/>
    <b v="0"/>
    <b v="0"/>
    <n v="0.99199998378753595"/>
    <b v="1"/>
    <n v="1"/>
    <n v="0.97459676435699893"/>
    <n v="1"/>
  </r>
  <r>
    <x v="2"/>
    <n v="12"/>
    <n v="0.99199998378753595"/>
    <n v="1"/>
    <n v="1"/>
    <n v="0.89499998092651301"/>
    <s v="[('dense', 1)]"/>
    <n v="9.7665999999207997E-3"/>
    <n v="0.15430549999996401"/>
    <b v="0"/>
    <b v="0"/>
    <n v="0.99199998378753595"/>
    <b v="1"/>
    <n v="1"/>
    <n v="0.90221773745331213"/>
    <n v="1"/>
  </r>
  <r>
    <x v="2"/>
    <n v="13"/>
    <n v="0.99199998378753595"/>
    <n v="2"/>
    <n v="1"/>
    <n v="0.99199998378753595"/>
    <s v="[('dense', 2)]"/>
    <n v="1.05901000000585E-2"/>
    <n v="0.178459599999996"/>
    <b v="0"/>
    <b v="0"/>
    <n v="0.99199998378753595"/>
    <b v="1"/>
    <n v="1"/>
    <n v="1"/>
    <n v="1"/>
  </r>
  <r>
    <x v="2"/>
    <n v="14"/>
    <n v="0.99199998378753595"/>
    <n v="3"/>
    <n v="1"/>
    <n v="0.93860000371932895"/>
    <s v="[('dense', 3)]"/>
    <n v="9.3674000000874003E-3"/>
    <n v="0.15411380000000399"/>
    <b v="0"/>
    <b v="0"/>
    <n v="0.99199998378753595"/>
    <b v="1"/>
    <n v="1"/>
    <n v="0.94616937405147772"/>
    <n v="1"/>
  </r>
  <r>
    <x v="2"/>
    <n v="15"/>
    <n v="0.99199998378753595"/>
    <n v="2"/>
    <n v="2"/>
    <n v="0.63859999179839999"/>
    <s v="[('conv2d_2', 1), ('dense', 1)]"/>
    <n v="1.01315000000568E-2"/>
    <n v="0.17801650000001201"/>
    <b v="0"/>
    <b v="0"/>
    <n v="0.99199998378753595"/>
    <b v="1"/>
    <n v="2"/>
    <n v="0.64375000225319934"/>
    <n v="1"/>
  </r>
  <r>
    <x v="2"/>
    <n v="16"/>
    <n v="0.99199998378753595"/>
    <n v="1"/>
    <n v="1"/>
    <n v="0.98269999027252197"/>
    <s v="[('dense', 1)]"/>
    <n v="9.5734999999876804E-3"/>
    <n v="0.179699900000059"/>
    <b v="0"/>
    <b v="0"/>
    <n v="0.99199998378753595"/>
    <b v="1"/>
    <n v="1"/>
    <n v="0.99062500638406681"/>
    <n v="1"/>
  </r>
  <r>
    <x v="2"/>
    <n v="17"/>
    <n v="0.99199998378753595"/>
    <n v="0"/>
    <n v="0"/>
    <n v="0.99199998378753595"/>
    <s v="[]"/>
    <n v="9.0096000000130499E-3"/>
    <n v="1.0999999631167099E-6"/>
    <b v="0"/>
    <b v="0"/>
    <n v="0.99199998378753595"/>
    <b v="1"/>
    <n v="0"/>
    <n v="1"/>
    <n v="1"/>
  </r>
  <r>
    <x v="2"/>
    <n v="18"/>
    <n v="0.99199998378753595"/>
    <n v="1"/>
    <n v="1"/>
    <n v="0.99210000038146895"/>
    <s v="[('dense', 1)]"/>
    <n v="9.7301999999217497E-3"/>
    <n v="0.17998690000001699"/>
    <b v="0"/>
    <b v="0"/>
    <n v="0.99199998378753595"/>
    <b v="1"/>
    <n v="1"/>
    <n v="1.0001008231810158"/>
    <n v="1"/>
  </r>
  <r>
    <x v="2"/>
    <n v="19"/>
    <n v="0.99199998378753595"/>
    <n v="1"/>
    <n v="1"/>
    <n v="0.99199998378753595"/>
    <s v="[('dense', 1)]"/>
    <n v="9.3280999999478809E-3"/>
    <n v="0.16940390000002001"/>
    <b v="0"/>
    <b v="0"/>
    <n v="0.99199998378753595"/>
    <b v="1"/>
    <n v="1"/>
    <n v="1"/>
    <n v="1"/>
  </r>
  <r>
    <x v="2"/>
    <n v="20"/>
    <n v="0.99199998378753595"/>
    <n v="1"/>
    <n v="1"/>
    <n v="0.99199998378753595"/>
    <s v="[('dense', 1)]"/>
    <n v="9.3640000000050298E-3"/>
    <n v="0.15645099999994699"/>
    <b v="0"/>
    <b v="0"/>
    <n v="0.99199998378753595"/>
    <b v="1"/>
    <n v="1"/>
    <n v="1"/>
    <n v="1"/>
  </r>
  <r>
    <x v="2"/>
    <n v="21"/>
    <n v="0.99199998378753595"/>
    <n v="1"/>
    <n v="1"/>
    <n v="0.98729997873306197"/>
    <s v="[('dense', 1)]"/>
    <n v="1.0486399999990599E-2"/>
    <n v="0.18101909999995699"/>
    <b v="0"/>
    <b v="0"/>
    <n v="0.99199998378753595"/>
    <b v="1"/>
    <n v="1"/>
    <n v="0.99526209160152501"/>
    <n v="1"/>
  </r>
  <r>
    <x v="2"/>
    <n v="22"/>
    <n v="0.99199998378753595"/>
    <n v="3"/>
    <n v="1"/>
    <n v="0.98769998550414995"/>
    <s v="[('dense', 3)]"/>
    <n v="9.1986999999562596E-3"/>
    <n v="0.17617539999991999"/>
    <b v="0"/>
    <b v="0"/>
    <n v="0.99199998378753595"/>
    <b v="1"/>
    <n v="1"/>
    <n v="0.99566532424026033"/>
    <n v="1"/>
  </r>
  <r>
    <x v="2"/>
    <n v="23"/>
    <n v="0.99199998378753595"/>
    <n v="2"/>
    <n v="1"/>
    <n v="0.97130000591277998"/>
    <s v="[('dense', 2)]"/>
    <n v="9.2091000000209498E-3"/>
    <n v="0.15479609999999799"/>
    <b v="0"/>
    <b v="0"/>
    <n v="0.99199998378753595"/>
    <b v="1"/>
    <n v="1"/>
    <n v="0.97913308647877006"/>
    <n v="1"/>
  </r>
  <r>
    <x v="2"/>
    <n v="24"/>
    <n v="0.99199998378753595"/>
    <n v="0"/>
    <n v="0"/>
    <n v="0.99199998378753595"/>
    <s v="[]"/>
    <n v="1.04462000000467E-2"/>
    <n v="2.2000000399202602E-6"/>
    <b v="0"/>
    <b v="0"/>
    <n v="0.99199998378753595"/>
    <b v="1"/>
    <n v="0"/>
    <n v="1"/>
    <n v="1"/>
  </r>
  <r>
    <x v="2"/>
    <n v="25"/>
    <n v="0.99199998378753595"/>
    <n v="2"/>
    <n v="1"/>
    <n v="0.99199998378753595"/>
    <s v="[('dense', 2)]"/>
    <n v="9.6157000000403007E-3"/>
    <n v="0.17229080000004099"/>
    <b v="0"/>
    <b v="0"/>
    <n v="0.99199998378753595"/>
    <b v="1"/>
    <n v="1"/>
    <n v="1"/>
    <n v="1"/>
  </r>
  <r>
    <x v="2"/>
    <n v="26"/>
    <n v="0.99199998378753595"/>
    <n v="2"/>
    <n v="1"/>
    <n v="0.96799999475479104"/>
    <s v="[('dense', 2)]"/>
    <n v="9.7972999999455992E-3"/>
    <n v="0.17933070000003601"/>
    <b v="0"/>
    <b v="0"/>
    <n v="0.99199998378753595"/>
    <b v="1"/>
    <n v="1"/>
    <n v="0.97580646227320389"/>
    <n v="1"/>
  </r>
  <r>
    <x v="2"/>
    <n v="27"/>
    <n v="0.99199998378753595"/>
    <n v="1"/>
    <n v="1"/>
    <n v="0.99199998378753595"/>
    <s v="[('dense', 1)]"/>
    <n v="9.2119000000820891E-3"/>
    <n v="0.181587100000001"/>
    <b v="0"/>
    <b v="0"/>
    <n v="0.99199998378753595"/>
    <b v="1"/>
    <n v="1"/>
    <n v="1"/>
    <n v="1"/>
  </r>
  <r>
    <x v="2"/>
    <n v="28"/>
    <n v="0.99199998378753595"/>
    <n v="1"/>
    <n v="1"/>
    <n v="0.95200002193450906"/>
    <s v="[('dense', 1)]"/>
    <n v="9.3384000000469296E-3"/>
    <n v="0.15489149999996199"/>
    <b v="0"/>
    <b v="0"/>
    <n v="0.99199998378753595"/>
    <b v="1"/>
    <n v="1"/>
    <n v="0.95967745715044894"/>
    <n v="1"/>
  </r>
  <r>
    <x v="2"/>
    <n v="29"/>
    <n v="0.99199998378753595"/>
    <n v="1"/>
    <n v="1"/>
    <n v="0.99199998378753595"/>
    <s v="[('dense', 1)]"/>
    <n v="9.7547999999960597E-3"/>
    <n v="0.15519259999996299"/>
    <b v="0"/>
    <b v="0"/>
    <n v="0.99199998378753595"/>
    <b v="1"/>
    <n v="1"/>
    <n v="1"/>
    <n v="1"/>
  </r>
  <r>
    <x v="2"/>
    <n v="30"/>
    <n v="0.99199998378753595"/>
    <n v="0"/>
    <n v="0"/>
    <n v="0.99199998378753595"/>
    <s v="[]"/>
    <n v="9.0106999999761597E-3"/>
    <n v="1.20000004244502E-6"/>
    <b v="0"/>
    <b v="0"/>
    <n v="0.99199998378753595"/>
    <b v="1"/>
    <n v="0"/>
    <n v="1"/>
    <n v="1"/>
  </r>
  <r>
    <x v="2"/>
    <n v="31"/>
    <n v="0.99199998378753595"/>
    <n v="1"/>
    <n v="1"/>
    <n v="0.79790002107620195"/>
    <s v="[('dense', 1)]"/>
    <n v="9.9182999999811693E-3"/>
    <n v="0.18018029999995999"/>
    <b v="0"/>
    <b v="0"/>
    <n v="0.99199998378753595"/>
    <b v="1"/>
    <n v="1"/>
    <n v="0.80433471181093708"/>
    <n v="1"/>
  </r>
  <r>
    <x v="2"/>
    <n v="32"/>
    <n v="0.99199998378753595"/>
    <n v="1"/>
    <n v="1"/>
    <n v="0.96950000524520796"/>
    <s v="[('dense', 1)]"/>
    <n v="9.6192000000883092E-3"/>
    <n v="0.15690649999999001"/>
    <b v="0"/>
    <b v="0"/>
    <n v="0.99199998378753595"/>
    <b v="1"/>
    <n v="1"/>
    <n v="0.97731856964712716"/>
    <n v="1"/>
  </r>
  <r>
    <x v="2"/>
    <n v="33"/>
    <n v="0.99199998378753595"/>
    <n v="2"/>
    <n v="1"/>
    <n v="0.95160001516342096"/>
    <s v="[('dense', 2)]"/>
    <n v="9.1704000000163398E-3"/>
    <n v="0.155450599999994"/>
    <b v="0"/>
    <b v="0"/>
    <n v="0.99199998378753595"/>
    <b v="1"/>
    <n v="1"/>
    <n v="0.95927422451171351"/>
    <n v="1"/>
  </r>
  <r>
    <x v="2"/>
    <n v="34"/>
    <n v="0.99199998378753595"/>
    <n v="1"/>
    <n v="1"/>
    <n v="0.99199998378753595"/>
    <s v="[('dense', 1)]"/>
    <n v="9.4613999999637599E-3"/>
    <n v="0.180019000000015"/>
    <b v="0"/>
    <b v="0"/>
    <n v="0.99199998378753595"/>
    <b v="1"/>
    <n v="1"/>
    <n v="1"/>
    <n v="1"/>
  </r>
  <r>
    <x v="2"/>
    <n v="35"/>
    <n v="0.99199998378753595"/>
    <n v="0"/>
    <n v="0"/>
    <n v="0.99199998378753595"/>
    <s v="[]"/>
    <n v="1.10172999999349E-2"/>
    <n v="1.1999999287581799E-6"/>
    <b v="0"/>
    <b v="0"/>
    <n v="0.99199998378753595"/>
    <b v="1"/>
    <n v="0"/>
    <n v="1"/>
    <n v="1"/>
  </r>
  <r>
    <x v="2"/>
    <n v="36"/>
    <n v="0.99199998378753595"/>
    <n v="1"/>
    <n v="1"/>
    <n v="0.991199970245361"/>
    <s v="[('dense', 1)]"/>
    <n v="1.17545000000518E-2"/>
    <n v="0.18109250000009"/>
    <b v="0"/>
    <b v="0"/>
    <n v="0.99199998378753595"/>
    <b v="1"/>
    <n v="1"/>
    <n v="0.99919353472253047"/>
    <n v="1"/>
  </r>
  <r>
    <x v="2"/>
    <n v="37"/>
    <n v="0.99199998378753595"/>
    <n v="4"/>
    <n v="1"/>
    <n v="0.99199998378753595"/>
    <s v="[('dense', 4)]"/>
    <n v="9.4724000000496692E-3"/>
    <n v="0.15296149999994599"/>
    <b v="0"/>
    <b v="0"/>
    <n v="0.99199998378753595"/>
    <b v="1"/>
    <n v="1"/>
    <n v="1"/>
    <n v="1"/>
  </r>
  <r>
    <x v="2"/>
    <n v="38"/>
    <n v="0.99199998378753595"/>
    <n v="3"/>
    <n v="1"/>
    <n v="0.86489999294280995"/>
    <s v="[('dense', 3)]"/>
    <n v="9.7762000000329793E-3"/>
    <n v="0.15567940000005301"/>
    <b v="0"/>
    <b v="0"/>
    <n v="0.99199998378753595"/>
    <b v="1"/>
    <n v="1"/>
    <n v="0.87187500713513322"/>
    <n v="1"/>
  </r>
  <r>
    <x v="2"/>
    <n v="39"/>
    <n v="0.99199998378753595"/>
    <n v="3"/>
    <n v="1"/>
    <n v="0.99190002679824796"/>
    <s v="[('dense', 3)]"/>
    <n v="9.1216999999232905E-3"/>
    <n v="0.18087520000005899"/>
    <b v="0"/>
    <b v="0"/>
    <n v="0.99199998378753595"/>
    <b v="1"/>
    <n v="1"/>
    <n v="0.99989923690431293"/>
    <n v="1"/>
  </r>
  <r>
    <x v="2"/>
    <n v="40"/>
    <n v="0.99199998378753595"/>
    <n v="2"/>
    <n v="1"/>
    <n v="0.991100013256073"/>
    <s v="[('dense', 2)]"/>
    <n v="9.8125999999183408E-3"/>
    <n v="0.160859400000049"/>
    <b v="0"/>
    <b v="0"/>
    <n v="0.99199998378753595"/>
    <b v="1"/>
    <n v="1"/>
    <n v="0.9990927716268434"/>
    <n v="1"/>
  </r>
  <r>
    <x v="3"/>
    <n v="1"/>
    <n v="0.99199998378753595"/>
    <n v="4"/>
    <n v="1"/>
    <n v="0.78589999675750699"/>
    <s v="[('dense', 4)]"/>
    <n v="1.0601299999962E-2"/>
    <n v="0.179660300000023"/>
    <b v="0"/>
    <b v="0"/>
    <n v="0.99199998378753595"/>
    <b v="1"/>
    <n v="1"/>
    <n v="0.79223791290487466"/>
    <n v="1"/>
  </r>
  <r>
    <x v="3"/>
    <n v="2"/>
    <n v="0.99199998378753595"/>
    <n v="11"/>
    <n v="2"/>
    <n v="0.97579997777938798"/>
    <s v="[('conv2d_2', 1), ('dense', 10)]"/>
    <n v="9.5038000000044996E-3"/>
    <n v="0.203786400000012"/>
    <b v="0"/>
    <b v="0"/>
    <n v="0.99199998378753595"/>
    <b v="1"/>
    <n v="2"/>
    <n v="0.98366934851521359"/>
    <n v="1"/>
  </r>
  <r>
    <x v="3"/>
    <n v="3"/>
    <n v="0.99199998378753595"/>
    <n v="10"/>
    <n v="1"/>
    <n v="0.72439998388290405"/>
    <s v="[('dense', 10)]"/>
    <n v="9.4561999999882504E-3"/>
    <n v="0.15342379999998401"/>
    <b v="0"/>
    <b v="0"/>
    <n v="0.99199998378753595"/>
    <b v="1"/>
    <n v="1"/>
    <n v="0.73024193117129543"/>
    <n v="1"/>
  </r>
  <r>
    <x v="3"/>
    <n v="4"/>
    <n v="0.99199998378753595"/>
    <n v="7"/>
    <n v="1"/>
    <n v="0.81760001182556097"/>
    <s v="[('dense', 7)]"/>
    <n v="9.3486999999754499E-3"/>
    <n v="0.15510839999996001"/>
    <b v="0"/>
    <b v="0"/>
    <n v="0.99199998378753595"/>
    <b v="1"/>
    <n v="1"/>
    <n v="0.82419357377799363"/>
    <n v="1"/>
  </r>
  <r>
    <x v="3"/>
    <n v="5"/>
    <n v="0.99199998378753595"/>
    <n v="12"/>
    <n v="1"/>
    <n v="0.88870000839233398"/>
    <s v="[('dense', 12)]"/>
    <n v="9.9730000000022301E-3"/>
    <n v="0.179063799999994"/>
    <b v="0"/>
    <b v="0"/>
    <n v="0.99199998378753595"/>
    <b v="1"/>
    <n v="1"/>
    <n v="0.89586695858522669"/>
    <n v="1"/>
  </r>
  <r>
    <x v="3"/>
    <n v="6"/>
    <n v="0.99199998378753595"/>
    <n v="6"/>
    <n v="1"/>
    <n v="0.95120000839233398"/>
    <s v="[('dense', 6)]"/>
    <n v="9.3798000000333507E-3"/>
    <n v="0.18106629999999699"/>
    <b v="0"/>
    <b v="0"/>
    <n v="0.99199998378753595"/>
    <b v="1"/>
    <n v="1"/>
    <n v="0.95887099187297931"/>
    <n v="1"/>
  </r>
  <r>
    <x v="3"/>
    <n v="7"/>
    <n v="0.99199998378753595"/>
    <n v="9"/>
    <n v="1"/>
    <n v="0.91350001096725397"/>
    <s v="[('dense', 9)]"/>
    <n v="9.2402999999876504E-3"/>
    <n v="0.15575480000001099"/>
    <b v="0"/>
    <b v="0"/>
    <n v="0.99199998378753595"/>
    <b v="1"/>
    <n v="1"/>
    <n v="0.92086696158949244"/>
    <n v="1"/>
  </r>
  <r>
    <x v="3"/>
    <n v="8"/>
    <n v="0.99199998378753595"/>
    <n v="10"/>
    <n v="1"/>
    <n v="0.87669998407363803"/>
    <s v="[('dense', 10)]"/>
    <n v="9.1659999999933392E-3"/>
    <n v="0.15484669999994999"/>
    <b v="0"/>
    <b v="0"/>
    <n v="0.99199998378753595"/>
    <b v="1"/>
    <n v="1"/>
    <n v="0.88377015967916328"/>
    <n v="1"/>
  </r>
  <r>
    <x v="3"/>
    <n v="9"/>
    <n v="0.99199998378753595"/>
    <n v="15"/>
    <n v="2"/>
    <n v="0.27439999580383301"/>
    <s v="[('conv2d_1', 1), ('dense', 14)]"/>
    <n v="9.9264000000402995E-3"/>
    <n v="0.19219959999997999"/>
    <b v="0"/>
    <b v="0"/>
    <n v="0.99199998378753595"/>
    <b v="1"/>
    <n v="2"/>
    <n v="0.27661290351654211"/>
    <n v="1"/>
  </r>
  <r>
    <x v="3"/>
    <n v="10"/>
    <n v="0.99199998378753595"/>
    <n v="6"/>
    <n v="1"/>
    <n v="0.86629998683929399"/>
    <s v="[('dense', 6)]"/>
    <n v="9.4121999999288095E-3"/>
    <n v="0.181120200000009"/>
    <b v="0"/>
    <b v="0"/>
    <n v="0.99199998378753595"/>
    <b v="1"/>
    <n v="1"/>
    <n v="0.87328629132804092"/>
    <n v="1"/>
  </r>
  <r>
    <x v="3"/>
    <n v="11"/>
    <n v="0.99199998378753595"/>
    <n v="12"/>
    <n v="1"/>
    <n v="0.82400000095367398"/>
    <s v="[('dense', 12)]"/>
    <n v="1.0195100000032599E-2"/>
    <n v="0.17824780000000801"/>
    <b v="0"/>
    <b v="0"/>
    <n v="0.99199998378753595"/>
    <b v="1"/>
    <n v="1"/>
    <n v="0.83064517582709585"/>
    <n v="1"/>
  </r>
  <r>
    <x v="3"/>
    <n v="12"/>
    <n v="0.99199998378753595"/>
    <n v="6"/>
    <n v="1"/>
    <n v="0.85900002717971802"/>
    <s v="[('dense', 6)]"/>
    <n v="1.0093899999901601E-2"/>
    <n v="0.18126889999996301"/>
    <b v="0"/>
    <b v="0"/>
    <n v="0.99199998378753595"/>
    <b v="1"/>
    <n v="1"/>
    <n v="0.8659274609057821"/>
    <n v="1"/>
  </r>
  <r>
    <x v="3"/>
    <n v="13"/>
    <n v="0.99199998378753595"/>
    <n v="10"/>
    <n v="1"/>
    <n v="0.66530001163482599"/>
    <s v="[('dense', 10)]"/>
    <n v="1.0273900000015599E-2"/>
    <n v="0.17913730000009301"/>
    <b v="0"/>
    <b v="0"/>
    <n v="0.99199998378753595"/>
    <b v="1"/>
    <n v="1"/>
    <n v="0.67066534527012478"/>
    <n v="1"/>
  </r>
  <r>
    <x v="3"/>
    <n v="14"/>
    <n v="0.99199998378753595"/>
    <n v="6"/>
    <n v="1"/>
    <n v="0.99129998683929399"/>
    <s v="[('dense', 6)]"/>
    <n v="1.0782199999994101E-2"/>
    <n v="0.15419659999997701"/>
    <b v="0"/>
    <b v="0"/>
    <n v="0.99199998378753595"/>
    <b v="1"/>
    <n v="1"/>
    <n v="0.99929435790354626"/>
    <n v="1"/>
  </r>
  <r>
    <x v="3"/>
    <n v="15"/>
    <n v="0.99199998378753595"/>
    <n v="5"/>
    <n v="1"/>
    <n v="0.94900000095367398"/>
    <s v="[('dense', 5)]"/>
    <n v="9.1085000000248294E-3"/>
    <n v="0.15351650000002301"/>
    <b v="0"/>
    <b v="0"/>
    <n v="0.99199998378753595"/>
    <b v="1"/>
    <n v="1"/>
    <n v="0.95665324240260108"/>
    <n v="1"/>
  </r>
  <r>
    <x v="3"/>
    <n v="16"/>
    <n v="0.99199998378753595"/>
    <n v="3"/>
    <n v="1"/>
    <n v="0.98500001430511397"/>
    <s v="[('dense', 3)]"/>
    <n v="9.3689999999924094E-3"/>
    <n v="0.174465499999996"/>
    <b v="0"/>
    <b v="0"/>
    <n v="0.99199998378753595"/>
    <b v="1"/>
    <n v="1"/>
    <n v="0.99294357903545971"/>
    <n v="1"/>
  </r>
  <r>
    <x v="3"/>
    <n v="17"/>
    <n v="0.99199998378753595"/>
    <n v="4"/>
    <n v="1"/>
    <n v="0.97560000419616699"/>
    <s v="[('dense', 4)]"/>
    <n v="1.01312000000461E-2"/>
    <n v="0.156894500000021"/>
    <b v="0"/>
    <b v="0"/>
    <n v="0.99199998378753595"/>
    <b v="1"/>
    <n v="1"/>
    <n v="0.98346776223851085"/>
    <n v="1"/>
  </r>
  <r>
    <x v="3"/>
    <n v="18"/>
    <n v="0.99199998378753595"/>
    <n v="14"/>
    <n v="1"/>
    <n v="0.91769999265670699"/>
    <s v="[('dense', 14)]"/>
    <n v="9.39659999994546E-3"/>
    <n v="0.17937789999996301"/>
    <b v="0"/>
    <b v="0"/>
    <n v="0.99199998378753595"/>
    <b v="1"/>
    <n v="1"/>
    <n v="0.92510081416821643"/>
    <n v="1"/>
  </r>
  <r>
    <x v="3"/>
    <n v="19"/>
    <n v="0.99199998378753595"/>
    <n v="12"/>
    <n v="1"/>
    <n v="0.80089998245239202"/>
    <s v="[('dense', 12)]"/>
    <n v="1.12186000000065E-2"/>
    <n v="0.18015089999994399"/>
    <b v="0"/>
    <b v="0"/>
    <n v="0.99199998378753595"/>
    <b v="1"/>
    <n v="1"/>
    <n v="0.80735886647345623"/>
    <n v="1"/>
  </r>
  <r>
    <x v="3"/>
    <n v="20"/>
    <n v="0.99199998378753595"/>
    <n v="9"/>
    <n v="1"/>
    <n v="0.69919997453689497"/>
    <s v="[('dense', 9)]"/>
    <n v="9.6851000000697206E-3"/>
    <n v="0.16739349999988901"/>
    <b v="0"/>
    <b v="0"/>
    <n v="0.99199998378753595"/>
    <b v="1"/>
    <n v="1"/>
    <n v="0.70483869552829337"/>
    <n v="1"/>
  </r>
  <r>
    <x v="3"/>
    <n v="21"/>
    <n v="0.99199998378753595"/>
    <n v="4"/>
    <n v="1"/>
    <n v="0.98360002040863004"/>
    <s v="[('dense', 4)]"/>
    <n v="9.5117999999274599E-3"/>
    <n v="0.15575150000006399"/>
    <b v="0"/>
    <b v="0"/>
    <n v="0.99199998378753595"/>
    <b v="1"/>
    <n v="1"/>
    <n v="0.99153229484255212"/>
    <n v="1"/>
  </r>
  <r>
    <x v="3"/>
    <n v="22"/>
    <n v="0.99199998378753595"/>
    <n v="8"/>
    <n v="1"/>
    <n v="0.84249997138976995"/>
    <s v="[('dense', 8)]"/>
    <n v="9.3329999999696104E-3"/>
    <n v="0.176587799999992"/>
    <b v="0"/>
    <b v="0"/>
    <n v="0.99199998378753595"/>
    <b v="1"/>
    <n v="1"/>
    <n v="0.84929433987794745"/>
    <n v="1"/>
  </r>
  <r>
    <x v="3"/>
    <n v="23"/>
    <n v="0.99199998378753595"/>
    <n v="8"/>
    <n v="1"/>
    <n v="0.98570001125335605"/>
    <s v="[('dense', 8)]"/>
    <n v="9.36609999996562E-3"/>
    <n v="0.179538799999932"/>
    <b v="0"/>
    <b v="0"/>
    <n v="0.99199998378753595"/>
    <b v="1"/>
    <n v="1"/>
    <n v="0.99364922113191367"/>
    <n v="1"/>
  </r>
  <r>
    <x v="3"/>
    <n v="24"/>
    <n v="0.99199998378753595"/>
    <n v="2"/>
    <n v="1"/>
    <n v="0.99180001020431496"/>
    <s v="[('dense', 2)]"/>
    <n v="9.5554000000674898E-3"/>
    <n v="0.182004499999948"/>
    <b v="0"/>
    <b v="0"/>
    <n v="0.99199998378753595"/>
    <b v="1"/>
    <n v="1"/>
    <n v="0.99979841372329714"/>
    <n v="1"/>
  </r>
  <r>
    <x v="3"/>
    <n v="25"/>
    <n v="0.99199998378753595"/>
    <n v="6"/>
    <n v="1"/>
    <n v="0.99199998378753595"/>
    <s v="[('dense', 6)]"/>
    <n v="9.9626000001080597E-3"/>
    <n v="0.16840650000005999"/>
    <b v="0"/>
    <b v="0"/>
    <n v="0.99199998378753595"/>
    <b v="1"/>
    <n v="1"/>
    <n v="1"/>
    <n v="1"/>
  </r>
  <r>
    <x v="3"/>
    <n v="26"/>
    <n v="0.99199998378753595"/>
    <n v="12"/>
    <n v="1"/>
    <n v="0.73900002241134599"/>
    <s v="[('dense', 12)]"/>
    <n v="1.0391599999934401E-2"/>
    <n v="0.15671129999998301"/>
    <b v="0"/>
    <b v="0"/>
    <n v="0.99199998378753595"/>
    <b v="1"/>
    <n v="1"/>
    <n v="0.74495971218647028"/>
    <n v="1"/>
  </r>
  <r>
    <x v="3"/>
    <n v="27"/>
    <n v="0.99199998378753595"/>
    <n v="16"/>
    <n v="1"/>
    <n v="0.80250000953674305"/>
    <s v="[('dense', 16)]"/>
    <n v="9.3304999999190806E-3"/>
    <n v="0.175762100000042"/>
    <b v="0"/>
    <b v="0"/>
    <n v="0.99199998378753595"/>
    <b v="1"/>
    <n v="1"/>
    <n v="0.80897179702839639"/>
    <n v="1"/>
  </r>
  <r>
    <x v="3"/>
    <n v="28"/>
    <n v="0.99199998378753595"/>
    <n v="7"/>
    <n v="1"/>
    <n v="0.84719997644424405"/>
    <s v="[('dense', 7)]"/>
    <n v="9.5198000000209504E-3"/>
    <n v="0.17902190000006599"/>
    <b v="0"/>
    <b v="0"/>
    <n v="0.99199998378753595"/>
    <b v="1"/>
    <n v="1"/>
    <n v="0.85403224827642255"/>
    <n v="1"/>
  </r>
  <r>
    <x v="3"/>
    <n v="29"/>
    <n v="0.99199998378753595"/>
    <n v="13"/>
    <n v="1"/>
    <n v="0.73420000076293901"/>
    <s v="[('dense', 13)]"/>
    <n v="9.1412000000445897E-3"/>
    <n v="0.16265380000004301"/>
    <b v="0"/>
    <b v="0"/>
    <n v="0.99199998378753595"/>
    <b v="1"/>
    <n v="1"/>
    <n v="0.74012098060697962"/>
    <n v="1"/>
  </r>
  <r>
    <x v="3"/>
    <n v="30"/>
    <n v="0.99199998378753595"/>
    <n v="7"/>
    <n v="1"/>
    <n v="0.96450001001357999"/>
    <s v="[('dense', 7)]"/>
    <n v="9.3643000000156393E-3"/>
    <n v="0.15442350000000701"/>
    <b v="0"/>
    <b v="0"/>
    <n v="0.99199998378753595"/>
    <b v="1"/>
    <n v="1"/>
    <n v="0.97227825179093363"/>
    <n v="1"/>
  </r>
  <r>
    <x v="3"/>
    <n v="31"/>
    <n v="0.99199998378753595"/>
    <n v="7"/>
    <n v="1"/>
    <n v="0.61400002241134599"/>
    <s v="[('dense', 7)]"/>
    <n v="1.0352100000091E-2"/>
    <n v="0.18096669999999901"/>
    <b v="0"/>
    <b v="0"/>
    <n v="0.99199998378753595"/>
    <b v="1"/>
    <n v="1"/>
    <n v="0.61895164561096505"/>
    <n v="1"/>
  </r>
  <r>
    <x v="3"/>
    <n v="32"/>
    <n v="0.99199998378753595"/>
    <n v="10"/>
    <n v="1"/>
    <n v="0.84100002050399703"/>
    <s v="[('dense', 10)]"/>
    <n v="9.4431999999642306E-3"/>
    <n v="0.17899460000001"/>
    <b v="0"/>
    <b v="0"/>
    <n v="0.99199998378753595"/>
    <b v="1"/>
    <n v="1"/>
    <n v="0.84778229258935178"/>
    <n v="1"/>
  </r>
  <r>
    <x v="3"/>
    <n v="33"/>
    <n v="0.99199998378753595"/>
    <n v="11"/>
    <n v="1"/>
    <n v="0.82380002737045199"/>
    <s v="[('dense', 11)]"/>
    <n v="9.3577000000095705E-3"/>
    <n v="0.16383369999994099"/>
    <b v="0"/>
    <b v="0"/>
    <n v="0.99199998378753595"/>
    <b v="1"/>
    <n v="1"/>
    <n v="0.83044358955039199"/>
    <n v="1"/>
  </r>
  <r>
    <x v="3"/>
    <n v="34"/>
    <n v="0.99199998378753595"/>
    <n v="6"/>
    <n v="1"/>
    <n v="0.76469999551773005"/>
    <s v="[('dense', 6)]"/>
    <n v="9.7530999998980406E-3"/>
    <n v="0.15398629999992799"/>
    <b v="0"/>
    <b v="0"/>
    <n v="0.99199998378753595"/>
    <b v="1"/>
    <n v="1"/>
    <n v="0.77086694356389385"/>
    <n v="1"/>
  </r>
  <r>
    <x v="3"/>
    <n v="35"/>
    <n v="0.99199998378753595"/>
    <n v="8"/>
    <n v="1"/>
    <n v="0.76389998197555498"/>
    <s v="[('dense', 8)]"/>
    <n v="9.4440999999960695E-3"/>
    <n v="0.18083220000005401"/>
    <b v="0"/>
    <b v="0"/>
    <n v="0.99199998378753595"/>
    <b v="1"/>
    <n v="1"/>
    <n v="0.77006047828642421"/>
    <n v="1"/>
  </r>
  <r>
    <x v="3"/>
    <n v="36"/>
    <n v="0.99199998378753595"/>
    <n v="7"/>
    <n v="1"/>
    <n v="0.99140000343322698"/>
    <s v="[('dense', 7)]"/>
    <n v="1.02310000000898E-2"/>
    <n v="0.17866629999991801"/>
    <b v="0"/>
    <b v="0"/>
    <n v="0.99199998378753595"/>
    <b v="1"/>
    <n v="1"/>
    <n v="0.99939518108456193"/>
    <n v="1"/>
  </r>
  <r>
    <x v="3"/>
    <n v="37"/>
    <n v="0.99199998378753595"/>
    <n v="5"/>
    <n v="1"/>
    <n v="0.94010001420974698"/>
    <s v="[('dense', 5)]"/>
    <n v="1.02469999999357E-2"/>
    <n v="0.155393099999969"/>
    <b v="0"/>
    <b v="0"/>
    <n v="0.99199998378753595"/>
    <b v="1"/>
    <n v="1"/>
    <n v="0.94768148142540209"/>
    <n v="1"/>
  </r>
  <r>
    <x v="3"/>
    <n v="38"/>
    <n v="0.99199998378753595"/>
    <n v="9"/>
    <n v="1"/>
    <n v="0.97479999065399103"/>
    <s v="[('dense', 9)]"/>
    <n v="9.2421000000513197E-3"/>
    <n v="0.17239199999994501"/>
    <b v="0"/>
    <b v="0"/>
    <n v="0.99199998378753595"/>
    <b v="1"/>
    <n v="1"/>
    <n v="0.98266129696104032"/>
    <n v="1"/>
  </r>
  <r>
    <x v="3"/>
    <n v="39"/>
    <n v="0.99199998378753595"/>
    <n v="13"/>
    <n v="1"/>
    <n v="0.55070000886917103"/>
    <s v="[('dense', 13)]"/>
    <n v="9.40829999990455E-3"/>
    <n v="0.17860699999994201"/>
    <b v="0"/>
    <b v="0"/>
    <n v="0.99199998378753595"/>
    <b v="1"/>
    <n v="1"/>
    <n v="0.55514114704574291"/>
    <n v="1"/>
  </r>
  <r>
    <x v="3"/>
    <n v="40"/>
    <n v="0.99199998378753595"/>
    <n v="11"/>
    <n v="1"/>
    <n v="0.86570000648498502"/>
    <s v="[('dense', 11)]"/>
    <n v="9.0327000000343105E-3"/>
    <n v="0.180567400000086"/>
    <b v="0"/>
    <b v="0"/>
    <n v="0.99199998378753595"/>
    <b v="1"/>
    <n v="1"/>
    <n v="0.87268147241260285"/>
    <n v="1"/>
  </r>
  <r>
    <x v="4"/>
    <n v="1"/>
    <n v="0.99199998378753595"/>
    <n v="16"/>
    <n v="1"/>
    <n v="0.70719999074935902"/>
    <s v="[('dense', 16)]"/>
    <n v="9.7153000000389494E-3"/>
    <n v="0.15411860000000299"/>
    <b v="0"/>
    <b v="0"/>
    <n v="0.99199998378753595"/>
    <b v="1"/>
    <n v="1"/>
    <n v="0.71290322813233564"/>
    <n v="1"/>
  </r>
  <r>
    <x v="4"/>
    <n v="2"/>
    <n v="0.99199998378753595"/>
    <n v="18"/>
    <n v="1"/>
    <n v="0.87779998779296797"/>
    <s v="[('dense', 18)]"/>
    <n v="9.7681000000306994E-3"/>
    <n v="0.15426199999995999"/>
    <b v="0"/>
    <b v="0"/>
    <n v="0.99199998378753595"/>
    <b v="1"/>
    <n v="1"/>
    <n v="0.88487903441435234"/>
    <n v="1"/>
  </r>
  <r>
    <x v="4"/>
    <n v="3"/>
    <n v="0.99199998378753595"/>
    <n v="21"/>
    <n v="1"/>
    <n v="0.58450001478195102"/>
    <s v="[('dense', 21)]"/>
    <n v="9.5026999999845395E-3"/>
    <n v="0.18185479999999599"/>
    <b v="0"/>
    <b v="0"/>
    <n v="0.99199998378753595"/>
    <b v="1"/>
    <n v="1"/>
    <n v="0.58921373420822332"/>
    <n v="1"/>
  </r>
  <r>
    <x v="4"/>
    <n v="4"/>
    <n v="0.99199998378753595"/>
    <n v="19"/>
    <n v="1"/>
    <n v="0.53920000791549605"/>
    <s v="[('dense', 19)]"/>
    <n v="9.4427000000223398E-3"/>
    <n v="0.17808089999999699"/>
    <b v="0"/>
    <b v="0"/>
    <n v="0.99199998378753595"/>
    <b v="1"/>
    <n v="1"/>
    <n v="0.54354840395943049"/>
    <n v="1"/>
  </r>
  <r>
    <x v="4"/>
    <n v="5"/>
    <n v="0.99199998378753595"/>
    <n v="16"/>
    <n v="2"/>
    <n v="0.84140002727508501"/>
    <s v="[('conv2d_2', 1), ('dense', 15)]"/>
    <n v="9.1062999999849108E-3"/>
    <n v="0.19510859999996899"/>
    <b v="0"/>
    <b v="0"/>
    <n v="0.99199998378753595"/>
    <b v="1"/>
    <n v="2"/>
    <n v="0.84818552522808699"/>
    <n v="1"/>
  </r>
  <r>
    <x v="4"/>
    <n v="6"/>
    <n v="0.99199998378753595"/>
    <n v="18"/>
    <n v="2"/>
    <n v="0.30270001292228699"/>
    <s v="[('conv2d_2', 3), ('dense', 15)]"/>
    <n v="1.0969700000032299E-2"/>
    <n v="0.18433700000002701"/>
    <b v="0"/>
    <b v="0"/>
    <n v="0.99199998378753595"/>
    <b v="1"/>
    <n v="2"/>
    <n v="0.3051411470457428"/>
    <n v="1"/>
  </r>
  <r>
    <x v="4"/>
    <n v="7"/>
    <n v="0.99199998378753595"/>
    <n v="13"/>
    <n v="2"/>
    <n v="0.72659999132156305"/>
    <s v="[('conv2d_2', 1), ('dense', 12)]"/>
    <n v="9.9611999999638101E-3"/>
    <n v="0.17762050000004501"/>
    <b v="0"/>
    <b v="0"/>
    <n v="0.99199998378753595"/>
    <b v="1"/>
    <n v="2"/>
    <n v="0.73245968064167266"/>
    <n v="1"/>
  </r>
  <r>
    <x v="4"/>
    <n v="8"/>
    <n v="0.99199998378753595"/>
    <n v="21"/>
    <n v="1"/>
    <n v="0.90719997882842995"/>
    <s v="[('dense', 21)]"/>
    <n v="9.8308999999972002E-3"/>
    <n v="0.17899090000003001"/>
    <b v="0"/>
    <b v="0"/>
    <n v="0.99199998378753595"/>
    <b v="1"/>
    <n v="1"/>
    <n v="0.91451612263607829"/>
    <n v="1"/>
  </r>
  <r>
    <x v="4"/>
    <n v="9"/>
    <n v="0.99199998378753595"/>
    <n v="16"/>
    <n v="1"/>
    <n v="0.91909998655319203"/>
    <s v="[('dense', 16)]"/>
    <n v="9.3130999999857505E-3"/>
    <n v="0.17906239999996301"/>
    <b v="0"/>
    <b v="0"/>
    <n v="0.99199998378753595"/>
    <b v="1"/>
    <n v="1"/>
    <n v="0.92651209836112514"/>
    <n v="1"/>
  </r>
  <r>
    <x v="4"/>
    <n v="10"/>
    <n v="0.99199998378753595"/>
    <n v="18"/>
    <n v="1"/>
    <n v="0.85110002756118697"/>
    <s v="[('dense', 18)]"/>
    <n v="9.8779999999578597E-3"/>
    <n v="0.15713329999999801"/>
    <b v="0"/>
    <b v="0"/>
    <n v="0.99199998378753595"/>
    <b v="1"/>
    <n v="1"/>
    <n v="0.8579637514827555"/>
    <n v="1"/>
  </r>
  <r>
    <x v="4"/>
    <n v="11"/>
    <n v="0.99199998378753595"/>
    <n v="16"/>
    <n v="1"/>
    <n v="0.660799980163574"/>
    <s v="[('dense', 16)]"/>
    <n v="9.49520000000347E-3"/>
    <n v="0.1553988"/>
    <b v="0"/>
    <b v="0"/>
    <n v="0.99199998378753595"/>
    <b v="1"/>
    <n v="1"/>
    <n v="0.66612902314835365"/>
    <n v="1"/>
  </r>
  <r>
    <x v="4"/>
    <n v="12"/>
    <n v="0.99199998378753595"/>
    <n v="21"/>
    <n v="1"/>
    <n v="0.76950001716613703"/>
    <s v="[('dense', 21)]"/>
    <n v="9.2020999999817797E-3"/>
    <n v="0.182077999999989"/>
    <b v="0"/>
    <b v="0"/>
    <n v="0.99199998378753595"/>
    <b v="1"/>
    <n v="1"/>
    <n v="0.77570567514338451"/>
    <n v="1"/>
  </r>
  <r>
    <x v="4"/>
    <n v="13"/>
    <n v="0.99199998378753595"/>
    <n v="22"/>
    <n v="2"/>
    <n v="0.13699999451637199"/>
    <s v="[('conv2d_2', 3), ('dense', 19)]"/>
    <n v="9.4857000000274604E-3"/>
    <n v="0.20630990000000701"/>
    <b v="0"/>
    <b v="0"/>
    <n v="0.99199998378753595"/>
    <b v="1"/>
    <n v="2"/>
    <n v="0.1381048354389029"/>
    <n v="1"/>
  </r>
  <r>
    <x v="4"/>
    <n v="14"/>
    <n v="0.99199998378753595"/>
    <n v="11"/>
    <n v="1"/>
    <n v="0.90090000629425004"/>
    <s v="[('dense', 11)]"/>
    <n v="9.3946000000073495E-3"/>
    <n v="0.174231899999995"/>
    <b v="0"/>
    <b v="0"/>
    <n v="0.99199998378753595"/>
    <b v="1"/>
    <n v="1"/>
    <n v="0.90816534376799196"/>
    <n v="1"/>
  </r>
  <r>
    <x v="4"/>
    <n v="15"/>
    <n v="0.99199998378753595"/>
    <n v="15"/>
    <n v="1"/>
    <n v="0.97200000286102295"/>
    <s v="[('dense', 15)]"/>
    <n v="9.4948999999928604E-3"/>
    <n v="0.15544330000000101"/>
    <b v="0"/>
    <b v="0"/>
    <n v="0.99199998378753595"/>
    <b v="1"/>
    <n v="1"/>
    <n v="0.97983872857522492"/>
    <n v="1"/>
  </r>
  <r>
    <x v="4"/>
    <n v="16"/>
    <n v="0.99199998378753595"/>
    <n v="18"/>
    <n v="1"/>
    <n v="0.39570000767707803"/>
    <s v="[('dense', 18)]"/>
    <n v="1.0262899999986501E-2"/>
    <n v="0.18027680000000099"/>
    <b v="0"/>
    <b v="0"/>
    <n v="0.99199998378753595"/>
    <b v="1"/>
    <n v="1"/>
    <n v="0.39889114329040964"/>
    <n v="1"/>
  </r>
  <r>
    <x v="4"/>
    <n v="17"/>
    <n v="0.99199998378753595"/>
    <n v="15"/>
    <n v="1"/>
    <n v="0.77719998359680098"/>
    <s v="[('dense', 15)]"/>
    <n v="9.4369999999912493E-3"/>
    <n v="0.185667200000011"/>
    <b v="0"/>
    <b v="0"/>
    <n v="0.99199998378753595"/>
    <b v="1"/>
    <n v="1"/>
    <n v="0.78346773820437854"/>
    <n v="1"/>
  </r>
  <r>
    <x v="4"/>
    <n v="18"/>
    <n v="0.99199998378753595"/>
    <n v="15"/>
    <n v="2"/>
    <n v="0.57569998502731301"/>
    <s v="[('conv2d_1', 1), ('dense', 14)]"/>
    <n v="9.4693000000347603E-3"/>
    <n v="0.19405460000001501"/>
    <b v="0"/>
    <b v="0"/>
    <n v="0.99199998378753595"/>
    <b v="1"/>
    <n v="2"/>
    <n v="0.58034273632671241"/>
    <n v="1"/>
  </r>
  <r>
    <x v="4"/>
    <n v="19"/>
    <n v="0.99199998378753595"/>
    <n v="16"/>
    <n v="1"/>
    <n v="0.96499997377395597"/>
    <s v="[('dense', 16)]"/>
    <n v="9.1373000000203302E-3"/>
    <n v="0.16501140000002501"/>
    <b v="0"/>
    <b v="0"/>
    <n v="0.99199998378753595"/>
    <b v="1"/>
    <n v="1"/>
    <n v="0.97278224752535603"/>
    <n v="1"/>
  </r>
  <r>
    <x v="4"/>
    <n v="20"/>
    <n v="0.99199998378753595"/>
    <n v="16"/>
    <n v="1"/>
    <n v="0.93279999494552601"/>
    <s v="[('dense', 16)]"/>
    <n v="9.1336999999498403E-3"/>
    <n v="0.15652540000001999"/>
    <b v="0"/>
    <b v="0"/>
    <n v="0.99199998378753595"/>
    <b v="1"/>
    <n v="1"/>
    <n v="0.94032259091781467"/>
    <n v="1"/>
  </r>
  <r>
    <x v="4"/>
    <n v="21"/>
    <n v="0.99199998378753595"/>
    <n v="15"/>
    <n v="2"/>
    <n v="0.92350000143051103"/>
    <s v="[('conv2d_2', 1), ('dense', 14)]"/>
    <n v="9.4341000000213102E-3"/>
    <n v="0.19405299999999601"/>
    <b v="0"/>
    <b v="0"/>
    <n v="0.99199998378753595"/>
    <b v="1"/>
    <n v="2"/>
    <n v="0.93094759730188048"/>
    <n v="1"/>
  </r>
  <r>
    <x v="4"/>
    <n v="22"/>
    <n v="0.99199998378753595"/>
    <n v="10"/>
    <n v="1"/>
    <n v="0.92589998245239202"/>
    <s v="[('dense', 10)]"/>
    <n v="9.4981999999958992E-3"/>
    <n v="0.18112669999999201"/>
    <b v="0"/>
    <b v="0"/>
    <n v="0.99199998378753595"/>
    <b v="1"/>
    <n v="1"/>
    <n v="0.93336693304896157"/>
    <n v="1"/>
  </r>
  <r>
    <x v="4"/>
    <n v="23"/>
    <n v="0.99199998378753595"/>
    <n v="16"/>
    <n v="2"/>
    <n v="0.41690000891685403"/>
    <s v="[('conv2d_1', 1), ('dense', 15)]"/>
    <n v="9.6548999999868101E-3"/>
    <n v="0.194271100000037"/>
    <b v="0"/>
    <b v="0"/>
    <n v="0.99199998378753595"/>
    <b v="1"/>
    <n v="2"/>
    <n v="0.42026211263138952"/>
    <n v="1"/>
  </r>
  <r>
    <x v="4"/>
    <n v="24"/>
    <n v="0.99199998378753595"/>
    <n v="19"/>
    <n v="2"/>
    <n v="0.78109997510910001"/>
    <s v="[('conv2d_2', 1), ('dense', 18)]"/>
    <n v="9.6957000000088504E-3"/>
    <n v="0.20377690000003601"/>
    <b v="0"/>
    <b v="0"/>
    <n v="0.99199998378753595"/>
    <b v="1"/>
    <n v="2"/>
    <n v="0.787399181325384"/>
    <n v="1"/>
  </r>
  <r>
    <x v="4"/>
    <n v="25"/>
    <n v="0.99199998378753595"/>
    <n v="18"/>
    <n v="1"/>
    <n v="0.71050000190734797"/>
    <s v="[('dense', 18)]"/>
    <n v="9.5728000000008199E-3"/>
    <n v="0.17884320000001699"/>
    <b v="0"/>
    <b v="0"/>
    <n v="0.99199998378753595"/>
    <b v="1"/>
    <n v="1"/>
    <n v="0.71622985233790193"/>
    <n v="1"/>
  </r>
  <r>
    <x v="4"/>
    <n v="26"/>
    <n v="0.99199998378753595"/>
    <n v="16"/>
    <n v="1"/>
    <n v="0.61779999732971103"/>
    <s v="[('dense', 16)]"/>
    <n v="9.4229999999697594E-3"/>
    <n v="0.159486999999955"/>
    <b v="0"/>
    <b v="0"/>
    <n v="0.99199998378753595"/>
    <b v="1"/>
    <n v="1"/>
    <n v="0.62278226555095373"/>
    <n v="1"/>
  </r>
  <r>
    <x v="4"/>
    <n v="27"/>
    <n v="0.99199998378753595"/>
    <n v="22"/>
    <n v="3"/>
    <n v="0.17430000007152499"/>
    <s v="[('conv2d_1', 1), ('conv2d_2', 3), ('dense', 18)]"/>
    <n v="9.7559000000160198E-3"/>
    <n v="0.196917000000041"/>
    <b v="0"/>
    <b v="0"/>
    <n v="0.99199998378753595"/>
    <b v="1"/>
    <n v="3"/>
    <n v="0.17570564810498637"/>
    <n v="1"/>
  </r>
  <r>
    <x v="4"/>
    <n v="28"/>
    <n v="0.99199998378753595"/>
    <n v="17"/>
    <n v="1"/>
    <n v="0.56510001420974698"/>
    <s v="[('dense', 17)]"/>
    <n v="9.2320999999628804E-3"/>
    <n v="0.15604289999998799"/>
    <b v="0"/>
    <b v="0"/>
    <n v="0.99199998378753595"/>
    <b v="1"/>
    <n v="1"/>
    <n v="0.5696572816988863"/>
    <n v="1"/>
  </r>
  <r>
    <x v="4"/>
    <n v="29"/>
    <n v="0.99199998378753595"/>
    <n v="16"/>
    <n v="2"/>
    <n v="0.83999997377395597"/>
    <s v="[('conv2d_2', 1), ('dense', 15)]"/>
    <n v="1.0805199999992901E-2"/>
    <n v="0.19894360000000599"/>
    <b v="0"/>
    <b v="0"/>
    <n v="0.99199998378753595"/>
    <b v="1"/>
    <n v="2"/>
    <n v="0.84677418094985069"/>
    <n v="1"/>
  </r>
  <r>
    <x v="4"/>
    <n v="30"/>
    <n v="0.99199998378753595"/>
    <n v="14"/>
    <n v="1"/>
    <n v="0.75410002470016402"/>
    <s v="[('dense', 14)]"/>
    <n v="9.4975000000090404E-3"/>
    <n v="0.18154820000000799"/>
    <b v="0"/>
    <b v="0"/>
    <n v="0.99199998378753595"/>
    <b v="1"/>
    <n v="1"/>
    <n v="0.76018148893606763"/>
    <n v="1"/>
  </r>
  <r>
    <x v="4"/>
    <n v="31"/>
    <n v="0.99199998378753595"/>
    <n v="12"/>
    <n v="1"/>
    <n v="0.74489998817443803"/>
    <s v="[('dense', 12)]"/>
    <n v="1.00171999999929E-2"/>
    <n v="0.182269000000019"/>
    <b v="0"/>
    <b v="0"/>
    <n v="0.99199998378753595"/>
    <b v="1"/>
    <n v="1"/>
    <n v="0.75090725841582151"/>
    <n v="1"/>
  </r>
  <r>
    <x v="4"/>
    <n v="32"/>
    <n v="0.99199998378753595"/>
    <n v="17"/>
    <n v="1"/>
    <n v="0.71810001134872403"/>
    <s v="[('dense', 17)]"/>
    <n v="9.41430000000309E-3"/>
    <n v="0.165571999999997"/>
    <b v="0"/>
    <b v="0"/>
    <n v="0.99199998378753595"/>
    <b v="1"/>
    <n v="1"/>
    <n v="0.723891152303209"/>
    <n v="1"/>
  </r>
  <r>
    <x v="4"/>
    <n v="33"/>
    <n v="0.99199998378753595"/>
    <n v="16"/>
    <n v="1"/>
    <n v="0.756600022315979"/>
    <s v="[('dense', 16)]"/>
    <n v="1.00266000000033E-2"/>
    <n v="0.15456650000004399"/>
    <b v="0"/>
    <b v="0"/>
    <n v="0.99199998378753595"/>
    <b v="1"/>
    <n v="1"/>
    <n v="0.76270164786416539"/>
    <n v="1"/>
  </r>
  <r>
    <x v="4"/>
    <n v="34"/>
    <n v="0.99199998378753595"/>
    <n v="18"/>
    <n v="1"/>
    <n v="0.74730002880096402"/>
    <s v="[('dense', 18)]"/>
    <n v="9.6384999999941101E-3"/>
    <n v="0.17812589999999701"/>
    <b v="0"/>
    <b v="0"/>
    <n v="0.99199998378753595"/>
    <b v="1"/>
    <n v="1"/>
    <n v="0.7533266542482312"/>
    <n v="1"/>
  </r>
  <r>
    <x v="4"/>
    <n v="35"/>
    <n v="0.99199998378753595"/>
    <n v="14"/>
    <n v="2"/>
    <n v="0.24519999325275399"/>
    <s v="[('conv2d_2', 1), ('dense', 13)]"/>
    <n v="9.7087999999985099E-3"/>
    <n v="0.20344040000003299"/>
    <b v="0"/>
    <b v="0"/>
    <n v="0.99199998378753595"/>
    <b v="1"/>
    <n v="2"/>
    <n v="0.24717741659285178"/>
    <n v="1"/>
  </r>
  <r>
    <x v="4"/>
    <n v="36"/>
    <n v="0.99199998378753595"/>
    <n v="17"/>
    <n v="1"/>
    <n v="0.83090001344680697"/>
    <s v="[('dense', 17)]"/>
    <n v="9.2511999999942401E-3"/>
    <n v="0.18094859999996499"/>
    <b v="0"/>
    <b v="0"/>
    <n v="0.99199998378753595"/>
    <b v="1"/>
    <n v="1"/>
    <n v="0.83760083369594795"/>
    <n v="1"/>
  </r>
  <r>
    <x v="4"/>
    <n v="37"/>
    <n v="0.99199998378753595"/>
    <n v="15"/>
    <n v="2"/>
    <n v="8.6199998855590806E-2"/>
    <s v="[('conv2d_2', 2), ('dense', 13)]"/>
    <n v="9.5396000000391706E-3"/>
    <n v="0.19276289999999099"/>
    <b v="0"/>
    <b v="0"/>
    <n v="0.99199998378753595"/>
    <b v="1"/>
    <n v="2"/>
    <n v="8.6895161556830136E-2"/>
    <n v="1"/>
  </r>
  <r>
    <x v="4"/>
    <n v="38"/>
    <n v="0.99199998378753595"/>
    <n v="25"/>
    <n v="1"/>
    <n v="0.67930001020431496"/>
    <s v="[('dense', 25)]"/>
    <n v="9.7663000000238701E-3"/>
    <n v="0.155315500000028"/>
    <b v="0"/>
    <b v="0"/>
    <n v="0.99199998378753595"/>
    <b v="1"/>
    <n v="1"/>
    <n v="0.68477824728453396"/>
    <n v="1"/>
  </r>
  <r>
    <x v="4"/>
    <n v="39"/>
    <n v="0.99199998378753595"/>
    <n v="16"/>
    <n v="2"/>
    <n v="0.70429998636245705"/>
    <s v="[('dense', 15), ('dense_1', 1)]"/>
    <n v="9.2746000000261102E-3"/>
    <n v="0.15784899999999799"/>
    <b v="0"/>
    <b v="0"/>
    <n v="0.99199998378753595"/>
    <b v="1"/>
    <n v="2"/>
    <n v="0.70997983656550367"/>
    <n v="1"/>
  </r>
  <r>
    <x v="4"/>
    <n v="40"/>
    <n v="0.99199998378753595"/>
    <n v="19"/>
    <n v="2"/>
    <n v="0.40549999475479098"/>
    <s v="[('conv2d_2', 1), ('dense', 18)]"/>
    <n v="9.4863999999574792E-3"/>
    <n v="0.19736549999998901"/>
    <b v="0"/>
    <b v="0"/>
    <n v="0.99199998378753595"/>
    <b v="1"/>
    <n v="2"/>
    <n v="0.40877016268342997"/>
    <n v="1"/>
  </r>
  <r>
    <x v="5"/>
    <n v="1"/>
    <n v="0.99199998378753595"/>
    <n v="85"/>
    <n v="3"/>
    <n v="0.13140000402927399"/>
    <s v="[('conv2d_1', 3), ('conv2d_2', 2), ('dense', 80)]"/>
    <n v="9.9242999999660207E-3"/>
    <n v="0.21774279999999599"/>
    <b v="0"/>
    <b v="0"/>
    <n v="0.99199998378753595"/>
    <b v="1"/>
    <n v="3"/>
    <n v="0.13245968364593935"/>
    <n v="1"/>
  </r>
  <r>
    <x v="5"/>
    <n v="2"/>
    <n v="0.99199998378753595"/>
    <n v="90"/>
    <n v="3"/>
    <n v="9.4899997115135096E-2"/>
    <s v="[('conv2d_2', 1), ('dense', 87), ('dense_1', 2)]"/>
    <n v="1.00663000000054E-2"/>
    <n v="0.20544900000004401"/>
    <b v="0"/>
    <b v="0"/>
    <n v="0.99199998378753595"/>
    <b v="1"/>
    <n v="3"/>
    <n v="9.5665321235993625E-2"/>
    <n v="1"/>
  </r>
  <r>
    <x v="5"/>
    <n v="3"/>
    <n v="0.99199998378753595"/>
    <n v="83"/>
    <n v="3"/>
    <n v="0.43279999494552601"/>
    <s v="[('conv2d_2', 1), ('dense', 81), ('dense_1', 1)]"/>
    <n v="1.00367000000005E-2"/>
    <n v="0.20739400000002201"/>
    <b v="0"/>
    <b v="0"/>
    <n v="0.99199998378753595"/>
    <b v="1"/>
    <n v="3"/>
    <n v="0.43629032461579353"/>
    <n v="1"/>
  </r>
  <r>
    <x v="5"/>
    <n v="4"/>
    <n v="0.99199998378753595"/>
    <n v="70"/>
    <n v="3"/>
    <n v="0.12110000103712"/>
    <s v="[('conv2d_1', 2), ('conv2d_2', 1), ('dense', 67)]"/>
    <n v="1.0095700000022099E-2"/>
    <n v="0.21033249999999201"/>
    <b v="0"/>
    <b v="0"/>
    <n v="0.99199998378753595"/>
    <b v="1"/>
    <n v="3"/>
    <n v="0.12207661594383341"/>
    <n v="1"/>
  </r>
  <r>
    <x v="5"/>
    <n v="5"/>
    <n v="0.99199998378753595"/>
    <n v="88"/>
    <n v="1"/>
    <n v="0.19609999656677199"/>
    <s v="[('dense', 88)]"/>
    <n v="9.28160000000843E-3"/>
    <n v="0.15566030000002201"/>
    <b v="0"/>
    <b v="0"/>
    <n v="0.99199998378753595"/>
    <b v="1"/>
    <n v="1"/>
    <n v="0.19768145138273732"/>
    <n v="1"/>
  </r>
  <r>
    <x v="5"/>
    <n v="6"/>
    <n v="0.99199998378753595"/>
    <n v="95"/>
    <n v="2"/>
    <n v="0.12739999592304199"/>
    <s v="[('conv2d_2', 2), ('dense', 93)]"/>
    <n v="9.7370999999952801E-3"/>
    <n v="0.20405790000000901"/>
    <b v="0"/>
    <b v="0"/>
    <n v="0.99199998378753595"/>
    <b v="1"/>
    <n v="2"/>
    <n v="0.12842741734391822"/>
    <n v="1"/>
  </r>
  <r>
    <x v="5"/>
    <n v="7"/>
    <n v="0.99199998378753595"/>
    <n v="86"/>
    <n v="1"/>
    <n v="0.45770001411437899"/>
    <s v="[('dense', 86)]"/>
    <n v="9.5332999999868592E-3"/>
    <n v="0.17895589999994799"/>
    <b v="0"/>
    <b v="0"/>
    <n v="0.99199998378753595"/>
    <b v="1"/>
    <n v="1"/>
    <n v="0.46139115080107501"/>
    <n v="1"/>
  </r>
  <r>
    <x v="5"/>
    <n v="8"/>
    <n v="0.99199998378753595"/>
    <n v="88"/>
    <n v="2"/>
    <n v="0.233199998736381"/>
    <s v="[('conv2d_2', 2), ('dense', 86)]"/>
    <n v="9.94699999995418E-3"/>
    <n v="0.203259099999968"/>
    <b v="0"/>
    <b v="0"/>
    <n v="0.99199998378753595"/>
    <b v="1"/>
    <n v="2"/>
    <n v="0.23508064772945317"/>
    <n v="1"/>
  </r>
  <r>
    <x v="5"/>
    <n v="9"/>
    <n v="0.99199998378753595"/>
    <n v="92"/>
    <n v="2"/>
    <n v="0.155100002884864"/>
    <s v="[('conv2d_2', 3), ('dense', 89)]"/>
    <n v="1.03293000000235E-2"/>
    <n v="0.20139199999999799"/>
    <b v="0"/>
    <b v="0"/>
    <n v="0.99199998378753595"/>
    <b v="1"/>
    <n v="2"/>
    <n v="0.15635081191501604"/>
    <n v="1"/>
  </r>
  <r>
    <x v="5"/>
    <n v="10"/>
    <n v="0.99199998378753595"/>
    <n v="82"/>
    <n v="3"/>
    <n v="0.132200002670288"/>
    <s v="[('conv2d_1', 1), ('conv2d_2', 2), ('dense', 79)]"/>
    <n v="1.09588000000258E-2"/>
    <n v="0.214501400000017"/>
    <b v="0"/>
    <b v="0"/>
    <n v="0.99199998378753595"/>
    <b v="1"/>
    <n v="3"/>
    <n v="0.13326613390207703"/>
    <n v="1"/>
  </r>
  <r>
    <x v="5"/>
    <n v="11"/>
    <n v="0.99199998378753595"/>
    <n v="85"/>
    <n v="3"/>
    <n v="0.239500001072883"/>
    <s v="[('conv2d_1', 1), ('conv2d_2', 1), ('dense', 83)]"/>
    <n v="9.8131999999964102E-3"/>
    <n v="0.19035189999999599"/>
    <b v="0"/>
    <b v="0"/>
    <n v="0.99199998378753595"/>
    <b v="1"/>
    <n v="3"/>
    <n v="0.24143145664020343"/>
    <n v="1"/>
  </r>
  <r>
    <x v="5"/>
    <n v="12"/>
    <n v="0.99199998378753595"/>
    <n v="74"/>
    <n v="1"/>
    <n v="0.42109999060630798"/>
    <s v="[('dense', 74)]"/>
    <n v="9.4004000000040798E-3"/>
    <n v="0.15631969999998299"/>
    <b v="0"/>
    <b v="0"/>
    <n v="0.99199998378753595"/>
    <b v="1"/>
    <n v="1"/>
    <n v="0.42449596521011446"/>
    <n v="1"/>
  </r>
  <r>
    <x v="5"/>
    <n v="13"/>
    <n v="0.99199998378753595"/>
    <n v="79"/>
    <n v="2"/>
    <n v="0.33160001039504999"/>
    <s v="[('conv2d_2', 1), ('dense', 78)]"/>
    <n v="9.5481999999833499E-3"/>
    <n v="0.199490500000024"/>
    <b v="0"/>
    <b v="0"/>
    <n v="0.99199998378753595"/>
    <b v="1"/>
    <n v="2"/>
    <n v="0.33427420949038167"/>
    <n v="1"/>
  </r>
  <r>
    <x v="5"/>
    <n v="14"/>
    <n v="0.99199998378753595"/>
    <n v="73"/>
    <n v="2"/>
    <n v="0.14920000731944999"/>
    <s v="[('conv2d_2', 1), ('dense', 72)]"/>
    <n v="9.5680999999672098E-3"/>
    <n v="0.20048639999998799"/>
    <b v="0"/>
    <b v="0"/>
    <n v="0.99199998378753595"/>
    <b v="1"/>
    <n v="2"/>
    <n v="0.15040323564300104"/>
    <n v="1"/>
  </r>
  <r>
    <x v="5"/>
    <n v="15"/>
    <n v="0.99199998378753595"/>
    <n v="75"/>
    <n v="1"/>
    <n v="0.35280001163482599"/>
    <s v="[('dense', 75)]"/>
    <n v="9.8035000000322708E-3"/>
    <n v="0.17864910000002901"/>
    <b v="0"/>
    <b v="0"/>
    <n v="0.99199998378753595"/>
    <b v="1"/>
    <n v="1"/>
    <n v="0.35564517883136154"/>
    <n v="1"/>
  </r>
  <r>
    <x v="5"/>
    <n v="16"/>
    <n v="0.99199998378753595"/>
    <n v="81"/>
    <n v="2"/>
    <n v="0.13519999384879999"/>
    <s v="[('conv2d_2', 2), ('dense', 79)]"/>
    <n v="9.6318999999880292E-3"/>
    <n v="0.205208299999981"/>
    <b v="0"/>
    <b v="0"/>
    <n v="0.99199998378753595"/>
    <b v="1"/>
    <n v="2"/>
    <n v="0.13629031860725996"/>
    <n v="1"/>
  </r>
  <r>
    <x v="5"/>
    <n v="17"/>
    <n v="0.99199998378753595"/>
    <n v="66"/>
    <n v="2"/>
    <n v="0.36590000987052901"/>
    <s v="[('conv2d_2', 1), ('dense', 65)]"/>
    <n v="9.4839000000206397E-3"/>
    <n v="0.20316539999998801"/>
    <b v="0"/>
    <b v="0"/>
    <n v="0.99199998378753595"/>
    <b v="1"/>
    <n v="2"/>
    <n v="0.36885082242994932"/>
    <n v="1"/>
  </r>
  <r>
    <x v="5"/>
    <n v="18"/>
    <n v="0.99199998378753595"/>
    <n v="82"/>
    <n v="2"/>
    <n v="0.410800009965896"/>
    <s v="[('conv2d_2', 1), ('dense', 81)]"/>
    <n v="9.6996000000331099E-3"/>
    <n v="0.20376250000003801"/>
    <b v="0"/>
    <b v="0"/>
    <n v="0.99199998378753595"/>
    <b v="1"/>
    <n v="2"/>
    <n v="0.41411292004000688"/>
    <n v="1"/>
  </r>
  <r>
    <x v="5"/>
    <n v="19"/>
    <n v="0.99199998378753595"/>
    <n v="92"/>
    <n v="2"/>
    <n v="0.24250000715255701"/>
    <s v="[('conv2d_1', 1), ('dense', 91)]"/>
    <n v="9.2956000000299303E-3"/>
    <n v="0.185742199999992"/>
    <b v="0"/>
    <b v="0"/>
    <n v="0.99199998378753595"/>
    <b v="1"/>
    <n v="2"/>
    <n v="0.24445565636671931"/>
    <n v="1"/>
  </r>
  <r>
    <x v="5"/>
    <n v="20"/>
    <n v="0.99199998378753595"/>
    <n v="87"/>
    <n v="1"/>
    <n v="0.240500003099441"/>
    <s v="[('dense', 87)]"/>
    <n v="9.3994999999722495E-3"/>
    <n v="0.15562969999996301"/>
    <b v="0"/>
    <b v="0"/>
    <n v="0.99199998378753595"/>
    <b v="1"/>
    <n v="1"/>
    <n v="0.24243952321570872"/>
    <n v="1"/>
  </r>
  <r>
    <x v="5"/>
    <n v="21"/>
    <n v="0.99199998378753595"/>
    <n v="90"/>
    <n v="3"/>
    <n v="0.13189999759197199"/>
    <s v="[('conv2d_2', 1), ('dense', 88), ('dense_1', 1)]"/>
    <n v="1.02949000000194E-2"/>
    <n v="0.18315020000000001"/>
    <b v="0"/>
    <b v="0"/>
    <n v="0.99199998378753595"/>
    <b v="1"/>
    <n v="3"/>
    <n v="0.13296370942302554"/>
    <n v="1"/>
  </r>
  <r>
    <x v="5"/>
    <n v="22"/>
    <n v="0.99199998378753595"/>
    <n v="82"/>
    <n v="2"/>
    <n v="0.31740000844001698"/>
    <s v="[('conv2d_1', 2), ('dense', 80)]"/>
    <n v="9.6573999999804896E-3"/>
    <n v="0.192143100000009"/>
    <b v="0"/>
    <b v="0"/>
    <n v="0.99199998378753595"/>
    <b v="1"/>
    <n v="2"/>
    <n v="0.31995969115660483"/>
    <n v="1"/>
  </r>
  <r>
    <x v="5"/>
    <n v="23"/>
    <n v="0.99199998378753595"/>
    <n v="80"/>
    <n v="2"/>
    <n v="0.295700013637542"/>
    <s v="[('conv2d_2', 1), ('dense', 79)]"/>
    <n v="1.0106000000007401E-2"/>
    <n v="0.20305889999997301"/>
    <b v="0"/>
    <b v="0"/>
    <n v="0.99199998378753595"/>
    <b v="1"/>
    <n v="2"/>
    <n v="0.29808469603853771"/>
    <n v="1"/>
  </r>
  <r>
    <x v="5"/>
    <n v="24"/>
    <n v="0.99199998378753595"/>
    <n v="100"/>
    <n v="2"/>
    <n v="0.206499993801116"/>
    <s v="[('conv2d_1', 2), ('dense', 98)]"/>
    <n v="1.0046500000043999E-2"/>
    <n v="0.18507180000000201"/>
    <b v="0"/>
    <b v="0"/>
    <n v="0.99199998378753595"/>
    <b v="1"/>
    <n v="2"/>
    <n v="0.20816531973385963"/>
    <n v="1"/>
  </r>
  <r>
    <x v="5"/>
    <n v="25"/>
    <n v="0.99199998378753595"/>
    <n v="82"/>
    <n v="2"/>
    <n v="0.34509998559951699"/>
    <s v="[('conv2d_1', 2), ('dense', 80)]"/>
    <n v="9.3319000000064902E-3"/>
    <n v="0.18847979999998099"/>
    <b v="0"/>
    <b v="0"/>
    <n v="0.99199998378753595"/>
    <b v="1"/>
    <n v="2"/>
    <n v="0.34788305568503886"/>
    <n v="1"/>
  </r>
  <r>
    <x v="5"/>
    <n v="26"/>
    <n v="0.99199998378753595"/>
    <n v="89"/>
    <n v="2"/>
    <n v="0.51700001955032304"/>
    <s v="[('conv2d_1', 2), ('dense', 87)]"/>
    <n v="1.01437999999802E-2"/>
    <n v="0.18729279999996601"/>
    <b v="0"/>
    <b v="0"/>
    <n v="0.99199998378753595"/>
    <b v="1"/>
    <n v="2"/>
    <n v="0.52116938306427718"/>
    <n v="1"/>
  </r>
  <r>
    <x v="5"/>
    <n v="27"/>
    <n v="0.99199998378753595"/>
    <n v="84"/>
    <n v="1"/>
    <n v="0.54850000143051103"/>
    <s v="[('dense', 84)]"/>
    <n v="9.4593999999688094E-3"/>
    <n v="0.178962300000023"/>
    <b v="0"/>
    <b v="0"/>
    <n v="0.99199998378753595"/>
    <b v="1"/>
    <n v="1"/>
    <n v="0.55292339757536468"/>
    <n v="1"/>
  </r>
  <r>
    <x v="5"/>
    <n v="28"/>
    <n v="0.99199998378753595"/>
    <n v="75"/>
    <n v="1"/>
    <n v="0.343800008296966"/>
    <s v="[('dense', 75)]"/>
    <n v="1.0024100000009599E-2"/>
    <n v="0.180183199999987"/>
    <b v="0"/>
    <b v="0"/>
    <n v="0.99199998378753595"/>
    <b v="1"/>
    <n v="1"/>
    <n v="0.34657259467314688"/>
    <n v="1"/>
  </r>
  <r>
    <x v="5"/>
    <n v="29"/>
    <n v="0.99199998378753595"/>
    <n v="80"/>
    <n v="3"/>
    <n v="0.23229999840259499"/>
    <s v="[('conv2d_1', 2), ('conv2d_2', 1), ('dense', 77)]"/>
    <n v="1.0635499999977999E-2"/>
    <n v="0.21769130000001199"/>
    <b v="0"/>
    <b v="0"/>
    <n v="0.99199998378753595"/>
    <b v="1"/>
    <n v="3"/>
    <n v="0.23417338931363171"/>
    <n v="1"/>
  </r>
  <r>
    <x v="5"/>
    <n v="30"/>
    <n v="0.99199998378753595"/>
    <n v="98"/>
    <n v="2"/>
    <n v="0.24130000174045499"/>
    <s v="[('conv2d_2', 2), ('dense', 96)]"/>
    <n v="9.2730999999730505E-3"/>
    <n v="0.20371299999999301"/>
    <b v="0"/>
    <b v="0"/>
    <n v="0.99199998378753595"/>
    <b v="1"/>
    <n v="2"/>
    <n v="0.24324597347184637"/>
    <n v="1"/>
  </r>
  <r>
    <x v="5"/>
    <n v="31"/>
    <n v="0.99199998378753595"/>
    <n v="75"/>
    <n v="2"/>
    <n v="9.9200002849102006E-2"/>
    <s v="[('conv2d_2', 2), ('dense', 73)]"/>
    <n v="9.5708000000058694E-3"/>
    <n v="0.20492960000001401"/>
    <b v="0"/>
    <b v="0"/>
    <n v="0.99199998378753595"/>
    <b v="1"/>
    <n v="2"/>
    <n v="0.10000000450639968"/>
    <n v="1"/>
  </r>
  <r>
    <x v="5"/>
    <n v="32"/>
    <n v="0.99199998378753595"/>
    <n v="90"/>
    <n v="2"/>
    <n v="0.12150000035762699"/>
    <s v="[('conv2d_1', 1), ('dense', 89)]"/>
    <n v="9.2417000000182201E-3"/>
    <n v="0.19264910000003899"/>
    <b v="0"/>
    <b v="0"/>
    <n v="0.99199998378753595"/>
    <b v="1"/>
    <n v="2"/>
    <n v="0.12247984107190223"/>
    <n v="1"/>
  </r>
  <r>
    <x v="5"/>
    <n v="33"/>
    <n v="0.99199998378753595"/>
    <n v="84"/>
    <n v="2"/>
    <n v="0.214200004935264"/>
    <s v="[('conv2d_2', 2), ('dense', 82)]"/>
    <n v="9.3583000000307896E-3"/>
    <n v="0.20325489999999"/>
    <b v="0"/>
    <b v="0"/>
    <n v="0.99199998378753595"/>
    <b v="1"/>
    <n v="2"/>
    <n v="0.21592742785885047"/>
    <n v="1"/>
  </r>
  <r>
    <x v="5"/>
    <n v="34"/>
    <n v="0.99199998378753595"/>
    <n v="89"/>
    <n v="1"/>
    <n v="0.29480001330375599"/>
    <s v="[('dense', 89)]"/>
    <n v="9.93660000000318E-3"/>
    <n v="0.153034400000024"/>
    <b v="0"/>
    <b v="0"/>
    <n v="0.99199998378753595"/>
    <b v="1"/>
    <n v="1"/>
    <n v="0.29717743762271626"/>
    <n v="1"/>
  </r>
  <r>
    <x v="5"/>
    <n v="35"/>
    <n v="0.99199998378753595"/>
    <n v="83"/>
    <n v="1"/>
    <n v="0.38089999556541398"/>
    <s v="[('dense', 83)]"/>
    <n v="9.2254000000480101E-3"/>
    <n v="0.153379400000005"/>
    <b v="0"/>
    <b v="0"/>
    <n v="0.99199998378753595"/>
    <b v="1"/>
    <n v="1"/>
    <n v="0.38397177599853083"/>
    <n v="1"/>
  </r>
  <r>
    <x v="5"/>
    <n v="36"/>
    <n v="0.99199998378753595"/>
    <n v="84"/>
    <n v="2"/>
    <n v="0.31119999289512601"/>
    <s v="[('dense', 83), ('dense_1', 1)]"/>
    <n v="9.7258999999780792E-3"/>
    <n v="0.183526400000005"/>
    <b v="0"/>
    <b v="0"/>
    <n v="0.99199998378753595"/>
    <b v="1"/>
    <n v="2"/>
    <n v="0.31370967538420652"/>
    <n v="1"/>
  </r>
  <r>
    <x v="5"/>
    <n v="37"/>
    <n v="0.99199998378753595"/>
    <n v="76"/>
    <n v="3"/>
    <n v="0.19159999489784199"/>
    <s v="[('conv2d_1', 1), ('conv2d_2', 2), ('dense', 73)]"/>
    <n v="1.02549000000067E-2"/>
    <n v="0.21597910000002599"/>
    <b v="0"/>
    <b v="0"/>
    <n v="0.99199998378753595"/>
    <b v="1"/>
    <n v="3"/>
    <n v="0.19314515930362999"/>
    <n v="1"/>
  </r>
  <r>
    <x v="5"/>
    <n v="38"/>
    <n v="0.99199998378753595"/>
    <n v="87"/>
    <n v="3"/>
    <n v="0.11150000244379001"/>
    <s v="[('conv2d', 1), ('conv2d_1', 1), ('dense', 85)]"/>
    <n v="9.9427999999761596E-3"/>
    <n v="0.198912000000007"/>
    <b v="0"/>
    <b v="0"/>
    <n v="0.99199998378753595"/>
    <b v="1"/>
    <n v="3"/>
    <n v="0.11239919784884875"/>
    <n v="1"/>
  </r>
  <r>
    <x v="5"/>
    <n v="39"/>
    <n v="0.99199998378753595"/>
    <n v="93"/>
    <n v="2"/>
    <n v="0.25130000710487299"/>
    <s v="[('conv2d_1', 1), ('dense', 92)]"/>
    <n v="9.3081999999640105E-3"/>
    <n v="0.19369820000002799"/>
    <b v="0"/>
    <b v="0"/>
    <n v="0.99199998378753595"/>
    <b v="1"/>
    <n v="2"/>
    <n v="0.25332662420556629"/>
    <n v="1"/>
  </r>
  <r>
    <x v="5"/>
    <n v="40"/>
    <n v="0.99199998378753595"/>
    <n v="80"/>
    <n v="1"/>
    <n v="0.33390000462531999"/>
    <s v="[('dense', 80)]"/>
    <n v="9.6907000000214794E-3"/>
    <n v="0.17917940000000901"/>
    <b v="0"/>
    <b v="0"/>
    <n v="0.99199998378753595"/>
    <b v="1"/>
    <n v="1"/>
    <n v="0.33659275209911077"/>
    <n v="1"/>
  </r>
  <r>
    <x v="6"/>
    <n v="1"/>
    <n v="0.99199998378753595"/>
    <n v="165"/>
    <n v="2"/>
    <n v="0.102300003170967"/>
    <s v="[('conv2d_2', 2), ('dense', 163)]"/>
    <n v="9.3052999999940697E-3"/>
    <n v="0.205997400000001"/>
    <b v="0"/>
    <b v="0"/>
    <n v="0.99199998378753595"/>
    <b v="1"/>
    <n v="2"/>
    <n v="0.10312500488193291"/>
    <n v="1"/>
  </r>
  <r>
    <x v="6"/>
    <n v="2"/>
    <n v="0.99199998378753595"/>
    <n v="180"/>
    <n v="2"/>
    <n v="0.15500000119209201"/>
    <s v="[('conv2d_1', 1), ('dense', 179)]"/>
    <n v="1.03470999999899E-2"/>
    <n v="0.1942856"/>
    <b v="0"/>
    <b v="0"/>
    <n v="0.99199998378753595"/>
    <b v="1"/>
    <n v="2"/>
    <n v="0.15625000375533224"/>
    <n v="1"/>
  </r>
  <r>
    <x v="6"/>
    <n v="3"/>
    <n v="0.99199998378753595"/>
    <n v="157"/>
    <n v="1"/>
    <n v="0.16329999268054901"/>
    <s v="[('dense', 157)]"/>
    <n v="1.0151599999971899E-2"/>
    <n v="0.178145699999959"/>
    <b v="0"/>
    <b v="0"/>
    <n v="0.99199998378753595"/>
    <b v="1"/>
    <n v="1"/>
    <n v="0.16461693079576117"/>
    <n v="1"/>
  </r>
  <r>
    <x v="6"/>
    <n v="4"/>
    <n v="0.99199998378753595"/>
    <n v="150"/>
    <n v="3"/>
    <n v="0.13809999823570199"/>
    <s v="[('conv2d_1', 1), ('conv2d_2', 1), ('dense', 148)]"/>
    <n v="9.9945000000047895E-3"/>
    <n v="0.21780659999995999"/>
    <b v="0"/>
    <b v="0"/>
    <n v="0.99199998378753595"/>
    <b v="1"/>
    <n v="3"/>
    <n v="0.13921371017409198"/>
    <n v="1"/>
  </r>
  <r>
    <x v="6"/>
    <n v="5"/>
    <n v="0.99199998378753595"/>
    <n v="167"/>
    <n v="2"/>
    <n v="9.9799998104572296E-2"/>
    <s v="[('conv2d_2', 1), ('dense', 166)]"/>
    <n v="9.9613999999519295E-3"/>
    <n v="0.203742699999963"/>
    <b v="0"/>
    <b v="0"/>
    <n v="0.99199998378753595"/>
    <b v="1"/>
    <n v="2"/>
    <n v="0.10060483844316999"/>
    <n v="1"/>
  </r>
  <r>
    <x v="6"/>
    <n v="6"/>
    <n v="0.99199998378753595"/>
    <n v="153"/>
    <n v="4"/>
    <n v="0.15880000591278001"/>
    <s v="[('conv2d_1', 1), ('conv2d_2', 2), ('dense', 148), ('dense_1', 2)]"/>
    <n v="9.5253000000070608E-3"/>
    <n v="0.215008499999953"/>
    <b v="0"/>
    <b v="0"/>
    <n v="0.99199998378753595"/>
    <b v="1"/>
    <n v="4"/>
    <n v="0.16008065373798575"/>
    <n v="1"/>
  </r>
  <r>
    <x v="6"/>
    <n v="7"/>
    <n v="0.99199998378753595"/>
    <n v="167"/>
    <n v="2"/>
    <n v="0.105200000107288"/>
    <s v="[('conv2d_2', 2), ('dense', 165)]"/>
    <n v="9.8461999999699401E-3"/>
    <n v="0.20071599999999901"/>
    <b v="0"/>
    <b v="0"/>
    <n v="0.99199998378753595"/>
    <b v="1"/>
    <n v="2"/>
    <n v="0.10604838893809848"/>
    <n v="1"/>
  </r>
  <r>
    <x v="6"/>
    <n v="8"/>
    <n v="0.99199998378753595"/>
    <n v="159"/>
    <n v="2"/>
    <n v="0.13040000200271601"/>
    <s v="[('conv2d_2', 1), ('dense', 158)]"/>
    <n v="9.1922000000295104E-3"/>
    <n v="0.18087250000002"/>
    <b v="0"/>
    <b v="0"/>
    <n v="0.99199998378753595"/>
    <b v="1"/>
    <n v="2"/>
    <n v="0.1314516170704341"/>
    <n v="1"/>
  </r>
  <r>
    <x v="6"/>
    <n v="9"/>
    <n v="0.99199998378753595"/>
    <n v="163"/>
    <n v="3"/>
    <n v="0.19290000200271601"/>
    <s v="[('conv2d_1', 1), ('conv2d_2', 3), ('dense', 159)]"/>
    <n v="9.9502999999572204E-3"/>
    <n v="0.21489850000000299"/>
    <b v="0"/>
    <b v="0"/>
    <n v="0.99199998378753595"/>
    <b v="1"/>
    <n v="3"/>
    <n v="0.19445565035818674"/>
    <n v="1"/>
  </r>
  <r>
    <x v="6"/>
    <n v="10"/>
    <n v="0.99199998378753595"/>
    <n v="152"/>
    <n v="2"/>
    <n v="0.12739999592304199"/>
    <s v="[('conv2d_2', 2), ('dense', 150)]"/>
    <n v="1.1608299999977501E-2"/>
    <n v="0.186703100000045"/>
    <b v="0"/>
    <b v="0"/>
    <n v="0.99199998378753595"/>
    <b v="1"/>
    <n v="2"/>
    <n v="0.12842741734391822"/>
    <n v="1"/>
  </r>
  <r>
    <x v="6"/>
    <n v="11"/>
    <n v="0.99199998378753595"/>
    <n v="160"/>
    <n v="2"/>
    <n v="9.0999998152255998E-2"/>
    <s v="[('conv2d_1', 2), ('dense', 158)]"/>
    <n v="9.3567000000120901E-3"/>
    <n v="0.16970959999997601"/>
    <b v="0"/>
    <b v="0"/>
    <n v="0.99199998378753595"/>
    <b v="1"/>
    <n v="2"/>
    <n v="9.1733870604322656E-2"/>
    <n v="1"/>
  </r>
  <r>
    <x v="6"/>
    <n v="12"/>
    <n v="0.99199998378753595"/>
    <n v="175"/>
    <n v="2"/>
    <n v="0.24120000004768299"/>
    <s v="[('conv2d_2', 1), ('dense', 174)]"/>
    <n v="1.02038999999649E-2"/>
    <n v="0.19259030000000599"/>
    <b v="0"/>
    <b v="0"/>
    <n v="0.99199998378753595"/>
    <b v="1"/>
    <n v="2"/>
    <n v="0.24314516531216254"/>
    <n v="1"/>
  </r>
  <r>
    <x v="6"/>
    <n v="13"/>
    <n v="0.99199998378753595"/>
    <n v="174"/>
    <n v="3"/>
    <n v="5.82000017166137E-2"/>
    <s v="[('conv2d_1', 1), ('conv2d_2', 2), ('dense', 171)]"/>
    <n v="1.05057999999758E-2"/>
    <n v="0.20886949999999099"/>
    <b v="0"/>
    <b v="0"/>
    <n v="0.99199998378753595"/>
    <b v="1"/>
    <n v="3"/>
    <n v="5.8669357528012653E-2"/>
    <n v="1"/>
  </r>
  <r>
    <x v="6"/>
    <n v="14"/>
    <n v="0.99199998378753595"/>
    <n v="155"/>
    <n v="3"/>
    <n v="7.2200000286102295E-2"/>
    <s v="[('conv2d_1', 2), ('conv2d_2', 1), ('dense', 152)]"/>
    <n v="9.9012000000016E-3"/>
    <n v="0.207546900000011"/>
    <b v="0"/>
    <b v="0"/>
    <n v="0.99199998378753595"/>
    <b v="1"/>
    <n v="3"/>
    <n v="7.2782259542421429E-2"/>
    <n v="1"/>
  </r>
  <r>
    <x v="6"/>
    <n v="15"/>
    <n v="0.99199998378753595"/>
    <n v="157"/>
    <n v="2"/>
    <n v="0.176899999380111"/>
    <s v="[('conv2d_2', 1), ('dense', 156)]"/>
    <n v="1.13023999999768E-2"/>
    <n v="0.19357150000001799"/>
    <b v="0"/>
    <b v="0"/>
    <n v="0.99199998378753595"/>
    <b v="1"/>
    <n v="2"/>
    <n v="0.17832661519276696"/>
    <n v="1"/>
  </r>
  <r>
    <x v="6"/>
    <n v="16"/>
    <n v="0.99199998378753595"/>
    <n v="183"/>
    <n v="3"/>
    <n v="0.10369999706745101"/>
    <s v="[('conv2d_1', 2), ('conv2d_2', 5), ('dense', 176)]"/>
    <n v="1.0021800000003999E-2"/>
    <n v="0.216129799999976"/>
    <b v="0"/>
    <b v="0"/>
    <n v="0.99199998378753595"/>
    <b v="1"/>
    <n v="3"/>
    <n v="0.10453628907484055"/>
    <n v="1"/>
  </r>
  <r>
    <x v="6"/>
    <n v="17"/>
    <n v="0.99199998378753595"/>
    <n v="156"/>
    <n v="3"/>
    <n v="0.18719999492168399"/>
    <s v="[('conv2d_1', 1), ('conv2d_2', 3), ('dense', 152)]"/>
    <n v="9.3256000000110292E-3"/>
    <n v="0.19564669999999701"/>
    <b v="0"/>
    <b v="0"/>
    <n v="0.99199998378753595"/>
    <b v="1"/>
    <n v="3"/>
    <n v="0.18870967538420647"/>
    <n v="1"/>
  </r>
  <r>
    <x v="6"/>
    <n v="18"/>
    <n v="0.99199998378753595"/>
    <n v="165"/>
    <n v="1"/>
    <n v="0.12579999864101399"/>
    <s v="[('dense', 165)]"/>
    <n v="9.4033999999965003E-3"/>
    <n v="0.15604830000000899"/>
    <b v="0"/>
    <b v="0"/>
    <n v="0.99199998378753595"/>
    <b v="1"/>
    <n v="1"/>
    <n v="0.12681451683164294"/>
    <n v="1"/>
  </r>
  <r>
    <x v="6"/>
    <n v="19"/>
    <n v="0.99199998378753595"/>
    <n v="152"/>
    <n v="1"/>
    <n v="0.15189999341964699"/>
    <s v="[('dense', 152)]"/>
    <n v="9.6111000000291807E-3"/>
    <n v="0.17956060000000201"/>
    <b v="0"/>
    <b v="0"/>
    <n v="0.99199998378753595"/>
    <b v="1"/>
    <n v="1"/>
    <n v="0.15312499586913356"/>
    <n v="1"/>
  </r>
  <r>
    <x v="6"/>
    <n v="20"/>
    <n v="0.99199998378753595"/>
    <n v="157"/>
    <n v="2"/>
    <n v="6.2300000339746399E-2"/>
    <s v="[('conv2d_1', 3), ('dense', 154)]"/>
    <n v="9.5198999999865901E-3"/>
    <n v="0.18778040000000801"/>
    <b v="0"/>
    <b v="0"/>
    <n v="0.99199998378753595"/>
    <b v="1"/>
    <n v="2"/>
    <n v="6.2802420723718139E-2"/>
    <n v="1"/>
  </r>
  <r>
    <x v="6"/>
    <n v="21"/>
    <n v="0.99199998378753595"/>
    <n v="183"/>
    <n v="2"/>
    <n v="0.128900006413459"/>
    <s v="[('conv2d', 2), ('dense', 181)]"/>
    <n v="1.03500999999823E-2"/>
    <n v="0.15839529999999499"/>
    <b v="0"/>
    <b v="0"/>
    <n v="0.99199998378753595"/>
    <b v="1"/>
    <n v="2"/>
    <n v="0.12993952471784159"/>
    <n v="1"/>
  </r>
  <r>
    <x v="6"/>
    <n v="22"/>
    <n v="0.99199998378753595"/>
    <n v="177"/>
    <n v="3"/>
    <n v="0.12600000202655701"/>
    <s v="[('conv2d_1', 1), ('conv2d_2', 3), ('dense', 173)]"/>
    <n v="9.6545000000105505E-3"/>
    <n v="0.20903709999998901"/>
    <b v="0"/>
    <b v="0"/>
    <n v="0.99199998378753595"/>
    <b v="1"/>
    <n v="3"/>
    <n v="0.12701613315100957"/>
    <n v="1"/>
  </r>
  <r>
    <x v="6"/>
    <n v="23"/>
    <n v="0.99199998378753595"/>
    <n v="181"/>
    <n v="2"/>
    <n v="0.12980000674724501"/>
    <s v="[('conv2d_1', 1), ('dense', 180)]"/>
    <n v="9.8653000000012894E-3"/>
    <n v="0.18891060000004201"/>
    <b v="0"/>
    <b v="0"/>
    <n v="0.99199998378753595"/>
    <b v="1"/>
    <n v="2"/>
    <n v="0.13084678313366307"/>
    <n v="1"/>
  </r>
  <r>
    <x v="6"/>
    <n v="24"/>
    <n v="0.99199998378753595"/>
    <n v="183"/>
    <n v="3"/>
    <n v="0.15260000526904999"/>
    <s v="[('conv2d_1', 1), ('dense', 181), ('dense_1', 1)]"/>
    <n v="1.0660900000004799E-2"/>
    <n v="0.195876300000009"/>
    <b v="0"/>
    <b v="0"/>
    <n v="0.99199998378753595"/>
    <b v="1"/>
    <n v="3"/>
    <n v="0.15383065298691928"/>
    <n v="1"/>
  </r>
  <r>
    <x v="6"/>
    <n v="25"/>
    <n v="0.99199998378753595"/>
    <n v="169"/>
    <n v="2"/>
    <n v="0.159600004553794"/>
    <s v="[('conv2d_2', 1), ('dense', 168)]"/>
    <n v="9.9658000000317701E-3"/>
    <n v="0.19923660000000601"/>
    <b v="0"/>
    <b v="0"/>
    <n v="0.99199998378753595"/>
    <b v="1"/>
    <n v="2"/>
    <n v="0.16088710399412337"/>
    <n v="1"/>
  </r>
  <r>
    <x v="6"/>
    <n v="26"/>
    <n v="0.99199998378753595"/>
    <n v="167"/>
    <n v="3"/>
    <n v="0.13819999992847401"/>
    <s v="[('conv2d_1', 3), ('conv2d_2', 2), ('dense', 162)]"/>
    <n v="1.00714999999809E-2"/>
    <n v="0.211149300000045"/>
    <b v="0"/>
    <b v="0"/>
    <n v="0.99199998378753595"/>
    <b v="1"/>
    <n v="3"/>
    <n v="0.13931451833377584"/>
    <n v="1"/>
  </r>
  <r>
    <x v="6"/>
    <n v="27"/>
    <n v="0.99199998378753595"/>
    <n v="161"/>
    <n v="2"/>
    <n v="0.19570000469684601"/>
    <s v="[('conv2d_1', 1), ('dense', 160)]"/>
    <n v="9.6492000000125699E-3"/>
    <n v="0.18943720000004299"/>
    <b v="0"/>
    <b v="0"/>
    <n v="0.99199998378753595"/>
    <b v="1"/>
    <n v="2"/>
    <n v="0.19727823376533496"/>
    <n v="1"/>
  </r>
  <r>
    <x v="6"/>
    <n v="28"/>
    <n v="0.99199998378753595"/>
    <n v="150"/>
    <n v="2"/>
    <n v="0.22849999368190699"/>
    <s v="[('conv2d_2', 2), ('dense', 148)]"/>
    <n v="1.03014999999686E-2"/>
    <n v="0.20412709999999301"/>
    <b v="0"/>
    <b v="0"/>
    <n v="0.99199998378753595"/>
    <b v="1"/>
    <n v="2"/>
    <n v="0.23034273933097818"/>
    <n v="1"/>
  </r>
  <r>
    <x v="6"/>
    <n v="29"/>
    <n v="0.99199998378753595"/>
    <n v="174"/>
    <n v="1"/>
    <n v="0.141299992799758"/>
    <s v="[('dense', 174)]"/>
    <n v="9.7858999999971205E-3"/>
    <n v="0.179939999999987"/>
    <b v="0"/>
    <b v="0"/>
    <n v="0.99199998378753595"/>
    <b v="1"/>
    <n v="1"/>
    <n v="0.14243951119864259"/>
    <n v="1"/>
  </r>
  <r>
    <x v="6"/>
    <n v="30"/>
    <n v="0.99199998378753595"/>
    <n v="170"/>
    <n v="4"/>
    <n v="6.7100003361701896E-2"/>
    <s v="[('conv2d_1', 1), ('conv2d_2', 2), ('dense', 166), ('dense_1', 1)]"/>
    <n v="1.02584999999635E-2"/>
    <n v="0.21297099999998101"/>
    <b v="0"/>
    <b v="0"/>
    <n v="0.99199998378753595"/>
    <b v="1"/>
    <n v="4"/>
    <n v="6.764113352654369E-2"/>
    <n v="1"/>
  </r>
  <r>
    <x v="6"/>
    <n v="31"/>
    <n v="0.99199998378753595"/>
    <n v="176"/>
    <n v="3"/>
    <n v="7.6899997889995506E-2"/>
    <s v="[('conv2d_1', 1), ('conv2d_2', 6), ('dense', 169)]"/>
    <n v="9.8555000000146702E-3"/>
    <n v="0.21788450000002499"/>
    <b v="0"/>
    <b v="0"/>
    <n v="0.99199998378753595"/>
    <b v="1"/>
    <n v="3"/>
    <n v="7.7520160430230162E-2"/>
    <n v="1"/>
  </r>
  <r>
    <x v="6"/>
    <n v="32"/>
    <n v="0.99199998378753595"/>
    <n v="160"/>
    <n v="2"/>
    <n v="9.7400002181529999E-2"/>
    <s v="[('conv2d_2', 3), ('dense', 157)]"/>
    <n v="9.3961999999692108E-3"/>
    <n v="0.18384460000004299"/>
    <b v="0"/>
    <b v="0"/>
    <n v="0.99199998378753595"/>
    <b v="1"/>
    <n v="2"/>
    <n v="9.8185487674756738E-2"/>
    <n v="1"/>
  </r>
  <r>
    <x v="6"/>
    <n v="33"/>
    <n v="0.99199998378753595"/>
    <n v="159"/>
    <n v="3"/>
    <n v="0.12070000171661301"/>
    <s v="[('conv2d_1', 1), ('conv2d_2', 1), ('dense', 157)]"/>
    <n v="1.01518000000169E-2"/>
    <n v="0.20555689999997601"/>
    <b v="0"/>
    <b v="0"/>
    <n v="0.99199998378753595"/>
    <b v="1"/>
    <n v="3"/>
    <n v="0.1216733908157646"/>
    <n v="1"/>
  </r>
  <r>
    <x v="6"/>
    <n v="34"/>
    <n v="0.99199998378753595"/>
    <n v="161"/>
    <n v="3"/>
    <n v="5.1500000059604603E-2"/>
    <s v="[('conv2d_1', 1), ('conv2d_2', 2), ('dense', 158)]"/>
    <n v="1.0288600000023899E-2"/>
    <n v="0.209491000000014"/>
    <b v="0"/>
    <b v="0"/>
    <n v="0.99199998378753595"/>
    <b v="1"/>
    <n v="3"/>
    <n v="5.191532348919347E-2"/>
    <n v="1"/>
  </r>
  <r>
    <x v="6"/>
    <n v="35"/>
    <n v="0.99199998378753595"/>
    <n v="170"/>
    <n v="4"/>
    <n v="0.106899999082088"/>
    <s v="[('conv2d_1', 2), ('conv2d_2', 1), ('dense', 166), ('dense_1', 1)]"/>
    <n v="1.03609000000233E-2"/>
    <n v="0.21284070000001501"/>
    <b v="0"/>
    <b v="0"/>
    <n v="0.99199998378753595"/>
    <b v="1"/>
    <n v="4"/>
    <n v="0.10776209761005759"/>
    <n v="1"/>
  </r>
  <r>
    <x v="6"/>
    <n v="36"/>
    <n v="0.99199998378753595"/>
    <n v="162"/>
    <n v="3"/>
    <n v="0.18649999797344199"/>
    <s v="[('conv2d_2', 5), ('dense', 156), ('dense_1', 1)]"/>
    <n v="1.0705700000016799E-2"/>
    <n v="0.20554280000004599"/>
    <b v="0"/>
    <b v="0"/>
    <n v="0.99199998378753595"/>
    <b v="1"/>
    <n v="3"/>
    <n v="0.18800403328775264"/>
    <n v="1"/>
  </r>
  <r>
    <x v="6"/>
    <n v="37"/>
    <n v="0.99199998378753595"/>
    <n v="183"/>
    <n v="3"/>
    <n v="8.2800000905990601E-2"/>
    <s v="[('conv2d_1', 2), ('conv2d_2', 6), ('dense', 175)]"/>
    <n v="1.0133300000006701E-2"/>
    <n v="0.217920499999991"/>
    <b v="0"/>
    <b v="0"/>
    <n v="0.99199998378753595"/>
    <b v="1"/>
    <n v="3"/>
    <n v="8.3467744212911699E-2"/>
    <n v="1"/>
  </r>
  <r>
    <x v="6"/>
    <n v="38"/>
    <n v="0.99199998378753595"/>
    <n v="159"/>
    <n v="3"/>
    <n v="0.11959999799728301"/>
    <s v="[('conv2d_1', 1), ('conv2d_2', 2), ('dense', 156)]"/>
    <n v="1.0020400000030299E-2"/>
    <n v="0.21018399999996901"/>
    <b v="0"/>
    <b v="0"/>
    <n v="0.99199998378753595"/>
    <b v="1"/>
    <n v="3"/>
    <n v="0.12056451608057549"/>
    <n v="1"/>
  </r>
  <r>
    <x v="6"/>
    <n v="39"/>
    <n v="0.99199998378753595"/>
    <n v="184"/>
    <n v="3"/>
    <n v="0.12530000507831501"/>
    <s v="[('conv2d_2', 1), ('dense', 182), ('dense_1', 1)]"/>
    <n v="1.0745600000007001E-2"/>
    <n v="0.206255399999975"/>
    <b v="0"/>
    <b v="0"/>
    <n v="0.99199998378753595"/>
    <b v="1"/>
    <n v="3"/>
    <n v="0.12631049105455575"/>
    <n v="1"/>
  </r>
  <r>
    <x v="6"/>
    <n v="40"/>
    <n v="0.99199998378753595"/>
    <n v="155"/>
    <n v="1"/>
    <n v="0.130600005388259"/>
    <s v="[('dense', 155)]"/>
    <n v="9.6646999999734293E-3"/>
    <n v="0.18034679999999501"/>
    <b v="0"/>
    <b v="0"/>
    <n v="0.99199998378753595"/>
    <b v="1"/>
    <n v="1"/>
    <n v="0.13165323338980073"/>
    <n v="1"/>
  </r>
  <r>
    <x v="7"/>
    <n v="1"/>
    <n v="0.99199998378753595"/>
    <n v="875"/>
    <n v="5"/>
    <n v="0.11370000243186899"/>
    <s v="[('conv2d', 1), ('conv2d_1', 3), ('conv2d_2', 8), ('dense', 861), ('dense_1', 2)]"/>
    <n v="1.02342000000135E-2"/>
    <n v="0.23656589999998801"/>
    <b v="0"/>
    <b v="0"/>
    <n v="0.99199998378753595"/>
    <b v="1"/>
    <n v="5"/>
    <n v="0.1146169398085605"/>
    <n v="1"/>
  </r>
  <r>
    <x v="7"/>
    <n v="2"/>
    <n v="0.99199998378753595"/>
    <n v="800"/>
    <n v="4"/>
    <n v="0.113899998366832"/>
    <s v="[('conv2d_1', 2), ('conv2d_2', 8), ('dense', 788), ('dense_1', 2)]"/>
    <n v="9.6839999999929205E-3"/>
    <n v="0.22649869999997899"/>
    <b v="0"/>
    <b v="0"/>
    <n v="0.99199998378753595"/>
    <b v="1"/>
    <n v="4"/>
    <n v="0.11481854861726168"/>
    <n v="1"/>
  </r>
  <r>
    <x v="7"/>
    <n v="3"/>
    <n v="0.99199998378753595"/>
    <n v="845"/>
    <n v="3"/>
    <n v="8.9100003242492606E-2"/>
    <s v="[('conv2d_1', 4), ('conv2d_2', 8), ('dense', 833)]"/>
    <n v="9.7180999999864001E-3"/>
    <n v="0.223332300000009"/>
    <b v="0"/>
    <b v="0"/>
    <n v="0.99199998378753595"/>
    <b v="1"/>
    <n v="3"/>
    <n v="8.9818553123661965E-2"/>
    <n v="1"/>
  </r>
  <r>
    <x v="7"/>
    <n v="4"/>
    <n v="0.99199998378753595"/>
    <n v="839"/>
    <n v="4"/>
    <n v="0.106899999082088"/>
    <s v="[('conv2d_1', 2), ('conv2d_2', 8), ('dense', 828), ('dense_1', 1)]"/>
    <n v="1.08837000000221E-2"/>
    <n v="0.22296020000001701"/>
    <b v="0"/>
    <b v="0"/>
    <n v="0.99199998378753595"/>
    <b v="1"/>
    <n v="4"/>
    <n v="0.10776209761005759"/>
    <n v="1"/>
  </r>
  <r>
    <x v="7"/>
    <n v="5"/>
    <n v="0.99199998378753595"/>
    <n v="842"/>
    <n v="3"/>
    <n v="0.17939999699592499"/>
    <s v="[('conv2d_1', 7), ('conv2d_2', 7), ('dense', 828)]"/>
    <n v="9.5405000000141592E-3"/>
    <n v="0.21925450000000499"/>
    <b v="0"/>
    <b v="0"/>
    <n v="0.99199998378753595"/>
    <b v="1"/>
    <n v="3"/>
    <n v="0.18084677412086372"/>
    <n v="1"/>
  </r>
  <r>
    <x v="7"/>
    <n v="6"/>
    <n v="0.99199998378753595"/>
    <n v="827"/>
    <n v="4"/>
    <n v="0.115800000727176"/>
    <s v="[('conv2d', 1), ('conv2d_1', 6), ('conv2d_2', 15), ('dense', 805)]"/>
    <n v="9.8916999999971705E-3"/>
    <n v="0.242245100000019"/>
    <b v="0"/>
    <b v="0"/>
    <n v="0.99199998378753595"/>
    <b v="1"/>
    <n v="4"/>
    <n v="0.11673387360858843"/>
    <n v="1"/>
  </r>
  <r>
    <x v="7"/>
    <n v="7"/>
    <n v="0.99199998378753595"/>
    <n v="861"/>
    <n v="3"/>
    <n v="0.111699998378753"/>
    <s v="[('conv2d_1', 3), ('conv2d_2', 6), ('dense', 852)]"/>
    <n v="9.6926999999879995E-3"/>
    <n v="0.22313139999999901"/>
    <b v="0"/>
    <b v="0"/>
    <n v="0.99199998378753595"/>
    <b v="1"/>
    <n v="3"/>
    <n v="0.11260080665754993"/>
    <n v="1"/>
  </r>
  <r>
    <x v="7"/>
    <n v="8"/>
    <n v="0.99199998378753595"/>
    <n v="779"/>
    <n v="4"/>
    <n v="8.7300002574920599E-2"/>
    <s v="[('conv2d_1', 2), ('conv2d_2', 9), ('dense', 767), ('dense_1', 1)]"/>
    <n v="1.0841199999987301E-2"/>
    <n v="0.228057599999999"/>
    <b v="0"/>
    <b v="0"/>
    <n v="0.99199998378753595"/>
    <b v="1"/>
    <n v="4"/>
    <n v="8.8004036292019028E-2"/>
    <n v="1"/>
  </r>
  <r>
    <x v="7"/>
    <n v="9"/>
    <n v="0.99199998378753595"/>
    <n v="804"/>
    <n v="4"/>
    <n v="9.52000021934509E-2"/>
    <s v="[('conv2d_1', 2), ('conv2d_2', 6), ('dense', 793), ('dense_1', 3)]"/>
    <n v="9.6960999999850996E-3"/>
    <n v="0.22670919999998701"/>
    <b v="0"/>
    <b v="0"/>
    <n v="0.99199998378753595"/>
    <b v="1"/>
    <n v="4"/>
    <n v="9.5967745715044891E-2"/>
    <n v="1"/>
  </r>
  <r>
    <x v="7"/>
    <n v="10"/>
    <n v="0.99199998378753595"/>
    <n v="879"/>
    <n v="4"/>
    <n v="7.7200002968311296E-2"/>
    <s v="[('conv2d_1', 5), ('conv2d_2', 4), ('dense', 869), ('dense_1', 1)]"/>
    <n v="9.9569000000201396E-3"/>
    <n v="0.23066460000001099"/>
    <b v="0"/>
    <b v="0"/>
    <n v="0.99199998378753595"/>
    <b v="1"/>
    <n v="4"/>
    <n v="7.78225849092814E-2"/>
    <n v="1"/>
  </r>
  <r>
    <x v="7"/>
    <n v="11"/>
    <n v="0.99199998378753595"/>
    <n v="833"/>
    <n v="4"/>
    <n v="8.1799998879432595E-2"/>
    <s v="[('conv2d_1', 6), ('conv2d_2', 8), ('dense', 816), ('dense_1', 3)]"/>
    <n v="1.01137000000051E-2"/>
    <n v="0.24201199999998799"/>
    <b v="0"/>
    <b v="1"/>
    <n v="0.98949998617172197"/>
    <b v="1"/>
    <n v="4"/>
    <n v="8.2459677637406401E-2"/>
    <n v="0.99747984107190324"/>
  </r>
  <r>
    <x v="7"/>
    <n v="12"/>
    <n v="0.99199998378753595"/>
    <n v="830"/>
    <n v="4"/>
    <n v="6.25E-2"/>
    <s v="[('conv2d_1', 3), ('conv2d_2', 13), ('dense', 813), ('dense_1', 1)]"/>
    <n v="9.8368000000164102E-3"/>
    <n v="0.23256589999999699"/>
    <b v="0"/>
    <b v="0"/>
    <n v="0.99199998378753595"/>
    <b v="1"/>
    <n v="4"/>
    <n v="6.3004033287752642E-2"/>
    <n v="1"/>
  </r>
  <r>
    <x v="7"/>
    <n v="13"/>
    <n v="0.99199998378753595"/>
    <n v="803"/>
    <n v="5"/>
    <n v="0.15579999983310699"/>
    <s v="[('conv2d', 1), ('conv2d_1', 5), ('conv2d_2', 9), ('dense', 786), ('dense_1', 2)]"/>
    <n v="9.8930999999993201E-3"/>
    <n v="0.23265799999998599"/>
    <b v="0"/>
    <b v="0"/>
    <n v="0.99199998378753595"/>
    <b v="1"/>
    <n v="5"/>
    <n v="0.15705645401147086"/>
    <n v="1"/>
  </r>
  <r>
    <x v="7"/>
    <n v="14"/>
    <n v="0.99199998378753595"/>
    <n v="793"/>
    <n v="4"/>
    <n v="6.5700002014636993E-2"/>
    <s v="[('conv2d_1', 1), ('conv2d_2', 6), ('dense', 784), ('dense_1', 2)]"/>
    <n v="9.5931000000177794E-3"/>
    <n v="0.22484550000001399"/>
    <b v="0"/>
    <b v="0"/>
    <n v="0.99199998378753595"/>
    <b v="1"/>
    <n v="4"/>
    <n v="6.6229841822969676E-2"/>
    <n v="1"/>
  </r>
  <r>
    <x v="7"/>
    <n v="15"/>
    <n v="0.99199998378753595"/>
    <n v="907"/>
    <n v="3"/>
    <n v="0.15549999475479101"/>
    <s v="[('conv2d_1', 7), ('conv2d_2', 9), ('dense', 891)]"/>
    <n v="9.5201999999971997E-3"/>
    <n v="0.23640439999999699"/>
    <b v="0"/>
    <b v="1"/>
    <n v="0.95069998502731301"/>
    <b v="1"/>
    <n v="3"/>
    <n v="0.15675402953241943"/>
    <n v="0.95836693605322831"/>
  </r>
  <r>
    <x v="7"/>
    <n v="16"/>
    <n v="0.99199998378753595"/>
    <n v="856"/>
    <n v="5"/>
    <n v="6.68999999761581E-2"/>
    <s v="[('conv2d', 2), ('conv2d_1', 6), ('conv2d_2', 7), ('dense', 840), ('dense_1', 1)]"/>
    <n v="9.7445000000106995E-3"/>
    <n v="0.22986879999999099"/>
    <b v="0"/>
    <b v="0"/>
    <n v="0.99199998378753595"/>
    <b v="1"/>
    <n v="5"/>
    <n v="6.7439517207176253E-2"/>
    <n v="1"/>
  </r>
  <r>
    <x v="7"/>
    <n v="17"/>
    <n v="0.99199998378753595"/>
    <n v="840"/>
    <n v="3"/>
    <n v="6.9099999964237199E-2"/>
    <s v="[('conv2d_1', 4), ('conv2d_2', 12), ('dense', 824)]"/>
    <n v="9.9288999999771407E-3"/>
    <n v="0.22242450000001601"/>
    <b v="0"/>
    <b v="0"/>
    <n v="0.99199998378753595"/>
    <b v="1"/>
    <n v="3"/>
    <n v="6.9657259166888114E-2"/>
    <n v="1"/>
  </r>
  <r>
    <x v="7"/>
    <n v="18"/>
    <n v="0.99199998378753595"/>
    <n v="827"/>
    <n v="4"/>
    <n v="0.12630000710487299"/>
    <s v="[('conv2d_1', 5), ('conv2d_2', 4), ('dense', 815), ('dense_1', 3)]"/>
    <n v="1.04838000000029E-2"/>
    <n v="0.21955970000001901"/>
    <b v="0"/>
    <b v="0"/>
    <n v="0.99199998378753595"/>
    <b v="1"/>
    <n v="4"/>
    <n v="0.12731855763006103"/>
    <n v="1"/>
  </r>
  <r>
    <x v="7"/>
    <n v="19"/>
    <n v="0.99199998378753595"/>
    <n v="807"/>
    <n v="4"/>
    <n v="0.113499999046325"/>
    <s v="[('conv2d_1', 3), ('conv2d_2', 6), ('dense', 794), ('dense_1', 4)]"/>
    <n v="9.6300000000155705E-3"/>
    <n v="0.20601049999998999"/>
    <b v="0"/>
    <b v="0"/>
    <n v="0.99199998378753595"/>
    <b v="1"/>
    <n v="4"/>
    <n v="0.11441532348919287"/>
    <n v="1"/>
  </r>
  <r>
    <x v="7"/>
    <n v="20"/>
    <n v="0.99199998378753595"/>
    <n v="811"/>
    <n v="4"/>
    <n v="0.122699998319149"/>
    <s v="[('conv2d_1', 6), ('conv2d_2', 8), ('dense', 796), ('dense_1', 1)]"/>
    <n v="9.7513999999989595E-3"/>
    <n v="0.21103139999999501"/>
    <b v="0"/>
    <b v="0"/>
    <n v="0.99199998378753595"/>
    <b v="1"/>
    <n v="4"/>
    <n v="0.12368951645610972"/>
    <n v="1"/>
  </r>
  <r>
    <x v="7"/>
    <n v="21"/>
    <n v="0.99199998378753595"/>
    <n v="806"/>
    <n v="4"/>
    <n v="7.3399998247623402E-2"/>
    <s v="[('conv2d_1', 7), ('conv2d_2', 12), ('dense', 786), ('dense_1', 1)]"/>
    <n v="1.0082899999986201E-2"/>
    <n v="0.214971300000001"/>
    <b v="0"/>
    <b v="0"/>
    <n v="0.99199998378753595"/>
    <b v="1"/>
    <n v="4"/>
    <n v="7.3991934926628006E-2"/>
    <n v="1"/>
  </r>
  <r>
    <x v="7"/>
    <n v="22"/>
    <n v="0.99199998378753595"/>
    <n v="781"/>
    <n v="4"/>
    <n v="0.123099997639656"/>
    <s v="[('conv2d_1', 9), ('conv2d_2', 6), ('dense', 764), ('dense_1', 2)]"/>
    <n v="9.9368999999853696E-3"/>
    <n v="0.209544499999992"/>
    <b v="0"/>
    <b v="0"/>
    <n v="0.99199998378753595"/>
    <b v="1"/>
    <n v="4"/>
    <n v="0.12409274158417853"/>
    <n v="1"/>
  </r>
  <r>
    <x v="7"/>
    <n v="23"/>
    <n v="0.99199998378753595"/>
    <n v="798"/>
    <n v="4"/>
    <n v="6.6399998962879098E-2"/>
    <s v="[('conv2d_1', 2), ('conv2d_2', 10), ('dense', 785), ('dense_1', 1)]"/>
    <n v="9.9903999999924002E-3"/>
    <n v="0.20627640000000699"/>
    <b v="0"/>
    <b v="0"/>
    <n v="0.99199998378753595"/>
    <b v="1"/>
    <n v="4"/>
    <n v="6.6935483919423611E-2"/>
    <n v="1"/>
  </r>
  <r>
    <x v="7"/>
    <n v="24"/>
    <n v="0.99199998378753595"/>
    <n v="818"/>
    <n v="4"/>
    <n v="0.110200002789497"/>
    <s v="[('conv2d_1', 3), ('conv2d_2', 5), ('dense', 809), ('dense_1', 1)]"/>
    <n v="9.4612999999981098E-3"/>
    <n v="0.20288600000000601"/>
    <b v="0"/>
    <b v="0"/>
    <n v="0.99199998378753595"/>
    <b v="1"/>
    <n v="4"/>
    <n v="0.11108871430495845"/>
    <n v="1"/>
  </r>
  <r>
    <x v="7"/>
    <n v="25"/>
    <n v="0.99199998378753595"/>
    <n v="819"/>
    <n v="4"/>
    <n v="0.14689999818801799"/>
    <s v="[('conv2d_1', 4), ('conv2d_2', 8), ('dense', 806), ('dense_1', 1)]"/>
    <n v="9.8623000000088706E-3"/>
    <n v="0.22415709999998501"/>
    <b v="0"/>
    <b v="0"/>
    <n v="0.99199998378753595"/>
    <b v="1"/>
    <n v="4"/>
    <n v="0.14808467801293904"/>
    <n v="1"/>
  </r>
  <r>
    <x v="7"/>
    <n v="26"/>
    <n v="0.99199998378753595"/>
    <n v="849"/>
    <n v="4"/>
    <n v="0.102099999785423"/>
    <s v="[('conv2d_1', 2), ('conv2d_2', 7), ('dense', 838), ('dense_1', 2)]"/>
    <n v="9.7080000000175897E-3"/>
    <n v="0.22104020000000399"/>
    <b v="0"/>
    <b v="0"/>
    <n v="0.99199998378753595"/>
    <b v="1"/>
    <n v="4"/>
    <n v="0.10292338856256526"/>
    <n v="1"/>
  </r>
  <r>
    <x v="7"/>
    <n v="27"/>
    <n v="0.99199998378753595"/>
    <n v="911"/>
    <n v="4"/>
    <n v="8.07999968528747E-2"/>
    <s v="[('conv2d_1', 6), ('conv2d_2', 5), ('dense', 899), ('dense_1', 1)]"/>
    <n v="1.13255999999921E-2"/>
    <n v="0.22145140000000599"/>
    <b v="0"/>
    <b v="0"/>
    <n v="0.99199998378753595"/>
    <b v="1"/>
    <n v="4"/>
    <n v="8.1451611061901227E-2"/>
    <n v="1"/>
  </r>
  <r>
    <x v="7"/>
    <n v="28"/>
    <n v="0.99199998378753595"/>
    <n v="844"/>
    <n v="4"/>
    <n v="0.13699999451637199"/>
    <s v="[('conv2d_1', 3), ('conv2d_2', 16), ('dense', 824), ('dense_1', 1)]"/>
    <n v="1.0110400000002E-2"/>
    <n v="0.22817390000000101"/>
    <b v="0"/>
    <b v="0"/>
    <n v="0.99199998378753595"/>
    <b v="1"/>
    <n v="4"/>
    <n v="0.1381048354389029"/>
    <n v="1"/>
  </r>
  <r>
    <x v="7"/>
    <n v="29"/>
    <n v="0.99199998378753595"/>
    <n v="850"/>
    <n v="4"/>
    <n v="0.10059999674558601"/>
    <s v="[('conv2d_1', 5), ('conv2d_2', 9), ('dense', 835), ('dense_1', 1)]"/>
    <n v="1.05602999999803E-2"/>
    <n v="0.221641000000005"/>
    <b v="0"/>
    <b v="0"/>
    <n v="0.99199998378753595"/>
    <b v="1"/>
    <n v="4"/>
    <n v="0.10141128869930734"/>
    <n v="1"/>
  </r>
  <r>
    <x v="7"/>
    <n v="30"/>
    <n v="0.99199998378753595"/>
    <n v="801"/>
    <n v="4"/>
    <n v="0.14659999310970301"/>
    <s v="[('conv2d_1', 5), ('conv2d_2', 15), ('dense', 780), ('dense_1', 1)]"/>
    <n v="1.0237400000022399E-2"/>
    <n v="0.23371239999997301"/>
    <b v="0"/>
    <b v="0"/>
    <n v="0.99199998378753595"/>
    <b v="1"/>
    <n v="4"/>
    <n v="0.1477822535338886"/>
    <n v="1"/>
  </r>
  <r>
    <x v="7"/>
    <n v="31"/>
    <n v="0.99199998378753595"/>
    <n v="824"/>
    <n v="3"/>
    <n v="7.2300001978874207E-2"/>
    <s v="[('conv2d_1', 6), ('conv2d_2', 7), ('dense', 811)]"/>
    <n v="9.5638999999891894E-3"/>
    <n v="0.20445319999998901"/>
    <b v="0"/>
    <b v="0"/>
    <n v="0.99199998378753595"/>
    <b v="1"/>
    <n v="3"/>
    <n v="7.2883067702105162E-2"/>
    <n v="1"/>
  </r>
  <r>
    <x v="7"/>
    <n v="32"/>
    <n v="0.99199998378753595"/>
    <n v="843"/>
    <n v="3"/>
    <n v="9.2699997127056094E-2"/>
    <s v="[('conv2d_1', 5), ('conv2d_2', 17), ('dense', 821)]"/>
    <n v="9.4581000000175594E-3"/>
    <n v="0.21236079999999899"/>
    <b v="0"/>
    <b v="0"/>
    <n v="0.99199998378753595"/>
    <b v="1"/>
    <n v="3"/>
    <n v="9.3447579276281861E-2"/>
    <n v="1"/>
  </r>
  <r>
    <x v="7"/>
    <n v="33"/>
    <n v="0.99199998378753595"/>
    <n v="829"/>
    <n v="4"/>
    <n v="0.13369999825954401"/>
    <s v="[('conv2d_1', 4), ('conv2d_2', 10), ('dense', 814), ('dense_1', 1)]"/>
    <n v="1.01905999999871E-2"/>
    <n v="0.22654780000002001"/>
    <b v="0"/>
    <b v="0"/>
    <n v="0.99199998378753595"/>
    <b v="1"/>
    <n v="4"/>
    <n v="0.13477822625466851"/>
    <n v="1"/>
  </r>
  <r>
    <x v="7"/>
    <n v="34"/>
    <n v="0.99199998378753595"/>
    <n v="823"/>
    <n v="4"/>
    <n v="5.6099999696016298E-2"/>
    <s v="[('conv2d_1', 6), ('conv2d_2', 8), ('dense', 807), ('dense_1', 2)]"/>
    <n v="1.02037999999993E-2"/>
    <n v="0.217450400000018"/>
    <b v="0"/>
    <b v="0"/>
    <n v="0.99199998378753595"/>
    <b v="1"/>
    <n v="4"/>
    <n v="5.6552419972651584E-2"/>
    <n v="1"/>
  </r>
  <r>
    <x v="7"/>
    <n v="35"/>
    <n v="0.99199998378753595"/>
    <n v="817"/>
    <n v="4"/>
    <n v="0.141800001263618"/>
    <s v="[('conv2d_1', 4), ('conv2d_2', 10), ('dense', 802), ('dense_1', 1)]"/>
    <n v="1.0599099999978901E-2"/>
    <n v="0.21037770000000899"/>
    <b v="0"/>
    <b v="0"/>
    <n v="0.99199998378753595"/>
    <b v="1"/>
    <n v="4"/>
    <n v="0.14294355199706169"/>
    <n v="1"/>
  </r>
  <r>
    <x v="7"/>
    <n v="36"/>
    <n v="0.99199998378753595"/>
    <n v="818"/>
    <n v="4"/>
    <n v="0.126200005412101"/>
    <s v="[('conv2d_1', 5), ('conv2d_2', 8), ('dense', 803), ('dense_1', 2)]"/>
    <n v="1.03413999999872E-2"/>
    <n v="0.21090150000000499"/>
    <b v="0"/>
    <b v="0"/>
    <n v="0.99199998378753595"/>
    <b v="1"/>
    <n v="4"/>
    <n v="0.1272177494703772"/>
    <n v="1"/>
  </r>
  <r>
    <x v="7"/>
    <n v="37"/>
    <n v="0.99199998378753595"/>
    <n v="831"/>
    <n v="5"/>
    <n v="0.13660000264644601"/>
    <s v="[('conv2d', 1), ('conv2d_1', 6), ('conv2d_2', 8), ('dense', 815), ('dense_1', 1)]"/>
    <n v="1.28282000000012E-2"/>
    <n v="0.249707499999999"/>
    <b v="0"/>
    <b v="0"/>
    <n v="0.99199998378753595"/>
    <b v="1"/>
    <n v="5"/>
    <n v="0.13770161782150053"/>
    <n v="1"/>
  </r>
  <r>
    <x v="7"/>
    <n v="38"/>
    <n v="0.99199998378753595"/>
    <n v="854"/>
    <n v="4"/>
    <n v="9.2200003564357702E-2"/>
    <s v="[('conv2d_1', 5), ('conv2d_2', 18), ('dense', 829), ('dense_1', 2)]"/>
    <n v="1.2609200000014101E-2"/>
    <n v="0.254216200000001"/>
    <b v="0"/>
    <b v="0"/>
    <n v="0.99199998378753595"/>
    <b v="1"/>
    <n v="4"/>
    <n v="9.2943553499195281E-2"/>
    <n v="1"/>
  </r>
  <r>
    <x v="7"/>
    <n v="39"/>
    <n v="0.99199998378753595"/>
    <n v="817"/>
    <n v="4"/>
    <n v="0.12319999933242699"/>
    <s v="[('conv2d_1', 2), ('conv2d_2', 5), ('dense', 809), ('dense_1', 1)]"/>
    <n v="1.1552800000004E-2"/>
    <n v="0.22237089999998699"/>
    <b v="0"/>
    <b v="0"/>
    <n v="0.99199998378753595"/>
    <b v="1"/>
    <n v="4"/>
    <n v="0.12419354974386135"/>
    <n v="1"/>
  </r>
  <r>
    <x v="7"/>
    <n v="40"/>
    <n v="0.99199998378753595"/>
    <n v="820"/>
    <n v="4"/>
    <n v="8.2900002598762498E-2"/>
    <s v="[('conv2d_1', 1), ('conv2d_2', 11), ('dense', 807), ('dense_1', 1)]"/>
    <n v="9.5824999999649593E-3"/>
    <n v="0.231588399999964"/>
    <b v="0"/>
    <b v="0"/>
    <n v="0.99199998378753595"/>
    <b v="1"/>
    <n v="4"/>
    <n v="8.3568552372595417E-2"/>
    <n v="1"/>
  </r>
  <r>
    <x v="8"/>
    <n v="1"/>
    <n v="0.99199998378753595"/>
    <n v="1654"/>
    <n v="4"/>
    <n v="6.8700000643730094E-2"/>
    <s v="[('conv2d_1', 9), ('conv2d_2', 19), ('dense', 1625), ('dense_1', 1)]"/>
    <n v="9.6739000000098906E-3"/>
    <n v="0.24352379999999099"/>
    <b v="0"/>
    <b v="0"/>
    <n v="0.99199998378753595"/>
    <b v="1"/>
    <n v="4"/>
    <n v="6.925403403881919E-2"/>
    <n v="1"/>
  </r>
  <r>
    <x v="8"/>
    <n v="2"/>
    <n v="0.99199998378753595"/>
    <n v="1632"/>
    <n v="4"/>
    <n v="0.104000002145767"/>
    <s v="[('conv2d_1', 10), ('conv2d_2', 32), ('dense', 1588), ('dense_1', 2)]"/>
    <n v="1.01241000000129E-2"/>
    <n v="0.26030279999999001"/>
    <b v="0"/>
    <b v="0"/>
    <n v="0.99199998378753595"/>
    <b v="1"/>
    <n v="4"/>
    <n v="0.10483871355389202"/>
    <n v="1"/>
  </r>
  <r>
    <x v="8"/>
    <n v="3"/>
    <n v="0.99199998378753595"/>
    <n v="1678"/>
    <n v="5"/>
    <n v="7.1900002658367101E-2"/>
    <s v="[('conv2d', 1), ('conv2d_1', 5), ('conv2d_2', 19), ('dense', 1649), ('dense_1', 4)]"/>
    <n v="1.03091000000006E-2"/>
    <n v="0.24761159999999899"/>
    <b v="0"/>
    <b v="0"/>
    <n v="0.99199998378753595"/>
    <b v="1"/>
    <n v="5"/>
    <n v="7.2479842574036238E-2"/>
    <n v="1"/>
  </r>
  <r>
    <x v="8"/>
    <n v="4"/>
    <n v="0.99199998378753595"/>
    <n v="1700"/>
    <n v="4"/>
    <n v="9.9399998784065205E-2"/>
    <s v="[('conv2d_1', 7), ('conv2d_2', 22), ('dense', 1669), ('dense_1', 2)]"/>
    <n v="1.01850999999868E-2"/>
    <n v="0.24535120000000099"/>
    <b v="0"/>
    <b v="0"/>
    <n v="0.99199998378753595"/>
    <b v="1"/>
    <n v="4"/>
    <n v="0.10020161331510107"/>
    <n v="1"/>
  </r>
  <r>
    <x v="8"/>
    <n v="5"/>
    <n v="0.99199998378753595"/>
    <n v="1693"/>
    <n v="4"/>
    <n v="8.1200003623962402E-2"/>
    <s v="[('conv2d_1', 9), ('conv2d_2', 16), ('dense', 1665), ('dense_1', 3)]"/>
    <n v="1.02773000000127E-2"/>
    <n v="0.23967999999999201"/>
    <b v="0"/>
    <b v="0"/>
    <n v="0.99199998378753595"/>
    <b v="1"/>
    <n v="4"/>
    <n v="8.1854843700636198E-2"/>
    <n v="1"/>
  </r>
  <r>
    <x v="8"/>
    <n v="6"/>
    <n v="0.99199998378753595"/>
    <n v="1681"/>
    <n v="4"/>
    <n v="0.143999993801116"/>
    <s v="[('conv2d_1', 6), ('conv2d_2', 29), ('dense', 1643), ('dense_1', 3)]"/>
    <n v="9.5911000000086198E-3"/>
    <n v="0.257773599999993"/>
    <b v="0"/>
    <b v="1"/>
    <n v="0.99169999361038197"/>
    <b v="1"/>
    <n v="4"/>
    <n v="0.14516128644610699"/>
    <n v="0.99969759054228147"/>
  </r>
  <r>
    <x v="8"/>
    <n v="7"/>
    <n v="0.99199998378753595"/>
    <n v="1615"/>
    <n v="5"/>
    <n v="9.3999996781349099E-2"/>
    <s v="[('conv2d', 2), ('conv2d_1', 12), ('conv2d_2', 19), ('dense', 1578), ('dense_1', 4)]"/>
    <n v="9.8576000000036804E-3"/>
    <n v="0.24944069999999299"/>
    <b v="0"/>
    <b v="0"/>
    <n v="0.99199998378753595"/>
    <b v="1"/>
    <n v="5"/>
    <n v="9.4758062820172156E-2"/>
    <n v="1"/>
  </r>
  <r>
    <x v="8"/>
    <n v="8"/>
    <n v="0.99199998378753595"/>
    <n v="1704"/>
    <n v="4"/>
    <n v="9.0400002896785694E-2"/>
    <s v="[('conv2d_1', 9), ('conv2d_2', 14), ('dense', 1676), ('dense_1', 5)]"/>
    <n v="9.7172999999912604E-3"/>
    <n v="0.24164539999999499"/>
    <b v="0"/>
    <b v="0"/>
    <n v="0.99199998378753595"/>
    <b v="1"/>
    <n v="4"/>
    <n v="9.1129036667552343E-2"/>
    <n v="1"/>
  </r>
  <r>
    <x v="8"/>
    <n v="9"/>
    <n v="0.99199998378753595"/>
    <n v="1614"/>
    <n v="5"/>
    <n v="0.154499992728233"/>
    <s v="[('conv2d', 1), ('conv2d_1', 6), ('conv2d_2', 22), ('dense', 1583), ('dense_1', 2)]"/>
    <n v="1.00833000000051E-2"/>
    <n v="0.249228000000002"/>
    <b v="0"/>
    <b v="0"/>
    <n v="0.99199998378753595"/>
    <b v="1"/>
    <n v="5"/>
    <n v="0.15574596295691415"/>
    <n v="1"/>
  </r>
  <r>
    <x v="8"/>
    <n v="10"/>
    <n v="0.99199998378753595"/>
    <n v="1634"/>
    <n v="5"/>
    <n v="0.112999998033046"/>
    <s v="[('conv2d', 1), ('conv2d_1', 13), ('conv2d_2', 14), ('dense', 1601), ('dense_1', 5)]"/>
    <n v="1.10456000000027E-2"/>
    <n v="0.24702719999999001"/>
    <b v="0"/>
    <b v="0"/>
    <n v="0.99199998378753595"/>
    <b v="1"/>
    <n v="5"/>
    <n v="0.11391129020144022"/>
    <n v="1"/>
  </r>
  <r>
    <x v="8"/>
    <n v="11"/>
    <n v="0.99199998378753595"/>
    <n v="1640"/>
    <n v="4"/>
    <n v="0.11370000243186899"/>
    <s v="[('conv2d_1', 8), ('conv2d_2', 14), ('dense', 1617), ('dense_1', 1)]"/>
    <n v="1.01590000000015E-2"/>
    <n v="0.23420240000000001"/>
    <b v="0"/>
    <b v="0"/>
    <n v="0.99199998378753595"/>
    <b v="1"/>
    <n v="4"/>
    <n v="0.1146169398085605"/>
    <n v="1"/>
  </r>
  <r>
    <x v="8"/>
    <n v="12"/>
    <n v="0.99199998378753595"/>
    <n v="1688"/>
    <n v="4"/>
    <n v="0.13099999725818601"/>
    <s v="[('conv2d_1', 4), ('conv2d_2', 10), ('dense', 1673), ('dense_1', 1)]"/>
    <n v="9.9011999999873892E-3"/>
    <n v="0.22918090000000199"/>
    <b v="0"/>
    <b v="1"/>
    <n v="0.99019998311996404"/>
    <b v="1"/>
    <n v="4"/>
    <n v="0.13205645100720412"/>
    <n v="0.9981854831683572"/>
  </r>
  <r>
    <x v="8"/>
    <n v="13"/>
    <n v="0.99199998378753595"/>
    <n v="1665"/>
    <n v="4"/>
    <n v="8.1799998879432595E-2"/>
    <s v="[('conv2d_1', 9), ('conv2d_2', 13), ('dense', 1639), ('dense_1', 4)]"/>
    <n v="1.0098200000001599E-2"/>
    <n v="0.250060000000004"/>
    <b v="0"/>
    <b v="1"/>
    <n v="0.99159997701644897"/>
    <b v="1"/>
    <n v="4"/>
    <n v="8.2459677637406401E-2"/>
    <n v="0.99959676736126579"/>
  </r>
  <r>
    <x v="8"/>
    <n v="14"/>
    <n v="0.99199998378753595"/>
    <n v="1711"/>
    <n v="4"/>
    <n v="9.2000000178813907E-2"/>
    <s v="[('conv2d_1', 13), ('conv2d_2', 24), ('dense', 1672), ('dense_1', 2)]"/>
    <n v="9.6425999999922799E-3"/>
    <n v="0.26833460000000198"/>
    <b v="0"/>
    <b v="1"/>
    <n v="0.97039997577667203"/>
    <b v="1"/>
    <n v="4"/>
    <n v="9.2741937179827857E-2"/>
    <n v="0.97822579802028486"/>
  </r>
  <r>
    <x v="8"/>
    <n v="15"/>
    <n v="0.99199998378753595"/>
    <n v="1683"/>
    <n v="5"/>
    <n v="0.11400000005960401"/>
    <s v="[('conv2d', 1), ('conv2d_1', 4), ('conv2d_2', 13), ('dense', 1660), ('dense_1', 5)]"/>
    <n v="9.5194000000020599E-3"/>
    <n v="0.23842449999999299"/>
    <b v="0"/>
    <b v="0"/>
    <n v="0.99199998378753595"/>
    <b v="1"/>
    <n v="5"/>
    <n v="0.11491935677694551"/>
    <n v="1"/>
  </r>
  <r>
    <x v="8"/>
    <n v="16"/>
    <n v="0.99199998378753595"/>
    <n v="1604"/>
    <n v="4"/>
    <n v="0.14540000259876201"/>
    <s v="[('conv2d_1', 9), ('conv2d_2', 13), ('dense', 1580), ('dense_1', 2)]"/>
    <n v="9.5707999999916603E-3"/>
    <n v="0.23401809999998499"/>
    <b v="0"/>
    <b v="1"/>
    <n v="0.31970000267028797"/>
    <b v="1"/>
    <n v="4"/>
    <n v="0.14657258566034756"/>
    <n v="0.32227823376533493"/>
  </r>
  <r>
    <x v="8"/>
    <n v="17"/>
    <n v="0.99199998378753595"/>
    <n v="1646"/>
    <n v="4"/>
    <n v="0.100199997425079"/>
    <s v="[('conv2d_1', 9), ('conv2d_2', 19), ('dense', 1617), ('dense_1', 1)]"/>
    <n v="1.0051000000004201E-2"/>
    <n v="0.239396999999996"/>
    <b v="0"/>
    <b v="0"/>
    <n v="0.99199998378753595"/>
    <b v="1"/>
    <n v="4"/>
    <n v="0.10100806357123851"/>
    <n v="1"/>
  </r>
  <r>
    <x v="8"/>
    <n v="18"/>
    <n v="0.99199998378753595"/>
    <n v="1612"/>
    <n v="4"/>
    <n v="9.8499998450279194E-2"/>
    <s v="[('conv2d_1', 8), ('conv2d_2', 20), ('dense', 1583), ('dense_1', 1)]"/>
    <n v="1.0779000000013601E-2"/>
    <n v="0.23182149999999499"/>
    <b v="0"/>
    <b v="0"/>
    <n v="0.99199998378753595"/>
    <b v="1"/>
    <n v="4"/>
    <n v="9.9294354899279583E-2"/>
    <n v="1"/>
  </r>
  <r>
    <x v="8"/>
    <n v="19"/>
    <n v="0.99199998378753595"/>
    <n v="1729"/>
    <n v="4"/>
    <n v="5.4000001400709097E-2"/>
    <s v="[('conv2d', 1), ('conv2d_1', 9), ('conv2d_2', 18), ('dense', 1701)]"/>
    <n v="1.07393000000115E-2"/>
    <n v="0.22538349999999199"/>
    <b v="0"/>
    <b v="0"/>
    <n v="0.99199998378753595"/>
    <b v="1"/>
    <n v="4"/>
    <n v="5.4435486172623448E-2"/>
    <n v="1"/>
  </r>
  <r>
    <x v="8"/>
    <n v="20"/>
    <n v="0.99199998378753595"/>
    <n v="1685"/>
    <n v="4"/>
    <n v="7.4299998581409399E-2"/>
    <s v="[('conv2d_1', 9), ('conv2d_2', 17), ('dense', 1652), ('dense_1', 7)]"/>
    <n v="9.8060999999916004E-3"/>
    <n v="0.24292749999997901"/>
    <b v="0"/>
    <b v="0"/>
    <n v="0.99199998378753595"/>
    <b v="1"/>
    <n v="4"/>
    <n v="7.4899193342449474E-2"/>
    <n v="1"/>
  </r>
  <r>
    <x v="8"/>
    <n v="21"/>
    <n v="0.99199998378753595"/>
    <n v="1786"/>
    <n v="4"/>
    <n v="0.11200000345706899"/>
    <s v="[('conv2d_1', 10), ('conv2d_2', 21), ('dense', 1754), ('dense_1', 1)]"/>
    <n v="9.5531000000050794E-3"/>
    <n v="0.248722200000003"/>
    <b v="0"/>
    <b v="0"/>
    <n v="0.99199998378753595"/>
    <b v="1"/>
    <n v="4"/>
    <n v="0.11290323113660138"/>
    <n v="1"/>
  </r>
  <r>
    <x v="8"/>
    <n v="22"/>
    <n v="0.99199998378753595"/>
    <n v="1676"/>
    <n v="4"/>
    <n v="0.117399998009204"/>
    <s v="[('conv2d_1', 15), ('conv2d_2', 23), ('dense', 1637), ('dense_1', 1)]"/>
    <n v="9.9848000000122197E-3"/>
    <n v="0.25703140000001601"/>
    <b v="0"/>
    <b v="0"/>
    <n v="0.99199998378753595"/>
    <b v="1"/>
    <n v="4"/>
    <n v="0.11834677412086374"/>
    <n v="1"/>
  </r>
  <r>
    <x v="8"/>
    <n v="23"/>
    <n v="0.99199998378753595"/>
    <n v="1660"/>
    <n v="4"/>
    <n v="0.118100002408027"/>
    <s v="[('conv2d_1', 14), ('conv2d_2', 20), ('dense', 1622), ('dense_1', 4)]"/>
    <n v="1.0383399999994899E-2"/>
    <n v="0.25561249999998298"/>
    <b v="0"/>
    <b v="1"/>
    <n v="0.73600000143051103"/>
    <b v="1"/>
    <n v="4"/>
    <n v="0.11905242372798401"/>
    <n v="0.74193549743862264"/>
  </r>
  <r>
    <x v="8"/>
    <n v="24"/>
    <n v="0.99199998378753595"/>
    <n v="1740"/>
    <n v="4"/>
    <n v="0.101000003516674"/>
    <s v="[('conv2d_1', 13), ('conv2d_2', 17), ('dense', 1709), ('dense_1', 1)]"/>
    <n v="9.7446999999988293E-3"/>
    <n v="0.24201740000000799"/>
    <b v="0"/>
    <b v="0"/>
    <n v="0.99199998378753595"/>
    <b v="1"/>
    <n v="4"/>
    <n v="0.10181452133804261"/>
    <n v="1"/>
  </r>
  <r>
    <x v="8"/>
    <n v="25"/>
    <n v="0.99199998378753595"/>
    <n v="1702"/>
    <n v="4"/>
    <n v="4.1700001806020702E-2"/>
    <s v="[('conv2d_1', 8), ('conv2d_2', 11), ('dense', 1679), ('dense_1', 4)]"/>
    <n v="9.9054000000080508E-3"/>
    <n v="0.23245760000000301"/>
    <b v="0"/>
    <b v="1"/>
    <n v="0.99019998311996404"/>
    <b v="1"/>
    <n v="4"/>
    <n v="4.2036292830173981E-2"/>
    <n v="0.9981854831683572"/>
  </r>
  <r>
    <x v="8"/>
    <n v="26"/>
    <n v="0.99199998378753595"/>
    <n v="1684"/>
    <n v="4"/>
    <n v="7.41000026464462E-2"/>
    <s v="[('conv2d_1', 6), ('conv2d_2', 25), ('dense', 1652), ('dense_1', 1)]"/>
    <n v="1.01882000000159E-2"/>
    <n v="0.24812320000000901"/>
    <b v="0"/>
    <b v="1"/>
    <n v="0.99199998378753595"/>
    <b v="1"/>
    <n v="4"/>
    <n v="7.4697584533748085E-2"/>
    <n v="1"/>
  </r>
  <r>
    <x v="8"/>
    <n v="27"/>
    <n v="0.99199998378753595"/>
    <n v="1598"/>
    <n v="4"/>
    <n v="0.101899996399879"/>
    <s v="[('conv2d_1', 5), ('conv2d_2', 11), ('dense', 1579), ('dense_1', 3)]"/>
    <n v="9.7868999999945992E-3"/>
    <n v="0.23550929999998901"/>
    <b v="0"/>
    <b v="0"/>
    <n v="0.99199998378753595"/>
    <b v="1"/>
    <n v="4"/>
    <n v="0.10272177224319762"/>
    <n v="1"/>
  </r>
  <r>
    <x v="8"/>
    <n v="28"/>
    <n v="0.99199998378753595"/>
    <n v="1660"/>
    <n v="4"/>
    <n v="9.5100000500679002E-2"/>
    <s v="[('conv2d_1', 7), ('conv2d_2', 21), ('dense', 1630), ('dense_1', 2)]"/>
    <n v="9.9625000000003096E-3"/>
    <n v="0.254859400000015"/>
    <b v="0"/>
    <b v="1"/>
    <n v="0.75180000066757202"/>
    <b v="1"/>
    <n v="4"/>
    <n v="9.5866937555361173E-2"/>
    <n v="0.75786291628467473"/>
  </r>
  <r>
    <x v="8"/>
    <n v="29"/>
    <n v="0.99199998378753595"/>
    <n v="1709"/>
    <n v="4"/>
    <n v="0.10559999942779499"/>
    <s v="[('conv2d_1', 14), ('conv2d_2', 22), ('dense', 1669), ('dense_1', 4)]"/>
    <n v="1.1181899999996799E-2"/>
    <n v="0.24995469999998901"/>
    <b v="0"/>
    <b v="0"/>
    <n v="0.99199998378753595"/>
    <b v="1"/>
    <n v="4"/>
    <n v="0.10645161406616729"/>
    <n v="1"/>
  </r>
  <r>
    <x v="8"/>
    <n v="30"/>
    <n v="0.99199998378753595"/>
    <n v="1700"/>
    <n v="5"/>
    <n v="0.13189999759197199"/>
    <s v="[('conv2d', 1), ('conv2d_1', 11), ('conv2d_2', 18), ('dense', 1666), ('dense_1', 4)]"/>
    <n v="9.8429999999893793E-3"/>
    <n v="0.25918300000000699"/>
    <b v="0"/>
    <b v="1"/>
    <n v="0.99169999361038197"/>
    <b v="1"/>
    <n v="5"/>
    <n v="0.13296370942302554"/>
    <n v="0.99969759054228147"/>
  </r>
  <r>
    <x v="8"/>
    <n v="31"/>
    <n v="0.99199998378753595"/>
    <n v="1745"/>
    <n v="4"/>
    <n v="7.41000026464462E-2"/>
    <s v="[('conv2d_1', 13), ('conv2d_2', 18), ('dense', 1711), ('dense_1', 3)]"/>
    <n v="9.9586999999985402E-3"/>
    <n v="0.25751619999999698"/>
    <b v="0"/>
    <b v="1"/>
    <n v="0.97000002861022905"/>
    <b v="1"/>
    <n v="4"/>
    <n v="7.4697584533748085E-2"/>
    <n v="0.97782262546687826"/>
  </r>
  <r>
    <x v="8"/>
    <n v="32"/>
    <n v="0.99199998378753595"/>
    <n v="1716"/>
    <n v="4"/>
    <n v="9.7699999809265095E-2"/>
    <s v="[('conv2d_1', 8), ('conv2d_2', 18), ('dense', 1689), ('dense_1', 1)]"/>
    <n v="1.0235499999993101E-2"/>
    <n v="0.247619100000008"/>
    <b v="0"/>
    <b v="0"/>
    <n v="0.99199998378753595"/>
    <b v="1"/>
    <n v="4"/>
    <n v="9.8487904643141846E-2"/>
    <n v="1"/>
  </r>
  <r>
    <x v="8"/>
    <n v="33"/>
    <n v="0.99199998378753595"/>
    <n v="1749"/>
    <n v="4"/>
    <n v="0.12849999964237199"/>
    <s v="[('conv2d_1', 14), ('conv2d_2', 20), ('dense', 1714), ('dense_1', 1)]"/>
    <n v="1.03504000000214E-2"/>
    <n v="0.25205130000000497"/>
    <b v="0"/>
    <b v="0"/>
    <n v="0.99199998378753595"/>
    <b v="1"/>
    <n v="4"/>
    <n v="0.12953629207910733"/>
    <n v="1"/>
  </r>
  <r>
    <x v="8"/>
    <n v="34"/>
    <n v="0.99199998378753595"/>
    <n v="1713"/>
    <n v="5"/>
    <n v="9.7999997437000205E-2"/>
    <s v="[('conv2d', 1), ('conv2d_1', 7), ('conv2d_2', 19), ('dense', 1685), ('dense_1', 1)]"/>
    <n v="9.9011000000075403E-3"/>
    <n v="0.24352699999999999"/>
    <b v="0"/>
    <b v="0"/>
    <n v="0.99199998378753595"/>
    <b v="1"/>
    <n v="5"/>
    <n v="9.8790321611526954E-2"/>
    <n v="1"/>
  </r>
  <r>
    <x v="8"/>
    <n v="35"/>
    <n v="0.99199998378753595"/>
    <n v="1678"/>
    <n v="4"/>
    <n v="9.4300001859664903E-2"/>
    <s v="[('conv2d_1', 7), ('conv2d_2', 14), ('dense', 1656), ('dense_1', 1)]"/>
    <n v="1.00933999999881E-2"/>
    <n v="0.233208500000017"/>
    <b v="0"/>
    <b v="0"/>
    <n v="0.99199998378753595"/>
    <b v="1"/>
    <n v="4"/>
    <n v="9.5060487299223423E-2"/>
    <n v="1"/>
  </r>
  <r>
    <x v="8"/>
    <n v="36"/>
    <n v="0.99199998378753595"/>
    <n v="1622"/>
    <n v="4"/>
    <n v="8.7200000882148701E-2"/>
    <s v="[('conv2d_1', 5), ('conv2d_2', 20), ('dense', 1596), ('dense_1', 1)]"/>
    <n v="1.0927800000018801E-2"/>
    <n v="0.24457359999999501"/>
    <b v="0"/>
    <b v="1"/>
    <n v="0.98900002241134599"/>
    <b v="1"/>
    <n v="4"/>
    <n v="8.7903228132335309E-2"/>
    <n v="0.99697584533748085"/>
  </r>
  <r>
    <x v="8"/>
    <n v="37"/>
    <n v="0.99199998378753595"/>
    <n v="1611"/>
    <n v="4"/>
    <n v="9.7300000488758004E-2"/>
    <s v="[('conv2d_1', 7), ('conv2d_2', 19), ('dense', 1583), ('dense_1', 2)]"/>
    <n v="9.7454000000141098E-3"/>
    <n v="0.22823030000000699"/>
    <b v="0"/>
    <b v="0"/>
    <n v="0.99199998378753595"/>
    <b v="1"/>
    <n v="4"/>
    <n v="9.8084679515072923E-2"/>
    <n v="1"/>
  </r>
  <r>
    <x v="8"/>
    <n v="38"/>
    <n v="0.99199998378753595"/>
    <n v="1708"/>
    <n v="5"/>
    <n v="7.7699996531009605E-2"/>
    <s v="[('conv2d', 2), ('conv2d_1', 6), ('conv2d_2', 15), ('dense', 1683), ('dense_1', 2)]"/>
    <n v="1.00551000000166E-2"/>
    <n v="0.23288030000000501"/>
    <b v="0"/>
    <b v="1"/>
    <n v="0.115199998021125"/>
    <b v="1"/>
    <n v="5"/>
    <n v="7.8326610686367912E-2"/>
    <n v="0.11612903216115197"/>
  </r>
  <r>
    <x v="8"/>
    <n v="39"/>
    <n v="0.99199998378753595"/>
    <n v="1686"/>
    <n v="4"/>
    <n v="8.5299998521804796E-2"/>
    <s v="[('conv2d_1', 7), ('conv2d_2', 21), ('dense', 1657), ('dense_1', 1)]"/>
    <n v="9.6297999999990207E-3"/>
    <n v="0.240304199999997"/>
    <b v="0"/>
    <b v="0"/>
    <n v="0.99199998378753595"/>
    <b v="1"/>
    <n v="4"/>
    <n v="8.5987903141008654E-2"/>
    <n v="1"/>
  </r>
  <r>
    <x v="8"/>
    <n v="40"/>
    <n v="0.99199998378753595"/>
    <n v="1741"/>
    <n v="4"/>
    <n v="0.102300003170967"/>
    <s v="[('conv2d_1', 8), ('conv2d_2', 22), ('dense', 1709), ('dense_1', 2)]"/>
    <n v="9.50339999999982E-3"/>
    <n v="0.25757900000002099"/>
    <b v="0"/>
    <b v="1"/>
    <n v="0.95480000972747803"/>
    <b v="1"/>
    <n v="4"/>
    <n v="0.10312500488193291"/>
    <n v="0.96250002553626524"/>
  </r>
  <r>
    <x v="9"/>
    <n v="1"/>
    <n v="0.99199998378753595"/>
    <n v="8285"/>
    <n v="4"/>
    <n v="0.10140000283718099"/>
    <s v="[('conv2d_1', 49), ('conv2d_2', 132), ('dense', 8089), ('dense_1', 15)]"/>
    <n v="1.21467000000006E-2"/>
    <n v="0.80859609999999904"/>
    <b v="0"/>
    <b v="1"/>
    <n v="9.8300002515315996E-2"/>
    <b v="1"/>
    <n v="4"/>
    <n v="0.10221774646611143"/>
    <n v="9.9092746090578207E-2"/>
  </r>
  <r>
    <x v="9"/>
    <n v="2"/>
    <n v="0.99199998378753595"/>
    <n v="8355"/>
    <n v="5"/>
    <n v="8.8500000536441803E-2"/>
    <s v="[('conv2d', 2), ('conv2d_1', 44), ('conv2d_2', 103), ('dense', 8193), ('dense_1', 13)]"/>
    <n v="1.00453999999992E-2"/>
    <n v="0.41422719999999902"/>
    <b v="0"/>
    <b v="0"/>
    <n v="0.99199998378753595"/>
    <b v="1"/>
    <n v="5"/>
    <n v="8.9213711676225702E-2"/>
    <n v="1"/>
  </r>
  <r>
    <x v="9"/>
    <n v="3"/>
    <n v="0.99199998378753595"/>
    <n v="8220"/>
    <n v="4"/>
    <n v="8.94000008702278E-2"/>
    <s v="[('conv2d_1', 39), ('conv2d_2', 92), ('dense', 8078), ('dense_1', 11)]"/>
    <n v="9.8676999999991397E-3"/>
    <n v="0.38229579999999902"/>
    <b v="0"/>
    <b v="0"/>
    <n v="0.99199998378753595"/>
    <b v="1"/>
    <n v="4"/>
    <n v="9.012097009204717E-2"/>
    <n v="1"/>
  </r>
  <r>
    <x v="9"/>
    <n v="4"/>
    <n v="0.99199998378753595"/>
    <n v="8301"/>
    <n v="5"/>
    <n v="0.114500001072883"/>
    <s v="[('conv2d', 3), ('conv2d_1', 45), ('conv2d_2', 90), ('dense', 8149), ('dense_1', 14)]"/>
    <n v="1.0135999999999199E-2"/>
    <n v="0.40457789999999899"/>
    <b v="0"/>
    <b v="1"/>
    <n v="0.104999996721744"/>
    <b v="1"/>
    <n v="5"/>
    <n v="0.11542339006469814"/>
    <n v="0.10584677261873084"/>
  </r>
  <r>
    <x v="9"/>
    <n v="5"/>
    <n v="0.99199998378753595"/>
    <n v="8251"/>
    <n v="5"/>
    <n v="9.7099997103214195E-2"/>
    <s v="[('conv2d', 3), ('conv2d_1', 50), ('conv2d_2', 77), ('dense', 8109), ('dense_1', 12)]"/>
    <n v="1.10142000000017E-2"/>
    <n v="0.38577610000000101"/>
    <b v="0"/>
    <b v="1"/>
    <n v="0.86220002174377397"/>
    <b v="1"/>
    <n v="5"/>
    <n v="9.7883063195705486E-2"/>
    <n v="0.8691532619303326"/>
  </r>
  <r>
    <x v="9"/>
    <n v="6"/>
    <n v="0.99199998378753595"/>
    <n v="8363"/>
    <n v="5"/>
    <n v="0.106600001454353"/>
    <s v="[('conv2d', 1), ('conv2d_1', 52), ('conv2d_2', 103), ('dense', 8195), ('dense_1', 12)]"/>
    <n v="1.04281000000021E-2"/>
    <n v="0.429467299999998"/>
    <b v="0"/>
    <b v="1"/>
    <n v="0.86989998817443803"/>
    <b v="1"/>
    <n v="5"/>
    <n v="0.10745968064167259"/>
    <n v="0.87691532499132685"/>
  </r>
  <r>
    <x v="9"/>
    <n v="7"/>
    <n v="0.99199998378753595"/>
    <n v="8291"/>
    <n v="5"/>
    <n v="0.102200001478195"/>
    <s v="[('conv2d', 1), ('conv2d_1', 47), ('conv2d_2', 95), ('dense', 8128), ('dense_1', 20)]"/>
    <n v="1.1495200000002301E-2"/>
    <n v="0.40103089999999803"/>
    <b v="0"/>
    <b v="1"/>
    <n v="0.904100000858306"/>
    <b v="1"/>
    <n v="5"/>
    <n v="0.10302419672224908"/>
    <n v="0.91139114479254246"/>
  </r>
  <r>
    <x v="9"/>
    <n v="8"/>
    <n v="0.99199998378753595"/>
    <n v="8324"/>
    <n v="5"/>
    <n v="7.2700001299381201E-2"/>
    <s v="[('conv2d', 2), ('conv2d_1', 52), ('conv2d_2', 88), ('dense', 8170), ('dense_1', 12)]"/>
    <n v="9.8063000000010395E-3"/>
    <n v="0.41807080000000202"/>
    <b v="0"/>
    <b v="1"/>
    <n v="6.1000000685453401E-2"/>
    <b v="1"/>
    <n v="5"/>
    <n v="7.3286292830173974E-2"/>
    <n v="6.1491937179827844E-2"/>
  </r>
  <r>
    <x v="9"/>
    <n v="9"/>
    <n v="0.99199998378753595"/>
    <n v="8382"/>
    <n v="5"/>
    <n v="8.3700001239776597E-2"/>
    <s v="[('conv2d', 5), ('conv2d_1', 63), ('conv2d_2', 89), ('dense', 8214), ('dense_1', 11)]"/>
    <n v="9.6245000000010298E-3"/>
    <n v="0.42685509999999999"/>
    <b v="0"/>
    <b v="1"/>
    <n v="0.15770000219345001"/>
    <b v="1"/>
    <n v="5"/>
    <n v="8.4375002628733153E-2"/>
    <n v="0.15897177900279663"/>
  </r>
  <r>
    <x v="9"/>
    <n v="10"/>
    <n v="0.99199998378753595"/>
    <n v="8460"/>
    <n v="5"/>
    <n v="0.11039999872446001"/>
    <s v="[('conv2d', 1), ('conv2d_1', 46), ('conv2d_2', 95), ('dense', 8304), ('dense_1', 14)]"/>
    <n v="9.7056000000001995E-3"/>
    <n v="0.40318179999999798"/>
    <b v="0"/>
    <b v="1"/>
    <n v="0.16650000214576699"/>
    <b v="1"/>
    <n v="5"/>
    <n v="0.11129032311365965"/>
    <n v="0.16784274684164466"/>
  </r>
  <r>
    <x v="9"/>
    <n v="11"/>
    <n v="0.99199998378753595"/>
    <n v="8235"/>
    <n v="5"/>
    <n v="0.16599999368190699"/>
    <s v="[('conv2d', 2), ('conv2d_1', 44), ('conv2d_2', 109), ('dense', 8070), ('dense_1', 10)]"/>
    <n v="1.07176999999971E-2"/>
    <n v="0.44269760000000202"/>
    <b v="0"/>
    <b v="1"/>
    <n v="0.96600002050399703"/>
    <b v="1"/>
    <n v="5"/>
    <n v="0.16733870604322554"/>
    <n v="0.97379035916485712"/>
  </r>
  <r>
    <x v="9"/>
    <n v="12"/>
    <n v="0.99199998378753595"/>
    <n v="8243"/>
    <n v="5"/>
    <n v="2.9799999669194201E-2"/>
    <s v="[('conv2d', 1), ('conv2d_1', 39), ('conv2d_2', 94), ('dense', 8100), ('dense_1', 9)]"/>
    <n v="9.9887999999950204E-3"/>
    <n v="0.39553150000000398"/>
    <b v="0"/>
    <b v="1"/>
    <n v="0.37900000810623102"/>
    <b v="1"/>
    <n v="5"/>
    <n v="3.0040322738126866E-2"/>
    <n v="0.38205646602853605"/>
  </r>
  <r>
    <x v="9"/>
    <n v="13"/>
    <n v="0.99199998378753595"/>
    <n v="8406"/>
    <n v="5"/>
    <n v="9.9299997091293293E-2"/>
    <s v="[('conv2d', 1), ('conv2d_1', 42), ('conv2d_2', 105), ('dense', 8246), ('dense_1', 12)]"/>
    <n v="9.9197999999987001E-3"/>
    <n v="0.42803550000000001"/>
    <b v="0"/>
    <b v="1"/>
    <n v="0.88029998540878296"/>
    <b v="1"/>
    <n v="5"/>
    <n v="0.10010080515541733"/>
    <n v="0.8873991933424501"/>
  </r>
  <r>
    <x v="9"/>
    <n v="14"/>
    <n v="0.99199998378753595"/>
    <n v="8221"/>
    <n v="4"/>
    <n v="0.106600001454353"/>
    <s v="[('conv2d_1', 54), ('conv2d_2', 98), ('dense', 8058), ('dense_1', 11)]"/>
    <n v="1.06331000000068E-2"/>
    <n v="0.41665089999999999"/>
    <b v="0"/>
    <b v="1"/>
    <n v="0.808000028133392"/>
    <b v="1"/>
    <n v="4"/>
    <n v="0.10745968064167259"/>
    <n v="0.8145161707043409"/>
  </r>
  <r>
    <x v="9"/>
    <n v="15"/>
    <n v="0.99199998378753595"/>
    <n v="8384"/>
    <n v="4"/>
    <n v="0.10090000182390201"/>
    <s v="[('conv2d_1', 47), ('conv2d_2', 87), ('dense', 8234), ('dense_1', 16)]"/>
    <n v="1.05721999999985E-2"/>
    <n v="0.37864589999999498"/>
    <b v="0"/>
    <b v="1"/>
    <n v="9.8899997770786202E-2"/>
    <b v="1"/>
    <n v="4"/>
    <n v="0.1017137131783588"/>
    <n v="9.9697580027348423E-2"/>
  </r>
  <r>
    <x v="9"/>
    <n v="16"/>
    <n v="0.99199998378753595"/>
    <n v="8336"/>
    <n v="5"/>
    <n v="7.0000000298023196E-2"/>
    <s v="[('conv2d', 1), ('conv2d_1', 61), ('conv2d_2', 103), ('dense', 8156), ('dense_1', 15)]"/>
    <n v="9.9082999999993097E-3"/>
    <n v="0.44943349999999699"/>
    <b v="0"/>
    <b v="1"/>
    <n v="7.8599996864795602E-2"/>
    <b v="1"/>
    <n v="5"/>
    <n v="7.0564517582709582E-2"/>
    <n v="7.9233869102189367E-2"/>
  </r>
  <r>
    <x v="9"/>
    <n v="17"/>
    <n v="0.99199998378753595"/>
    <n v="8415"/>
    <n v="5"/>
    <n v="9.1200001537799794E-2"/>
    <s v="[('conv2d', 4), ('conv2d_1', 43), ('conv2d_2', 110), ('dense', 8240), ('dense_1', 18)]"/>
    <n v="9.6053000000040304E-3"/>
    <n v="0.429515700000003"/>
    <b v="0"/>
    <b v="1"/>
    <n v="8.6499996483325903E-2"/>
    <b v="1"/>
    <n v="5"/>
    <n v="9.1935486923690093E-2"/>
    <n v="8.719757852521523E-2"/>
  </r>
  <r>
    <x v="9"/>
    <n v="18"/>
    <n v="0.99199998378753595"/>
    <n v="8440"/>
    <n v="5"/>
    <n v="0.100400000810623"/>
    <s v="[('conv2d', 2), ('conv2d_1', 41), ('conv2d_2', 70), ('dense', 8315), ('dense_1', 12)]"/>
    <n v="1.18769999999983E-2"/>
    <n v="0.36261739999999698"/>
    <b v="0"/>
    <b v="1"/>
    <n v="0.64480000734329201"/>
    <b v="1"/>
    <n v="5"/>
    <n v="0.10120967989060614"/>
    <n v="0.6500000180255987"/>
  </r>
  <r>
    <x v="9"/>
    <n v="19"/>
    <n v="0.99199998378753595"/>
    <n v="8335"/>
    <n v="5"/>
    <n v="0.102600000798702"/>
    <s v="[('conv2d', 2), ('conv2d_1', 42), ('conv2d_2', 89), ('dense', 8186), ('dense_1', 16)]"/>
    <n v="9.8221000000009405E-3"/>
    <n v="0.37486129999999901"/>
    <b v="0"/>
    <b v="1"/>
    <n v="0.12849999964237199"/>
    <b v="1"/>
    <n v="5"/>
    <n v="0.1034274218503179"/>
    <n v="0.12953629207910733"/>
  </r>
  <r>
    <x v="9"/>
    <n v="20"/>
    <n v="0.99199998378753595"/>
    <n v="8403"/>
    <n v="5"/>
    <n v="8.94000008702278E-2"/>
    <s v="[('conv2d', 1), ('conv2d_1', 51), ('conv2d_2', 73), ('dense', 8267), ('dense_1', 11)]"/>
    <n v="1.06149000000002E-2"/>
    <n v="0.386293000000002"/>
    <b v="0"/>
    <b v="1"/>
    <n v="0.94980001449584905"/>
    <b v="1"/>
    <n v="5"/>
    <n v="9.012097009204717E-2"/>
    <n v="0.95745970768007072"/>
  </r>
  <r>
    <x v="9"/>
    <n v="21"/>
    <n v="0.99199998378753595"/>
    <n v="8183"/>
    <n v="4"/>
    <n v="0.125100001692771"/>
    <s v="[('conv2d_1', 33), ('conv2d_2', 84), ('dense', 8057), ('dense_1', 9)]"/>
    <n v="1.2081100000003101E-2"/>
    <n v="0.36788930000000097"/>
    <b v="0"/>
    <b v="1"/>
    <n v="0.99190002679824796"/>
    <b v="1"/>
    <n v="4"/>
    <n v="0.12610887473518809"/>
    <n v="0.99989923690431293"/>
  </r>
  <r>
    <x v="9"/>
    <n v="22"/>
    <n v="0.99199998378753595"/>
    <n v="8359"/>
    <n v="5"/>
    <n v="0.133399993181228"/>
    <s v="[('conv2d', 1), ('conv2d_1', 53), ('conv2d_2', 94), ('dense', 8199), ('dense_1', 12)]"/>
    <n v="1.0227000000000401E-2"/>
    <n v="0.414622300000004"/>
    <b v="0"/>
    <b v="1"/>
    <n v="0.97909998893737704"/>
    <b v="1"/>
    <n v="5"/>
    <n v="0.13447580177561705"/>
    <n v="0.98699597272077999"/>
  </r>
  <r>
    <x v="9"/>
    <n v="23"/>
    <n v="0.99199998378753595"/>
    <n v="8314"/>
    <n v="5"/>
    <n v="0.178100004792213"/>
    <s v="[('conv2d', 2), ('conv2d_1', 44), ('conv2d_2', 88), ('dense', 8165), ('dense_1', 15)]"/>
    <n v="9.8284000000035104E-3"/>
    <n v="0.39461810000000203"/>
    <b v="0"/>
    <b v="1"/>
    <n v="0.98659998178482"/>
    <b v="1"/>
    <n v="5"/>
    <n v="0.17953629808763991"/>
    <n v="0.99455644950507127"/>
  </r>
  <r>
    <x v="9"/>
    <n v="24"/>
    <n v="0.99199998378753595"/>
    <n v="8415"/>
    <n v="5"/>
    <n v="0.10170000046491599"/>
    <s v="[('conv2d', 1), ('conv2d_1', 45), ('conv2d_2', 89), ('dense', 8271), ('dense_1', 9)]"/>
    <n v="1.0726800000000401E-2"/>
    <n v="0.40701789999999899"/>
    <b v="0"/>
    <b v="1"/>
    <n v="9.2900000512599903E-2"/>
    <b v="1"/>
    <n v="5"/>
    <n v="0.10252016343449642"/>
    <n v="9.3649195595649312E-2"/>
  </r>
  <r>
    <x v="9"/>
    <n v="25"/>
    <n v="0.99199998378753595"/>
    <n v="8413"/>
    <n v="5"/>
    <n v="0.115000002086162"/>
    <s v="[('conv2d', 3), ('conv2d_1', 53), ('conv2d_2', 98), ('dense', 8249), ('dense_1', 10)]"/>
    <n v="9.9875000000011396E-3"/>
    <n v="0.43088499999999602"/>
    <b v="0"/>
    <b v="0"/>
    <n v="0.99199998378753595"/>
    <b v="1"/>
    <n v="5"/>
    <n v="0.11592742335245079"/>
    <n v="1"/>
  </r>
  <r>
    <x v="9"/>
    <n v="26"/>
    <n v="0.99199998378753595"/>
    <n v="8437"/>
    <n v="5"/>
    <n v="0.112400002777576"/>
    <s v="[('conv2d', 1), ('conv2d_1', 44), ('conv2d_2', 109), ('dense', 8271), ('dense_1', 12)]"/>
    <n v="1.15576000000032E-2"/>
    <n v="0.42066419999999699"/>
    <b v="0"/>
    <b v="1"/>
    <n v="0.28870001435279802"/>
    <b v="1"/>
    <n v="5"/>
    <n v="0.11330645626467022"/>
    <n v="0.29102824503133362"/>
  </r>
  <r>
    <x v="9"/>
    <n v="27"/>
    <n v="0.99199998378753595"/>
    <n v="8387"/>
    <n v="5"/>
    <n v="0.108599998056888"/>
    <s v="[('conv2d', 1), ('conv2d_1', 47), ('conv2d_2', 98), ('dense', 8230), ('dense_1', 11)]"/>
    <n v="1.04977000000019E-2"/>
    <n v="0.41428129999999802"/>
    <b v="0"/>
    <b v="1"/>
    <n v="0.72240000963211004"/>
    <b v="1"/>
    <n v="5"/>
    <n v="0.10947580628201671"/>
    <n v="0.72822582806294867"/>
  </r>
  <r>
    <x v="9"/>
    <n v="28"/>
    <n v="0.99199998378753595"/>
    <n v="8169"/>
    <n v="4"/>
    <n v="0.105700001120567"/>
    <s v="[('conv2d_1', 40), ('conv2d_2', 82), ('dense', 8034), ('dense_1', 13)]"/>
    <n v="9.7219999999964505E-3"/>
    <n v="0.35614449999999898"/>
    <b v="0"/>
    <b v="1"/>
    <n v="9.6199996769428198E-2"/>
    <b v="1"/>
    <n v="4"/>
    <n v="0.10655242222585112"/>
    <n v="9.6975804779884017E-2"/>
  </r>
  <r>
    <x v="9"/>
    <n v="29"/>
    <n v="0.99199998378753595"/>
    <n v="8476"/>
    <n v="4"/>
    <n v="6.1000000685453401E-2"/>
    <s v="[('conv2d_1', 48), ('conv2d_2', 99), ('dense', 8316), ('dense_1', 13)]"/>
    <n v="9.4507999999961997E-3"/>
    <n v="0.42101049999999401"/>
    <b v="0"/>
    <b v="1"/>
    <n v="8.0499999225139604E-2"/>
    <b v="1"/>
    <n v="4"/>
    <n v="6.1491937179827844E-2"/>
    <n v="8.1149194093516119E-2"/>
  </r>
  <r>
    <x v="9"/>
    <n v="30"/>
    <n v="0.99199998378753595"/>
    <n v="8296"/>
    <n v="4"/>
    <n v="6.6399998962879098E-2"/>
    <s v="[('conv2d_1', 44), ('conv2d_2', 98), ('dense', 8147), ('dense_1', 7)]"/>
    <n v="1.0257700000011E-2"/>
    <n v="0.408780800000002"/>
    <b v="0"/>
    <b v="1"/>
    <n v="0.89480000734329201"/>
    <b v="1"/>
    <n v="4"/>
    <n v="6.6935483919423611E-2"/>
    <n v="0.90201615117660927"/>
  </r>
  <r>
    <x v="9"/>
    <n v="31"/>
    <n v="0.99199998378753595"/>
    <n v="8410"/>
    <n v="5"/>
    <n v="0.125499993562698"/>
    <s v="[('conv2d', 2), ('conv2d_1', 45), ('conv2d_2', 82), ('dense', 8269), ('dense_1', 12)]"/>
    <n v="1.0146699999992801E-2"/>
    <n v="0.38142960000000398"/>
    <b v="0"/>
    <b v="1"/>
    <n v="7.8500002622604301E-2"/>
    <b v="1"/>
    <n v="5"/>
    <n v="0.12651209235259148"/>
    <n v="7.9133068453171695E-2"/>
  </r>
  <r>
    <x v="9"/>
    <n v="32"/>
    <n v="0.99199998378753595"/>
    <n v="8305"/>
    <n v="5"/>
    <n v="0.113499999046325"/>
    <s v="[('conv2d', 2), ('conv2d_1', 46), ('conv2d_2', 84), ('dense', 8159), ('dense_1', 14)]"/>
    <n v="9.9531999999982104E-3"/>
    <n v="0.38331539999999997"/>
    <b v="0"/>
    <b v="1"/>
    <n v="7.6499998569488498E-2"/>
    <b v="1"/>
    <n v="5"/>
    <n v="0.11441532348919287"/>
    <n v="7.7116935302161335E-2"/>
  </r>
  <r>
    <x v="9"/>
    <n v="33"/>
    <n v="0.99199998378753595"/>
    <n v="8213"/>
    <n v="4"/>
    <n v="9.0099997818470001E-2"/>
    <s v="[('conv2d_1', 51), ('conv2d_2', 83), ('dense', 8063), ('dense_1', 16)]"/>
    <n v="9.92770000000575E-3"/>
    <n v="0.40669149999999299"/>
    <b v="0"/>
    <b v="1"/>
    <n v="0.98600000143051103"/>
    <b v="1"/>
    <n v="4"/>
    <n v="9.0826612188501202E-2"/>
    <n v="0.99395163058963321"/>
  </r>
  <r>
    <x v="9"/>
    <n v="34"/>
    <n v="0.99199998378753595"/>
    <n v="8428"/>
    <n v="5"/>
    <n v="6.2300000339746399E-2"/>
    <s v="[('conv2d', 1), ('conv2d_1', 51), ('conv2d_2', 92), ('dense', 8275), ('dense_1', 9)]"/>
    <n v="9.7355999999990603E-3"/>
    <n v="0.388582499999998"/>
    <b v="0"/>
    <b v="1"/>
    <n v="0.116899996995925"/>
    <b v="1"/>
    <n v="5"/>
    <n v="6.2802420723718139E-2"/>
    <n v="0.1178427408331111"/>
  </r>
  <r>
    <x v="9"/>
    <n v="35"/>
    <n v="0.99199998378753595"/>
    <n v="8359"/>
    <n v="4"/>
    <n v="9.9600002169609E-2"/>
    <s v="[('conv2d_1', 43), ('conv2d_2', 77), ('dense', 8229), ('dense_1', 10)]"/>
    <n v="9.7147000000035108E-3"/>
    <n v="0.36222859999999402"/>
    <b v="0"/>
    <b v="1"/>
    <n v="0.79839998483657804"/>
    <b v="1"/>
    <n v="4"/>
    <n v="0.1004032296344685"/>
    <n v="0.80483870754535947"/>
  </r>
  <r>
    <x v="9"/>
    <n v="36"/>
    <n v="0.99199998378753595"/>
    <n v="8313"/>
    <n v="5"/>
    <n v="9.2699997127056094E-2"/>
    <s v="[('conv2d', 1), ('conv2d_1', 51), ('conv2d_2', 92), ('dense', 8160), ('dense_1', 9)]"/>
    <n v="9.7365999999965407E-3"/>
    <n v="0.395458699999991"/>
    <b v="0"/>
    <b v="1"/>
    <n v="0.124099999666213"/>
    <b v="1"/>
    <n v="5"/>
    <n v="9.3447579276281861E-2"/>
    <n v="0.12510080815968283"/>
  </r>
  <r>
    <x v="9"/>
    <n v="37"/>
    <n v="0.99199998378753595"/>
    <n v="8276"/>
    <n v="5"/>
    <n v="8.5699997842311804E-2"/>
    <s v="[('conv2d', 3), ('conv2d_1', 32), ('conv2d_2', 93), ('dense', 8135), ('dense_1', 13)]"/>
    <n v="1.04292999999984E-2"/>
    <n v="0.389988200000004"/>
    <b v="0"/>
    <b v="1"/>
    <n v="0.74299997091293302"/>
    <b v="1"/>
    <n v="5"/>
    <n v="8.639112826907748E-2"/>
    <n v="0.74899191840316282"/>
  </r>
  <r>
    <x v="9"/>
    <n v="38"/>
    <n v="0.99199998378753595"/>
    <n v="8198"/>
    <n v="5"/>
    <n v="0.12179999798536301"/>
    <s v="[('conv2d', 1), ('conv2d_1', 39), ('conv2d_2', 87), ('dense', 8061), ('dense_1', 10)]"/>
    <n v="1.03306000000031E-2"/>
    <n v="0.38691869999999501"/>
    <b v="0"/>
    <b v="1"/>
    <n v="0.94889998435974099"/>
    <b v="1"/>
    <n v="5"/>
    <n v="0.12278225804028825"/>
    <n v="0.9565524192215854"/>
  </r>
  <r>
    <x v="9"/>
    <n v="39"/>
    <n v="0.99199998378753595"/>
    <n v="8247"/>
    <n v="5"/>
    <n v="5.9200000017881303E-2"/>
    <s v="[('conv2d', 2), ('conv2d_1', 46), ('conv2d_2', 96), ('dense', 8097), ('dense_1', 6)]"/>
    <n v="1.04596000000043E-2"/>
    <n v="0.39930889999999403"/>
    <b v="0"/>
    <b v="0"/>
    <n v="0.99199998378753595"/>
    <b v="1"/>
    <n v="5"/>
    <n v="5.9677420348184816E-2"/>
    <n v="1"/>
  </r>
  <r>
    <x v="9"/>
    <n v="40"/>
    <n v="0.99199998378753595"/>
    <n v="8311"/>
    <n v="4"/>
    <n v="0.103000000119209"/>
    <s v="[('conv2d_1', 45), ('conv2d_2', 80), ('dense', 8177), ('dense_1', 9)]"/>
    <n v="9.4777999999990908E-3"/>
    <n v="0.37931919999999703"/>
    <b v="0"/>
    <b v="1"/>
    <n v="0.96530002355575495"/>
    <b v="1"/>
    <n v="4"/>
    <n v="0.10383064697838672"/>
    <n v="0.973084717068403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1"/>
    <n v="0.99199998378753595"/>
    <n v="0"/>
    <n v="0"/>
    <n v="0.99199998378753595"/>
    <s v="[]"/>
    <n v="1.0275499999806899E-2"/>
    <n v="1.39999974635429E-6"/>
    <b v="0"/>
    <b v="0"/>
    <n v="0.99199998378753595"/>
    <b v="1"/>
    <n v="0"/>
    <n v="1"/>
    <n v="1"/>
  </r>
  <r>
    <x v="0"/>
    <n v="2"/>
    <n v="0.99199998378753595"/>
    <n v="0"/>
    <n v="0"/>
    <n v="0.99199998378753595"/>
    <s v="[]"/>
    <n v="9.9471999997149396E-3"/>
    <n v="1.10000019049039E-6"/>
    <b v="0"/>
    <b v="0"/>
    <n v="0.99199998378753595"/>
    <b v="1"/>
    <n v="0"/>
    <n v="1"/>
    <n v="1"/>
  </r>
  <r>
    <x v="0"/>
    <n v="3"/>
    <n v="0.99199998378753595"/>
    <n v="0"/>
    <n v="0"/>
    <n v="0.99199998378753595"/>
    <s v="[]"/>
    <n v="1.02836000000934E-2"/>
    <n v="1.20000004244502E-6"/>
    <b v="0"/>
    <b v="0"/>
    <n v="0.99199998378753595"/>
    <b v="1"/>
    <n v="0"/>
    <n v="1"/>
    <n v="1"/>
  </r>
  <r>
    <x v="0"/>
    <n v="4"/>
    <n v="0.99199998378753595"/>
    <n v="0"/>
    <n v="0"/>
    <n v="0.99199998378753595"/>
    <s v="[]"/>
    <n v="1.03915999998207E-2"/>
    <n v="1.20000004244502E-6"/>
    <b v="0"/>
    <b v="0"/>
    <n v="0.99199998378753595"/>
    <b v="1"/>
    <n v="0"/>
    <n v="1"/>
    <n v="1"/>
  </r>
  <r>
    <x v="0"/>
    <n v="5"/>
    <n v="0.99199998378753595"/>
    <n v="0"/>
    <n v="0"/>
    <n v="0.99199998378753595"/>
    <s v="[]"/>
    <n v="1.02093000000422E-2"/>
    <n v="1.20000004244502E-6"/>
    <b v="0"/>
    <b v="0"/>
    <n v="0.99199998378753595"/>
    <b v="1"/>
    <n v="0"/>
    <n v="1"/>
    <n v="1"/>
  </r>
  <r>
    <x v="0"/>
    <n v="6"/>
    <n v="0.99199998378753595"/>
    <n v="0"/>
    <n v="0"/>
    <n v="0.99199998378753595"/>
    <s v="[]"/>
    <n v="9.6217999998771103E-3"/>
    <n v="1.10000019049039E-6"/>
    <b v="0"/>
    <b v="0"/>
    <n v="0.99199998378753595"/>
    <b v="1"/>
    <n v="0"/>
    <n v="1"/>
    <n v="1"/>
  </r>
  <r>
    <x v="0"/>
    <n v="7"/>
    <n v="0.99199998378753595"/>
    <n v="0"/>
    <n v="0"/>
    <n v="0.99199998378753595"/>
    <s v="[]"/>
    <n v="1.0099500000251199E-2"/>
    <n v="1.10000019049039E-6"/>
    <b v="0"/>
    <b v="0"/>
    <n v="0.99199998378753595"/>
    <b v="1"/>
    <n v="0"/>
    <n v="1"/>
    <n v="1"/>
  </r>
  <r>
    <x v="0"/>
    <n v="8"/>
    <n v="0.99199998378753595"/>
    <n v="0"/>
    <n v="0"/>
    <n v="0.99199998378753595"/>
    <s v="[]"/>
    <n v="9.8441000000093395E-3"/>
    <n v="1.4000002011016401E-6"/>
    <b v="0"/>
    <b v="0"/>
    <n v="0.99199998378753595"/>
    <b v="1"/>
    <n v="0"/>
    <n v="1"/>
    <n v="1"/>
  </r>
  <r>
    <x v="0"/>
    <n v="9"/>
    <n v="0.99199998378753595"/>
    <n v="0"/>
    <n v="0"/>
    <n v="0.99199998378753595"/>
    <s v="[]"/>
    <n v="9.5056000000113203E-3"/>
    <n v="1.09999973574304E-6"/>
    <b v="0"/>
    <b v="0"/>
    <n v="0.99199998378753595"/>
    <b v="1"/>
    <n v="0"/>
    <n v="1"/>
    <n v="1"/>
  </r>
  <r>
    <x v="0"/>
    <n v="10"/>
    <n v="0.99199998378753595"/>
    <n v="0"/>
    <n v="0"/>
    <n v="0.99199998378753595"/>
    <s v="[]"/>
    <n v="9.9261999998816394E-3"/>
    <n v="1.50000005305628E-6"/>
    <b v="0"/>
    <b v="0"/>
    <n v="0.99199998378753595"/>
    <b v="1"/>
    <n v="0"/>
    <n v="1"/>
    <n v="1"/>
  </r>
  <r>
    <x v="0"/>
    <n v="11"/>
    <n v="0.99199998378753595"/>
    <n v="0"/>
    <n v="0"/>
    <n v="0.99199998378753595"/>
    <s v="[]"/>
    <n v="1.0048000000097E-2"/>
    <n v="1.20000004244502E-6"/>
    <b v="0"/>
    <b v="0"/>
    <n v="0.99199998378753595"/>
    <b v="1"/>
    <n v="0"/>
    <n v="1"/>
    <n v="1"/>
  </r>
  <r>
    <x v="0"/>
    <n v="12"/>
    <n v="0.99199998378753595"/>
    <n v="0"/>
    <n v="0"/>
    <n v="0.99199998378753595"/>
    <s v="[]"/>
    <n v="9.9123999998482707E-3"/>
    <n v="1.20000004244502E-6"/>
    <b v="0"/>
    <b v="0"/>
    <n v="0.99199998378753595"/>
    <b v="1"/>
    <n v="0"/>
    <n v="1"/>
    <n v="1"/>
  </r>
  <r>
    <x v="0"/>
    <n v="13"/>
    <n v="0.99199998378753595"/>
    <n v="0"/>
    <n v="0"/>
    <n v="0.99199998378753595"/>
    <s v="[]"/>
    <n v="9.5698999998603505E-3"/>
    <n v="1.20000004244502E-6"/>
    <b v="0"/>
    <b v="0"/>
    <n v="0.99199998378753595"/>
    <b v="1"/>
    <n v="0"/>
    <n v="1"/>
    <n v="1"/>
  </r>
  <r>
    <x v="0"/>
    <n v="14"/>
    <n v="0.99199998378753595"/>
    <n v="0"/>
    <n v="0"/>
    <n v="0.99199998378753595"/>
    <s v="[]"/>
    <n v="9.5711999997547502E-3"/>
    <n v="1.20000004244502E-6"/>
    <b v="0"/>
    <b v="0"/>
    <n v="0.99199998378753595"/>
    <b v="1"/>
    <n v="0"/>
    <n v="1"/>
    <n v="1"/>
  </r>
  <r>
    <x v="0"/>
    <n v="15"/>
    <n v="0.99199998378753595"/>
    <n v="0"/>
    <n v="0"/>
    <n v="0.99199998378753595"/>
    <s v="[]"/>
    <n v="1.01158000002214E-2"/>
    <n v="1.10000019049039E-6"/>
    <b v="0"/>
    <b v="0"/>
    <n v="0.99199998378753595"/>
    <b v="1"/>
    <n v="0"/>
    <n v="1"/>
    <n v="1"/>
  </r>
  <r>
    <x v="0"/>
    <n v="16"/>
    <n v="0.99199998378753595"/>
    <n v="0"/>
    <n v="0"/>
    <n v="0.99199998378753595"/>
    <s v="[]"/>
    <n v="9.8219000001336099E-3"/>
    <n v="1.80000006366753E-6"/>
    <b v="0"/>
    <b v="0"/>
    <n v="0.99199998378753595"/>
    <b v="1"/>
    <n v="0"/>
    <n v="1"/>
    <n v="1"/>
  </r>
  <r>
    <x v="0"/>
    <n v="17"/>
    <n v="0.99199998378753595"/>
    <n v="0"/>
    <n v="0"/>
    <n v="0.99199998378753595"/>
    <s v="[]"/>
    <n v="9.7934999998869898E-3"/>
    <n v="1.20000004244502E-6"/>
    <b v="0"/>
    <b v="0"/>
    <n v="0.99199998378753595"/>
    <b v="1"/>
    <n v="0"/>
    <n v="1"/>
    <n v="1"/>
  </r>
  <r>
    <x v="0"/>
    <n v="18"/>
    <n v="0.99199998378753595"/>
    <n v="0"/>
    <n v="0"/>
    <n v="0.99199998378753595"/>
    <s v="[]"/>
    <n v="9.9507999998422695E-3"/>
    <n v="1.2999998943996601E-6"/>
    <b v="0"/>
    <b v="0"/>
    <n v="0.99199998378753595"/>
    <b v="1"/>
    <n v="0"/>
    <n v="1"/>
    <n v="1"/>
  </r>
  <r>
    <x v="0"/>
    <n v="19"/>
    <n v="0.99199998378753595"/>
    <n v="0"/>
    <n v="0"/>
    <n v="0.99199998378753595"/>
    <s v="[]"/>
    <n v="9.2887000000700902E-3"/>
    <n v="2.00000022232416E-6"/>
    <b v="0"/>
    <b v="0"/>
    <n v="0.99199998378753595"/>
    <b v="1"/>
    <n v="0"/>
    <n v="1"/>
    <n v="1"/>
  </r>
  <r>
    <x v="0"/>
    <n v="20"/>
    <n v="0.99199998378753595"/>
    <n v="0"/>
    <n v="0"/>
    <n v="0.99199998378753595"/>
    <s v="[]"/>
    <n v="9.6576999999342591E-3"/>
    <n v="1.10000019049039E-6"/>
    <b v="0"/>
    <b v="0"/>
    <n v="0.99199998378753595"/>
    <b v="1"/>
    <n v="0"/>
    <n v="1"/>
    <n v="1"/>
  </r>
  <r>
    <x v="0"/>
    <n v="21"/>
    <n v="0.99199998378753595"/>
    <n v="0"/>
    <n v="0"/>
    <n v="0.99199998378753595"/>
    <s v="[]"/>
    <n v="1.0235700000066499E-2"/>
    <n v="1.20000004244502E-6"/>
    <b v="0"/>
    <b v="0"/>
    <n v="0.99199998378753595"/>
    <b v="1"/>
    <n v="0"/>
    <n v="1"/>
    <n v="1"/>
  </r>
  <r>
    <x v="0"/>
    <n v="22"/>
    <n v="0.99199998378753595"/>
    <n v="0"/>
    <n v="0"/>
    <n v="0.99199998378753595"/>
    <s v="[]"/>
    <n v="9.6746000003804494E-3"/>
    <n v="1.20000004244502E-6"/>
    <b v="0"/>
    <b v="0"/>
    <n v="0.99199998378753595"/>
    <b v="1"/>
    <n v="0"/>
    <n v="1"/>
    <n v="1"/>
  </r>
  <r>
    <x v="0"/>
    <n v="23"/>
    <n v="0.99199998378753595"/>
    <n v="0"/>
    <n v="0"/>
    <n v="0.99199998378753595"/>
    <s v="[]"/>
    <n v="1.00760000000263E-2"/>
    <n v="1.69999975696555E-6"/>
    <b v="0"/>
    <b v="0"/>
    <n v="0.99199998378753595"/>
    <b v="1"/>
    <n v="0"/>
    <n v="1"/>
    <n v="1"/>
  </r>
  <r>
    <x v="0"/>
    <n v="24"/>
    <n v="0.99199998378753595"/>
    <n v="0"/>
    <n v="0"/>
    <n v="0.99199998378753595"/>
    <s v="[]"/>
    <n v="9.9158000002717E-3"/>
    <n v="1.10000019049039E-6"/>
    <b v="0"/>
    <b v="0"/>
    <n v="0.99199998378753595"/>
    <b v="1"/>
    <n v="0"/>
    <n v="1"/>
    <n v="1"/>
  </r>
  <r>
    <x v="0"/>
    <n v="25"/>
    <n v="0.99199998378753595"/>
    <n v="0"/>
    <n v="0"/>
    <n v="0.99199998378753595"/>
    <s v="[]"/>
    <n v="9.9777999998877896E-3"/>
    <n v="1.39999974635429E-6"/>
    <b v="0"/>
    <b v="0"/>
    <n v="0.99199998378753595"/>
    <b v="1"/>
    <n v="0"/>
    <n v="1"/>
    <n v="1"/>
  </r>
  <r>
    <x v="0"/>
    <n v="26"/>
    <n v="0.99199998378753595"/>
    <n v="0"/>
    <n v="0"/>
    <n v="0.99199998378753595"/>
    <s v="[]"/>
    <n v="1.0019800000009099E-2"/>
    <n v="1.1999995876976699E-6"/>
    <b v="0"/>
    <b v="0"/>
    <n v="0.99199998378753595"/>
    <b v="1"/>
    <n v="0"/>
    <n v="1"/>
    <n v="1"/>
  </r>
  <r>
    <x v="0"/>
    <n v="27"/>
    <n v="0.99199998378753595"/>
    <n v="0"/>
    <n v="0"/>
    <n v="0.99199998378753595"/>
    <s v="[]"/>
    <n v="9.6165999998447608E-3"/>
    <n v="1.09999973574304E-6"/>
    <b v="0"/>
    <b v="0"/>
    <n v="0.99199998378753595"/>
    <b v="1"/>
    <n v="0"/>
    <n v="1"/>
    <n v="1"/>
  </r>
  <r>
    <x v="0"/>
    <n v="28"/>
    <n v="0.99199998378753595"/>
    <n v="0"/>
    <n v="0"/>
    <n v="0.99199998378753595"/>
    <s v="[]"/>
    <n v="9.4619999999849807E-3"/>
    <n v="1.20000004244502E-6"/>
    <b v="0"/>
    <b v="0"/>
    <n v="0.99199998378753595"/>
    <b v="1"/>
    <n v="0"/>
    <n v="1"/>
    <n v="1"/>
  </r>
  <r>
    <x v="0"/>
    <n v="29"/>
    <n v="0.99199998378753595"/>
    <n v="0"/>
    <n v="0"/>
    <n v="0.99199998378753595"/>
    <s v="[]"/>
    <n v="9.7885000000133005E-3"/>
    <n v="1.20000004244502E-6"/>
    <b v="0"/>
    <b v="0"/>
    <n v="0.99199998378753595"/>
    <b v="1"/>
    <n v="0"/>
    <n v="1"/>
    <n v="1"/>
  </r>
  <r>
    <x v="0"/>
    <n v="30"/>
    <n v="0.99199998378753595"/>
    <n v="0"/>
    <n v="0"/>
    <n v="0.99199998378753595"/>
    <s v="[]"/>
    <n v="9.6676000002844306E-3"/>
    <n v="1.09999973574304E-6"/>
    <b v="0"/>
    <b v="0"/>
    <n v="0.99199998378753595"/>
    <b v="1"/>
    <n v="0"/>
    <n v="1"/>
    <n v="1"/>
  </r>
  <r>
    <x v="0"/>
    <n v="31"/>
    <n v="0.99199998378753595"/>
    <n v="0"/>
    <n v="0"/>
    <n v="0.99199998378753595"/>
    <s v="[]"/>
    <n v="9.7938999997495505E-3"/>
    <n v="1.50000005305628E-6"/>
    <b v="0"/>
    <b v="0"/>
    <n v="0.99199998378753595"/>
    <b v="1"/>
    <n v="0"/>
    <n v="1"/>
    <n v="1"/>
  </r>
  <r>
    <x v="0"/>
    <n v="32"/>
    <n v="0.99199998378753595"/>
    <n v="0"/>
    <n v="0"/>
    <n v="0.99199998378753595"/>
    <s v="[]"/>
    <n v="9.7320999998373701E-3"/>
    <n v="1.80000006366753E-6"/>
    <b v="0"/>
    <b v="0"/>
    <n v="0.99199998378753595"/>
    <b v="1"/>
    <n v="0"/>
    <n v="1"/>
    <n v="1"/>
  </r>
  <r>
    <x v="0"/>
    <n v="33"/>
    <n v="0.99199998378753595"/>
    <n v="0"/>
    <n v="0"/>
    <n v="0.99199998378753595"/>
    <s v="[]"/>
    <n v="9.4644999999218202E-3"/>
    <n v="1.4000002011016401E-6"/>
    <b v="0"/>
    <b v="0"/>
    <n v="0.99199998378753595"/>
    <b v="1"/>
    <n v="0"/>
    <n v="1"/>
    <n v="1"/>
  </r>
  <r>
    <x v="0"/>
    <n v="34"/>
    <n v="0.99199998378753595"/>
    <n v="0"/>
    <n v="0"/>
    <n v="0.99199998378753595"/>
    <s v="[]"/>
    <n v="1.0060199999770701E-2"/>
    <n v="1.20000004244502E-6"/>
    <b v="0"/>
    <b v="0"/>
    <n v="0.99199998378753595"/>
    <b v="1"/>
    <n v="0"/>
    <n v="1"/>
    <n v="1"/>
  </r>
  <r>
    <x v="0"/>
    <n v="35"/>
    <n v="0.99199998378753595"/>
    <n v="0"/>
    <n v="0"/>
    <n v="0.99199998378753595"/>
    <s v="[]"/>
    <n v="9.8005999998349493E-3"/>
    <n v="1.10000019049039E-6"/>
    <b v="0"/>
    <b v="0"/>
    <n v="0.99199998378753595"/>
    <b v="1"/>
    <n v="0"/>
    <n v="1"/>
    <n v="1"/>
  </r>
  <r>
    <x v="0"/>
    <n v="36"/>
    <n v="0.99199998378753595"/>
    <n v="0"/>
    <n v="0"/>
    <n v="0.99199998378753595"/>
    <s v="[]"/>
    <n v="9.3360999999276793E-3"/>
    <n v="1.20000004244502E-6"/>
    <b v="0"/>
    <b v="0"/>
    <n v="0.99199998378753595"/>
    <b v="1"/>
    <n v="0"/>
    <n v="1"/>
    <n v="1"/>
  </r>
  <r>
    <x v="0"/>
    <n v="37"/>
    <n v="0.99199998378753595"/>
    <n v="0"/>
    <n v="0"/>
    <n v="0.99199998378753595"/>
    <s v="[]"/>
    <n v="9.7065999998449098E-3"/>
    <n v="1.20000004244502E-6"/>
    <b v="0"/>
    <b v="0"/>
    <n v="0.99199998378753595"/>
    <b v="1"/>
    <n v="0"/>
    <n v="1"/>
    <n v="1"/>
  </r>
  <r>
    <x v="0"/>
    <n v="38"/>
    <n v="0.99199998378753595"/>
    <n v="0"/>
    <n v="0"/>
    <n v="0.99199998378753595"/>
    <s v="[]"/>
    <n v="1.0224300000118E-2"/>
    <n v="1.09999973574304E-6"/>
    <b v="0"/>
    <b v="0"/>
    <n v="0.99199998378753595"/>
    <b v="1"/>
    <n v="0"/>
    <n v="1"/>
    <n v="1"/>
  </r>
  <r>
    <x v="0"/>
    <n v="39"/>
    <n v="0.99199998378753595"/>
    <n v="0"/>
    <n v="0"/>
    <n v="0.99199998378753595"/>
    <s v="[]"/>
    <n v="1.0091199999806099E-2"/>
    <n v="1.6000003597582599E-6"/>
    <b v="0"/>
    <b v="0"/>
    <n v="0.99199998378753595"/>
    <b v="1"/>
    <n v="0"/>
    <n v="1"/>
    <n v="1"/>
  </r>
  <r>
    <x v="0"/>
    <n v="40"/>
    <n v="0.99199998378753595"/>
    <n v="0"/>
    <n v="0"/>
    <n v="0.99199998378753595"/>
    <s v="[]"/>
    <n v="9.9064999999427493E-3"/>
    <n v="1.1999995876976699E-6"/>
    <b v="0"/>
    <b v="0"/>
    <n v="0.99199998378753595"/>
    <b v="1"/>
    <n v="0"/>
    <n v="1"/>
    <n v="1"/>
  </r>
  <r>
    <x v="1"/>
    <n v="1"/>
    <n v="0.99199998378753595"/>
    <n v="0"/>
    <n v="0"/>
    <n v="0.99199998378753595"/>
    <s v="[]"/>
    <n v="1.0026899999957E-2"/>
    <n v="1.0999999631167099E-6"/>
    <b v="0"/>
    <b v="0"/>
    <n v="0.99199998378753595"/>
    <b v="1"/>
    <n v="0"/>
    <n v="1"/>
    <n v="1"/>
  </r>
  <r>
    <x v="1"/>
    <n v="2"/>
    <n v="0.99199998378753595"/>
    <n v="0"/>
    <n v="0"/>
    <n v="0.99199998378753595"/>
    <s v="[]"/>
    <n v="1.0050800000044499E-2"/>
    <n v="1.20000004244502E-6"/>
    <b v="0"/>
    <b v="0"/>
    <n v="0.99199998378753595"/>
    <b v="1"/>
    <n v="0"/>
    <n v="1"/>
    <n v="1"/>
  </r>
  <r>
    <x v="1"/>
    <n v="3"/>
    <n v="0.99199998378753595"/>
    <n v="0"/>
    <n v="0"/>
    <n v="0.99199998378753595"/>
    <s v="[]"/>
    <n v="9.7802999998748402E-3"/>
    <n v="1.10000019049039E-6"/>
    <b v="0"/>
    <b v="0"/>
    <n v="0.99199998378753595"/>
    <b v="1"/>
    <n v="0"/>
    <n v="1"/>
    <n v="1"/>
  </r>
  <r>
    <x v="1"/>
    <n v="4"/>
    <n v="0.99199998378753595"/>
    <n v="0"/>
    <n v="0"/>
    <n v="0.99199998378753595"/>
    <s v="[]"/>
    <n v="9.5403000000260293E-3"/>
    <n v="1.19999981507135E-6"/>
    <b v="0"/>
    <b v="0"/>
    <n v="0.99199998378753595"/>
    <b v="1"/>
    <n v="0"/>
    <n v="1"/>
    <n v="1"/>
  </r>
  <r>
    <x v="1"/>
    <n v="5"/>
    <n v="0.99199998378753595"/>
    <n v="0"/>
    <n v="0"/>
    <n v="0.99199998378753595"/>
    <s v="[]"/>
    <n v="9.3818999998802593E-3"/>
    <n v="1.0999999631167099E-6"/>
    <b v="0"/>
    <b v="0"/>
    <n v="0.99199998378753595"/>
    <b v="1"/>
    <n v="0"/>
    <n v="1"/>
    <n v="1"/>
  </r>
  <r>
    <x v="1"/>
    <n v="6"/>
    <n v="0.99199998378753595"/>
    <n v="0"/>
    <n v="0"/>
    <n v="0.99199998378753595"/>
    <s v="[]"/>
    <n v="9.9695999999766995E-3"/>
    <n v="1.20000004244502E-6"/>
    <b v="0"/>
    <b v="0"/>
    <n v="0.99199998378753595"/>
    <b v="1"/>
    <n v="0"/>
    <n v="1"/>
    <n v="1"/>
  </r>
  <r>
    <x v="1"/>
    <n v="7"/>
    <n v="0.99199998378753595"/>
    <n v="0"/>
    <n v="0"/>
    <n v="0.99199998378753595"/>
    <s v="[]"/>
    <n v="9.6612999998342206E-3"/>
    <n v="1.20000004244502E-6"/>
    <b v="0"/>
    <b v="0"/>
    <n v="0.99199998378753595"/>
    <b v="1"/>
    <n v="0"/>
    <n v="1"/>
    <n v="1"/>
  </r>
  <r>
    <x v="1"/>
    <n v="8"/>
    <n v="0.99199998378753595"/>
    <n v="0"/>
    <n v="0"/>
    <n v="0.99199998378753595"/>
    <s v="[]"/>
    <n v="9.3541999999615603E-3"/>
    <n v="1.19999981507135E-6"/>
    <b v="0"/>
    <b v="0"/>
    <n v="0.99199998378753595"/>
    <b v="1"/>
    <n v="0"/>
    <n v="1"/>
    <n v="1"/>
  </r>
  <r>
    <x v="1"/>
    <n v="9"/>
    <n v="0.99199998378753595"/>
    <n v="0"/>
    <n v="0"/>
    <n v="0.99199998378753595"/>
    <s v="[]"/>
    <n v="1.0381499999994E-2"/>
    <n v="1.4999998256826001E-6"/>
    <b v="0"/>
    <b v="0"/>
    <n v="0.99199998378753595"/>
    <b v="1"/>
    <n v="0"/>
    <n v="1"/>
    <n v="1"/>
  </r>
  <r>
    <x v="1"/>
    <n v="10"/>
    <n v="0.99199998378753595"/>
    <n v="0"/>
    <n v="0"/>
    <n v="0.99199998378753595"/>
    <s v="[]"/>
    <n v="1.03333000001839E-2"/>
    <n v="1.50000005305628E-6"/>
    <b v="0"/>
    <b v="0"/>
    <n v="0.99199998378753595"/>
    <b v="1"/>
    <n v="0"/>
    <n v="1"/>
    <n v="1"/>
  </r>
  <r>
    <x v="1"/>
    <n v="11"/>
    <n v="0.99199998378753595"/>
    <n v="0"/>
    <n v="0"/>
    <n v="0.99199998378753595"/>
    <s v="[]"/>
    <n v="9.9336000000675995E-3"/>
    <n v="1.20000004244502E-6"/>
    <b v="0"/>
    <b v="0"/>
    <n v="0.99199998378753595"/>
    <b v="1"/>
    <n v="0"/>
    <n v="1"/>
    <n v="1"/>
  </r>
  <r>
    <x v="1"/>
    <n v="12"/>
    <n v="0.99199998378753595"/>
    <n v="0"/>
    <n v="0"/>
    <n v="0.99199998378753595"/>
    <s v="[]"/>
    <n v="1.0144399999944599E-2"/>
    <n v="1.0999999631167099E-6"/>
    <b v="0"/>
    <b v="0"/>
    <n v="0.99199998378753595"/>
    <b v="1"/>
    <n v="0"/>
    <n v="1"/>
    <n v="1"/>
  </r>
  <r>
    <x v="1"/>
    <n v="13"/>
    <n v="0.99199998378753595"/>
    <n v="0"/>
    <n v="0"/>
    <n v="0.99199998378753595"/>
    <s v="[]"/>
    <n v="9.9450000000160799E-3"/>
    <n v="1.6999999843392199E-6"/>
    <b v="0"/>
    <b v="0"/>
    <n v="0.99199998378753595"/>
    <b v="1"/>
    <n v="0"/>
    <n v="1"/>
    <n v="1"/>
  </r>
  <r>
    <x v="1"/>
    <n v="14"/>
    <n v="0.99199998378753595"/>
    <n v="0"/>
    <n v="0"/>
    <n v="0.99199998378753595"/>
    <s v="[]"/>
    <n v="9.79110000002947E-3"/>
    <n v="1.2999998943996601E-6"/>
    <b v="0"/>
    <b v="0"/>
    <n v="0.99199998378753595"/>
    <b v="1"/>
    <n v="0"/>
    <n v="1"/>
    <n v="1"/>
  </r>
  <r>
    <x v="1"/>
    <n v="15"/>
    <n v="0.99199998378753595"/>
    <n v="0"/>
    <n v="0"/>
    <n v="0.99199998378753595"/>
    <s v="[]"/>
    <n v="9.9383000001580495E-3"/>
    <n v="1.0999999631167099E-6"/>
    <b v="0"/>
    <b v="0"/>
    <n v="0.99199998378753595"/>
    <b v="1"/>
    <n v="0"/>
    <n v="1"/>
    <n v="1"/>
  </r>
  <r>
    <x v="1"/>
    <n v="16"/>
    <n v="0.99199998378753595"/>
    <n v="0"/>
    <n v="0"/>
    <n v="0.99199998378753595"/>
    <s v="[]"/>
    <n v="9.7035999999661691E-3"/>
    <n v="1.6999999843392199E-6"/>
    <b v="0"/>
    <b v="0"/>
    <n v="0.99199998378753595"/>
    <b v="1"/>
    <n v="0"/>
    <n v="1"/>
    <n v="1"/>
  </r>
  <r>
    <x v="1"/>
    <n v="17"/>
    <n v="0.99199998378753595"/>
    <n v="0"/>
    <n v="0"/>
    <n v="0.99199998378753595"/>
    <s v="[]"/>
    <n v="1.0415299999976899E-2"/>
    <n v="1.60000013238459E-6"/>
    <b v="0"/>
    <b v="0"/>
    <n v="0.99199998378753595"/>
    <b v="1"/>
    <n v="0"/>
    <n v="1"/>
    <n v="1"/>
  </r>
  <r>
    <x v="1"/>
    <n v="18"/>
    <n v="0.99199998378753595"/>
    <n v="0"/>
    <n v="0"/>
    <n v="0.99199998378753595"/>
    <s v="[]"/>
    <n v="9.8691000000599109E-3"/>
    <n v="1.4000002011016401E-6"/>
    <b v="0"/>
    <b v="0"/>
    <n v="0.99199998378753595"/>
    <b v="1"/>
    <n v="0"/>
    <n v="1"/>
    <n v="1"/>
  </r>
  <r>
    <x v="1"/>
    <n v="19"/>
    <n v="0.99199998378753595"/>
    <n v="0"/>
    <n v="0"/>
    <n v="0.99199998378753595"/>
    <s v="[]"/>
    <n v="9.7183999998833297E-3"/>
    <n v="1.20000004244502E-6"/>
    <b v="0"/>
    <b v="0"/>
    <n v="0.99199998378753595"/>
    <b v="1"/>
    <n v="0"/>
    <n v="1"/>
    <n v="1"/>
  </r>
  <r>
    <x v="1"/>
    <n v="20"/>
    <n v="0.99199998378753595"/>
    <n v="0"/>
    <n v="0"/>
    <n v="0.99199998378753595"/>
    <s v="[]"/>
    <n v="9.8112000000582997E-3"/>
    <n v="1.10000019049039E-6"/>
    <b v="0"/>
    <b v="0"/>
    <n v="0.99199998378753595"/>
    <b v="1"/>
    <n v="0"/>
    <n v="1"/>
    <n v="1"/>
  </r>
  <r>
    <x v="1"/>
    <n v="21"/>
    <n v="0.99199998378753595"/>
    <n v="0"/>
    <n v="0"/>
    <n v="0.99199998378753595"/>
    <s v="[]"/>
    <n v="1.0001000000101999E-2"/>
    <n v="1.2999998943996601E-6"/>
    <b v="0"/>
    <b v="0"/>
    <n v="0.99199998378753595"/>
    <b v="1"/>
    <n v="0"/>
    <n v="1"/>
    <n v="1"/>
  </r>
  <r>
    <x v="1"/>
    <n v="22"/>
    <n v="0.99199998378753595"/>
    <n v="0"/>
    <n v="0"/>
    <n v="0.99199998378753595"/>
    <s v="[]"/>
    <n v="9.65689999975438E-3"/>
    <n v="1.20000004244502E-6"/>
    <b v="0"/>
    <b v="0"/>
    <n v="0.99199998378753595"/>
    <b v="1"/>
    <n v="0"/>
    <n v="1"/>
    <n v="1"/>
  </r>
  <r>
    <x v="1"/>
    <n v="23"/>
    <n v="0.99199998378753595"/>
    <n v="0"/>
    <n v="0"/>
    <n v="0.99199998378753595"/>
    <s v="[]"/>
    <n v="9.7894999998970802E-3"/>
    <n v="1.20000004244502E-6"/>
    <b v="0"/>
    <b v="0"/>
    <n v="0.99199998378753595"/>
    <b v="1"/>
    <n v="0"/>
    <n v="1"/>
    <n v="1"/>
  </r>
  <r>
    <x v="1"/>
    <n v="24"/>
    <n v="0.99199998378753595"/>
    <n v="0"/>
    <n v="0"/>
    <n v="0.99199998378753595"/>
    <s v="[]"/>
    <n v="1.00754999998571E-2"/>
    <n v="1.2999998943996601E-6"/>
    <b v="0"/>
    <b v="0"/>
    <n v="0.99199998378753595"/>
    <b v="1"/>
    <n v="0"/>
    <n v="1"/>
    <n v="1"/>
  </r>
  <r>
    <x v="1"/>
    <n v="25"/>
    <n v="0.99199998378753595"/>
    <n v="0"/>
    <n v="0"/>
    <n v="0.99199998378753595"/>
    <s v="[]"/>
    <n v="9.4868000001042604E-3"/>
    <n v="1.5999999050109099E-6"/>
    <b v="0"/>
    <b v="0"/>
    <n v="0.99199998378753595"/>
    <b v="1"/>
    <n v="0"/>
    <n v="1"/>
    <n v="1"/>
  </r>
  <r>
    <x v="1"/>
    <n v="26"/>
    <n v="0.99199998378753595"/>
    <n v="0"/>
    <n v="0"/>
    <n v="0.99199998378753595"/>
    <s v="[]"/>
    <n v="9.6220999998877198E-3"/>
    <n v="1.10000019049039E-6"/>
    <b v="0"/>
    <b v="0"/>
    <n v="0.99199998378753595"/>
    <b v="1"/>
    <n v="0"/>
    <n v="1"/>
    <n v="1"/>
  </r>
  <r>
    <x v="1"/>
    <n v="27"/>
    <n v="0.99199998378753595"/>
    <n v="0"/>
    <n v="0"/>
    <n v="0.99199998378753595"/>
    <s v="[]"/>
    <n v="1.00719000001845E-2"/>
    <n v="1.09999973574304E-6"/>
    <b v="0"/>
    <b v="0"/>
    <n v="0.99199998378753595"/>
    <b v="1"/>
    <n v="0"/>
    <n v="1"/>
    <n v="1"/>
  </r>
  <r>
    <x v="1"/>
    <n v="28"/>
    <n v="0.99199998378753595"/>
    <n v="0"/>
    <n v="0"/>
    <n v="0.99199998378753595"/>
    <s v="[]"/>
    <n v="1.0076200000185E-2"/>
    <n v="1.10000019049039E-6"/>
    <b v="0"/>
    <b v="0"/>
    <n v="0.99199998378753595"/>
    <b v="1"/>
    <n v="0"/>
    <n v="1"/>
    <n v="1"/>
  </r>
  <r>
    <x v="1"/>
    <n v="29"/>
    <n v="0.99199998378753595"/>
    <n v="0"/>
    <n v="0"/>
    <n v="0.99199998378753595"/>
    <s v="[]"/>
    <n v="9.6794000000954804E-3"/>
    <n v="1.2999998943996601E-6"/>
    <b v="0"/>
    <b v="0"/>
    <n v="0.99199998378753595"/>
    <b v="1"/>
    <n v="0"/>
    <n v="1"/>
    <n v="1"/>
  </r>
  <r>
    <x v="1"/>
    <n v="30"/>
    <n v="0.99199998378753595"/>
    <n v="0"/>
    <n v="0"/>
    <n v="0.99199998378753595"/>
    <s v="[]"/>
    <n v="9.9490999996305601E-3"/>
    <n v="1.20000004244502E-6"/>
    <b v="0"/>
    <b v="0"/>
    <n v="0.99199998378753595"/>
    <b v="1"/>
    <n v="0"/>
    <n v="1"/>
    <n v="1"/>
  </r>
  <r>
    <x v="1"/>
    <n v="31"/>
    <n v="0.99199998378753595"/>
    <n v="0"/>
    <n v="0"/>
    <n v="0.99199998378753595"/>
    <s v="[]"/>
    <n v="1.04989000001296E-2"/>
    <n v="1.20000004244502E-6"/>
    <b v="0"/>
    <b v="0"/>
    <n v="0.99199998378753595"/>
    <b v="1"/>
    <n v="0"/>
    <n v="1"/>
    <n v="1"/>
  </r>
  <r>
    <x v="1"/>
    <n v="32"/>
    <n v="0.99199998378753595"/>
    <n v="0"/>
    <n v="0"/>
    <n v="0.99199998378753595"/>
    <s v="[]"/>
    <n v="9.4945000000734494E-3"/>
    <n v="1.20000004244502E-6"/>
    <b v="0"/>
    <b v="0"/>
    <n v="0.99199998378753595"/>
    <b v="1"/>
    <n v="0"/>
    <n v="1"/>
    <n v="1"/>
  </r>
  <r>
    <x v="1"/>
    <n v="33"/>
    <n v="0.99199998378753595"/>
    <n v="0"/>
    <n v="0"/>
    <n v="0.99199998378753595"/>
    <s v="[]"/>
    <n v="9.8868999998558103E-3"/>
    <n v="1.09999973574304E-6"/>
    <b v="0"/>
    <b v="0"/>
    <n v="0.99199998378753595"/>
    <b v="1"/>
    <n v="0"/>
    <n v="1"/>
    <n v="1"/>
  </r>
  <r>
    <x v="1"/>
    <n v="34"/>
    <n v="0.99199998378753595"/>
    <n v="0"/>
    <n v="0"/>
    <n v="0.99199998378753595"/>
    <s v="[]"/>
    <n v="9.5635999996375107E-3"/>
    <n v="1.5999999050109099E-6"/>
    <b v="0"/>
    <b v="0"/>
    <n v="0.99199998378753595"/>
    <b v="1"/>
    <n v="0"/>
    <n v="1"/>
    <n v="1"/>
  </r>
  <r>
    <x v="1"/>
    <n v="35"/>
    <n v="0.99199998378753595"/>
    <n v="0"/>
    <n v="0"/>
    <n v="0.99199998378753595"/>
    <s v="[]"/>
    <n v="9.7942000002149109E-3"/>
    <n v="1.5999999050109099E-6"/>
    <b v="0"/>
    <b v="0"/>
    <n v="0.99199998378753595"/>
    <b v="1"/>
    <n v="0"/>
    <n v="1"/>
    <n v="1"/>
  </r>
  <r>
    <x v="1"/>
    <n v="36"/>
    <n v="0.99199998378753595"/>
    <n v="0"/>
    <n v="0"/>
    <n v="0.99199998378753595"/>
    <s v="[]"/>
    <n v="9.4008000000940194E-3"/>
    <n v="1.20000004244502E-6"/>
    <b v="0"/>
    <b v="0"/>
    <n v="0.99199998378753595"/>
    <b v="1"/>
    <n v="0"/>
    <n v="1"/>
    <n v="1"/>
  </r>
  <r>
    <x v="1"/>
    <n v="37"/>
    <n v="0.99199998378753595"/>
    <n v="0"/>
    <n v="0"/>
    <n v="0.99199998378753595"/>
    <s v="[]"/>
    <n v="9.6815000001697592E-3"/>
    <n v="1.09999973574304E-6"/>
    <b v="0"/>
    <b v="0"/>
    <n v="0.99199998378753595"/>
    <b v="1"/>
    <n v="0"/>
    <n v="1"/>
    <n v="1"/>
  </r>
  <r>
    <x v="1"/>
    <n v="38"/>
    <n v="0.99199998378753595"/>
    <n v="0"/>
    <n v="0"/>
    <n v="0.99199998378753595"/>
    <s v="[]"/>
    <n v="9.8578999995879695E-3"/>
    <n v="1.20000004244502E-6"/>
    <b v="0"/>
    <b v="0"/>
    <n v="0.99199998378753595"/>
    <b v="1"/>
    <n v="0"/>
    <n v="1"/>
    <n v="1"/>
  </r>
  <r>
    <x v="1"/>
    <n v="39"/>
    <n v="0.99199998378753595"/>
    <n v="0"/>
    <n v="0"/>
    <n v="0.99199998378753595"/>
    <s v="[]"/>
    <n v="1.04001999998217E-2"/>
    <n v="1.4999995983089299E-6"/>
    <b v="0"/>
    <b v="0"/>
    <n v="0.99199998378753595"/>
    <b v="1"/>
    <n v="0"/>
    <n v="1"/>
    <n v="1"/>
  </r>
  <r>
    <x v="1"/>
    <n v="40"/>
    <n v="0.99199998378753595"/>
    <n v="0"/>
    <n v="0"/>
    <n v="0.99199998378753595"/>
    <s v="[]"/>
    <n v="1.03331000000252E-2"/>
    <n v="1.4999995983089299E-6"/>
    <b v="0"/>
    <b v="0"/>
    <n v="0.99199998378753595"/>
    <b v="1"/>
    <n v="0"/>
    <n v="1"/>
    <n v="1"/>
  </r>
  <r>
    <x v="2"/>
    <n v="1"/>
    <n v="0.99199998378753595"/>
    <n v="0"/>
    <n v="0"/>
    <n v="0.99199998378753595"/>
    <s v="[]"/>
    <n v="9.9858999999469199E-3"/>
    <n v="1.20000004244502E-6"/>
    <b v="0"/>
    <b v="0"/>
    <n v="0.99199998378753595"/>
    <b v="1"/>
    <n v="0"/>
    <n v="1"/>
    <n v="1"/>
  </r>
  <r>
    <x v="2"/>
    <n v="2"/>
    <n v="0.99199998378753595"/>
    <n v="0"/>
    <n v="0"/>
    <n v="0.99199998378753595"/>
    <s v="[]"/>
    <n v="9.6558999998705899E-3"/>
    <n v="1.20000004244502E-6"/>
    <b v="0"/>
    <b v="0"/>
    <n v="0.99199998378753595"/>
    <b v="1"/>
    <n v="0"/>
    <n v="1"/>
    <n v="1"/>
  </r>
  <r>
    <x v="2"/>
    <n v="3"/>
    <n v="0.99199998378753595"/>
    <n v="0"/>
    <n v="0"/>
    <n v="0.99199998378753595"/>
    <s v="[]"/>
    <n v="1.12576000001354E-2"/>
    <n v="1.30000012177333E-6"/>
    <b v="0"/>
    <b v="0"/>
    <n v="0.99199998378753595"/>
    <b v="1"/>
    <n v="0"/>
    <n v="1"/>
    <n v="1"/>
  </r>
  <r>
    <x v="2"/>
    <n v="4"/>
    <n v="0.99199998378753595"/>
    <n v="0"/>
    <n v="0"/>
    <n v="0.99199998378753595"/>
    <s v="[]"/>
    <n v="9.7303000000010798E-3"/>
    <n v="1.2999998943996601E-6"/>
    <b v="0"/>
    <b v="0"/>
    <n v="0.99199998378753595"/>
    <b v="1"/>
    <n v="0"/>
    <n v="1"/>
    <n v="1"/>
  </r>
  <r>
    <x v="2"/>
    <n v="5"/>
    <n v="0.99199998378753595"/>
    <n v="0"/>
    <n v="0"/>
    <n v="0.99199998378753595"/>
    <s v="[]"/>
    <n v="1.00482999998803E-2"/>
    <n v="1.4999998256826001E-6"/>
    <b v="0"/>
    <b v="0"/>
    <n v="0.99199998378753595"/>
    <b v="1"/>
    <n v="0"/>
    <n v="1"/>
    <n v="1"/>
  </r>
  <r>
    <x v="2"/>
    <n v="6"/>
    <n v="0.99199998378753595"/>
    <n v="0"/>
    <n v="0"/>
    <n v="0.99199998378753595"/>
    <s v="[]"/>
    <n v="9.3591999998352497E-3"/>
    <n v="3.39999996867845E-6"/>
    <b v="0"/>
    <b v="0"/>
    <n v="0.99199998378753595"/>
    <b v="1"/>
    <n v="0"/>
    <n v="1"/>
    <n v="1"/>
  </r>
  <r>
    <x v="2"/>
    <n v="7"/>
    <n v="0.99199998378753595"/>
    <n v="0"/>
    <n v="0"/>
    <n v="0.99199998378753595"/>
    <s v="[]"/>
    <n v="9.4642000001385895E-3"/>
    <n v="1.50000005305628E-6"/>
    <b v="0"/>
    <b v="0"/>
    <n v="0.99199998378753595"/>
    <b v="1"/>
    <n v="0"/>
    <n v="1"/>
    <n v="1"/>
  </r>
  <r>
    <x v="2"/>
    <n v="8"/>
    <n v="0.99199998378753595"/>
    <n v="0"/>
    <n v="0"/>
    <n v="0.99199998378753595"/>
    <s v="[]"/>
    <n v="9.6846000001278298E-3"/>
    <n v="1.60000013238459E-6"/>
    <b v="0"/>
    <b v="0"/>
    <n v="0.99199998378753595"/>
    <b v="1"/>
    <n v="0"/>
    <n v="1"/>
    <n v="1"/>
  </r>
  <r>
    <x v="2"/>
    <n v="9"/>
    <n v="0.99199998378753595"/>
    <n v="0"/>
    <n v="0"/>
    <n v="0.99199998378753595"/>
    <s v="[]"/>
    <n v="9.3650999999681499E-3"/>
    <n v="1.20000004244502E-6"/>
    <b v="0"/>
    <b v="0"/>
    <n v="0.99199998378753595"/>
    <b v="1"/>
    <n v="0"/>
    <n v="1"/>
    <n v="1"/>
  </r>
  <r>
    <x v="2"/>
    <n v="10"/>
    <n v="0.99199998378753595"/>
    <n v="0"/>
    <n v="0"/>
    <n v="0.99199998378753595"/>
    <s v="[]"/>
    <n v="9.4831999999769306E-3"/>
    <n v="1.5999999050109099E-6"/>
    <b v="0"/>
    <b v="0"/>
    <n v="0.99199998378753595"/>
    <b v="1"/>
    <n v="0"/>
    <n v="1"/>
    <n v="1"/>
  </r>
  <r>
    <x v="2"/>
    <n v="11"/>
    <n v="0.99199998378753595"/>
    <n v="0"/>
    <n v="0"/>
    <n v="0.99199998378753595"/>
    <s v="[]"/>
    <n v="9.5810999998775497E-3"/>
    <n v="1.80000006366753E-6"/>
    <b v="0"/>
    <b v="0"/>
    <n v="0.99199998378753595"/>
    <b v="1"/>
    <n v="0"/>
    <n v="1"/>
    <n v="1"/>
  </r>
  <r>
    <x v="2"/>
    <n v="12"/>
    <n v="0.99199998378753595"/>
    <n v="0"/>
    <n v="0"/>
    <n v="0.99199998378753595"/>
    <s v="[]"/>
    <n v="9.3351999998958404E-3"/>
    <n v="1.60000013238459E-6"/>
    <b v="0"/>
    <b v="0"/>
    <n v="0.99199998378753595"/>
    <b v="1"/>
    <n v="0"/>
    <n v="1"/>
    <n v="1"/>
  </r>
  <r>
    <x v="2"/>
    <n v="13"/>
    <n v="0.99199998378753595"/>
    <n v="0"/>
    <n v="0"/>
    <n v="0.99199998378753595"/>
    <s v="[]"/>
    <n v="9.3374000000494492E-3"/>
    <n v="1.20000004244502E-6"/>
    <b v="0"/>
    <b v="0"/>
    <n v="0.99199998378753595"/>
    <b v="1"/>
    <n v="0"/>
    <n v="1"/>
    <n v="1"/>
  </r>
  <r>
    <x v="2"/>
    <n v="14"/>
    <n v="0.99199998378753595"/>
    <n v="0"/>
    <n v="0"/>
    <n v="0.99199998378753595"/>
    <s v="[]"/>
    <n v="9.6356000001378492E-3"/>
    <n v="1.20000004244502E-6"/>
    <b v="0"/>
    <b v="0"/>
    <n v="0.99199998378753595"/>
    <b v="1"/>
    <n v="0"/>
    <n v="1"/>
    <n v="1"/>
  </r>
  <r>
    <x v="2"/>
    <n v="15"/>
    <n v="0.99199998378753595"/>
    <n v="0"/>
    <n v="0"/>
    <n v="0.99199998378753595"/>
    <s v="[]"/>
    <n v="1.07150999999703E-2"/>
    <n v="1.0999999631167099E-6"/>
    <b v="0"/>
    <b v="0"/>
    <n v="0.99199998378753595"/>
    <b v="1"/>
    <n v="0"/>
    <n v="1"/>
    <n v="1"/>
  </r>
  <r>
    <x v="2"/>
    <n v="16"/>
    <n v="0.99199998378753595"/>
    <n v="0"/>
    <n v="0"/>
    <n v="0.99199998378753595"/>
    <s v="[]"/>
    <n v="1.0495300000002299E-2"/>
    <n v="1.0999999631167099E-6"/>
    <b v="0"/>
    <b v="0"/>
    <n v="0.99199998378753595"/>
    <b v="1"/>
    <n v="0"/>
    <n v="1"/>
    <n v="1"/>
  </r>
  <r>
    <x v="2"/>
    <n v="17"/>
    <n v="0.99199998378753595"/>
    <n v="0"/>
    <n v="0"/>
    <n v="0.99199998378753595"/>
    <s v="[]"/>
    <n v="1.0263699999995801E-2"/>
    <n v="1.3999999737279699E-6"/>
    <b v="0"/>
    <b v="0"/>
    <n v="0.99199998378753595"/>
    <b v="1"/>
    <n v="0"/>
    <n v="1"/>
    <n v="1"/>
  </r>
  <r>
    <x v="2"/>
    <n v="18"/>
    <n v="0.99199998378753595"/>
    <n v="0"/>
    <n v="0"/>
    <n v="0.99199998378753595"/>
    <s v="[]"/>
    <n v="1.0313599999790301E-2"/>
    <n v="1.3999999737279699E-6"/>
    <b v="0"/>
    <b v="0"/>
    <n v="0.99199998378753595"/>
    <b v="1"/>
    <n v="0"/>
    <n v="1"/>
    <n v="1"/>
  </r>
  <r>
    <x v="2"/>
    <n v="19"/>
    <n v="0.99199998378753595"/>
    <n v="0"/>
    <n v="0"/>
    <n v="0.99199998378753595"/>
    <s v="[]"/>
    <n v="1.0866500000020001E-2"/>
    <n v="1.2999998943996601E-6"/>
    <b v="0"/>
    <b v="0"/>
    <n v="0.99199998378753595"/>
    <b v="1"/>
    <n v="0"/>
    <n v="1"/>
    <n v="1"/>
  </r>
  <r>
    <x v="2"/>
    <n v="20"/>
    <n v="0.99199998378753595"/>
    <n v="0"/>
    <n v="0"/>
    <n v="0.99199998378753595"/>
    <s v="[]"/>
    <n v="1.0140099999944099E-2"/>
    <n v="1.20000004244502E-6"/>
    <b v="0"/>
    <b v="0"/>
    <n v="0.99199998378753595"/>
    <b v="1"/>
    <n v="0"/>
    <n v="1"/>
    <n v="1"/>
  </r>
  <r>
    <x v="2"/>
    <n v="21"/>
    <n v="0.99199998378753595"/>
    <n v="0"/>
    <n v="0"/>
    <n v="0.99199998378753595"/>
    <s v="[]"/>
    <n v="1.01531999998769E-2"/>
    <n v="1.6999999843392199E-6"/>
    <b v="0"/>
    <b v="0"/>
    <n v="0.99199998378753595"/>
    <b v="1"/>
    <n v="0"/>
    <n v="1"/>
    <n v="1"/>
  </r>
  <r>
    <x v="2"/>
    <n v="22"/>
    <n v="0.99199998378753595"/>
    <n v="0"/>
    <n v="0"/>
    <n v="0.99199998378753595"/>
    <s v="[]"/>
    <n v="9.6957999999176502E-3"/>
    <n v="1.3999999737279699E-6"/>
    <b v="0"/>
    <b v="0"/>
    <n v="0.99199998378753595"/>
    <b v="1"/>
    <n v="0"/>
    <n v="1"/>
    <n v="1"/>
  </r>
  <r>
    <x v="2"/>
    <n v="23"/>
    <n v="0.99199998378753595"/>
    <n v="0"/>
    <n v="0"/>
    <n v="0.99199998378753595"/>
    <s v="[]"/>
    <n v="1.00148999999873E-2"/>
    <n v="1.0999999631167099E-6"/>
    <b v="0"/>
    <b v="0"/>
    <n v="0.99199998378753595"/>
    <b v="1"/>
    <n v="0"/>
    <n v="1"/>
    <n v="1"/>
  </r>
  <r>
    <x v="2"/>
    <n v="24"/>
    <n v="0.99199998378753595"/>
    <n v="0"/>
    <n v="0"/>
    <n v="0.99199998378753595"/>
    <s v="[]"/>
    <n v="9.8944999999730499E-3"/>
    <n v="1.2999998943996601E-6"/>
    <b v="0"/>
    <b v="0"/>
    <n v="0.99199998378753595"/>
    <b v="1"/>
    <n v="0"/>
    <n v="1"/>
    <n v="1"/>
  </r>
  <r>
    <x v="2"/>
    <n v="25"/>
    <n v="0.99199998378753595"/>
    <n v="0"/>
    <n v="0"/>
    <n v="0.99199998378753595"/>
    <s v="[]"/>
    <n v="1.02816999999504E-2"/>
    <n v="1.3999999737279699E-6"/>
    <b v="0"/>
    <b v="0"/>
    <n v="0.99199998378753595"/>
    <b v="1"/>
    <n v="0"/>
    <n v="1"/>
    <n v="1"/>
  </r>
  <r>
    <x v="2"/>
    <n v="26"/>
    <n v="0.99199998378753595"/>
    <n v="0"/>
    <n v="0"/>
    <n v="0.99199998378753595"/>
    <s v="[]"/>
    <n v="9.5979000000170293E-3"/>
    <n v="1.5999999050109099E-6"/>
    <b v="0"/>
    <b v="0"/>
    <n v="0.99199998378753595"/>
    <b v="1"/>
    <n v="0"/>
    <n v="1"/>
    <n v="1"/>
  </r>
  <r>
    <x v="2"/>
    <n v="27"/>
    <n v="0.99199998378753595"/>
    <n v="0"/>
    <n v="0"/>
    <n v="0.99199998378753595"/>
    <s v="[]"/>
    <n v="9.5839000000523793E-3"/>
    <n v="1.30000012177333E-6"/>
    <b v="0"/>
    <b v="0"/>
    <n v="0.99199998378753595"/>
    <b v="1"/>
    <n v="0"/>
    <n v="1"/>
    <n v="1"/>
  </r>
  <r>
    <x v="2"/>
    <n v="28"/>
    <n v="0.99199998378753595"/>
    <n v="0"/>
    <n v="0"/>
    <n v="0.99199998378753595"/>
    <s v="[]"/>
    <n v="1.0013400000161699E-2"/>
    <n v="1.4999998256826001E-6"/>
    <b v="0"/>
    <b v="0"/>
    <n v="0.99199998378753595"/>
    <b v="1"/>
    <n v="0"/>
    <n v="1"/>
    <n v="1"/>
  </r>
  <r>
    <x v="2"/>
    <n v="29"/>
    <n v="0.99199998378753595"/>
    <n v="0"/>
    <n v="0"/>
    <n v="0.99199998378753595"/>
    <s v="[]"/>
    <n v="1.03418000001056E-2"/>
    <n v="1.0999999631167099E-6"/>
    <b v="0"/>
    <b v="0"/>
    <n v="0.99199998378753595"/>
    <b v="1"/>
    <n v="0"/>
    <n v="1"/>
    <n v="1"/>
  </r>
  <r>
    <x v="2"/>
    <n v="30"/>
    <n v="0.99199998378753595"/>
    <n v="0"/>
    <n v="0"/>
    <n v="0.99199998378753595"/>
    <s v="[]"/>
    <n v="1.01922999999715E-2"/>
    <n v="1.20000004244502E-6"/>
    <b v="0"/>
    <b v="0"/>
    <n v="0.99199998378753595"/>
    <b v="1"/>
    <n v="0"/>
    <n v="1"/>
    <n v="1"/>
  </r>
  <r>
    <x v="2"/>
    <n v="31"/>
    <n v="0.99199998378753595"/>
    <n v="0"/>
    <n v="0"/>
    <n v="0.99199998378753595"/>
    <s v="[]"/>
    <n v="9.35559999993529E-3"/>
    <n v="1.20000004244502E-6"/>
    <b v="0"/>
    <b v="0"/>
    <n v="0.99199998378753595"/>
    <b v="1"/>
    <n v="0"/>
    <n v="1"/>
    <n v="1"/>
  </r>
  <r>
    <x v="2"/>
    <n v="32"/>
    <n v="0.99199998378753595"/>
    <n v="0"/>
    <n v="0"/>
    <n v="0.99199998378753595"/>
    <s v="[]"/>
    <n v="9.9569999999857793E-3"/>
    <n v="1.4000002011016401E-6"/>
    <b v="0"/>
    <b v="0"/>
    <n v="0.99199998378753595"/>
    <b v="1"/>
    <n v="0"/>
    <n v="1"/>
    <n v="1"/>
  </r>
  <r>
    <x v="2"/>
    <n v="33"/>
    <n v="0.99199998378753595"/>
    <n v="0"/>
    <n v="0"/>
    <n v="0.99199998378753595"/>
    <s v="[]"/>
    <n v="9.3641999999363092E-3"/>
    <n v="1.4999998256826001E-6"/>
    <b v="0"/>
    <b v="0"/>
    <n v="0.99199998378753595"/>
    <b v="1"/>
    <n v="0"/>
    <n v="1"/>
    <n v="1"/>
  </r>
  <r>
    <x v="2"/>
    <n v="34"/>
    <n v="0.99199998378753595"/>
    <n v="0"/>
    <n v="0"/>
    <n v="0.99199998378753595"/>
    <s v="[]"/>
    <n v="9.4753999999284098E-3"/>
    <n v="1.20000004244502E-6"/>
    <b v="0"/>
    <b v="0"/>
    <n v="0.99199998378753595"/>
    <b v="1"/>
    <n v="0"/>
    <n v="1"/>
    <n v="1"/>
  </r>
  <r>
    <x v="2"/>
    <n v="35"/>
    <n v="0.99199998378753595"/>
    <n v="0"/>
    <n v="0"/>
    <n v="0.99199998378753595"/>
    <s v="[]"/>
    <n v="9.7137000000202499E-3"/>
    <n v="1.20000004244502E-6"/>
    <b v="0"/>
    <b v="0"/>
    <n v="0.99199998378753595"/>
    <b v="1"/>
    <n v="0"/>
    <n v="1"/>
    <n v="1"/>
  </r>
  <r>
    <x v="2"/>
    <n v="36"/>
    <n v="0.99199998378753595"/>
    <n v="0"/>
    <n v="0"/>
    <n v="0.99199998378753595"/>
    <s v="[]"/>
    <n v="9.8002999998243398E-3"/>
    <n v="1.4999998256826001E-6"/>
    <b v="0"/>
    <b v="0"/>
    <n v="0.99199998378753595"/>
    <b v="1"/>
    <n v="0"/>
    <n v="1"/>
    <n v="1"/>
  </r>
  <r>
    <x v="2"/>
    <n v="37"/>
    <n v="0.99199998378753595"/>
    <n v="0"/>
    <n v="0"/>
    <n v="0.99199998378753595"/>
    <s v="[]"/>
    <n v="1.03002000000742E-2"/>
    <n v="1.4999998256826001E-6"/>
    <b v="0"/>
    <b v="0"/>
    <n v="0.99199998378753595"/>
    <b v="1"/>
    <n v="0"/>
    <n v="1"/>
    <n v="1"/>
  </r>
  <r>
    <x v="2"/>
    <n v="38"/>
    <n v="0.99199998378753595"/>
    <n v="0"/>
    <n v="0"/>
    <n v="0.99199998378753595"/>
    <s v="[]"/>
    <n v="1.00366000001486E-2"/>
    <n v="1.0999999631167099E-6"/>
    <b v="0"/>
    <b v="0"/>
    <n v="0.99199998378753595"/>
    <b v="1"/>
    <n v="0"/>
    <n v="1"/>
    <n v="1"/>
  </r>
  <r>
    <x v="2"/>
    <n v="39"/>
    <n v="0.99199998378753595"/>
    <n v="0"/>
    <n v="0"/>
    <n v="0.99199998378753595"/>
    <s v="[]"/>
    <n v="9.8144000000957004E-3"/>
    <n v="1.0999999631167099E-6"/>
    <b v="0"/>
    <b v="0"/>
    <n v="0.99199998378753595"/>
    <b v="1"/>
    <n v="0"/>
    <n v="1"/>
    <n v="1"/>
  </r>
  <r>
    <x v="2"/>
    <n v="40"/>
    <n v="0.99199998378753595"/>
    <n v="0"/>
    <n v="0"/>
    <n v="0.99199998378753595"/>
    <s v="[]"/>
    <n v="9.70430000006672E-3"/>
    <n v="1.3999999737279699E-6"/>
    <b v="0"/>
    <b v="0"/>
    <n v="0.99199998378753595"/>
    <b v="1"/>
    <n v="0"/>
    <n v="1"/>
    <n v="1"/>
  </r>
  <r>
    <x v="3"/>
    <n v="1"/>
    <n v="0.99199998378753595"/>
    <n v="0"/>
    <n v="0"/>
    <n v="0.99199998378753595"/>
    <s v="[]"/>
    <n v="9.6478000000388402E-3"/>
    <n v="1.0999999631167099E-6"/>
    <b v="0"/>
    <b v="0"/>
    <n v="0.99199998378753595"/>
    <b v="1"/>
    <n v="0"/>
    <n v="1"/>
    <n v="1"/>
  </r>
  <r>
    <x v="3"/>
    <n v="2"/>
    <n v="0.99199998378753595"/>
    <n v="0"/>
    <n v="0"/>
    <n v="0.99199998378753595"/>
    <s v="[]"/>
    <n v="9.9757000000408793E-3"/>
    <n v="1.4000002011016401E-6"/>
    <b v="0"/>
    <b v="0"/>
    <n v="0.99199998378753595"/>
    <b v="1"/>
    <n v="0"/>
    <n v="1"/>
    <n v="1"/>
  </r>
  <r>
    <x v="3"/>
    <n v="3"/>
    <n v="0.99199998378753595"/>
    <n v="0"/>
    <n v="0"/>
    <n v="0.99199998378753595"/>
    <s v="[]"/>
    <n v="9.7043999999186694E-3"/>
    <n v="1.50000005305628E-6"/>
    <b v="0"/>
    <b v="0"/>
    <n v="0.99199998378753595"/>
    <b v="1"/>
    <n v="0"/>
    <n v="1"/>
    <n v="1"/>
  </r>
  <r>
    <x v="3"/>
    <n v="4"/>
    <n v="0.99199998378753595"/>
    <n v="0"/>
    <n v="0"/>
    <n v="0.99199998378753595"/>
    <s v="[]"/>
    <n v="1.01108000001204E-2"/>
    <n v="1.5999999050109099E-6"/>
    <b v="0"/>
    <b v="0"/>
    <n v="0.99199998378753595"/>
    <b v="1"/>
    <n v="0"/>
    <n v="1"/>
    <n v="1"/>
  </r>
  <r>
    <x v="3"/>
    <n v="5"/>
    <n v="0.99199998378753595"/>
    <n v="0"/>
    <n v="0"/>
    <n v="0.99199998378753595"/>
    <s v="[]"/>
    <n v="9.3584999999620708E-3"/>
    <n v="1.60000013238459E-6"/>
    <b v="0"/>
    <b v="0"/>
    <n v="0.99199998378753595"/>
    <b v="1"/>
    <n v="0"/>
    <n v="1"/>
    <n v="1"/>
  </r>
  <r>
    <x v="3"/>
    <n v="6"/>
    <n v="0.99199998378753595"/>
    <n v="0"/>
    <n v="0"/>
    <n v="0.99199998378753595"/>
    <s v="[]"/>
    <n v="9.5306999999138498E-3"/>
    <n v="1.5999999050109099E-6"/>
    <b v="0"/>
    <b v="0"/>
    <n v="0.99199998378753595"/>
    <b v="1"/>
    <n v="0"/>
    <n v="1"/>
    <n v="1"/>
  </r>
  <r>
    <x v="3"/>
    <n v="7"/>
    <n v="0.99199998378753595"/>
    <n v="0"/>
    <n v="0"/>
    <n v="0.99199998378753595"/>
    <s v="[]"/>
    <n v="9.5931000000746194E-3"/>
    <n v="1.0999999631167099E-6"/>
    <b v="0"/>
    <b v="0"/>
    <n v="0.99199998378753595"/>
    <b v="1"/>
    <n v="0"/>
    <n v="1"/>
    <n v="1"/>
  </r>
  <r>
    <x v="3"/>
    <n v="8"/>
    <n v="0.99199998378753595"/>
    <n v="0"/>
    <n v="0"/>
    <n v="0.99199998378753595"/>
    <s v="[]"/>
    <n v="1.01221999998415E-2"/>
    <n v="1.20000004244502E-6"/>
    <b v="0"/>
    <b v="0"/>
    <n v="0.99199998378753595"/>
    <b v="1"/>
    <n v="0"/>
    <n v="1"/>
    <n v="1"/>
  </r>
  <r>
    <x v="3"/>
    <n v="9"/>
    <n v="0.99199998378753595"/>
    <n v="0"/>
    <n v="0"/>
    <n v="0.99199998378753595"/>
    <s v="[]"/>
    <n v="9.5294000000194501E-3"/>
    <n v="1.20000004244502E-6"/>
    <b v="0"/>
    <b v="0"/>
    <n v="0.99199998378753595"/>
    <b v="1"/>
    <n v="0"/>
    <n v="1"/>
    <n v="1"/>
  </r>
  <r>
    <x v="3"/>
    <n v="10"/>
    <n v="0.99199998378753595"/>
    <n v="0"/>
    <n v="0"/>
    <n v="0.99199998378753595"/>
    <s v="[]"/>
    <n v="9.7307000000910193E-3"/>
    <n v="1.4999998256826001E-6"/>
    <b v="0"/>
    <b v="0"/>
    <n v="0.99199998378753595"/>
    <b v="1"/>
    <n v="0"/>
    <n v="1"/>
    <n v="1"/>
  </r>
  <r>
    <x v="3"/>
    <n v="11"/>
    <n v="0.99199998378753595"/>
    <n v="0"/>
    <n v="0"/>
    <n v="0.99199998378753595"/>
    <s v="[]"/>
    <n v="9.7780999999485998E-3"/>
    <n v="1.0999999631167099E-6"/>
    <b v="0"/>
    <b v="0"/>
    <n v="0.99199998378753595"/>
    <b v="1"/>
    <n v="0"/>
    <n v="1"/>
    <n v="1"/>
  </r>
  <r>
    <x v="3"/>
    <n v="12"/>
    <n v="0.99199998378753595"/>
    <n v="0"/>
    <n v="0"/>
    <n v="0.99199998378753595"/>
    <s v="[]"/>
    <n v="9.8497000001316302E-3"/>
    <n v="1.4000002011016401E-6"/>
    <b v="0"/>
    <b v="0"/>
    <n v="0.99199998378753595"/>
    <b v="1"/>
    <n v="0"/>
    <n v="1"/>
    <n v="1"/>
  </r>
  <r>
    <x v="3"/>
    <n v="13"/>
    <n v="0.99199998378753595"/>
    <n v="0"/>
    <n v="0"/>
    <n v="0.99199998378753595"/>
    <s v="[]"/>
    <n v="9.2099999999391002E-3"/>
    <n v="1.5999999050109099E-6"/>
    <b v="0"/>
    <b v="0"/>
    <n v="0.99199998378753595"/>
    <b v="1"/>
    <n v="0"/>
    <n v="1"/>
    <n v="1"/>
  </r>
  <r>
    <x v="3"/>
    <n v="14"/>
    <n v="0.99199998378753595"/>
    <n v="0"/>
    <n v="0"/>
    <n v="0.99199998378753595"/>
    <s v="[]"/>
    <n v="9.8459999999249703E-3"/>
    <n v="1.3999999737279699E-6"/>
    <b v="0"/>
    <b v="0"/>
    <n v="0.99199998378753595"/>
    <b v="1"/>
    <n v="0"/>
    <n v="1"/>
    <n v="1"/>
  </r>
  <r>
    <x v="3"/>
    <n v="15"/>
    <n v="0.99199998378753595"/>
    <n v="0"/>
    <n v="0"/>
    <n v="0.99199998378753595"/>
    <s v="[]"/>
    <n v="1.00079999999707E-2"/>
    <n v="1.3999999737279699E-6"/>
    <b v="0"/>
    <b v="0"/>
    <n v="0.99199998378753595"/>
    <b v="1"/>
    <n v="0"/>
    <n v="1"/>
    <n v="1"/>
  </r>
  <r>
    <x v="3"/>
    <n v="16"/>
    <n v="0.99199998378753595"/>
    <n v="0"/>
    <n v="0"/>
    <n v="0.99199998378753595"/>
    <s v="[]"/>
    <n v="1.0137799999938499E-2"/>
    <n v="1.2999998943996601E-6"/>
    <b v="0"/>
    <b v="0"/>
    <n v="0.99199998378753595"/>
    <b v="1"/>
    <n v="0"/>
    <n v="1"/>
    <n v="1"/>
  </r>
  <r>
    <x v="3"/>
    <n v="17"/>
    <n v="0.99199998378753595"/>
    <n v="0"/>
    <n v="0"/>
    <n v="0.99199998378753595"/>
    <s v="[]"/>
    <n v="9.4698000000334997E-3"/>
    <n v="1.20000004244502E-6"/>
    <b v="0"/>
    <b v="0"/>
    <n v="0.99199998378753595"/>
    <b v="1"/>
    <n v="0"/>
    <n v="1"/>
    <n v="1"/>
  </r>
  <r>
    <x v="3"/>
    <n v="18"/>
    <n v="0.99199998378753595"/>
    <n v="0"/>
    <n v="0"/>
    <n v="0.99199998378753595"/>
    <s v="[]"/>
    <n v="9.3710999999529997E-3"/>
    <n v="1.0999999631167099E-6"/>
    <b v="0"/>
    <b v="0"/>
    <n v="0.99199998378753595"/>
    <b v="1"/>
    <n v="0"/>
    <n v="1"/>
    <n v="1"/>
  </r>
  <r>
    <x v="3"/>
    <n v="19"/>
    <n v="0.99199998378753595"/>
    <n v="0"/>
    <n v="0"/>
    <n v="0.99199998378753595"/>
    <s v="[]"/>
    <n v="9.7885000000133005E-3"/>
    <n v="1.20000004244502E-6"/>
    <b v="0"/>
    <b v="0"/>
    <n v="0.99199998378753595"/>
    <b v="1"/>
    <n v="0"/>
    <n v="1"/>
    <n v="1"/>
  </r>
  <r>
    <x v="3"/>
    <n v="20"/>
    <n v="0.99199998378753595"/>
    <n v="0"/>
    <n v="0"/>
    <n v="0.99199998378753595"/>
    <s v="[]"/>
    <n v="9.8112999999102595E-3"/>
    <n v="1.30000012177333E-6"/>
    <b v="0"/>
    <b v="0"/>
    <n v="0.99199998378753595"/>
    <b v="1"/>
    <n v="0"/>
    <n v="1"/>
    <n v="1"/>
  </r>
  <r>
    <x v="3"/>
    <n v="21"/>
    <n v="0.99199998378753595"/>
    <n v="0"/>
    <n v="0"/>
    <n v="0.99199998378753595"/>
    <s v="[]"/>
    <n v="9.3793999999434094E-3"/>
    <n v="1.6999999843392199E-6"/>
    <b v="0"/>
    <b v="0"/>
    <n v="0.99199998378753595"/>
    <b v="1"/>
    <n v="0"/>
    <n v="1"/>
    <n v="1"/>
  </r>
  <r>
    <x v="3"/>
    <n v="22"/>
    <n v="0.99199998378753595"/>
    <n v="0"/>
    <n v="0"/>
    <n v="0.99199998378753595"/>
    <s v="[]"/>
    <n v="9.69699999996009E-3"/>
    <n v="1.3999999737279699E-6"/>
    <b v="0"/>
    <b v="0"/>
    <n v="0.99199998378753595"/>
    <b v="1"/>
    <n v="0"/>
    <n v="1"/>
    <n v="1"/>
  </r>
  <r>
    <x v="3"/>
    <n v="23"/>
    <n v="0.99199998378753595"/>
    <n v="0"/>
    <n v="0"/>
    <n v="0.99199998378753595"/>
    <s v="[]"/>
    <n v="9.6365000001696899E-3"/>
    <n v="1.20000004244502E-6"/>
    <b v="0"/>
    <b v="0"/>
    <n v="0.99199998378753595"/>
    <b v="1"/>
    <n v="0"/>
    <n v="1"/>
    <n v="1"/>
  </r>
  <r>
    <x v="3"/>
    <n v="24"/>
    <n v="0.99199998378753595"/>
    <n v="0"/>
    <n v="0"/>
    <n v="0.99199998378753595"/>
    <s v="[]"/>
    <n v="9.4999000000370801E-3"/>
    <n v="1.30000012177333E-6"/>
    <b v="0"/>
    <b v="0"/>
    <n v="0.99199998378753595"/>
    <b v="1"/>
    <n v="0"/>
    <n v="1"/>
    <n v="1"/>
  </r>
  <r>
    <x v="3"/>
    <n v="25"/>
    <n v="0.99199998378753595"/>
    <n v="0"/>
    <n v="0"/>
    <n v="0.99199998378753595"/>
    <s v="[]"/>
    <n v="9.5075000001543196E-3"/>
    <n v="1.4000002011016401E-6"/>
    <b v="0"/>
    <b v="0"/>
    <n v="0.99199998378753595"/>
    <b v="1"/>
    <n v="0"/>
    <n v="1"/>
    <n v="1"/>
  </r>
  <r>
    <x v="3"/>
    <n v="26"/>
    <n v="0.99199998378753595"/>
    <n v="0"/>
    <n v="0"/>
    <n v="0.99199998378753595"/>
    <s v="[]"/>
    <n v="9.8571000000902097E-3"/>
    <n v="1.20000004244502E-6"/>
    <b v="0"/>
    <b v="0"/>
    <n v="0.99199998378753595"/>
    <b v="1"/>
    <n v="0"/>
    <n v="1"/>
    <n v="1"/>
  </r>
  <r>
    <x v="3"/>
    <n v="27"/>
    <n v="0.99199998378753595"/>
    <n v="0"/>
    <n v="0"/>
    <n v="0.99199998378753595"/>
    <s v="[]"/>
    <n v="9.3931000001248304E-3"/>
    <n v="1.19999981507135E-6"/>
    <b v="0"/>
    <b v="0"/>
    <n v="0.99199998378753595"/>
    <b v="1"/>
    <n v="0"/>
    <n v="1"/>
    <n v="1"/>
  </r>
  <r>
    <x v="3"/>
    <n v="28"/>
    <n v="0.99199998378753595"/>
    <n v="0"/>
    <n v="0"/>
    <n v="0.99199998378753595"/>
    <s v="[]"/>
    <n v="9.7825000000284403E-3"/>
    <n v="1.4999998256826001E-6"/>
    <b v="0"/>
    <b v="0"/>
    <n v="0.99199998378753595"/>
    <b v="1"/>
    <n v="0"/>
    <n v="1"/>
    <n v="1"/>
  </r>
  <r>
    <x v="3"/>
    <n v="29"/>
    <n v="0.99199998378753595"/>
    <n v="0"/>
    <n v="0"/>
    <n v="0.99199998378753595"/>
    <s v="[]"/>
    <n v="9.3914000001404895E-3"/>
    <n v="1.20000004244502E-6"/>
    <b v="0"/>
    <b v="0"/>
    <n v="0.99199998378753595"/>
    <b v="1"/>
    <n v="0"/>
    <n v="1"/>
    <n v="1"/>
  </r>
  <r>
    <x v="3"/>
    <n v="30"/>
    <n v="0.99199998378753595"/>
    <n v="0"/>
    <n v="0"/>
    <n v="0.99199998378753595"/>
    <s v="[]"/>
    <n v="9.2210000000250095E-3"/>
    <n v="1.20000004244502E-6"/>
    <b v="0"/>
    <b v="0"/>
    <n v="0.99199998378753595"/>
    <b v="1"/>
    <n v="0"/>
    <n v="1"/>
    <n v="1"/>
  </r>
  <r>
    <x v="3"/>
    <n v="31"/>
    <n v="0.99199998378753595"/>
    <n v="0"/>
    <n v="0"/>
    <n v="0.99199998378753595"/>
    <s v="[]"/>
    <n v="9.3530999999984401E-3"/>
    <n v="1.2999998943996601E-6"/>
    <b v="0"/>
    <b v="0"/>
    <n v="0.99199998378753595"/>
    <b v="1"/>
    <n v="0"/>
    <n v="1"/>
    <n v="1"/>
  </r>
  <r>
    <x v="3"/>
    <n v="32"/>
    <n v="0.99199998378753595"/>
    <n v="0"/>
    <n v="0"/>
    <n v="0.99199998378753595"/>
    <s v="[]"/>
    <n v="9.3678999999156007E-3"/>
    <n v="1.20000004244502E-6"/>
    <b v="0"/>
    <b v="0"/>
    <n v="0.99199998378753595"/>
    <b v="1"/>
    <n v="0"/>
    <n v="1"/>
    <n v="1"/>
  </r>
  <r>
    <x v="3"/>
    <n v="33"/>
    <n v="0.99199998378753595"/>
    <n v="0"/>
    <n v="0"/>
    <n v="0.99199998378753595"/>
    <s v="[]"/>
    <n v="9.3558999999458995E-3"/>
    <n v="1.20000004244502E-6"/>
    <b v="0"/>
    <b v="0"/>
    <n v="0.99199998378753595"/>
    <b v="1"/>
    <n v="0"/>
    <n v="1"/>
    <n v="1"/>
  </r>
  <r>
    <x v="3"/>
    <n v="34"/>
    <n v="0.99199998378753595"/>
    <n v="0"/>
    <n v="0"/>
    <n v="0.99199998378753595"/>
    <s v="[]"/>
    <n v="9.2517000000498194E-3"/>
    <n v="1.30000012177333E-6"/>
    <b v="0"/>
    <b v="0"/>
    <n v="0.99199998378753595"/>
    <b v="1"/>
    <n v="0"/>
    <n v="1"/>
    <n v="1"/>
  </r>
  <r>
    <x v="3"/>
    <n v="35"/>
    <n v="0.99199998378753595"/>
    <n v="0"/>
    <n v="0"/>
    <n v="0.99199998378753595"/>
    <s v="[]"/>
    <n v="9.4099999998888892E-3"/>
    <n v="1.2999998943996601E-6"/>
    <b v="0"/>
    <b v="0"/>
    <n v="0.99199998378753595"/>
    <b v="1"/>
    <n v="0"/>
    <n v="1"/>
    <n v="1"/>
  </r>
  <r>
    <x v="3"/>
    <n v="36"/>
    <n v="0.99199998378753595"/>
    <n v="0"/>
    <n v="0"/>
    <n v="0.99199998378753595"/>
    <s v="[]"/>
    <n v="9.4073999998727197E-3"/>
    <n v="1.20000004244502E-6"/>
    <b v="0"/>
    <b v="0"/>
    <n v="0.99199998378753595"/>
    <b v="1"/>
    <n v="0"/>
    <n v="1"/>
    <n v="1"/>
  </r>
  <r>
    <x v="3"/>
    <n v="37"/>
    <n v="0.99199998378753595"/>
    <n v="0"/>
    <n v="0"/>
    <n v="0.99199998378753595"/>
    <s v="[]"/>
    <n v="9.8553000000265404E-3"/>
    <n v="1.19999981507135E-6"/>
    <b v="0"/>
    <b v="0"/>
    <n v="0.99199998378753595"/>
    <b v="1"/>
    <n v="0"/>
    <n v="1"/>
    <n v="1"/>
  </r>
  <r>
    <x v="3"/>
    <n v="38"/>
    <n v="0.99199998378753595"/>
    <n v="0"/>
    <n v="0"/>
    <n v="0.99199998378753595"/>
    <s v="[]"/>
    <n v="9.2959000000973901E-3"/>
    <n v="1.0999999631167099E-6"/>
    <b v="0"/>
    <b v="0"/>
    <n v="0.99199998378753595"/>
    <b v="1"/>
    <n v="0"/>
    <n v="1"/>
    <n v="1"/>
  </r>
  <r>
    <x v="3"/>
    <n v="39"/>
    <n v="0.99199998378753595"/>
    <n v="0"/>
    <n v="0"/>
    <n v="0.99199998378753595"/>
    <s v="[]"/>
    <n v="9.2629000000670203E-3"/>
    <n v="1.10000019049039E-6"/>
    <b v="0"/>
    <b v="0"/>
    <n v="0.99199998378753595"/>
    <b v="1"/>
    <n v="0"/>
    <n v="1"/>
    <n v="1"/>
  </r>
  <r>
    <x v="3"/>
    <n v="40"/>
    <n v="0.99199998378753595"/>
    <n v="0"/>
    <n v="0"/>
    <n v="0.99199998378753595"/>
    <s v="[]"/>
    <n v="9.5395000000735308E-3"/>
    <n v="1.0999999631167099E-6"/>
    <b v="0"/>
    <b v="0"/>
    <n v="0.99199998378753595"/>
    <b v="1"/>
    <n v="0"/>
    <n v="1"/>
    <n v="1"/>
  </r>
  <r>
    <x v="4"/>
    <n v="1"/>
    <n v="0.99199998378753595"/>
    <n v="0"/>
    <n v="0"/>
    <n v="0.99199998378753595"/>
    <s v="[]"/>
    <n v="9.2758999999205099E-3"/>
    <n v="1.2999998943996601E-6"/>
    <b v="0"/>
    <b v="0"/>
    <n v="0.99199998378753595"/>
    <b v="1"/>
    <n v="0"/>
    <n v="1"/>
    <n v="1"/>
  </r>
  <r>
    <x v="4"/>
    <n v="2"/>
    <n v="0.99199998378753595"/>
    <n v="0"/>
    <n v="0"/>
    <n v="0.99199998378753595"/>
    <s v="[]"/>
    <n v="1.0009500000023701E-2"/>
    <n v="1.60000013238459E-6"/>
    <b v="0"/>
    <b v="0"/>
    <n v="0.99199998378753595"/>
    <b v="1"/>
    <n v="0"/>
    <n v="1"/>
    <n v="1"/>
  </r>
  <r>
    <x v="4"/>
    <n v="3"/>
    <n v="0.99199998378753595"/>
    <n v="0"/>
    <n v="0"/>
    <n v="0.99199998378753595"/>
    <s v="[]"/>
    <n v="9.4073000000207598E-3"/>
    <n v="1.3999999737279699E-6"/>
    <b v="0"/>
    <b v="0"/>
    <n v="0.99199998378753595"/>
    <b v="1"/>
    <n v="0"/>
    <n v="1"/>
    <n v="1"/>
  </r>
  <r>
    <x v="4"/>
    <n v="4"/>
    <n v="0.99199998378753595"/>
    <n v="0"/>
    <n v="0"/>
    <n v="0.99199998378753595"/>
    <s v="[]"/>
    <n v="9.4305000000076602E-3"/>
    <n v="1.3999999737279699E-6"/>
    <b v="0"/>
    <b v="0"/>
    <n v="0.99199998378753595"/>
    <b v="1"/>
    <n v="0"/>
    <n v="1"/>
    <n v="1"/>
  </r>
  <r>
    <x v="4"/>
    <n v="5"/>
    <n v="0.99199998378753595"/>
    <n v="0"/>
    <n v="0"/>
    <n v="0.99199998378753595"/>
    <s v="[]"/>
    <n v="9.4371000000137394E-3"/>
    <n v="1.3999999737279699E-6"/>
    <b v="0"/>
    <b v="0"/>
    <n v="0.99199998378753595"/>
    <b v="1"/>
    <n v="0"/>
    <n v="1"/>
    <n v="1"/>
  </r>
  <r>
    <x v="4"/>
    <n v="6"/>
    <n v="0.99199998378753595"/>
    <n v="0"/>
    <n v="0"/>
    <n v="0.99199998378753595"/>
    <s v="[]"/>
    <n v="1.0003999999980801E-2"/>
    <n v="1.6999999843392199E-6"/>
    <b v="0"/>
    <b v="0"/>
    <n v="0.99199998378753595"/>
    <b v="1"/>
    <n v="0"/>
    <n v="1"/>
    <n v="1"/>
  </r>
  <r>
    <x v="4"/>
    <n v="7"/>
    <n v="0.99199998378753595"/>
    <n v="0"/>
    <n v="0"/>
    <n v="0.99199998378753595"/>
    <s v="[]"/>
    <n v="9.8077000000102998E-3"/>
    <n v="1.50000005305628E-6"/>
    <b v="0"/>
    <b v="0"/>
    <n v="0.99199998378753595"/>
    <b v="1"/>
    <n v="0"/>
    <n v="1"/>
    <n v="1"/>
  </r>
  <r>
    <x v="4"/>
    <n v="8"/>
    <n v="0.99199998378753595"/>
    <n v="0"/>
    <n v="0"/>
    <n v="0.99199998378753595"/>
    <s v="[]"/>
    <n v="9.3392000001131202E-3"/>
    <n v="1.19999981507135E-6"/>
    <b v="0"/>
    <b v="0"/>
    <n v="0.99199998378753595"/>
    <b v="1"/>
    <n v="0"/>
    <n v="1"/>
    <n v="1"/>
  </r>
  <r>
    <x v="4"/>
    <n v="9"/>
    <n v="0.99199998378753595"/>
    <n v="0"/>
    <n v="0"/>
    <n v="0.99199998378753595"/>
    <s v="[]"/>
    <n v="1.0047100000065199E-2"/>
    <n v="1.0999999631167099E-6"/>
    <b v="0"/>
    <b v="0"/>
    <n v="0.99199998378753595"/>
    <b v="1"/>
    <n v="0"/>
    <n v="1"/>
    <n v="1"/>
  </r>
  <r>
    <x v="4"/>
    <n v="10"/>
    <n v="0.99199998378753595"/>
    <n v="0"/>
    <n v="0"/>
    <n v="0.99199998378753595"/>
    <s v="[]"/>
    <n v="9.4636999999693199E-3"/>
    <n v="1.20000004244502E-6"/>
    <b v="0"/>
    <b v="0"/>
    <n v="0.99199998378753595"/>
    <b v="1"/>
    <n v="0"/>
    <n v="1"/>
    <n v="1"/>
  </r>
  <r>
    <x v="4"/>
    <n v="11"/>
    <n v="0.99199998378753595"/>
    <n v="0"/>
    <n v="0"/>
    <n v="0.99199998378753595"/>
    <s v="[]"/>
    <n v="9.5663999998123403E-3"/>
    <n v="1.20000004244502E-6"/>
    <b v="0"/>
    <b v="0"/>
    <n v="0.99199998378753595"/>
    <b v="1"/>
    <n v="0"/>
    <n v="1"/>
    <n v="1"/>
  </r>
  <r>
    <x v="4"/>
    <n v="12"/>
    <n v="0.99199998378753595"/>
    <n v="0"/>
    <n v="0"/>
    <n v="0.99199998378753595"/>
    <s v="[]"/>
    <n v="9.7247999999581208E-3"/>
    <n v="1.0999999631167099E-6"/>
    <b v="0"/>
    <b v="0"/>
    <n v="0.99199998378753595"/>
    <b v="1"/>
    <n v="0"/>
    <n v="1"/>
    <n v="1"/>
  </r>
  <r>
    <x v="4"/>
    <n v="13"/>
    <n v="0.99199998378753595"/>
    <n v="0"/>
    <n v="0"/>
    <n v="0.99199998378753595"/>
    <s v="[]"/>
    <n v="9.8173999999744393E-3"/>
    <n v="1.0999999631167099E-6"/>
    <b v="0"/>
    <b v="0"/>
    <n v="0.99199998378753595"/>
    <b v="1"/>
    <n v="0"/>
    <n v="1"/>
    <n v="1"/>
  </r>
  <r>
    <x v="4"/>
    <n v="14"/>
    <n v="0.99199998378753595"/>
    <n v="0"/>
    <n v="0"/>
    <n v="0.99199998378753595"/>
    <s v="[]"/>
    <n v="9.3888999999762694E-3"/>
    <n v="1.8999999156221701E-6"/>
    <b v="0"/>
    <b v="0"/>
    <n v="0.99199998378753595"/>
    <b v="1"/>
    <n v="0"/>
    <n v="1"/>
    <n v="1"/>
  </r>
  <r>
    <x v="4"/>
    <n v="15"/>
    <n v="0.99199998378753595"/>
    <n v="0"/>
    <n v="0"/>
    <n v="0.99199998378753595"/>
    <s v="[]"/>
    <n v="9.6685999999408506E-3"/>
    <n v="1.0999999631167099E-6"/>
    <b v="0"/>
    <b v="0"/>
    <n v="0.99199998378753595"/>
    <b v="1"/>
    <n v="0"/>
    <n v="1"/>
    <n v="1"/>
  </r>
  <r>
    <x v="4"/>
    <n v="16"/>
    <n v="0.99199998378753595"/>
    <n v="0"/>
    <n v="0"/>
    <n v="0.99199998378753595"/>
    <s v="[]"/>
    <n v="9.3778000000384002E-3"/>
    <n v="1.3999999737279699E-6"/>
    <b v="0"/>
    <b v="0"/>
    <n v="0.99199998378753595"/>
    <b v="1"/>
    <n v="0"/>
    <n v="1"/>
    <n v="1"/>
  </r>
  <r>
    <x v="4"/>
    <n v="17"/>
    <n v="0.99199998378753595"/>
    <n v="0"/>
    <n v="0"/>
    <n v="0.99199998378753595"/>
    <s v="[]"/>
    <n v="9.6745000000737404E-3"/>
    <n v="1.3999999737279699E-6"/>
    <b v="0"/>
    <b v="0"/>
    <n v="0.99199998378753595"/>
    <b v="1"/>
    <n v="0"/>
    <n v="1"/>
    <n v="1"/>
  </r>
  <r>
    <x v="4"/>
    <n v="18"/>
    <n v="0.99199998378753595"/>
    <n v="0"/>
    <n v="0"/>
    <n v="0.99199998378753595"/>
    <s v="[]"/>
    <n v="9.6088999998755701E-3"/>
    <n v="1.0999999631167099E-6"/>
    <b v="0"/>
    <b v="0"/>
    <n v="0.99199998378753595"/>
    <b v="1"/>
    <n v="0"/>
    <n v="1"/>
    <n v="1"/>
  </r>
  <r>
    <x v="4"/>
    <n v="19"/>
    <n v="0.99199998378753595"/>
    <n v="0"/>
    <n v="0"/>
    <n v="0.99199998378753595"/>
    <s v="[]"/>
    <n v="9.7756000000117603E-3"/>
    <n v="1.20000004244502E-6"/>
    <b v="0"/>
    <b v="0"/>
    <n v="0.99199998378753595"/>
    <b v="1"/>
    <n v="0"/>
    <n v="1"/>
    <n v="1"/>
  </r>
  <r>
    <x v="4"/>
    <n v="20"/>
    <n v="0.99199998378753595"/>
    <n v="0"/>
    <n v="0"/>
    <n v="0.99199998378753595"/>
    <s v="[]"/>
    <n v="9.8190999999587802E-3"/>
    <n v="1.4000002011016401E-6"/>
    <b v="0"/>
    <b v="0"/>
    <n v="0.99199998378753595"/>
    <b v="1"/>
    <n v="0"/>
    <n v="1"/>
    <n v="1"/>
  </r>
  <r>
    <x v="4"/>
    <n v="21"/>
    <n v="0.99199998378753595"/>
    <n v="0"/>
    <n v="0"/>
    <n v="0.99199998378753595"/>
    <s v="[]"/>
    <n v="9.2724999999518297E-3"/>
    <n v="1.20000004244502E-6"/>
    <b v="0"/>
    <b v="0"/>
    <n v="0.99199998378753595"/>
    <b v="1"/>
    <n v="0"/>
    <n v="1"/>
    <n v="1"/>
  </r>
  <r>
    <x v="4"/>
    <n v="22"/>
    <n v="0.99199998378753595"/>
    <n v="2"/>
    <n v="1"/>
    <n v="0.99199998378753595"/>
    <s v="[('dense', 1)]"/>
    <n v="9.8840000000563998E-3"/>
    <n v="0.16873859999986901"/>
    <b v="0"/>
    <b v="0"/>
    <n v="0.99210000038146895"/>
    <b v="1"/>
    <n v="1"/>
    <n v="1"/>
    <n v="1.0001008231810158"/>
  </r>
  <r>
    <x v="4"/>
    <n v="23"/>
    <n v="0.99199998378753595"/>
    <n v="0"/>
    <n v="0"/>
    <n v="0.99199998378753595"/>
    <s v="[]"/>
    <n v="9.6785999999155995E-3"/>
    <n v="1.20000004244502E-6"/>
    <b v="0"/>
    <b v="0"/>
    <n v="0.99199998378753595"/>
    <b v="1"/>
    <n v="0"/>
    <n v="1"/>
    <n v="1"/>
  </r>
  <r>
    <x v="4"/>
    <n v="24"/>
    <n v="0.99199998378753595"/>
    <n v="0"/>
    <n v="0"/>
    <n v="0.99199998378753595"/>
    <s v="[]"/>
    <n v="9.7199000001637597E-3"/>
    <n v="1.0999999631167099E-6"/>
    <b v="0"/>
    <b v="0"/>
    <n v="0.99199998378753595"/>
    <b v="1"/>
    <n v="0"/>
    <n v="1"/>
    <n v="1"/>
  </r>
  <r>
    <x v="4"/>
    <n v="25"/>
    <n v="0.99199998378753595"/>
    <n v="0"/>
    <n v="0"/>
    <n v="0.99199998378753595"/>
    <s v="[]"/>
    <n v="9.5036000000163698E-3"/>
    <n v="1.20000004244502E-6"/>
    <b v="0"/>
    <b v="0"/>
    <n v="0.99199998378753595"/>
    <b v="1"/>
    <n v="0"/>
    <n v="1"/>
    <n v="1"/>
  </r>
  <r>
    <x v="4"/>
    <n v="26"/>
    <n v="0.99199998378753595"/>
    <n v="0"/>
    <n v="0"/>
    <n v="0.99199998378753595"/>
    <s v="[]"/>
    <n v="9.2850999999427499E-3"/>
    <n v="1.20000004244502E-6"/>
    <b v="0"/>
    <b v="0"/>
    <n v="0.99199998378753595"/>
    <b v="1"/>
    <n v="0"/>
    <n v="1"/>
    <n v="1"/>
  </r>
  <r>
    <x v="4"/>
    <n v="27"/>
    <n v="0.99199998378753595"/>
    <n v="0"/>
    <n v="0"/>
    <n v="0.99199998378753595"/>
    <s v="[]"/>
    <n v="9.6222999998189992E-3"/>
    <n v="1.0999999631167099E-6"/>
    <b v="0"/>
    <b v="0"/>
    <n v="0.99199998378753595"/>
    <b v="1"/>
    <n v="0"/>
    <n v="1"/>
    <n v="1"/>
  </r>
  <r>
    <x v="4"/>
    <n v="28"/>
    <n v="0.99199998378753595"/>
    <n v="0"/>
    <n v="0"/>
    <n v="0.99199998378753595"/>
    <s v="[]"/>
    <n v="9.4751999999971304E-3"/>
    <n v="1.20000004244502E-6"/>
    <b v="0"/>
    <b v="0"/>
    <n v="0.99199998378753595"/>
    <b v="1"/>
    <n v="0"/>
    <n v="1"/>
    <n v="1"/>
  </r>
  <r>
    <x v="4"/>
    <n v="29"/>
    <n v="0.99199998378753595"/>
    <n v="0"/>
    <n v="0"/>
    <n v="0.99199998378753595"/>
    <s v="[]"/>
    <n v="9.5712000002094993E-3"/>
    <n v="1.20000004244502E-6"/>
    <b v="0"/>
    <b v="0"/>
    <n v="0.99199998378753595"/>
    <b v="1"/>
    <n v="0"/>
    <n v="1"/>
    <n v="1"/>
  </r>
  <r>
    <x v="4"/>
    <n v="30"/>
    <n v="0.99199998378753595"/>
    <n v="0"/>
    <n v="0"/>
    <n v="0.99199998378753595"/>
    <s v="[]"/>
    <n v="9.4748999999865104E-3"/>
    <n v="1.20000004244502E-6"/>
    <b v="0"/>
    <b v="0"/>
    <n v="0.99199998378753595"/>
    <b v="1"/>
    <n v="0"/>
    <n v="1"/>
    <n v="1"/>
  </r>
  <r>
    <x v="4"/>
    <n v="31"/>
    <n v="0.99199998378753595"/>
    <n v="0"/>
    <n v="0"/>
    <n v="0.99199998378753595"/>
    <s v="[]"/>
    <n v="9.4064999998408894E-3"/>
    <n v="1.20000004244502E-6"/>
    <b v="0"/>
    <b v="0"/>
    <n v="0.99199998378753595"/>
    <b v="1"/>
    <n v="0"/>
    <n v="1"/>
    <n v="1"/>
  </r>
  <r>
    <x v="4"/>
    <n v="32"/>
    <n v="0.99199998378753595"/>
    <n v="0"/>
    <n v="0"/>
    <n v="0.99199998378753595"/>
    <s v="[]"/>
    <n v="9.6439999999802205E-3"/>
    <n v="1.20000004244502E-6"/>
    <b v="0"/>
    <b v="0"/>
    <n v="0.99199998378753595"/>
    <b v="1"/>
    <n v="0"/>
    <n v="1"/>
    <n v="1"/>
  </r>
  <r>
    <x v="4"/>
    <n v="33"/>
    <n v="0.99199998378753595"/>
    <n v="0"/>
    <n v="0"/>
    <n v="0.99199998378753595"/>
    <s v="[]"/>
    <n v="9.5065000000431592E-3"/>
    <n v="1.20000004244502E-6"/>
    <b v="0"/>
    <b v="0"/>
    <n v="0.99199998378753595"/>
    <b v="1"/>
    <n v="0"/>
    <n v="1"/>
    <n v="1"/>
  </r>
  <r>
    <x v="4"/>
    <n v="34"/>
    <n v="0.99199998378753595"/>
    <n v="0"/>
    <n v="0"/>
    <n v="0.99199998378753595"/>
    <s v="[]"/>
    <n v="9.7242000001642702E-3"/>
    <n v="1.0999999631167099E-6"/>
    <b v="0"/>
    <b v="0"/>
    <n v="0.99199998378753595"/>
    <b v="1"/>
    <n v="0"/>
    <n v="1"/>
    <n v="1"/>
  </r>
  <r>
    <x v="4"/>
    <n v="35"/>
    <n v="0.99199998378753595"/>
    <n v="4"/>
    <n v="1"/>
    <n v="0.99199998378753595"/>
    <s v="[('dense', 2)]"/>
    <n v="9.7353999999540905E-3"/>
    <n v="1.3999999737279699E-6"/>
    <b v="0"/>
    <b v="0"/>
    <n v="0.99199998378753595"/>
    <b v="0"/>
    <n v="0"/>
    <n v="1"/>
    <n v="1"/>
  </r>
  <r>
    <x v="4"/>
    <n v="36"/>
    <n v="0.99199998378753595"/>
    <n v="2"/>
    <n v="1"/>
    <n v="0.99199998378753595"/>
    <s v="[('dense', 1)]"/>
    <n v="9.5441999999366003E-3"/>
    <n v="0.175022200000057"/>
    <b v="0"/>
    <b v="0"/>
    <n v="0.99210000038146895"/>
    <b v="1"/>
    <n v="1"/>
    <n v="1"/>
    <n v="1.0001008231810158"/>
  </r>
  <r>
    <x v="4"/>
    <n v="37"/>
    <n v="0.99199998378753595"/>
    <n v="0"/>
    <n v="0"/>
    <n v="0.99199998378753595"/>
    <s v="[]"/>
    <n v="1.00711999998566E-2"/>
    <n v="1.0999999631167099E-6"/>
    <b v="0"/>
    <b v="0"/>
    <n v="0.99199998378753595"/>
    <b v="1"/>
    <n v="0"/>
    <n v="1"/>
    <n v="1"/>
  </r>
  <r>
    <x v="4"/>
    <n v="38"/>
    <n v="0.99199998378753595"/>
    <n v="0"/>
    <n v="0"/>
    <n v="0.99199998378753595"/>
    <s v="[]"/>
    <n v="9.5074000000749895E-3"/>
    <n v="1.20000004244502E-6"/>
    <b v="0"/>
    <b v="0"/>
    <n v="0.99199998378753595"/>
    <b v="1"/>
    <n v="0"/>
    <n v="1"/>
    <n v="1"/>
  </r>
  <r>
    <x v="4"/>
    <n v="39"/>
    <n v="0.99199998378753595"/>
    <n v="0"/>
    <n v="0"/>
    <n v="0.99199998378753595"/>
    <s v="[]"/>
    <n v="9.8780999999234995E-3"/>
    <n v="1.20000004244502E-6"/>
    <b v="0"/>
    <b v="0"/>
    <n v="0.99199998378753595"/>
    <b v="1"/>
    <n v="0"/>
    <n v="1"/>
    <n v="1"/>
  </r>
  <r>
    <x v="4"/>
    <n v="40"/>
    <n v="0.99199998378753595"/>
    <n v="2"/>
    <n v="1"/>
    <n v="0.99199998378753595"/>
    <s v="[('dense', 1)]"/>
    <n v="9.6811000000798196E-3"/>
    <n v="0.16378979999990401"/>
    <b v="0"/>
    <b v="0"/>
    <n v="0.99210000038146895"/>
    <b v="1"/>
    <n v="1"/>
    <n v="1"/>
    <n v="1.0001008231810158"/>
  </r>
  <r>
    <x v="5"/>
    <n v="1"/>
    <n v="0.99199998378753595"/>
    <n v="8"/>
    <n v="1"/>
    <n v="0.99199998378753595"/>
    <s v="[('dense', 4)]"/>
    <n v="9.4755999999733796E-3"/>
    <n v="0.167776200000048"/>
    <b v="0"/>
    <b v="0"/>
    <n v="0.99210000038146895"/>
    <b v="1"/>
    <n v="1"/>
    <n v="1"/>
    <n v="1.0001008231810158"/>
  </r>
  <r>
    <x v="5"/>
    <n v="2"/>
    <n v="0.99199998378753595"/>
    <n v="4"/>
    <n v="1"/>
    <n v="0.99199998378753595"/>
    <s v="[('dense', 2)]"/>
    <n v="9.8019000000704095E-3"/>
    <n v="0.169106800000008"/>
    <b v="0"/>
    <b v="0"/>
    <n v="0.99210000038146895"/>
    <b v="1"/>
    <n v="1"/>
    <n v="1"/>
    <n v="1.0001008231810158"/>
  </r>
  <r>
    <x v="5"/>
    <n v="3"/>
    <n v="0.99199998378753595"/>
    <n v="0"/>
    <n v="0"/>
    <n v="0.99199998378753595"/>
    <s v="[]"/>
    <n v="9.50480000005882E-3"/>
    <n v="1.10000007680355E-6"/>
    <b v="0"/>
    <b v="0"/>
    <n v="0.99199998378753595"/>
    <b v="1"/>
    <n v="0"/>
    <n v="1"/>
    <n v="1"/>
  </r>
  <r>
    <x v="5"/>
    <n v="4"/>
    <n v="0.99199998378753595"/>
    <n v="0"/>
    <n v="0"/>
    <n v="0.99199998378753595"/>
    <s v="[]"/>
    <n v="9.9302000000989193E-3"/>
    <n v="1.2999998943996601E-6"/>
    <b v="0"/>
    <b v="0"/>
    <n v="0.99199998378753595"/>
    <b v="1"/>
    <n v="0"/>
    <n v="1"/>
    <n v="1"/>
  </r>
  <r>
    <x v="5"/>
    <n v="5"/>
    <n v="0.99199998378753595"/>
    <n v="0"/>
    <n v="0"/>
    <n v="0.99199998378753595"/>
    <s v="[]"/>
    <n v="9.3119000000569906E-3"/>
    <n v="1.3999999737279699E-6"/>
    <b v="0"/>
    <b v="0"/>
    <n v="0.99199998378753595"/>
    <b v="1"/>
    <n v="0"/>
    <n v="1"/>
    <n v="1"/>
  </r>
  <r>
    <x v="5"/>
    <n v="6"/>
    <n v="0.99199998378753595"/>
    <n v="2"/>
    <n v="1"/>
    <n v="0.99199998378753595"/>
    <s v="[('dense', 1)]"/>
    <n v="9.8398000000088307E-3"/>
    <n v="0.17447629999992301"/>
    <b v="0"/>
    <b v="0"/>
    <n v="0.99210000038146895"/>
    <b v="1"/>
    <n v="1"/>
    <n v="1"/>
    <n v="1.0001008231810158"/>
  </r>
  <r>
    <x v="5"/>
    <n v="7"/>
    <n v="0.99199998378753595"/>
    <n v="4"/>
    <n v="1"/>
    <n v="0.99199998378753595"/>
    <s v="[('dense', 2)]"/>
    <n v="9.5441999999366003E-3"/>
    <n v="0.17423870000004599"/>
    <b v="0"/>
    <b v="0"/>
    <n v="0.99210000038146895"/>
    <b v="1"/>
    <n v="1"/>
    <n v="1"/>
    <n v="1.0001008231810158"/>
  </r>
  <r>
    <x v="5"/>
    <n v="8"/>
    <n v="0.99199998378753595"/>
    <n v="2"/>
    <n v="1"/>
    <n v="0.99199998378753595"/>
    <s v="[('dense', 1)]"/>
    <n v="9.7392000000127103E-3"/>
    <n v="0.17449079999994399"/>
    <b v="0"/>
    <b v="0"/>
    <n v="0.99210000038146895"/>
    <b v="1"/>
    <n v="1"/>
    <n v="1"/>
    <n v="1.0001008231810158"/>
  </r>
  <r>
    <x v="5"/>
    <n v="9"/>
    <n v="0.99199998378753595"/>
    <n v="6"/>
    <n v="1"/>
    <n v="0.96050000190734797"/>
    <s v="[('dense', 3)]"/>
    <n v="1.0244199999988201E-2"/>
    <n v="0.175947299999961"/>
    <b v="0"/>
    <b v="0"/>
    <n v="0.99210000038146895"/>
    <b v="1"/>
    <n v="1"/>
    <n v="0.9682459854889125"/>
    <n v="1.0001008231810158"/>
  </r>
  <r>
    <x v="5"/>
    <n v="10"/>
    <n v="0.99199998378753595"/>
    <n v="2"/>
    <n v="1"/>
    <n v="0.99199998378753595"/>
    <s v="[('dense', 1)]"/>
    <n v="9.5134000000598393E-3"/>
    <n v="0.173893600000042"/>
    <b v="0"/>
    <b v="0"/>
    <n v="0.99210000038146895"/>
    <b v="1"/>
    <n v="1"/>
    <n v="1"/>
    <n v="1.0001008231810158"/>
  </r>
  <r>
    <x v="5"/>
    <n v="11"/>
    <n v="0.99199998378753595"/>
    <n v="4"/>
    <n v="1"/>
    <n v="0.99199998378753595"/>
    <s v="[('dense', 2)]"/>
    <n v="9.4827000000350294E-3"/>
    <n v="0.171465199999943"/>
    <b v="0"/>
    <b v="0"/>
    <n v="0.99210000038146895"/>
    <b v="1"/>
    <n v="1"/>
    <n v="1"/>
    <n v="1.0001008231810158"/>
  </r>
  <r>
    <x v="5"/>
    <n v="12"/>
    <n v="0.99199998378753595"/>
    <n v="4"/>
    <n v="1"/>
    <n v="0.99199998378753595"/>
    <s v="[('dense', 2)]"/>
    <n v="9.4421999999667605E-3"/>
    <n v="0.167792599999984"/>
    <b v="0"/>
    <b v="0"/>
    <n v="0.99210000038146895"/>
    <b v="1"/>
    <n v="1"/>
    <n v="1"/>
    <n v="1.0001008231810158"/>
  </r>
  <r>
    <x v="5"/>
    <n v="13"/>
    <n v="0.99199998378753595"/>
    <n v="6"/>
    <n v="2"/>
    <n v="0.99199998378753595"/>
    <s v="[('conv2d_2', 1), ('dense', 2)]"/>
    <n v="9.6790999999711805E-3"/>
    <n v="0.19870769999999899"/>
    <b v="0"/>
    <b v="0"/>
    <n v="0.99210000038146895"/>
    <b v="1"/>
    <n v="2"/>
    <n v="1"/>
    <n v="1.0001008231810158"/>
  </r>
  <r>
    <x v="5"/>
    <n v="14"/>
    <n v="0.99199998378753595"/>
    <n v="6"/>
    <n v="1"/>
    <n v="0.99199998378753595"/>
    <s v="[('dense', 3)]"/>
    <n v="9.5947999999452804E-3"/>
    <n v="0.17543580000005901"/>
    <b v="0"/>
    <b v="0"/>
    <n v="0.99210000038146895"/>
    <b v="1"/>
    <n v="1"/>
    <n v="1"/>
    <n v="1.0001008231810158"/>
  </r>
  <r>
    <x v="5"/>
    <n v="15"/>
    <n v="0.99199998378753595"/>
    <n v="6"/>
    <n v="1"/>
    <n v="0.99199998378753595"/>
    <s v="[('dense', 3)]"/>
    <n v="1.0061299999961099E-2"/>
    <n v="0.17485909999993501"/>
    <b v="0"/>
    <b v="0"/>
    <n v="0.99210000038146895"/>
    <b v="1"/>
    <n v="1"/>
    <n v="1"/>
    <n v="1.0001008231810158"/>
  </r>
  <r>
    <x v="5"/>
    <n v="16"/>
    <n v="0.99199998378753595"/>
    <n v="4"/>
    <n v="1"/>
    <n v="0.99199998378753595"/>
    <s v="[('dense', 2)]"/>
    <n v="9.4070000000101503E-3"/>
    <n v="1.1999999287581799E-6"/>
    <b v="0"/>
    <b v="0"/>
    <n v="0.99199998378753595"/>
    <b v="0"/>
    <n v="0"/>
    <n v="1"/>
    <n v="1"/>
  </r>
  <r>
    <x v="5"/>
    <n v="17"/>
    <n v="0.99199998378753595"/>
    <n v="8"/>
    <n v="1"/>
    <n v="0.87879997491836503"/>
    <s v="[('dense', 4)]"/>
    <n v="9.4630999999480991E-3"/>
    <n v="0.17526350000002799"/>
    <b v="0"/>
    <b v="0"/>
    <n v="0.99210000038146895"/>
    <b v="1"/>
    <n v="1"/>
    <n v="0.88588708596852572"/>
    <n v="1.0001008231810158"/>
  </r>
  <r>
    <x v="5"/>
    <n v="18"/>
    <n v="0.99199998378753595"/>
    <n v="0"/>
    <n v="0"/>
    <n v="0.99199998378753595"/>
    <s v="[]"/>
    <n v="9.5279000000800806E-3"/>
    <n v="1.10000007680355E-6"/>
    <b v="0"/>
    <b v="0"/>
    <n v="0.99199998378753595"/>
    <b v="1"/>
    <n v="0"/>
    <n v="1"/>
    <n v="1"/>
  </r>
  <r>
    <x v="5"/>
    <n v="19"/>
    <n v="0.99199998378753595"/>
    <n v="4"/>
    <n v="1"/>
    <n v="0.99199998378753595"/>
    <s v="[('dense', 2)]"/>
    <n v="9.9275999999690594E-3"/>
    <n v="0.164413100000047"/>
    <b v="0"/>
    <b v="0"/>
    <n v="0.99210000038146895"/>
    <b v="1"/>
    <n v="1"/>
    <n v="1"/>
    <n v="1.0001008231810158"/>
  </r>
  <r>
    <x v="5"/>
    <n v="20"/>
    <n v="0.99199998378753595"/>
    <n v="0"/>
    <n v="0"/>
    <n v="0.99199998378753595"/>
    <s v="[]"/>
    <n v="9.4884000000092696E-3"/>
    <n v="1.4999999393694399E-6"/>
    <b v="0"/>
    <b v="0"/>
    <n v="0.99199998378753595"/>
    <b v="1"/>
    <n v="0"/>
    <n v="1"/>
    <n v="1"/>
  </r>
  <r>
    <x v="5"/>
    <n v="21"/>
    <n v="0.99199998378753595"/>
    <n v="4"/>
    <n v="1"/>
    <n v="0.99190002679824796"/>
    <s v="[('dense', 2)]"/>
    <n v="9.5843000000286303E-3"/>
    <n v="0.173726700000088"/>
    <b v="0"/>
    <b v="0"/>
    <n v="0.99210000038146895"/>
    <b v="1"/>
    <n v="1"/>
    <n v="0.99989923690431293"/>
    <n v="1.0001008231810158"/>
  </r>
  <r>
    <x v="5"/>
    <n v="22"/>
    <n v="0.99199998378753595"/>
    <n v="0"/>
    <n v="0"/>
    <n v="0.99199998378753595"/>
    <s v="[]"/>
    <n v="9.7849999999652902E-3"/>
    <n v="1.3999999737279699E-6"/>
    <b v="0"/>
    <b v="0"/>
    <n v="0.99199998378753595"/>
    <b v="1"/>
    <n v="0"/>
    <n v="1"/>
    <n v="1"/>
  </r>
  <r>
    <x v="5"/>
    <n v="23"/>
    <n v="0.99199998378753595"/>
    <n v="2"/>
    <n v="1"/>
    <n v="0.99199998378753595"/>
    <s v="[('dense', 1)]"/>
    <n v="9.5528000000513202E-3"/>
    <n v="1.20000004244502E-6"/>
    <b v="0"/>
    <b v="0"/>
    <n v="0.99199998378753595"/>
    <b v="0"/>
    <n v="0"/>
    <n v="1"/>
    <n v="1"/>
  </r>
  <r>
    <x v="5"/>
    <n v="24"/>
    <n v="0.99199998378753595"/>
    <n v="2"/>
    <n v="1"/>
    <n v="0.99199998378753595"/>
    <s v="[('dense', 1)]"/>
    <n v="9.4798999999738901E-3"/>
    <n v="0.173519599999963"/>
    <b v="0"/>
    <b v="0"/>
    <n v="0.99210000038146895"/>
    <b v="1"/>
    <n v="1"/>
    <n v="1"/>
    <n v="1.0001008231810158"/>
  </r>
  <r>
    <x v="5"/>
    <n v="25"/>
    <n v="0.99199998378753595"/>
    <n v="10"/>
    <n v="1"/>
    <n v="0.99199998378753595"/>
    <s v="[('dense', 5)]"/>
    <n v="9.5231999999896202E-3"/>
    <n v="0.17052640000008501"/>
    <b v="0"/>
    <b v="0"/>
    <n v="0.99210000038146895"/>
    <b v="1"/>
    <n v="1"/>
    <n v="1"/>
    <n v="1.0001008231810158"/>
  </r>
  <r>
    <x v="5"/>
    <n v="26"/>
    <n v="0.99199998378753595"/>
    <n v="8"/>
    <n v="1"/>
    <n v="0.99199998378753595"/>
    <s v="[('dense', 4)]"/>
    <n v="9.6231999999645199E-3"/>
    <n v="0.16614110000000401"/>
    <b v="0"/>
    <b v="0"/>
    <n v="0.99210000038146895"/>
    <b v="1"/>
    <n v="1"/>
    <n v="1"/>
    <n v="1.0001008231810158"/>
  </r>
  <r>
    <x v="5"/>
    <n v="27"/>
    <n v="0.99199998378753595"/>
    <n v="4"/>
    <n v="1"/>
    <n v="0.99199998378753595"/>
    <s v="[('dense', 2)]"/>
    <n v="9.8752000000104003E-3"/>
    <n v="0.164236099999925"/>
    <b v="0"/>
    <b v="0"/>
    <n v="0.99210000038146895"/>
    <b v="1"/>
    <n v="1"/>
    <n v="1"/>
    <n v="1.0001008231810158"/>
  </r>
  <r>
    <x v="5"/>
    <n v="28"/>
    <n v="0.99199998378753595"/>
    <n v="0"/>
    <n v="0"/>
    <n v="0.99199998378753595"/>
    <s v="[]"/>
    <n v="1.00850000001173E-2"/>
    <n v="1.0999999631167099E-6"/>
    <b v="0"/>
    <b v="0"/>
    <n v="0.99199998378753595"/>
    <b v="1"/>
    <n v="0"/>
    <n v="1"/>
    <n v="1"/>
  </r>
  <r>
    <x v="5"/>
    <n v="29"/>
    <n v="0.99199998378753595"/>
    <n v="2"/>
    <n v="1"/>
    <n v="0.99199998378753595"/>
    <s v="[('dense', 1)]"/>
    <n v="9.4139999998787902E-3"/>
    <n v="0.172937499999989"/>
    <b v="0"/>
    <b v="0"/>
    <n v="0.99210000038146895"/>
    <b v="1"/>
    <n v="1"/>
    <n v="1"/>
    <n v="1.0001008231810158"/>
  </r>
  <r>
    <x v="5"/>
    <n v="30"/>
    <n v="0.99199998378753595"/>
    <n v="0"/>
    <n v="0"/>
    <n v="0.99199998378753595"/>
    <s v="[]"/>
    <n v="9.3921999998656195E-3"/>
    <n v="1.30000012177333E-6"/>
    <b v="0"/>
    <b v="0"/>
    <n v="0.99199998378753595"/>
    <b v="1"/>
    <n v="0"/>
    <n v="1"/>
    <n v="1"/>
  </r>
  <r>
    <x v="5"/>
    <n v="31"/>
    <n v="0.99199998378753595"/>
    <n v="6"/>
    <n v="1"/>
    <n v="0.93370002508163397"/>
    <s v="[('dense', 3)]"/>
    <n v="9.7628000000895502E-3"/>
    <n v="0.17262499999992501"/>
    <b v="0"/>
    <b v="0"/>
    <n v="0.99210000038146895"/>
    <b v="1"/>
    <n v="1"/>
    <n v="0.94122987937629998"/>
    <n v="1.0001008231810158"/>
  </r>
  <r>
    <x v="5"/>
    <n v="32"/>
    <n v="0.99199998378753595"/>
    <n v="4"/>
    <n v="1"/>
    <n v="0.99199998378753595"/>
    <s v="[('dense', 2)]"/>
    <n v="9.79340000003503E-3"/>
    <n v="0.17485340000007399"/>
    <b v="0"/>
    <b v="0"/>
    <n v="0.99210000038146895"/>
    <b v="1"/>
    <n v="1"/>
    <n v="1"/>
    <n v="1.0001008231810158"/>
  </r>
  <r>
    <x v="5"/>
    <n v="33"/>
    <n v="0.99199998378753595"/>
    <n v="6"/>
    <n v="1"/>
    <n v="0.99199998378753595"/>
    <s v="[('dense', 3)]"/>
    <n v="9.4255000001339795E-3"/>
    <n v="0.173327100000051"/>
    <b v="0"/>
    <b v="0"/>
    <n v="0.99210000038146895"/>
    <b v="1"/>
    <n v="1"/>
    <n v="1"/>
    <n v="1.0001008231810158"/>
  </r>
  <r>
    <x v="5"/>
    <n v="34"/>
    <n v="0.99199998378753595"/>
    <n v="6"/>
    <n v="1"/>
    <n v="0.99199998378753595"/>
    <s v="[('dense', 3)]"/>
    <n v="9.5197999999072601E-3"/>
    <n v="0.16392019999989299"/>
    <b v="0"/>
    <b v="0"/>
    <n v="0.99210000038146895"/>
    <b v="1"/>
    <n v="1"/>
    <n v="1"/>
    <n v="1.0001008231810158"/>
  </r>
  <r>
    <x v="5"/>
    <n v="35"/>
    <n v="0.99199998378753595"/>
    <n v="2"/>
    <n v="1"/>
    <n v="0.99199998378753595"/>
    <s v="[('conv2d_2', 1)]"/>
    <n v="1.10225999999329E-2"/>
    <n v="2.46021000000382E-2"/>
    <b v="0"/>
    <b v="0"/>
    <n v="0.99199998378753595"/>
    <b v="1"/>
    <n v="1"/>
    <n v="1"/>
    <n v="1"/>
  </r>
  <r>
    <x v="5"/>
    <n v="36"/>
    <n v="0.99199998378753595"/>
    <n v="10"/>
    <n v="1"/>
    <n v="0.99199998378753595"/>
    <s v="[('dense', 5)]"/>
    <n v="9.7217000000000501E-3"/>
    <n v="0.175085899999885"/>
    <b v="0"/>
    <b v="0"/>
    <n v="0.99210000038146895"/>
    <b v="1"/>
    <n v="1"/>
    <n v="1"/>
    <n v="1.0001008231810158"/>
  </r>
  <r>
    <x v="5"/>
    <n v="37"/>
    <n v="0.99199998378753595"/>
    <n v="2"/>
    <n v="1"/>
    <n v="0.99199998378753595"/>
    <s v="[('dense', 1)]"/>
    <n v="9.7744999998212699E-3"/>
    <n v="0.17435910000017399"/>
    <b v="0"/>
    <b v="0"/>
    <n v="0.99210000038146895"/>
    <b v="1"/>
    <n v="1"/>
    <n v="1"/>
    <n v="1.0001008231810158"/>
  </r>
  <r>
    <x v="5"/>
    <n v="38"/>
    <n v="0.99199998378753595"/>
    <n v="4"/>
    <n v="1"/>
    <n v="0.99199998378753595"/>
    <s v="[('dense', 2)]"/>
    <n v="9.5791999999619293E-3"/>
    <n v="0.174825999999939"/>
    <b v="0"/>
    <b v="0"/>
    <n v="0.99210000038146895"/>
    <b v="1"/>
    <n v="1"/>
    <n v="1"/>
    <n v="1.0001008231810158"/>
  </r>
  <r>
    <x v="5"/>
    <n v="39"/>
    <n v="0.99199998378753595"/>
    <n v="6"/>
    <n v="1"/>
    <n v="0.99199998378753595"/>
    <s v="[('dense', 3)]"/>
    <n v="9.3095999998240499E-3"/>
    <n v="0.17504759999996999"/>
    <b v="0"/>
    <b v="0"/>
    <n v="0.99210000038146895"/>
    <b v="1"/>
    <n v="1"/>
    <n v="1"/>
    <n v="1.0001008231810158"/>
  </r>
  <r>
    <x v="5"/>
    <n v="40"/>
    <n v="0.99199998378753595"/>
    <n v="2"/>
    <n v="1"/>
    <n v="0.99199998378753595"/>
    <s v="[('dense', 1)]"/>
    <n v="9.8804000001564401E-3"/>
    <n v="0.16540299999996899"/>
    <b v="0"/>
    <b v="0"/>
    <n v="0.99210000038146895"/>
    <b v="1"/>
    <n v="1"/>
    <n v="1"/>
    <n v="1.0001008231810158"/>
  </r>
  <r>
    <x v="6"/>
    <n v="1"/>
    <n v="0.99199998378753595"/>
    <n v="20"/>
    <n v="1"/>
    <n v="0.66619998216628995"/>
    <s v="[('dense', 10)]"/>
    <n v="9.7755000000461206E-3"/>
    <n v="0.167365199999949"/>
    <b v="0"/>
    <b v="0"/>
    <n v="0.99210000038146895"/>
    <b v="1"/>
    <n v="1"/>
    <n v="0.67157257364328238"/>
    <n v="1.0001008231810158"/>
  </r>
  <r>
    <x v="6"/>
    <n v="2"/>
    <n v="0.99199998378753595"/>
    <n v="10"/>
    <n v="1"/>
    <n v="0.99199998378753595"/>
    <s v="[('dense', 5)]"/>
    <n v="1.0296699999912499E-2"/>
    <n v="0.162078000000065"/>
    <b v="0"/>
    <b v="0"/>
    <n v="0.99210000038146895"/>
    <b v="1"/>
    <n v="1"/>
    <n v="1"/>
    <n v="1.0001008231810158"/>
  </r>
  <r>
    <x v="6"/>
    <n v="3"/>
    <n v="0.99199998378753595"/>
    <n v="18"/>
    <n v="2"/>
    <n v="0.99199998378753595"/>
    <s v="[('conv2d_1', 1), ('dense', 8)]"/>
    <n v="1.00909999999885E-2"/>
    <n v="0.18734919999997099"/>
    <b v="0"/>
    <b v="0"/>
    <n v="0.99210000038146895"/>
    <b v="1"/>
    <n v="2"/>
    <n v="1"/>
    <n v="1.0001008231810158"/>
  </r>
  <r>
    <x v="6"/>
    <n v="4"/>
    <n v="0.99199998378753595"/>
    <n v="20"/>
    <n v="1"/>
    <n v="0.99199998378753595"/>
    <s v="[('dense', 10)]"/>
    <n v="1.05604999999968E-2"/>
    <n v="0.175235100000008"/>
    <b v="0"/>
    <b v="0"/>
    <n v="0.99210000038146895"/>
    <b v="1"/>
    <n v="1"/>
    <n v="1"/>
    <n v="1.0001008231810158"/>
  </r>
  <r>
    <x v="6"/>
    <n v="5"/>
    <n v="0.99199998378753595"/>
    <n v="8"/>
    <n v="1"/>
    <n v="0.89929997920989901"/>
    <s v="[('dense', 4)]"/>
    <n v="9.6058000000311897E-3"/>
    <n v="0.174214900000038"/>
    <b v="0"/>
    <b v="0"/>
    <n v="0.99210000038146895"/>
    <b v="1"/>
    <n v="1"/>
    <n v="0.9065524132130518"/>
    <n v="1.0001008231810158"/>
  </r>
  <r>
    <x v="6"/>
    <n v="6"/>
    <n v="0.99199998378753595"/>
    <n v="20"/>
    <n v="1"/>
    <n v="0.99199998378753595"/>
    <s v="[('dense', 10)]"/>
    <n v="1.0487399999988101E-2"/>
    <n v="0.17299820000005101"/>
    <b v="0"/>
    <b v="0"/>
    <n v="0.99210000038146895"/>
    <b v="1"/>
    <n v="1"/>
    <n v="1"/>
    <n v="1.0001008231810158"/>
  </r>
  <r>
    <x v="6"/>
    <n v="7"/>
    <n v="0.99199998378753595"/>
    <n v="16"/>
    <n v="1"/>
    <n v="0.99199998378753595"/>
    <s v="[('dense', 8)]"/>
    <n v="9.5619999999598804E-3"/>
    <n v="0.16570269999999701"/>
    <b v="0"/>
    <b v="0"/>
    <n v="0.99210000038146895"/>
    <b v="1"/>
    <n v="1"/>
    <n v="1"/>
    <n v="1.0001008231810158"/>
  </r>
  <r>
    <x v="6"/>
    <n v="8"/>
    <n v="0.99199998378753595"/>
    <n v="18"/>
    <n v="3"/>
    <n v="0.99199998378753595"/>
    <s v="[('conv2d_2', 1), ('dense', 7), ('dense_1', 1)]"/>
    <n v="1.02393000000802E-2"/>
    <n v="0.20264159999999201"/>
    <b v="0"/>
    <b v="0"/>
    <n v="0.99210000038146895"/>
    <b v="1"/>
    <n v="3"/>
    <n v="1"/>
    <n v="1.0001008231810158"/>
  </r>
  <r>
    <x v="6"/>
    <n v="9"/>
    <n v="0.99199998378753595"/>
    <n v="20"/>
    <n v="1"/>
    <n v="0.819199979305267"/>
    <s v="[('dense', 10)]"/>
    <n v="1.0369699999955601E-2"/>
    <n v="0.17482659999996"/>
    <b v="0"/>
    <b v="0"/>
    <n v="0.99210000038146895"/>
    <b v="1"/>
    <n v="1"/>
    <n v="0.82580644424760508"/>
    <n v="1.0001008231810158"/>
  </r>
  <r>
    <x v="6"/>
    <n v="10"/>
    <n v="0.99199998378753595"/>
    <n v="22"/>
    <n v="1"/>
    <n v="0.99199998378753595"/>
    <s v="[('dense', 11)]"/>
    <n v="9.7276999999848998E-3"/>
    <n v="0.17482300000006001"/>
    <b v="0"/>
    <b v="0"/>
    <n v="0.99210000038146895"/>
    <b v="1"/>
    <n v="1"/>
    <n v="1"/>
    <n v="1.0001008231810158"/>
  </r>
  <r>
    <x v="6"/>
    <n v="11"/>
    <n v="0.99199998378753595"/>
    <n v="14"/>
    <n v="1"/>
    <n v="0.90740001201629605"/>
    <s v="[('dense', 7)]"/>
    <n v="1.0080000000016199E-2"/>
    <n v="0.166821500000082"/>
    <b v="0"/>
    <b v="0"/>
    <n v="0.99210000038146895"/>
    <b v="1"/>
    <n v="1"/>
    <n v="0.91471776899810986"/>
    <n v="1.0001008231810158"/>
  </r>
  <r>
    <x v="6"/>
    <n v="12"/>
    <n v="0.99199998378753595"/>
    <n v="18"/>
    <n v="1"/>
    <n v="0.99199998378753595"/>
    <s v="[('dense', 9)]"/>
    <n v="9.5155000000204295E-3"/>
    <n v="0.17142949999993101"/>
    <b v="0"/>
    <b v="0"/>
    <n v="0.99210000038146895"/>
    <b v="1"/>
    <n v="1"/>
    <n v="1"/>
    <n v="1.0001008231810158"/>
  </r>
  <r>
    <x v="6"/>
    <n v="13"/>
    <n v="0.99199998378753595"/>
    <n v="8"/>
    <n v="1"/>
    <n v="0.99199998378753595"/>
    <s v="[('dense', 4)]"/>
    <n v="1.02239000000281E-2"/>
    <n v="0.16770930000006901"/>
    <b v="0"/>
    <b v="0"/>
    <n v="0.99210000038146895"/>
    <b v="1"/>
    <n v="1"/>
    <n v="1"/>
    <n v="1.0001008231810158"/>
  </r>
  <r>
    <x v="6"/>
    <n v="14"/>
    <n v="0.99199998378753595"/>
    <n v="8"/>
    <n v="1"/>
    <n v="0.99199998378753595"/>
    <s v="[('dense', 4)]"/>
    <n v="9.7365999999965407E-3"/>
    <n v="0.164581100000077"/>
    <b v="0"/>
    <b v="0"/>
    <n v="0.99210000038146895"/>
    <b v="1"/>
    <n v="1"/>
    <n v="1"/>
    <n v="1.0001008231810158"/>
  </r>
  <r>
    <x v="6"/>
    <n v="15"/>
    <n v="0.99199998378753595"/>
    <n v="14"/>
    <n v="1"/>
    <n v="0.99199998378753595"/>
    <s v="[('dense', 7)]"/>
    <n v="9.9562000000332704E-3"/>
    <n v="0.17554080000002101"/>
    <b v="0"/>
    <b v="0"/>
    <n v="0.99210000038146895"/>
    <b v="1"/>
    <n v="1"/>
    <n v="1"/>
    <n v="1.0001008231810158"/>
  </r>
  <r>
    <x v="6"/>
    <n v="16"/>
    <n v="0.99199998378753595"/>
    <n v="18"/>
    <n v="1"/>
    <n v="0.96469998359680098"/>
    <s v="[('dense', 9)]"/>
    <n v="9.9146000000018795E-3"/>
    <n v="0.17468639999992699"/>
    <b v="0"/>
    <b v="0"/>
    <n v="0.99210000038146895"/>
    <b v="1"/>
    <n v="1"/>
    <n v="0.97247983806763649"/>
    <n v="1.0001008231810158"/>
  </r>
  <r>
    <x v="6"/>
    <n v="17"/>
    <n v="0.99199998378753595"/>
    <n v="16"/>
    <n v="1"/>
    <n v="0.99199998378753595"/>
    <s v="[('dense', 8)]"/>
    <n v="1.0375700000054101E-2"/>
    <n v="0.171827200000052"/>
    <b v="0"/>
    <b v="0"/>
    <n v="0.99210000038146895"/>
    <b v="1"/>
    <n v="1"/>
    <n v="1"/>
    <n v="1.0001008231810158"/>
  </r>
  <r>
    <x v="6"/>
    <n v="18"/>
    <n v="0.99199998378753595"/>
    <n v="22"/>
    <n v="1"/>
    <n v="0.99199998378753595"/>
    <s v="[('dense', 11)]"/>
    <n v="9.9919000000454599E-3"/>
    <n v="0.16768079999997099"/>
    <b v="0"/>
    <b v="0"/>
    <n v="0.99210000038146895"/>
    <b v="1"/>
    <n v="1"/>
    <n v="1"/>
    <n v="1.0001008231810158"/>
  </r>
  <r>
    <x v="6"/>
    <n v="19"/>
    <n v="0.99199998378753595"/>
    <n v="22"/>
    <n v="1"/>
    <n v="0.99199998378753595"/>
    <s v="[('dense', 11)]"/>
    <n v="9.6892999999908993E-3"/>
    <n v="0.162750000000073"/>
    <b v="0"/>
    <b v="0"/>
    <n v="0.99210000038146895"/>
    <b v="1"/>
    <n v="1"/>
    <n v="1"/>
    <n v="1.0001008231810158"/>
  </r>
  <r>
    <x v="6"/>
    <n v="20"/>
    <n v="0.99199998378753595"/>
    <n v="12"/>
    <n v="2"/>
    <n v="0.99199998378753595"/>
    <s v="[('conv2d_1', 1), ('dense', 5)]"/>
    <n v="1.0398199999940501E-2"/>
    <n v="0.18738819999998599"/>
    <b v="0"/>
    <b v="0"/>
    <n v="0.99210000038146895"/>
    <b v="1"/>
    <n v="2"/>
    <n v="1"/>
    <n v="1.0001008231810158"/>
  </r>
  <r>
    <x v="6"/>
    <n v="21"/>
    <n v="0.99199998378753595"/>
    <n v="18"/>
    <n v="2"/>
    <n v="0.99199998378753595"/>
    <s v="[('conv2d_2', 1), ('dense', 8)]"/>
    <n v="9.7653999999920398E-3"/>
    <n v="0.17370909999999601"/>
    <b v="0"/>
    <b v="0"/>
    <n v="0.99210000038146895"/>
    <b v="0"/>
    <n v="1"/>
    <n v="1"/>
    <n v="1.0001008231810158"/>
  </r>
  <r>
    <x v="6"/>
    <n v="22"/>
    <n v="0.99199998378753595"/>
    <n v="20"/>
    <n v="1"/>
    <n v="0.99199998378753595"/>
    <s v="[('dense', 10)]"/>
    <n v="9.5424999999522697E-3"/>
    <n v="0.163655700000049"/>
    <b v="0"/>
    <b v="0"/>
    <n v="0.99210000038146895"/>
    <b v="1"/>
    <n v="1"/>
    <n v="1"/>
    <n v="1.0001008231810158"/>
  </r>
  <r>
    <x v="6"/>
    <n v="23"/>
    <n v="0.99199998378753595"/>
    <n v="16"/>
    <n v="1"/>
    <n v="0.99199998378753595"/>
    <s v="[('dense', 8)]"/>
    <n v="1.02329000000054E-2"/>
    <n v="0.164102100000036"/>
    <b v="0"/>
    <b v="0"/>
    <n v="0.99210000038146895"/>
    <b v="1"/>
    <n v="1"/>
    <n v="1"/>
    <n v="1.0001008231810158"/>
  </r>
  <r>
    <x v="6"/>
    <n v="24"/>
    <n v="0.99199998378753595"/>
    <n v="18"/>
    <n v="1"/>
    <n v="0.99199998378753595"/>
    <s v="[('dense', 9)]"/>
    <n v="1.01789999999937E-2"/>
    <n v="0.16738689999999601"/>
    <b v="0"/>
    <b v="0"/>
    <n v="0.99210000038146895"/>
    <b v="1"/>
    <n v="1"/>
    <n v="1"/>
    <n v="1.0001008231810158"/>
  </r>
  <r>
    <x v="6"/>
    <n v="25"/>
    <n v="0.99199998378753595"/>
    <n v="10"/>
    <n v="1"/>
    <n v="0.99199998378753595"/>
    <s v="[('dense', 5)]"/>
    <n v="1.01761999999325E-2"/>
    <n v="0.16359099999999599"/>
    <b v="0"/>
    <b v="0"/>
    <n v="0.99210000038146895"/>
    <b v="1"/>
    <n v="1"/>
    <n v="1"/>
    <n v="1.0001008231810158"/>
  </r>
  <r>
    <x v="6"/>
    <n v="26"/>
    <n v="0.99199998378753595"/>
    <n v="20"/>
    <n v="1"/>
    <n v="0.99199998378753595"/>
    <s v="[('dense', 10)]"/>
    <n v="1.0229900000013E-2"/>
    <n v="0.171213299999976"/>
    <b v="0"/>
    <b v="0"/>
    <n v="0.99210000038146895"/>
    <b v="1"/>
    <n v="1"/>
    <n v="1"/>
    <n v="1.0001008231810158"/>
  </r>
  <r>
    <x v="6"/>
    <n v="27"/>
    <n v="0.99199998378753595"/>
    <n v="16"/>
    <n v="1"/>
    <n v="0.99199998378753595"/>
    <s v="[('dense', 8)]"/>
    <n v="1.0309099999972199E-2"/>
    <n v="0.17436830000008199"/>
    <b v="0"/>
    <b v="0"/>
    <n v="0.99210000038146895"/>
    <b v="1"/>
    <n v="1"/>
    <n v="1"/>
    <n v="1.0001008231810158"/>
  </r>
  <r>
    <x v="6"/>
    <n v="28"/>
    <n v="0.99199998378753595"/>
    <n v="10"/>
    <n v="1"/>
    <n v="0.99199998378753595"/>
    <s v="[('dense', 5)]"/>
    <n v="1.00309000000606E-2"/>
    <n v="0.17449190000001999"/>
    <b v="0"/>
    <b v="0"/>
    <n v="0.99210000038146895"/>
    <b v="1"/>
    <n v="1"/>
    <n v="1"/>
    <n v="1.0001008231810158"/>
  </r>
  <r>
    <x v="6"/>
    <n v="29"/>
    <n v="0.99199998378753595"/>
    <n v="20"/>
    <n v="2"/>
    <n v="0.82020002603530795"/>
    <s v="[('conv2d_2', 1), ('dense', 9)]"/>
    <n v="9.9855999999363104E-3"/>
    <n v="0.189717899999891"/>
    <b v="0"/>
    <b v="0"/>
    <n v="0.99210000038146895"/>
    <b v="1"/>
    <n v="2"/>
    <n v="0.82681455588710606"/>
    <n v="1.0001008231810158"/>
  </r>
  <r>
    <x v="6"/>
    <n v="30"/>
    <n v="0.99199998378753595"/>
    <n v="12"/>
    <n v="1"/>
    <n v="0.70200002193450906"/>
    <s v="[('dense', 6)]"/>
    <n v="9.4310000000632499E-3"/>
    <n v="0.17450199999996099"/>
    <b v="0"/>
    <b v="0"/>
    <n v="0.99210000038146895"/>
    <b v="1"/>
    <n v="1"/>
    <n v="0.70766132399943837"/>
    <n v="1.0001008231810158"/>
  </r>
  <r>
    <x v="6"/>
    <n v="31"/>
    <n v="0.99199998378753595"/>
    <n v="12"/>
    <n v="1"/>
    <n v="0.99199998378753595"/>
    <s v="[('dense', 6)]"/>
    <n v="1.00404999999454E-2"/>
    <n v="0.16705799999999699"/>
    <b v="0"/>
    <b v="0"/>
    <n v="0.99210000038146895"/>
    <b v="1"/>
    <n v="1"/>
    <n v="1"/>
    <n v="1.0001008231810158"/>
  </r>
  <r>
    <x v="6"/>
    <n v="32"/>
    <n v="0.99199998378753595"/>
    <n v="18"/>
    <n v="1"/>
    <n v="0.96439999341964699"/>
    <s v="[('dense', 9)]"/>
    <n v="9.5122000000173994E-3"/>
    <n v="0.16938609999999699"/>
    <b v="0"/>
    <b v="0"/>
    <n v="0.99210000038146895"/>
    <b v="1"/>
    <n v="1"/>
    <n v="0.97217742860991796"/>
    <n v="1.0001008231810158"/>
  </r>
  <r>
    <x v="6"/>
    <n v="33"/>
    <n v="0.99199998378753595"/>
    <n v="16"/>
    <n v="1"/>
    <n v="0.99199998378753595"/>
    <s v="[('dense', 8)]"/>
    <n v="1.0115100000007199E-2"/>
    <n v="0.173219900000049"/>
    <b v="0"/>
    <b v="0"/>
    <n v="0.99210000038146895"/>
    <b v="1"/>
    <n v="1"/>
    <n v="1"/>
    <n v="1.0001008231810158"/>
  </r>
  <r>
    <x v="6"/>
    <n v="34"/>
    <n v="0.99199998378753595"/>
    <n v="12"/>
    <n v="2"/>
    <n v="0.99199998378753595"/>
    <s v="[('conv2d_2', 1), ('dense', 5)]"/>
    <n v="9.7260000000005606E-3"/>
    <n v="0.19771409999998399"/>
    <b v="0"/>
    <b v="0"/>
    <n v="0.99210000038146895"/>
    <b v="1"/>
    <n v="2"/>
    <n v="1"/>
    <n v="1.0001008231810158"/>
  </r>
  <r>
    <x v="6"/>
    <n v="35"/>
    <n v="0.99199998378753595"/>
    <n v="12"/>
    <n v="1"/>
    <n v="0.99199998378753595"/>
    <s v="[('dense', 6)]"/>
    <n v="9.8173999999744393E-3"/>
    <n v="0.175175599999988"/>
    <b v="0"/>
    <b v="0"/>
    <n v="0.99210000038146895"/>
    <b v="1"/>
    <n v="1"/>
    <n v="1"/>
    <n v="1.0001008231810158"/>
  </r>
  <r>
    <x v="6"/>
    <n v="36"/>
    <n v="0.99199998378753595"/>
    <n v="16"/>
    <n v="2"/>
    <n v="0.99140000343322698"/>
    <s v="[('conv2d_2', 1), ('dense', 7)]"/>
    <n v="1.00184000000353E-2"/>
    <n v="0.198149900000089"/>
    <b v="0"/>
    <b v="0"/>
    <n v="0.99210000038146895"/>
    <b v="1"/>
    <n v="2"/>
    <n v="0.99939518108456193"/>
    <n v="1.0001008231810158"/>
  </r>
  <r>
    <x v="6"/>
    <n v="37"/>
    <n v="0.99199998378753595"/>
    <n v="10"/>
    <n v="1"/>
    <n v="0.99199998378753595"/>
    <s v="[('dense', 5)]"/>
    <n v="9.44699999990916E-3"/>
    <n v="0.16728130000001301"/>
    <b v="0"/>
    <b v="0"/>
    <n v="0.99210000038146895"/>
    <b v="1"/>
    <n v="1"/>
    <n v="1"/>
    <n v="1.0001008231810158"/>
  </r>
  <r>
    <x v="6"/>
    <n v="38"/>
    <n v="0.99199998378753595"/>
    <n v="12"/>
    <n v="1"/>
    <n v="0.99199998378753595"/>
    <s v="[('dense', 6)]"/>
    <n v="9.5695999999634296E-3"/>
    <n v="0.16744689999995899"/>
    <b v="0"/>
    <b v="0"/>
    <n v="0.99210000038146895"/>
    <b v="1"/>
    <n v="1"/>
    <n v="1"/>
    <n v="1.0001008231810158"/>
  </r>
  <r>
    <x v="6"/>
    <n v="39"/>
    <n v="0.99199998378753595"/>
    <n v="22"/>
    <n v="1"/>
    <n v="0.99199998378753595"/>
    <s v="[('dense', 11)]"/>
    <n v="9.9529999999958801E-3"/>
    <n v="0.16659529999992601"/>
    <b v="0"/>
    <b v="0"/>
    <n v="0.99210000038146895"/>
    <b v="1"/>
    <n v="1"/>
    <n v="1"/>
    <n v="1.0001008231810158"/>
  </r>
  <r>
    <x v="6"/>
    <n v="40"/>
    <n v="0.99199998378753595"/>
    <n v="18"/>
    <n v="2"/>
    <n v="0.99199998378753595"/>
    <s v="[('conv2d_1', 1), ('dense', 8)]"/>
    <n v="1.0040300000014201E-2"/>
    <n v="0.18074500000000099"/>
    <b v="0"/>
    <b v="0"/>
    <n v="0.99210000038146895"/>
    <b v="1"/>
    <n v="2"/>
    <n v="1"/>
    <n v="1.0001008231810158"/>
  </r>
  <r>
    <x v="7"/>
    <n v="1"/>
    <n v="0.99199998378753595"/>
    <n v="355"/>
    <n v="2"/>
    <n v="0.46919998526573098"/>
    <s v="[('conv2d_2', 3), ('dense', 173)]"/>
    <n v="9.8610000000007806E-3"/>
    <n v="0.20055259999998001"/>
    <b v="0"/>
    <b v="0"/>
    <n v="0.99210000038146895"/>
    <b v="1"/>
    <n v="2"/>
    <n v="0.47298386384472263"/>
    <n v="1.0001008231810158"/>
  </r>
  <r>
    <x v="7"/>
    <n v="2"/>
    <n v="0.99199998378753595"/>
    <n v="340"/>
    <n v="3"/>
    <n v="0.77420002222061102"/>
    <s v="[('conv2d_1', 1), ('conv2d_2', 1), ('dense', 168)]"/>
    <n v="1.0698900000022601E-2"/>
    <n v="0.19656259999999201"/>
    <b v="0"/>
    <b v="0"/>
    <n v="0.99210000038146895"/>
    <b v="0"/>
    <n v="2"/>
    <n v="0.78044358354185939"/>
    <n v="1.0001008231810158"/>
  </r>
  <r>
    <x v="7"/>
    <n v="3"/>
    <n v="0.99199998378753595"/>
    <n v="387"/>
    <n v="3"/>
    <n v="0.147400006651878"/>
    <s v="[('conv2d_1', 2), ('conv2d_2', 1), ('dense', 190)]"/>
    <n v="1.01070000000049E-2"/>
    <n v="0.203039200000034"/>
    <b v="0"/>
    <b v="0"/>
    <n v="0.99210000038146895"/>
    <b v="1"/>
    <n v="3"/>
    <n v="0.14858871881135813"/>
    <n v="1.0001008231810158"/>
  </r>
  <r>
    <x v="7"/>
    <n v="4"/>
    <n v="0.99199998378753595"/>
    <n v="384"/>
    <n v="2"/>
    <n v="0.46509999036788902"/>
    <s v="[('conv2d_1', 1), ('dense', 190)]"/>
    <n v="9.7205000000144502E-3"/>
    <n v="0.174973000000022"/>
    <b v="0"/>
    <b v="0"/>
    <n v="0.99210000038146895"/>
    <b v="0"/>
    <n v="1"/>
    <n v="0.46885080440435062"/>
    <n v="1.0001008231810158"/>
  </r>
  <r>
    <x v="7"/>
    <n v="5"/>
    <n v="0.99199998378753595"/>
    <n v="443"/>
    <n v="3"/>
    <n v="9.7900003194808904E-2"/>
    <s v="[('conv2d_1', 4), ('conv2d_2', 3), ('dense', 214)]"/>
    <n v="1.0230899999953601E-2"/>
    <n v="0.206660700000043"/>
    <b v="0"/>
    <b v="0"/>
    <n v="0.99210000038146895"/>
    <b v="1"/>
    <n v="3"/>
    <n v="9.8689520962509283E-2"/>
    <n v="1.0001008231810158"/>
  </r>
  <r>
    <x v="7"/>
    <n v="6"/>
    <n v="0.99199998378753595"/>
    <n v="422"/>
    <n v="3"/>
    <n v="0.29989999532699502"/>
    <s v="[('conv2d_1', 1), ('conv2d_2', 1), ('dense', 208)]"/>
    <n v="9.8406000000181796E-3"/>
    <n v="0.21077299999995999"/>
    <b v="0"/>
    <b v="0"/>
    <n v="0.99210000038146895"/>
    <b v="1"/>
    <n v="3"/>
    <n v="0.30231854861726171"/>
    <n v="1.0001008231810158"/>
  </r>
  <r>
    <x v="7"/>
    <n v="7"/>
    <n v="0.99199998378753595"/>
    <n v="374"/>
    <n v="3"/>
    <n v="0.27360001206397999"/>
    <s v="[('conv2d_1', 1), ('conv2d_2', 3), ('dense', 183)]"/>
    <n v="9.8707999999874101E-3"/>
    <n v="0.21366570000003501"/>
    <b v="0"/>
    <b v="0"/>
    <n v="0.99210000038146895"/>
    <b v="1"/>
    <n v="3"/>
    <n v="0.27580646828173633"/>
    <n v="1.0001008231810158"/>
  </r>
  <r>
    <x v="7"/>
    <n v="8"/>
    <n v="0.99199998378753595"/>
    <n v="355"/>
    <n v="3"/>
    <n v="0.39190000295638999"/>
    <s v="[('conv2d_1', 3), ('conv2d_2', 1), ('dense', 173)]"/>
    <n v="1.03057999999691E-2"/>
    <n v="0.21270340000000901"/>
    <b v="0"/>
    <b v="0"/>
    <n v="0.99210000038146895"/>
    <b v="1"/>
    <n v="3"/>
    <n v="0.39506049330775611"/>
    <n v="1.0001008231810158"/>
  </r>
  <r>
    <x v="7"/>
    <n v="9"/>
    <n v="0.99199998378753595"/>
    <n v="396"/>
    <n v="2"/>
    <n v="0.31049999594688399"/>
    <s v="[('conv2d_2', 5), ('dense', 193)]"/>
    <n v="9.9403000000393097E-3"/>
    <n v="0.19500310000000801"/>
    <b v="0"/>
    <b v="0"/>
    <n v="0.99210000038146895"/>
    <b v="1"/>
    <n v="2"/>
    <n v="0.31300403328775267"/>
    <n v="1.0001008231810158"/>
  </r>
  <r>
    <x v="7"/>
    <n v="10"/>
    <n v="0.99199998378753595"/>
    <n v="379"/>
    <n v="2"/>
    <n v="0.39890000224113398"/>
    <s v="[('conv2d_1', 1), ('dense', 188)]"/>
    <n v="9.8678999999606207E-3"/>
    <n v="0.19303899999999799"/>
    <b v="0"/>
    <b v="0"/>
    <n v="0.99210000038146895"/>
    <b v="1"/>
    <n v="2"/>
    <n v="0.40211694431496015"/>
    <n v="1.0001008231810158"/>
  </r>
  <r>
    <x v="7"/>
    <n v="11"/>
    <n v="0.99199998378753595"/>
    <n v="373"/>
    <n v="3"/>
    <n v="0.178499996662139"/>
    <s v="[('conv2d_1', 3), ('conv2d_2', 1), ('dense', 182)]"/>
    <n v="1.0214699999948999E-2"/>
    <n v="0.21224549999999401"/>
    <b v="0"/>
    <b v="0"/>
    <n v="0.99210000038146895"/>
    <b v="1"/>
    <n v="3"/>
    <n v="0.17993951570504227"/>
    <n v="1.0001008231810158"/>
  </r>
  <r>
    <x v="7"/>
    <n v="12"/>
    <n v="0.99199998378753595"/>
    <n v="372"/>
    <n v="2"/>
    <n v="0.46500000357627802"/>
    <s v="[('conv2d_2', 3), ('dense', 182)]"/>
    <n v="9.5408999999904102E-3"/>
    <n v="0.192296699999985"/>
    <b v="0"/>
    <b v="0"/>
    <n v="0.99210000038146895"/>
    <b v="1"/>
    <n v="2"/>
    <n v="0.46875001126599869"/>
    <n v="1.0001008231810158"/>
  </r>
  <r>
    <x v="7"/>
    <n v="13"/>
    <n v="0.99199998378753595"/>
    <n v="340"/>
    <n v="3"/>
    <n v="0.41580000519752502"/>
    <s v="[('conv2d_1', 2), ('conv2d_2', 1), ('dense', 166)]"/>
    <n v="1.0057300000028101E-2"/>
    <n v="0.21303480000000199"/>
    <b v="0"/>
    <b v="0"/>
    <n v="0.99210000038146895"/>
    <b v="1"/>
    <n v="3"/>
    <n v="0.41915323789620146"/>
    <n v="1.0001008231810158"/>
  </r>
  <r>
    <x v="7"/>
    <n v="14"/>
    <n v="0.99199998378753595"/>
    <n v="368"/>
    <n v="3"/>
    <n v="0.68370002508163397"/>
    <s v="[('conv2d_1', 1), ('conv2d_2', 1), ('dense', 182)]"/>
    <n v="1.1120500000004E-2"/>
    <n v="0.189914499999986"/>
    <b v="0"/>
    <b v="0"/>
    <n v="0.99210000038146895"/>
    <b v="0"/>
    <n v="2"/>
    <n v="0.68921374622528941"/>
    <n v="1.0001008231810158"/>
  </r>
  <r>
    <x v="7"/>
    <n v="15"/>
    <n v="0.99199998378753595"/>
    <n v="388"/>
    <n v="3"/>
    <n v="0.56499999761581399"/>
    <s v="[('conv2d_2', 2), ('dense', 190), ('dense_1', 1)]"/>
    <n v="1.01159999999822E-2"/>
    <n v="0.19886459999997799"/>
    <b v="0"/>
    <b v="0"/>
    <n v="0.99210000038146895"/>
    <b v="0"/>
    <n v="2"/>
    <n v="0.56955645851787051"/>
    <n v="1.0001008231810158"/>
  </r>
  <r>
    <x v="7"/>
    <n v="16"/>
    <n v="0.99199998378753595"/>
    <n v="368"/>
    <n v="3"/>
    <n v="0.220500007271766"/>
    <s v="[('conv2d_1', 1), ('conv2d_2', 1), ('dense', 182)]"/>
    <n v="1.02955000000406E-2"/>
    <n v="0.18123809999997301"/>
    <b v="0"/>
    <b v="0"/>
    <n v="0.99210000038146895"/>
    <b v="0"/>
    <n v="2"/>
    <n v="0.22227823676960073"/>
    <n v="1.0001008231810158"/>
  </r>
  <r>
    <x v="7"/>
    <n v="17"/>
    <n v="0.99199998378753595"/>
    <n v="388"/>
    <n v="1"/>
    <n v="0.63919997215270996"/>
    <s v="[('dense', 193)]"/>
    <n v="1.00201999999853E-2"/>
    <n v="0.17517480000003599"/>
    <b v="0"/>
    <b v="0"/>
    <n v="0.99210000038146895"/>
    <b v="1"/>
    <n v="1"/>
    <n v="0.6443548211686384"/>
    <n v="1.0001008231810158"/>
  </r>
  <r>
    <x v="7"/>
    <n v="18"/>
    <n v="0.99199998378753595"/>
    <n v="395"/>
    <n v="2"/>
    <n v="0.33899998664855902"/>
    <s v="[('conv2d_2', 1), ('dense', 196)]"/>
    <n v="9.9392999999849893E-3"/>
    <n v="0.17065360000003599"/>
    <b v="0"/>
    <b v="0"/>
    <n v="0.99210000038146895"/>
    <b v="0"/>
    <n v="1"/>
    <n v="0.34173386309365622"/>
    <n v="1.0001008231810158"/>
  </r>
  <r>
    <x v="7"/>
    <n v="19"/>
    <n v="0.99199998378753595"/>
    <n v="376"/>
    <n v="1"/>
    <n v="0.44049999117851202"/>
    <s v="[('dense', 188)]"/>
    <n v="9.8656000000119093E-3"/>
    <n v="0.163947600000028"/>
    <b v="0"/>
    <b v="0"/>
    <n v="0.99210000038146895"/>
    <b v="1"/>
    <n v="1"/>
    <n v="0.44405241771945148"/>
    <n v="1.0001008231810158"/>
  </r>
  <r>
    <x v="7"/>
    <n v="20"/>
    <n v="0.99199998378753595"/>
    <n v="377"/>
    <n v="3"/>
    <n v="0.393999993801116"/>
    <s v="[('conv2d_2', 2), ('dense', 185), ('dense_1', 1)]"/>
    <n v="1.00297999999838E-2"/>
    <n v="0.19937609999999401"/>
    <b v="0"/>
    <b v="0"/>
    <n v="0.99210000038146895"/>
    <b v="0"/>
    <n v="2"/>
    <n v="0.39717741959711755"/>
    <n v="1.0001008231810158"/>
  </r>
  <r>
    <x v="7"/>
    <n v="21"/>
    <n v="0.99199998378753595"/>
    <n v="369"/>
    <n v="4"/>
    <n v="0.41339999437332098"/>
    <s v="[('conv2d_1', 1), ('conv2d_2', 5), ('dense', 176), ('dense_1', 1)]"/>
    <n v="9.9019999999541107E-3"/>
    <n v="0.22115220000000499"/>
    <b v="0"/>
    <b v="0"/>
    <n v="0.99210000038146895"/>
    <b v="1"/>
    <n v="4"/>
    <n v="0.41673387210645552"/>
    <n v="1.0001008231810158"/>
  </r>
  <r>
    <x v="7"/>
    <n v="22"/>
    <n v="0.99199998378753595"/>
    <n v="371"/>
    <n v="3"/>
    <n v="0.91990000009536699"/>
    <s v="[('conv2d_1', 1), ('conv2d_2', 2), ('dense', 181)]"/>
    <n v="9.6952000000101093E-3"/>
    <n v="0.206349899999963"/>
    <b v="0"/>
    <b v="0"/>
    <n v="0.99210000038146895"/>
    <b v="1"/>
    <n v="3"/>
    <n v="0.92731856363859466"/>
    <n v="1.0001008231810158"/>
  </r>
  <r>
    <x v="7"/>
    <n v="23"/>
    <n v="0.99199998378753595"/>
    <n v="393"/>
    <n v="3"/>
    <n v="0.39649999141693099"/>
    <s v="[('conv2d_2', 2), ('dense', 193), ('dense_1', 1)]"/>
    <n v="1.01486000000363E-2"/>
    <n v="0.17569809999997599"/>
    <b v="0"/>
    <b v="0"/>
    <n v="0.99210000038146895"/>
    <b v="0"/>
    <n v="2"/>
    <n v="0.39969757852521531"/>
    <n v="1.0001008231810158"/>
  </r>
  <r>
    <x v="7"/>
    <n v="24"/>
    <n v="0.99199998378753595"/>
    <n v="398"/>
    <n v="3"/>
    <n v="0.45919999480247498"/>
    <s v="[('conv2d_1', 2), ('conv2d_2', 3), ('dense', 194)]"/>
    <n v="1.01826000000073E-2"/>
    <n v="0.214118499999983"/>
    <b v="0"/>
    <b v="0"/>
    <n v="0.99210000038146895"/>
    <b v="1"/>
    <n v="3"/>
    <n v="0.46290322813233559"/>
    <n v="1.0001008231810158"/>
  </r>
  <r>
    <x v="7"/>
    <n v="25"/>
    <n v="0.99199998378753595"/>
    <n v="438"/>
    <n v="2"/>
    <n v="0.50099998712539595"/>
    <s v="[('conv2d_2', 1), ('dense', 218)]"/>
    <n v="9.9963999999772499E-3"/>
    <n v="0.176703300000042"/>
    <b v="0"/>
    <b v="0"/>
    <n v="0.99210000038146895"/>
    <b v="0"/>
    <n v="1"/>
    <n v="0.50504031785619352"/>
    <n v="1.0001008231810158"/>
  </r>
  <r>
    <x v="7"/>
    <n v="26"/>
    <n v="0.99199998378753595"/>
    <n v="382"/>
    <n v="3"/>
    <n v="0.55889999866485596"/>
    <s v="[('conv2d_2', 1), ('dense', 188), ('dense_1', 1)]"/>
    <n v="9.7489999999993398E-3"/>
    <n v="0.19387640000002099"/>
    <b v="0"/>
    <b v="0"/>
    <n v="0.99210000038146895"/>
    <b v="1"/>
    <n v="3"/>
    <n v="0.56340726592648793"/>
    <n v="1.0001008231810158"/>
  </r>
  <r>
    <x v="7"/>
    <n v="27"/>
    <n v="0.99199998378753595"/>
    <n v="432"/>
    <n v="2"/>
    <n v="0.59299999475479104"/>
    <s v="[('conv2d_1', 1), ('dense', 214)]"/>
    <n v="1.01730999999745E-2"/>
    <n v="0.188587100000006"/>
    <b v="0"/>
    <b v="0"/>
    <n v="0.99210000038146895"/>
    <b v="1"/>
    <n v="2"/>
    <n v="0.59778226254668798"/>
    <n v="1.0001008231810158"/>
  </r>
  <r>
    <x v="7"/>
    <n v="28"/>
    <n v="0.99199998378753595"/>
    <n v="352"/>
    <n v="3"/>
    <n v="0.65469998121261597"/>
    <s v="[('conv2d_1', 2), ('conv2d_2', 1), ('dense', 173)]"/>
    <n v="1.0518199999978601E-2"/>
    <n v="0.20791579999996601"/>
    <b v="0"/>
    <b v="0"/>
    <n v="0.99210000038146895"/>
    <b v="1"/>
    <n v="3"/>
    <n v="0.65997983055697096"/>
    <n v="1.0001008231810158"/>
  </r>
  <r>
    <x v="7"/>
    <n v="29"/>
    <n v="0.99199998378753595"/>
    <n v="406"/>
    <n v="4"/>
    <n v="0.35800001025199801"/>
    <s v="[('conv2d_1', 1), ('conv2d_2', 2), ('dense', 198), ('dense_1', 2)]"/>
    <n v="9.8292999999785007E-3"/>
    <n v="0.22400090000002101"/>
    <b v="0"/>
    <b v="1"/>
    <n v="0.99190002679824796"/>
    <b v="1"/>
    <n v="4"/>
    <n v="0.36088711300692272"/>
    <n v="0.99989923690431293"/>
  </r>
  <r>
    <x v="7"/>
    <n v="30"/>
    <n v="0.99199998378753595"/>
    <n v="361"/>
    <n v="3"/>
    <n v="0.60460001230239802"/>
    <s v="[('conv2d_1', 1), ('conv2d_2', 2), ('dense', 177)]"/>
    <n v="1.0181199999976701E-2"/>
    <n v="0.20430220000002899"/>
    <b v="0"/>
    <b v="0"/>
    <n v="0.99210000038146895"/>
    <b v="1"/>
    <n v="3"/>
    <n v="0.60947582881401507"/>
    <n v="1.0001008231810158"/>
  </r>
  <r>
    <x v="7"/>
    <n v="31"/>
    <n v="0.99199998378753595"/>
    <n v="378"/>
    <n v="1"/>
    <n v="0.81749999523162797"/>
    <s v="[('dense', 189)]"/>
    <n v="9.6106000000304396E-3"/>
    <n v="0.17485069999997899"/>
    <b v="0"/>
    <b v="0"/>
    <n v="0.99210000038146895"/>
    <b v="1"/>
    <n v="1"/>
    <n v="0.82409275059697784"/>
    <n v="1.0001008231810158"/>
  </r>
  <r>
    <x v="7"/>
    <n v="32"/>
    <n v="0.99199998378753595"/>
    <n v="409"/>
    <n v="2"/>
    <n v="0.52160000801086404"/>
    <s v="[('conv2d_2', 2), ('dense', 202)]"/>
    <n v="1.02827000000047E-2"/>
    <n v="0.194434300000011"/>
    <b v="0"/>
    <b v="0"/>
    <n v="0.99210000038146895"/>
    <b v="1"/>
    <n v="2"/>
    <n v="0.52580646828173638"/>
    <n v="1.0001008231810158"/>
  </r>
  <r>
    <x v="7"/>
    <n v="33"/>
    <n v="0.99199998378753595"/>
    <n v="420"/>
    <n v="3"/>
    <n v="0.44020000100135798"/>
    <s v="[('conv2d_2', 1), ('dense', 208), ('dense_1', 1)]"/>
    <n v="9.7903000000769593E-3"/>
    <n v="0.21142950000000801"/>
    <b v="0"/>
    <b v="1"/>
    <n v="0.99190002679824796"/>
    <b v="1"/>
    <n v="3"/>
    <n v="0.44375000826173289"/>
    <n v="0.99989923690431293"/>
  </r>
  <r>
    <x v="7"/>
    <n v="34"/>
    <n v="0.99199998378753595"/>
    <n v="432"/>
    <n v="3"/>
    <n v="0.255600005388259"/>
    <s v="[('conv2d_1', 1), ('conv2d_2', 2), ('dense', 213)]"/>
    <n v="1.0130300000014299E-2"/>
    <n v="0.202013699999952"/>
    <b v="0"/>
    <b v="0"/>
    <n v="0.99210000038146895"/>
    <b v="1"/>
    <n v="3"/>
    <n v="0.25766129996530601"/>
    <n v="1.0001008231810158"/>
  </r>
  <r>
    <x v="7"/>
    <n v="35"/>
    <n v="0.99199998378753595"/>
    <n v="413"/>
    <n v="2"/>
    <n v="0.15780000388622201"/>
    <s v="[('conv2d_2', 2), ('dense', 204)]"/>
    <n v="1.0357600000020201E-2"/>
    <n v="0.1989552"/>
    <b v="0"/>
    <b v="0"/>
    <n v="0.99210000038146895"/>
    <b v="1"/>
    <n v="2"/>
    <n v="0.15907258716248046"/>
    <n v="1.0001008231810158"/>
  </r>
  <r>
    <x v="7"/>
    <n v="36"/>
    <n v="0.99199998378753595"/>
    <n v="424"/>
    <n v="3"/>
    <n v="0.267899990081787"/>
    <s v="[('conv2d_1', 1), ('conv2d_2', 1), ('dense', 210)]"/>
    <n v="1.1066700000014799E-2"/>
    <n v="0.19446950000008201"/>
    <b v="0"/>
    <b v="0"/>
    <n v="0.99210000038146895"/>
    <b v="0"/>
    <n v="2"/>
    <n v="0.27006047828642421"/>
    <n v="1.0001008231810158"/>
  </r>
  <r>
    <x v="7"/>
    <n v="37"/>
    <n v="0.99199998378753595"/>
    <n v="403"/>
    <n v="3"/>
    <n v="0.18170000612735701"/>
    <s v="[('conv2d_1', 2), ('conv2d_2', 2), ('dense', 196)]"/>
    <n v="1.0189500000024001E-2"/>
    <n v="0.22201399999994401"/>
    <b v="0"/>
    <b v="1"/>
    <n v="0.99190002679824796"/>
    <b v="1"/>
    <n v="3"/>
    <n v="0.18316533175092578"/>
    <n v="0.99989923690431293"/>
  </r>
  <r>
    <x v="7"/>
    <n v="38"/>
    <n v="0.99199998378753595"/>
    <n v="415"/>
    <n v="3"/>
    <n v="0.223800003528594"/>
    <s v="[('conv2d_1', 1), ('conv2d_2', 3), ('dense', 203)]"/>
    <n v="1.01243000000295E-2"/>
    <n v="0.20497120000004501"/>
    <b v="0"/>
    <b v="0"/>
    <n v="0.99210000038146895"/>
    <b v="1"/>
    <n v="3"/>
    <n v="0.22560484595383512"/>
    <n v="1.0001008231810158"/>
  </r>
  <r>
    <x v="7"/>
    <n v="39"/>
    <n v="0.99199998378753595"/>
    <n v="368"/>
    <n v="2"/>
    <n v="0.48129999637603699"/>
    <s v="[('conv2d_2', 5), ('dense', 179)]"/>
    <n v="1.0023300000057101E-2"/>
    <n v="0.20154839999997801"/>
    <b v="0"/>
    <b v="0"/>
    <n v="0.99210000038146895"/>
    <b v="1"/>
    <n v="2"/>
    <n v="0.48518145588913697"/>
    <n v="1.0001008231810158"/>
  </r>
  <r>
    <x v="7"/>
    <n v="40"/>
    <n v="0.99199998378753595"/>
    <n v="384"/>
    <n v="1"/>
    <n v="0.49630001187324502"/>
    <s v="[('dense', 192)]"/>
    <n v="9.6677999999883399E-3"/>
    <n v="0.17398309999998601"/>
    <b v="0"/>
    <b v="0"/>
    <n v="0.99210000038146895"/>
    <b v="1"/>
    <n v="1"/>
    <n v="0.50030243950038344"/>
    <n v="1.0001008231810158"/>
  </r>
  <r>
    <x v="8"/>
    <n v="1"/>
    <n v="0.99199998378753595"/>
    <n v="1533"/>
    <n v="4"/>
    <n v="0.19550000131130199"/>
    <s v="[('conv2d_1', 6), ('conv2d_2', 8), ('dense', 748), ('dense_1', 1)]"/>
    <n v="1.0266700000000699E-2"/>
    <n v="0.56839459999999897"/>
    <b v="0"/>
    <b v="0"/>
    <n v="0.99210000038146895"/>
    <b v="1"/>
    <n v="4"/>
    <n v="0.1970766174459673"/>
    <n v="1.0001008231810158"/>
  </r>
  <r>
    <x v="8"/>
    <n v="2"/>
    <n v="0.99199998378753595"/>
    <n v="1683"/>
    <n v="4"/>
    <n v="9.4099998474121094E-2"/>
    <s v="[('conv2d_1', 8), ('conv2d_2', 9), ('dense', 818), ('dense_1', 2)]"/>
    <n v="9.7716999999981607E-3"/>
    <n v="0.22431799999999999"/>
    <b v="0"/>
    <b v="0"/>
    <n v="0.99210000038146895"/>
    <b v="1"/>
    <n v="4"/>
    <n v="9.4858870979855972E-2"/>
    <n v="1.0001008231810158"/>
  </r>
  <r>
    <x v="8"/>
    <n v="3"/>
    <n v="0.99199998378753595"/>
    <n v="1482"/>
    <n v="4"/>
    <n v="9.7800001502037007E-2"/>
    <s v="[('conv2d_1', 8), ('conv2d_2', 9), ('dense', 717), ('dense_1', 2)]"/>
    <n v="1.01581999999993E-2"/>
    <n v="0.233863399999997"/>
    <b v="0"/>
    <b v="0"/>
    <n v="0.99210000038146895"/>
    <b v="1"/>
    <n v="4"/>
    <n v="9.8588712802825579E-2"/>
    <n v="1.0001008231810158"/>
  </r>
  <r>
    <x v="8"/>
    <n v="4"/>
    <n v="0.99199998378753595"/>
    <n v="1427"/>
    <n v="3"/>
    <n v="0.17990000545978499"/>
    <s v="[('conv2d_1', 3), ('conv2d_2', 7), ('dense', 702)]"/>
    <n v="1.05716999999998E-2"/>
    <n v="0.22022119999999701"/>
    <b v="0"/>
    <b v="0"/>
    <n v="0.99210000038146895"/>
    <b v="1"/>
    <n v="3"/>
    <n v="0.18135081491928282"/>
    <n v="1.0001008231810158"/>
  </r>
  <r>
    <x v="8"/>
    <n v="5"/>
    <n v="0.99199998378753595"/>
    <n v="1578"/>
    <n v="4"/>
    <n v="0.15080000460147799"/>
    <s v="[('conv2d_1', 3), ('conv2d_2', 7), ('dense', 773), ('dense_1', 1)]"/>
    <n v="1.0569900000000101E-2"/>
    <n v="0.21510690000000199"/>
    <b v="0"/>
    <b v="0"/>
    <n v="0.99210000038146895"/>
    <b v="1"/>
    <n v="4"/>
    <n v="0.15201613615527634"/>
    <n v="1.0001008231810158"/>
  </r>
  <r>
    <x v="8"/>
    <n v="6"/>
    <n v="0.99199998378753595"/>
    <n v="1565"/>
    <n v="4"/>
    <n v="0.22959999740123699"/>
    <s v="[('conv2d', 1), ('conv2d_1', 1), ('conv2d_2', 6), ('dense', 772)]"/>
    <n v="1.0066399999999399E-2"/>
    <n v="0.21944349999999699"/>
    <b v="0"/>
    <b v="0"/>
    <n v="0.99210000038146895"/>
    <b v="1"/>
    <n v="4"/>
    <n v="0.23145161406616729"/>
    <n v="1.0001008231810158"/>
  </r>
  <r>
    <x v="8"/>
    <n v="7"/>
    <n v="0.99199998378753595"/>
    <n v="1615"/>
    <n v="4"/>
    <n v="0.219400003552436"/>
    <s v="[('conv2d_1', 7), ('conv2d_2', 8), ('dense', 787), ('dense_1', 3)]"/>
    <n v="1.00934999999964E-2"/>
    <n v="0.22914180000000001"/>
    <b v="0"/>
    <b v="0"/>
    <n v="0.99210000038146895"/>
    <b v="1"/>
    <n v="4"/>
    <n v="0.22116936203441162"/>
    <n v="1.0001008231810158"/>
  </r>
  <r>
    <x v="8"/>
    <n v="8"/>
    <n v="0.99199998378753595"/>
    <n v="1468"/>
    <n v="4"/>
    <n v="0.10000000149011599"/>
    <s v="[('conv2d_1', 5), ('conv2d_2', 5), ('dense', 721), ('dense_1', 1)]"/>
    <n v="9.8590999999998898E-3"/>
    <n v="0.21517240000000001"/>
    <b v="0"/>
    <b v="0"/>
    <n v="0.99210000038146895"/>
    <b v="1"/>
    <n v="4"/>
    <n v="0.10080645476253731"/>
    <n v="1.0001008231810158"/>
  </r>
  <r>
    <x v="8"/>
    <n v="9"/>
    <n v="0.99199998378753595"/>
    <n v="1542"/>
    <n v="3"/>
    <n v="0.15430000424384999"/>
    <s v="[('conv2d_1', 4), ('conv2d_2', 7), ('dense', 757)]"/>
    <n v="9.8834000000067503E-3"/>
    <n v="0.22093279999999901"/>
    <b v="0"/>
    <b v="0"/>
    <n v="0.99210000038146895"/>
    <b v="1"/>
    <n v="3"/>
    <n v="0.15554436165887839"/>
    <n v="1.0001008231810158"/>
  </r>
  <r>
    <x v="8"/>
    <n v="10"/>
    <n v="0.99199998378753595"/>
    <n v="1576"/>
    <n v="4"/>
    <n v="0.110699996352195"/>
    <s v="[('conv2d_1', 4), ('conv2d_2', 4), ('dense', 775), ('dense_1', 1)]"/>
    <n v="1.00312000000002E-2"/>
    <n v="0.220751800000002"/>
    <b v="0"/>
    <b v="0"/>
    <n v="0.99210000038146895"/>
    <b v="1"/>
    <n v="4"/>
    <n v="0.11159274008204464"/>
    <n v="1.0001008231810158"/>
  </r>
  <r>
    <x v="8"/>
    <n v="11"/>
    <n v="0.99199998378753595"/>
    <n v="1558"/>
    <n v="4"/>
    <n v="0.26199999451637201"/>
    <s v="[('conv2d_1', 1), ('conv2d_2', 6), ('dense', 764), ('dense_1', 2)]"/>
    <n v="1.00929999999976E-2"/>
    <n v="0.222226900000009"/>
    <b v="0"/>
    <b v="0"/>
    <n v="0.99210000038146895"/>
    <b v="1"/>
    <n v="4"/>
    <n v="0.26411290201440824"/>
    <n v="1.0001008231810158"/>
  </r>
  <r>
    <x v="8"/>
    <n v="12"/>
    <n v="0.99199998378753595"/>
    <n v="1576"/>
    <n v="4"/>
    <n v="0.18359999358654"/>
    <s v="[('conv2d_1', 4), ('conv2d_2', 8), ('dense', 772), ('dense_1', 1)]"/>
    <n v="1.0034000000004499E-2"/>
    <n v="0.22203339999999999"/>
    <b v="0"/>
    <b v="0"/>
    <n v="0.99210000038146895"/>
    <b v="1"/>
    <n v="4"/>
    <n v="0.18508064172092062"/>
    <n v="1.0001008231810158"/>
  </r>
  <r>
    <x v="8"/>
    <n v="13"/>
    <n v="0.99199998378753595"/>
    <n v="1484"/>
    <n v="3"/>
    <n v="0.146699994802474"/>
    <s v="[('conv2d_1', 4), ('conv2d_2', 12), ('dense', 722)]"/>
    <n v="1.04463999999921E-2"/>
    <n v="0.23506770000000099"/>
    <b v="0"/>
    <b v="1"/>
    <n v="0.99190002679824796"/>
    <b v="1"/>
    <n v="3"/>
    <n v="0.1478830616935714"/>
    <n v="0.99989923690431293"/>
  </r>
  <r>
    <x v="8"/>
    <n v="14"/>
    <n v="0.99199998378753595"/>
    <n v="1498"/>
    <n v="4"/>
    <n v="9.7900003194808904E-2"/>
    <s v="[('conv2d', 1), ('conv2d_1', 2), ('conv2d_2', 10), ('dense', 734)]"/>
    <n v="9.9066000000078702E-3"/>
    <n v="0.227047599999991"/>
    <b v="0"/>
    <b v="0"/>
    <n v="0.99210000038146895"/>
    <b v="1"/>
    <n v="4"/>
    <n v="9.8689520962509283E-2"/>
    <n v="1.0001008231810158"/>
  </r>
  <r>
    <x v="8"/>
    <n v="15"/>
    <n v="0.99199998378753595"/>
    <n v="1609"/>
    <n v="4"/>
    <n v="0.111800000071525"/>
    <s v="[('conv2d_1', 6), ('conv2d_2', 8), ('dense', 782), ('dense_1', 2)]"/>
    <n v="1.00886000000031E-2"/>
    <n v="0.219168899999999"/>
    <b v="0"/>
    <b v="0"/>
    <n v="0.99210000038146895"/>
    <b v="1"/>
    <n v="4"/>
    <n v="0.11270161481723376"/>
    <n v="1.0001008231810158"/>
  </r>
  <r>
    <x v="8"/>
    <n v="16"/>
    <n v="0.99199998378753595"/>
    <n v="1531"/>
    <n v="4"/>
    <n v="0.12960000336170099"/>
    <s v="[('conv2d_1', 1), ('conv2d_2', 5), ('dense', 756), ('dense_1', 2)]"/>
    <n v="1.04414000000048E-2"/>
    <n v="0.21836970000000999"/>
    <b v="0"/>
    <b v="0"/>
    <n v="0.99210000038146895"/>
    <b v="1"/>
    <n v="4"/>
    <n v="0.13064516681429542"/>
    <n v="1.0001008231810158"/>
  </r>
  <r>
    <x v="8"/>
    <n v="17"/>
    <n v="0.99199998378753595"/>
    <n v="1475"/>
    <n v="4"/>
    <n v="9.8099999129772103E-2"/>
    <s v="[('conv2d_1', 5), ('conv2d_2', 3), ('dense', 725), ('dense_1', 1)]"/>
    <n v="1.1071699999987999E-2"/>
    <n v="0.211386500000003"/>
    <b v="0"/>
    <b v="0"/>
    <n v="0.99210000038146895"/>
    <b v="1"/>
    <n v="4"/>
    <n v="9.8891129771210673E-2"/>
    <n v="1.0001008231810158"/>
  </r>
  <r>
    <x v="8"/>
    <n v="18"/>
    <n v="0.99199998378753595"/>
    <n v="1552"/>
    <n v="3"/>
    <n v="4.3000001460313797E-2"/>
    <s v="[('conv2d_1', 5), ('conv2d_2', 9), ('dense', 757)]"/>
    <n v="1.01298000000156E-2"/>
    <n v="0.23186490000000501"/>
    <b v="0"/>
    <b v="1"/>
    <n v="0.36090001463889998"/>
    <b v="1"/>
    <n v="3"/>
    <n v="4.3346776374064366E-2"/>
    <n v="0.36381050457375474"/>
  </r>
  <r>
    <x v="8"/>
    <n v="19"/>
    <n v="0.99199998378753595"/>
    <n v="1608"/>
    <n v="3"/>
    <n v="0.17399999499320901"/>
    <s v="[('conv2d_1', 2), ('conv2d_2', 6), ('dense', 792)]"/>
    <n v="9.8853000000076394E-3"/>
    <n v="0.218877300000002"/>
    <b v="0"/>
    <b v="0"/>
    <n v="0.99210000038146895"/>
    <b v="1"/>
    <n v="3"/>
    <n v="0.17540322362593494"/>
    <n v="1.0001008231810158"/>
  </r>
  <r>
    <x v="8"/>
    <n v="20"/>
    <n v="0.99199998378753595"/>
    <n v="1618"/>
    <n v="4"/>
    <n v="9.7999997437000205E-2"/>
    <s v="[('conv2d_1', 6), ('conv2d_2', 6), ('dense', 791), ('dense_1', 2)]"/>
    <n v="9.8223999999902303E-3"/>
    <n v="0.214332200000001"/>
    <b v="0"/>
    <b v="0"/>
    <n v="0.99210000038146895"/>
    <b v="1"/>
    <n v="4"/>
    <n v="9.8790321611526954E-2"/>
    <n v="1.0001008231810158"/>
  </r>
  <r>
    <x v="8"/>
    <n v="21"/>
    <n v="0.99199998378753595"/>
    <n v="1489"/>
    <n v="4"/>
    <n v="7.5699999928474399E-2"/>
    <s v="[('conv2d_1', 4), ('conv2d_2', 5), ('dense', 733), ('dense_1', 1)]"/>
    <n v="1.07609000000081E-2"/>
    <n v="0.22063399999998901"/>
    <b v="0"/>
    <b v="0"/>
    <n v="0.99210000038146895"/>
    <b v="1"/>
    <n v="4"/>
    <n v="7.6310485046023585E-2"/>
    <n v="1.0001008231810158"/>
  </r>
  <r>
    <x v="8"/>
    <n v="22"/>
    <n v="0.99199998378753595"/>
    <n v="1376"/>
    <n v="4"/>
    <n v="0.20000000298023199"/>
    <s v="[('conv2d_1', 4), ('conv2d_2', 4), ('dense', 675), ('dense_1', 3)]"/>
    <n v="1.01535000000012E-2"/>
    <n v="0.221141799999998"/>
    <b v="0"/>
    <b v="0"/>
    <n v="0.99210000038146895"/>
    <b v="1"/>
    <n v="4"/>
    <n v="0.20161290952507463"/>
    <n v="1.0001008231810158"/>
  </r>
  <r>
    <x v="8"/>
    <n v="23"/>
    <n v="0.99199998378753595"/>
    <n v="1498"/>
    <n v="3"/>
    <n v="0.199699997901916"/>
    <s v="[('conv2d_1', 2), ('conv2d_2', 12), ('dense', 730)]"/>
    <n v="1.0518500000017601E-2"/>
    <n v="0.23937319999998799"/>
    <b v="0"/>
    <b v="0"/>
    <n v="0.99210000038146895"/>
    <b v="1"/>
    <n v="3"/>
    <n v="0.2013104850460232"/>
    <n v="1.0001008231810158"/>
  </r>
  <r>
    <x v="8"/>
    <n v="24"/>
    <n v="0.99199998378753595"/>
    <n v="1434"/>
    <n v="4"/>
    <n v="0.13570000231266"/>
    <s v="[('conv2d_1', 4), ('conv2d_2', 5), ('dense', 702), ('dense_1', 1)]"/>
    <n v="1.0432900000011999E-2"/>
    <n v="0.21814249999999899"/>
    <b v="0"/>
    <b v="0"/>
    <n v="0.99210000038146895"/>
    <b v="0"/>
    <n v="3"/>
    <n v="0.13679435940567905"/>
    <n v="1.0001008231810158"/>
  </r>
  <r>
    <x v="8"/>
    <n v="25"/>
    <n v="0.99199998378753595"/>
    <n v="1527"/>
    <n v="3"/>
    <n v="0.207100003957748"/>
    <s v="[('conv2d_1', 3), ('conv2d_2', 8), ('dense', 748)]"/>
    <n v="9.6079999999858501E-3"/>
    <n v="0.21524949999999801"/>
    <b v="0"/>
    <b v="0"/>
    <n v="0.99210000038146895"/>
    <b v="1"/>
    <n v="3"/>
    <n v="0.20877016869196255"/>
    <n v="1.0001008231810158"/>
  </r>
  <r>
    <x v="8"/>
    <n v="26"/>
    <n v="0.99199998378753595"/>
    <n v="1394"/>
    <n v="2"/>
    <n v="0.138999998569488"/>
    <s v="[('conv2d_2', 8), ('dense', 687)]"/>
    <n v="9.6462999999857805E-3"/>
    <n v="0.20717419999999701"/>
    <b v="0"/>
    <b v="0"/>
    <n v="0.99210000038146895"/>
    <b v="1"/>
    <n v="2"/>
    <n v="0.14012096858991346"/>
    <n v="1.0001008231810158"/>
  </r>
  <r>
    <x v="8"/>
    <n v="27"/>
    <n v="0.99199998378753595"/>
    <n v="1503"/>
    <n v="4"/>
    <n v="9.6400000154971993E-2"/>
    <s v="[('conv2d_1', 11), ('conv2d_2', 8), ('dense', 726), ('dense_1', 3)]"/>
    <n v="1.0376600000000701E-2"/>
    <n v="0.23081630000001399"/>
    <b v="0"/>
    <b v="1"/>
    <n v="0.99210000038146895"/>
    <b v="1"/>
    <n v="4"/>
    <n v="9.7177421099251454E-2"/>
    <n v="1.0001008231810158"/>
  </r>
  <r>
    <x v="8"/>
    <n v="28"/>
    <n v="0.99199998378753595"/>
    <n v="1566"/>
    <n v="4"/>
    <n v="0.14190000295638999"/>
    <s v="[('conv2d_1', 4), ('conv2d_2', 10), ('dense', 761), ('dense_1', 1)]"/>
    <n v="1.0661999999996299E-2"/>
    <n v="0.229836900000009"/>
    <b v="0"/>
    <b v="0"/>
    <n v="0.99210000038146895"/>
    <b v="1"/>
    <n v="4"/>
    <n v="0.14304436015674551"/>
    <n v="1.0001008231810158"/>
  </r>
  <r>
    <x v="8"/>
    <n v="29"/>
    <n v="0.99199998378753595"/>
    <n v="1576"/>
    <n v="4"/>
    <n v="0.120800003409385"/>
    <s v="[('conv2d_1', 2), ('conv2d_2', 12), ('dense', 766), ('dense_1', 3)]"/>
    <n v="1.0375400000015101E-2"/>
    <n v="0.22728040000001201"/>
    <b v="0"/>
    <b v="0"/>
    <n v="0.99210000038146895"/>
    <b v="1"/>
    <n v="4"/>
    <n v="0.12177419897544842"/>
    <n v="1.0001008231810158"/>
  </r>
  <r>
    <x v="8"/>
    <n v="30"/>
    <n v="0.99199998378753595"/>
    <n v="1421"/>
    <n v="4"/>
    <n v="0.27149999141693099"/>
    <s v="[('conv2d_1', 3), ('conv2d_2', 7), ('dense', 693), ('dense_1', 2)]"/>
    <n v="9.8776000000100304E-3"/>
    <n v="0.21876640000002101"/>
    <b v="0"/>
    <b v="0"/>
    <n v="0.99210000038146895"/>
    <b v="1"/>
    <n v="4"/>
    <n v="0.27368951194971003"/>
    <n v="1.0001008231810158"/>
  </r>
  <r>
    <x v="8"/>
    <n v="31"/>
    <n v="0.99199998378753595"/>
    <n v="1570"/>
    <n v="4"/>
    <n v="0.16660000383853901"/>
    <s v="[('conv2d_1', 2), ('conv2d_2', 6), ('dense', 771), ('dense_1', 2)]"/>
    <n v="1.0210900000004099E-2"/>
    <n v="0.21985429999997999"/>
    <b v="0"/>
    <b v="0"/>
    <n v="0.99210000038146895"/>
    <b v="1"/>
    <n v="4"/>
    <n v="0.16794355500132849"/>
    <n v="1.0001008231810158"/>
  </r>
  <r>
    <x v="8"/>
    <n v="32"/>
    <n v="0.99199998378753595"/>
    <n v="1626"/>
    <n v="3"/>
    <n v="0.140000000596046"/>
    <s v="[('conv2d_1', 4), ('conv2d_2', 6), ('dense', 799)]"/>
    <n v="1.02215000000001E-2"/>
    <n v="0.210468099999985"/>
    <b v="0"/>
    <b v="0"/>
    <n v="0.99210000038146895"/>
    <b v="1"/>
    <n v="3"/>
    <n v="0.14112903516541878"/>
    <n v="1.0001008231810158"/>
  </r>
  <r>
    <x v="8"/>
    <n v="33"/>
    <n v="0.99199998378753595"/>
    <n v="1544"/>
    <n v="4"/>
    <n v="0.10809999704360899"/>
    <s v="[('conv2d_1', 3), ('conv2d_2', 12), ('dense', 750), ('dense_1', 2)]"/>
    <n v="1.0690100000005E-2"/>
    <n v="0.230256400000001"/>
    <b v="0"/>
    <b v="0"/>
    <n v="0.99210000038146895"/>
    <b v="1"/>
    <n v="4"/>
    <n v="0.10897177299426405"/>
    <n v="1.0001008231810158"/>
  </r>
  <r>
    <x v="8"/>
    <n v="34"/>
    <n v="0.99199998378753595"/>
    <n v="1638"/>
    <n v="4"/>
    <n v="0.123000003397464"/>
    <s v="[('conv2d_1', 4), ('conv2d_2', 6), ('dense', 801), ('dense_1', 2)]"/>
    <n v="9.8231000000055194E-3"/>
    <n v="0.22393980000000999"/>
    <b v="0"/>
    <b v="0"/>
    <n v="0.99210000038146895"/>
    <b v="1"/>
    <n v="4"/>
    <n v="0.12399194093516017"/>
    <n v="1.0001008231810158"/>
  </r>
  <r>
    <x v="8"/>
    <n v="35"/>
    <n v="0.99199998378753595"/>
    <n v="1520"/>
    <n v="3"/>
    <n v="4.6199999749660402E-2"/>
    <s v="[('conv2d_1', 2), ('conv2d_2', 12), ('dense', 744)]"/>
    <n v="1.0773399999976599E-2"/>
    <n v="0.226310000000012"/>
    <b v="0"/>
    <b v="0"/>
    <n v="0.99210000038146895"/>
    <b v="1"/>
    <n v="3"/>
    <n v="4.6572581153948286E-2"/>
    <n v="1.0001008231810158"/>
  </r>
  <r>
    <x v="8"/>
    <n v="36"/>
    <n v="0.99199998378753595"/>
    <n v="1499"/>
    <n v="4"/>
    <n v="0.23909999430179499"/>
    <s v="[('conv2d_1', 2), ('conv2d_2', 11), ('dense', 731), ('dense_1', 3)]"/>
    <n v="1.0101299999973799E-2"/>
    <n v="0.22672649999998301"/>
    <b v="0"/>
    <b v="0"/>
    <n v="0.99210000038146895"/>
    <b v="1"/>
    <n v="4"/>
    <n v="0.24102822400146814"/>
    <n v="1.0001008231810158"/>
  </r>
  <r>
    <x v="8"/>
    <n v="37"/>
    <n v="0.99199998378753595"/>
    <n v="1560"/>
    <n v="4"/>
    <n v="0.101899996399879"/>
    <s v="[('conv2d_1', 4), ('conv2d_2', 8), ('dense', 764), ('dense_1', 1)]"/>
    <n v="1.06459000000427E-2"/>
    <n v="0.22445279999999401"/>
    <b v="0"/>
    <b v="0"/>
    <n v="0.99210000038146895"/>
    <b v="1"/>
    <n v="4"/>
    <n v="0.10272177224319762"/>
    <n v="1.0001008231810158"/>
  </r>
  <r>
    <x v="8"/>
    <n v="38"/>
    <n v="0.99199998378753595"/>
    <n v="1434"/>
    <n v="5"/>
    <n v="0.146300002932548"/>
    <s v="[('conv2d', 2), ('conv2d_1', 7), ('conv2d_2', 5), ('dense', 698), ('dense_1', 2)]"/>
    <n v="1.1202599999989999E-2"/>
    <n v="0.23139589999999499"/>
    <b v="0"/>
    <b v="0"/>
    <n v="0.99210000038146895"/>
    <b v="1"/>
    <n v="5"/>
    <n v="0.14747984407616901"/>
    <n v="1.0001008231810158"/>
  </r>
  <r>
    <x v="8"/>
    <n v="39"/>
    <n v="0.99199998378753595"/>
    <n v="1438"/>
    <n v="3"/>
    <n v="0.22789999842643699"/>
    <s v="[('conv2d_1', 8), ('conv2d_2', 8), ('dense', 700)]"/>
    <n v="9.99749999999721E-3"/>
    <n v="0.21903009999999701"/>
    <b v="0"/>
    <b v="0"/>
    <n v="0.99210000038146895"/>
    <b v="1"/>
    <n v="3"/>
    <n v="0.22973790539420819"/>
    <n v="1.0001008231810158"/>
  </r>
  <r>
    <x v="8"/>
    <n v="40"/>
    <n v="0.99199998378753595"/>
    <n v="1435"/>
    <n v="4"/>
    <n v="0.11999999731779"/>
    <s v="[('conv2d_1', 4), ('conv2d_2', 7), ('dense', 701), ('dense_1', 1)]"/>
    <n v="1.0442600000032999E-2"/>
    <n v="0.22309269999999501"/>
    <b v="0"/>
    <b v="0"/>
    <n v="0.99210000038146895"/>
    <b v="1"/>
    <n v="4"/>
    <n v="0.12096774120864431"/>
    <n v="1.000100823181015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1"/>
    <n v="0.99199998378753595"/>
    <n v="8"/>
    <n v="1"/>
    <n v="0.99199998378753595"/>
    <s v="[('dense', 8)]"/>
    <n v="9.8346999998284394E-3"/>
    <n v="0.16609379999999799"/>
    <b v="0"/>
    <b v="0"/>
    <n v="0.99199998378753595"/>
    <b v="1"/>
    <n v="1"/>
    <n v="1"/>
    <n v="1"/>
  </r>
  <r>
    <x v="0"/>
    <n v="2"/>
    <n v="0.99199998378753595"/>
    <n v="5"/>
    <n v="2"/>
    <n v="0.99199998378753595"/>
    <s v="[('dense', 4), ('dense_1', 1)]"/>
    <n v="1.06286000000181E-2"/>
    <n v="0.17476409999972001"/>
    <b v="0"/>
    <b v="0"/>
    <n v="0.99199998378753595"/>
    <b v="0"/>
    <n v="1"/>
    <n v="1"/>
    <n v="1"/>
  </r>
  <r>
    <x v="0"/>
    <n v="3"/>
    <n v="0.99199998378753595"/>
    <n v="7"/>
    <n v="1"/>
    <n v="0.99199998378753595"/>
    <s v="[('dense', 7)]"/>
    <n v="9.8232999998799607E-3"/>
    <n v="0.17496279999977499"/>
    <b v="0"/>
    <b v="0"/>
    <n v="0.99199998378753595"/>
    <b v="1"/>
    <n v="1"/>
    <n v="1"/>
    <n v="1"/>
  </r>
  <r>
    <x v="0"/>
    <n v="4"/>
    <n v="0.99199998378753595"/>
    <n v="10"/>
    <n v="1"/>
    <n v="0.99199998378753595"/>
    <s v="[('dense', 10)]"/>
    <n v="9.4050000002425804E-3"/>
    <n v="0.17472580000003199"/>
    <b v="0"/>
    <b v="0"/>
    <n v="0.99199998378753595"/>
    <b v="1"/>
    <n v="1"/>
    <n v="1"/>
    <n v="1"/>
  </r>
  <r>
    <x v="0"/>
    <n v="5"/>
    <n v="0.99199998378753595"/>
    <n v="7"/>
    <n v="1"/>
    <n v="0.99199998378753595"/>
    <s v="[('dense', 7)]"/>
    <n v="9.9843999996664899E-3"/>
    <n v="0.17520639999975099"/>
    <b v="0"/>
    <b v="0"/>
    <n v="0.99199998378753595"/>
    <b v="1"/>
    <n v="1"/>
    <n v="1"/>
    <n v="1"/>
  </r>
  <r>
    <x v="0"/>
    <n v="6"/>
    <n v="0.99199998378753595"/>
    <n v="8"/>
    <n v="1"/>
    <n v="0.99199998378753595"/>
    <s v="[('dense', 8)]"/>
    <n v="1.01975000002312E-2"/>
    <n v="0.17171169999983199"/>
    <b v="0"/>
    <b v="0"/>
    <n v="0.99199998378753595"/>
    <b v="1"/>
    <n v="1"/>
    <n v="1"/>
    <n v="1"/>
  </r>
  <r>
    <x v="0"/>
    <n v="7"/>
    <n v="0.99199998378753595"/>
    <n v="5"/>
    <n v="1"/>
    <n v="0.99199998378753595"/>
    <s v="[('dense', 5)]"/>
    <n v="9.8705000000336406E-3"/>
    <n v="0.17080459999988301"/>
    <b v="0"/>
    <b v="0"/>
    <n v="0.99199998378753595"/>
    <b v="1"/>
    <n v="1"/>
    <n v="1"/>
    <n v="1"/>
  </r>
  <r>
    <x v="0"/>
    <n v="8"/>
    <n v="0.99199998378753595"/>
    <n v="5"/>
    <n v="1"/>
    <n v="0.64020001888275102"/>
    <s v="[('dense', 5)]"/>
    <n v="1.0158000000046701E-2"/>
    <n v="0.16449439999996601"/>
    <b v="0"/>
    <b v="0"/>
    <n v="0.99199998378753595"/>
    <b v="1"/>
    <n v="1"/>
    <n v="0.6453629328081395"/>
    <n v="1"/>
  </r>
  <r>
    <x v="0"/>
    <n v="9"/>
    <n v="0.99199998378753595"/>
    <n v="7"/>
    <n v="1"/>
    <n v="0.99199998378753595"/>
    <s v="[('dense', 7)]"/>
    <n v="9.7501000000192999E-3"/>
    <n v="0.16607240000030199"/>
    <b v="0"/>
    <b v="0"/>
    <n v="0.99199998378753595"/>
    <b v="1"/>
    <n v="1"/>
    <n v="1"/>
    <n v="1"/>
  </r>
  <r>
    <x v="0"/>
    <n v="10"/>
    <n v="0.99199998378753595"/>
    <n v="7"/>
    <n v="2"/>
    <n v="0.99199998378753595"/>
    <s v="[('conv2d_2', 1), ('dense', 6)]"/>
    <n v="9.9734999998872809E-3"/>
    <n v="0.16398130000015901"/>
    <b v="0"/>
    <b v="0"/>
    <n v="0.99199998378753595"/>
    <b v="0"/>
    <n v="1"/>
    <n v="1"/>
    <n v="1"/>
  </r>
  <r>
    <x v="0"/>
    <n v="11"/>
    <n v="0.99199998378753595"/>
    <n v="7"/>
    <n v="1"/>
    <n v="0.99199998378753595"/>
    <s v="[('dense', 7)]"/>
    <n v="1.0058399999707E-2"/>
    <n v="0.16694040000038499"/>
    <b v="0"/>
    <b v="0"/>
    <n v="0.99199998378753595"/>
    <b v="1"/>
    <n v="1"/>
    <n v="1"/>
    <n v="1"/>
  </r>
  <r>
    <x v="0"/>
    <n v="12"/>
    <n v="0.99199998378753595"/>
    <n v="6"/>
    <n v="2"/>
    <n v="0.99199998378753595"/>
    <s v="[('conv2d_1', 1), ('dense', 5)]"/>
    <n v="9.7089999999297998E-3"/>
    <n v="0.17253029999983399"/>
    <b v="0"/>
    <b v="0"/>
    <n v="0.99199998378753595"/>
    <b v="0"/>
    <n v="1"/>
    <n v="1"/>
    <n v="1"/>
  </r>
  <r>
    <x v="0"/>
    <n v="13"/>
    <n v="0.99199998378753595"/>
    <n v="4"/>
    <n v="1"/>
    <n v="0.99199998378753595"/>
    <s v="[('dense', 4)]"/>
    <n v="9.6312000000580104E-3"/>
    <n v="1.5999999050109099E-6"/>
    <b v="0"/>
    <b v="0"/>
    <n v="0.99199998378753595"/>
    <b v="0"/>
    <n v="0"/>
    <n v="1"/>
    <n v="1"/>
  </r>
  <r>
    <x v="0"/>
    <n v="14"/>
    <n v="0.99199998378753595"/>
    <n v="5"/>
    <n v="1"/>
    <n v="0.99199998378753595"/>
    <s v="[('dense', 5)]"/>
    <n v="9.83779999978651E-3"/>
    <n v="0.168003600000247"/>
    <b v="0"/>
    <b v="0"/>
    <n v="0.99199998378753595"/>
    <b v="1"/>
    <n v="1"/>
    <n v="1"/>
    <n v="1"/>
  </r>
  <r>
    <x v="0"/>
    <n v="15"/>
    <n v="0.99199998378753595"/>
    <n v="2"/>
    <n v="1"/>
    <n v="0.99199998378753595"/>
    <s v="[('dense', 2)]"/>
    <n v="1.00548000000344E-2"/>
    <n v="1.5999999050109099E-6"/>
    <b v="0"/>
    <b v="0"/>
    <n v="0.99199998378753595"/>
    <b v="0"/>
    <n v="0"/>
    <n v="1"/>
    <n v="1"/>
  </r>
  <r>
    <x v="0"/>
    <n v="16"/>
    <n v="0.99199998378753595"/>
    <n v="7"/>
    <n v="1"/>
    <n v="0.99199998378753595"/>
    <s v="[('dense', 7)]"/>
    <n v="9.72810000030222E-3"/>
    <n v="0.169453800000155"/>
    <b v="0"/>
    <b v="0"/>
    <n v="0.99199998378753595"/>
    <b v="1"/>
    <n v="1"/>
    <n v="1"/>
    <n v="1"/>
  </r>
  <r>
    <x v="0"/>
    <n v="17"/>
    <n v="0.99199998378753595"/>
    <n v="4"/>
    <n v="1"/>
    <n v="0.99199998378753595"/>
    <s v="[('dense', 4)]"/>
    <n v="9.4713000003139296E-3"/>
    <n v="0.17132760000003999"/>
    <b v="0"/>
    <b v="0"/>
    <n v="0.99199998378753595"/>
    <b v="1"/>
    <n v="1"/>
    <n v="1"/>
    <n v="1"/>
  </r>
  <r>
    <x v="0"/>
    <n v="18"/>
    <n v="0.99199998378753595"/>
    <n v="3"/>
    <n v="1"/>
    <n v="0.99199998378753595"/>
    <s v="[('dense', 3)]"/>
    <n v="9.9613999996108708E-3"/>
    <n v="1.80000006366753E-6"/>
    <b v="0"/>
    <b v="0"/>
    <n v="0.99199998378753595"/>
    <b v="0"/>
    <n v="0"/>
    <n v="1"/>
    <n v="1"/>
  </r>
  <r>
    <x v="0"/>
    <n v="19"/>
    <n v="0.99199998378753595"/>
    <n v="4"/>
    <n v="1"/>
    <n v="0.99199998378753595"/>
    <s v="[('dense', 4)]"/>
    <n v="9.9793999997928005E-3"/>
    <n v="0.16844300000002399"/>
    <b v="0"/>
    <b v="0"/>
    <n v="0.99199998378753595"/>
    <b v="1"/>
    <n v="1"/>
    <n v="1"/>
    <n v="1"/>
  </r>
  <r>
    <x v="0"/>
    <n v="20"/>
    <n v="0.99199998378753595"/>
    <n v="5"/>
    <n v="1"/>
    <n v="0.99199998378753595"/>
    <s v="[('dense', 5)]"/>
    <n v="1.0109499999998601E-2"/>
    <n v="0.16811239999969901"/>
    <b v="0"/>
    <b v="0"/>
    <n v="0.99199998378753595"/>
    <b v="1"/>
    <n v="1"/>
    <n v="1"/>
    <n v="1"/>
  </r>
  <r>
    <x v="0"/>
    <n v="21"/>
    <n v="0.99199998378753595"/>
    <n v="3"/>
    <n v="1"/>
    <n v="0.99199998378753595"/>
    <s v="[('dense', 3)]"/>
    <n v="9.9933000001328695E-3"/>
    <n v="0.17295120000017"/>
    <b v="0"/>
    <b v="0"/>
    <n v="0.99199998378753595"/>
    <b v="1"/>
    <n v="1"/>
    <n v="1"/>
    <n v="1"/>
  </r>
  <r>
    <x v="0"/>
    <n v="22"/>
    <n v="0.99199998378753595"/>
    <n v="12"/>
    <n v="1"/>
    <n v="0.99199998378753595"/>
    <s v="[('dense', 12)]"/>
    <n v="9.8784000001614896E-3"/>
    <n v="0.175631800000246"/>
    <b v="0"/>
    <b v="0"/>
    <n v="0.99199998378753595"/>
    <b v="1"/>
    <n v="1"/>
    <n v="1"/>
    <n v="1"/>
  </r>
  <r>
    <x v="0"/>
    <n v="23"/>
    <n v="0.99199998378753595"/>
    <n v="6"/>
    <n v="1"/>
    <n v="0.99199998378753595"/>
    <s v="[('dense', 6)]"/>
    <n v="9.88819999975021E-3"/>
    <n v="0.17463700000007501"/>
    <b v="0"/>
    <b v="0"/>
    <n v="0.99199998378753595"/>
    <b v="1"/>
    <n v="1"/>
    <n v="1"/>
    <n v="1"/>
  </r>
  <r>
    <x v="0"/>
    <n v="24"/>
    <n v="0.99199998378753595"/>
    <n v="6"/>
    <n v="1"/>
    <n v="0.99199998378753595"/>
    <s v="[('dense', 6)]"/>
    <n v="9.9327000002631394E-3"/>
    <n v="0.17103829999996301"/>
    <b v="0"/>
    <b v="0"/>
    <n v="0.99199998378753595"/>
    <b v="1"/>
    <n v="1"/>
    <n v="1"/>
    <n v="1"/>
  </r>
  <r>
    <x v="0"/>
    <n v="25"/>
    <n v="0.99199998378753595"/>
    <n v="3"/>
    <n v="1"/>
    <n v="0.99199998378753595"/>
    <s v="[('dense', 3)]"/>
    <n v="9.7753000000011508E-3"/>
    <n v="0.16874700000016599"/>
    <b v="0"/>
    <b v="0"/>
    <n v="0.99199998378753595"/>
    <b v="1"/>
    <n v="1"/>
    <n v="1"/>
    <n v="1"/>
  </r>
  <r>
    <x v="0"/>
    <n v="26"/>
    <n v="0.99199998378753595"/>
    <n v="5"/>
    <n v="1"/>
    <n v="0.99199998378753595"/>
    <s v="[('dense', 5)]"/>
    <n v="1.0615499999858001E-2"/>
    <n v="0.17548149999993201"/>
    <b v="0"/>
    <b v="0"/>
    <n v="0.99199998378753595"/>
    <b v="1"/>
    <n v="1"/>
    <n v="1"/>
    <n v="1"/>
  </r>
  <r>
    <x v="0"/>
    <n v="27"/>
    <n v="0.99199998378753595"/>
    <n v="4"/>
    <n v="1"/>
    <n v="0.99210000038146895"/>
    <s v="[('dense', 4)]"/>
    <n v="9.8417999997764093E-3"/>
    <n v="0.176758600000084"/>
    <b v="0"/>
    <b v="0"/>
    <n v="0.99199998378753595"/>
    <b v="1"/>
    <n v="1"/>
    <n v="1.0001008231810158"/>
    <n v="1"/>
  </r>
  <r>
    <x v="0"/>
    <n v="28"/>
    <n v="0.99199998378753595"/>
    <n v="6"/>
    <n v="1"/>
    <n v="0.99199998378753595"/>
    <s v="[('dense', 6)]"/>
    <n v="9.9221999998917402E-3"/>
    <n v="0.17508520000001199"/>
    <b v="0"/>
    <b v="0"/>
    <n v="0.99199998378753595"/>
    <b v="1"/>
    <n v="1"/>
    <n v="1"/>
    <n v="1"/>
  </r>
  <r>
    <x v="0"/>
    <n v="29"/>
    <n v="0.99199998378753595"/>
    <n v="7"/>
    <n v="2"/>
    <n v="0.99199998378753595"/>
    <s v="[('conv2d_1', 1), ('dense', 6)]"/>
    <n v="9.6698000002106693E-3"/>
    <n v="0.17462179999984001"/>
    <b v="0"/>
    <b v="0"/>
    <n v="0.99199998378753595"/>
    <b v="0"/>
    <n v="1"/>
    <n v="1"/>
    <n v="1"/>
  </r>
  <r>
    <x v="0"/>
    <n v="30"/>
    <n v="0.99199998378753595"/>
    <n v="2"/>
    <n v="1"/>
    <n v="0.99199998378753595"/>
    <s v="[('dense', 2)]"/>
    <n v="9.4887999998718407E-3"/>
    <n v="1.20000004244502E-6"/>
    <b v="0"/>
    <b v="0"/>
    <n v="0.99199998378753595"/>
    <b v="0"/>
    <n v="0"/>
    <n v="1"/>
    <n v="1"/>
  </r>
  <r>
    <x v="0"/>
    <n v="31"/>
    <n v="0.99199998378753595"/>
    <n v="4"/>
    <n v="1"/>
    <n v="0.99199998378753595"/>
    <s v="[('dense', 4)]"/>
    <n v="9.6568000003571797E-3"/>
    <n v="0.17435810000006299"/>
    <b v="0"/>
    <b v="0"/>
    <n v="0.99199998378753595"/>
    <b v="1"/>
    <n v="1"/>
    <n v="1"/>
    <n v="1"/>
  </r>
  <r>
    <x v="0"/>
    <n v="32"/>
    <n v="0.99199998378753595"/>
    <n v="9"/>
    <n v="1"/>
    <n v="0.99190002679824796"/>
    <s v="[('dense', 9)]"/>
    <n v="1.00468999999066E-2"/>
    <n v="0.174875400000019"/>
    <b v="0"/>
    <b v="0"/>
    <n v="0.99199998378753595"/>
    <b v="1"/>
    <n v="1"/>
    <n v="0.99989923690431293"/>
    <n v="1"/>
  </r>
  <r>
    <x v="0"/>
    <n v="33"/>
    <n v="0.99199998378753595"/>
    <n v="5"/>
    <n v="1"/>
    <n v="0.99199998378753595"/>
    <s v="[('dense', 5)]"/>
    <n v="1.07594999999491E-2"/>
    <n v="0.177007799999955"/>
    <b v="0"/>
    <b v="0"/>
    <n v="0.99199998378753595"/>
    <b v="1"/>
    <n v="1"/>
    <n v="1"/>
    <n v="1"/>
  </r>
  <r>
    <x v="0"/>
    <n v="34"/>
    <n v="0.99199998378753595"/>
    <n v="3"/>
    <n v="2"/>
    <n v="0.99199998378753595"/>
    <s v="[('conv2d_2', 1), ('dense', 2)]"/>
    <n v="9.7949999999400392E-3"/>
    <n v="2.42494999997688E-2"/>
    <b v="0"/>
    <b v="0"/>
    <n v="0.99199998378753595"/>
    <b v="0"/>
    <n v="1"/>
    <n v="1"/>
    <n v="1"/>
  </r>
  <r>
    <x v="0"/>
    <n v="35"/>
    <n v="0.99199998378753595"/>
    <n v="5"/>
    <n v="1"/>
    <n v="0.99199998378753595"/>
    <s v="[('dense', 5)]"/>
    <n v="9.8195999999006692E-3"/>
    <n v="0.166298499999811"/>
    <b v="0"/>
    <b v="0"/>
    <n v="0.99199998378753595"/>
    <b v="1"/>
    <n v="1"/>
    <n v="1"/>
    <n v="1"/>
  </r>
  <r>
    <x v="0"/>
    <n v="36"/>
    <n v="0.99199998378753595"/>
    <n v="7"/>
    <n v="1"/>
    <n v="0.99199998378753595"/>
    <s v="[('dense', 7)]"/>
    <n v="1.0291900000083801E-2"/>
    <n v="0.175816100000247"/>
    <b v="0"/>
    <b v="0"/>
    <n v="0.99199998378753595"/>
    <b v="1"/>
    <n v="1"/>
    <n v="1"/>
    <n v="1"/>
  </r>
  <r>
    <x v="0"/>
    <n v="37"/>
    <n v="0.99199998378753595"/>
    <n v="9"/>
    <n v="1"/>
    <n v="0.99199998378753595"/>
    <s v="[('dense', 9)]"/>
    <n v="9.6921999997903099E-3"/>
    <n v="0.174477900000056"/>
    <b v="0"/>
    <b v="0"/>
    <n v="0.99199998378753595"/>
    <b v="1"/>
    <n v="1"/>
    <n v="1"/>
    <n v="1"/>
  </r>
  <r>
    <x v="0"/>
    <n v="38"/>
    <n v="0.99199998378753595"/>
    <n v="6"/>
    <n v="1"/>
    <n v="0.99199998378753595"/>
    <s v="[('dense', 6)]"/>
    <n v="9.7312000002602803E-3"/>
    <n v="0.174134000000321"/>
    <b v="0"/>
    <b v="0"/>
    <n v="0.99199998378753595"/>
    <b v="1"/>
    <n v="1"/>
    <n v="1"/>
    <n v="1"/>
  </r>
  <r>
    <x v="0"/>
    <n v="39"/>
    <n v="0.99199998378753595"/>
    <n v="5"/>
    <n v="1"/>
    <n v="0.99199998378753595"/>
    <s v="[('dense', 5)]"/>
    <n v="9.7456000003148802E-3"/>
    <n v="0.17328810000026301"/>
    <b v="0"/>
    <b v="0"/>
    <n v="0.99199998378753595"/>
    <b v="1"/>
    <n v="1"/>
    <n v="1"/>
    <n v="1"/>
  </r>
  <r>
    <x v="0"/>
    <n v="40"/>
    <n v="0.99199998378753595"/>
    <n v="7"/>
    <n v="1"/>
    <n v="0.99199998378753595"/>
    <s v="[('dense', 7)]"/>
    <n v="1.0438199999953201E-2"/>
    <n v="0.16868169999997901"/>
    <b v="0"/>
    <b v="0"/>
    <n v="0.99199998378753595"/>
    <b v="1"/>
    <n v="1"/>
    <n v="1"/>
    <n v="1"/>
  </r>
  <r>
    <x v="1"/>
    <n v="1"/>
    <n v="0.99199998378753595"/>
    <n v="32"/>
    <n v="1"/>
    <n v="0.99190002679824796"/>
    <s v="[('dense', 32)]"/>
    <n v="9.6227999997609004E-3"/>
    <n v="0.169491000000107"/>
    <b v="0"/>
    <b v="0"/>
    <n v="0.99199998378753595"/>
    <b v="1"/>
    <n v="1"/>
    <n v="0.99989923690431293"/>
    <n v="1"/>
  </r>
  <r>
    <x v="1"/>
    <n v="2"/>
    <n v="0.99199998378753595"/>
    <n v="28"/>
    <n v="1"/>
    <n v="0.99199998378753595"/>
    <s v="[('dense', 28)]"/>
    <n v="1.01457999999183E-2"/>
    <n v="0.16594699999995999"/>
    <b v="0"/>
    <b v="0"/>
    <n v="0.99199998378753595"/>
    <b v="1"/>
    <n v="1"/>
    <n v="1"/>
    <n v="1"/>
  </r>
  <r>
    <x v="1"/>
    <n v="3"/>
    <n v="0.99199998378753595"/>
    <n v="22"/>
    <n v="1"/>
    <n v="0.99199998378753595"/>
    <s v="[('dense', 22)]"/>
    <n v="9.9598000001606107E-3"/>
    <n v="0.175905099999909"/>
    <b v="0"/>
    <b v="0"/>
    <n v="0.99199998378753595"/>
    <b v="1"/>
    <n v="1"/>
    <n v="1"/>
    <n v="1"/>
  </r>
  <r>
    <x v="1"/>
    <n v="4"/>
    <n v="0.99199998378753595"/>
    <n v="28"/>
    <n v="1"/>
    <n v="0.93610000610351496"/>
    <s v="[('dense', 28)]"/>
    <n v="9.6330999999736308E-3"/>
    <n v="0.176524199999676"/>
    <b v="0"/>
    <b v="0"/>
    <n v="0.99199998378753595"/>
    <b v="1"/>
    <n v="1"/>
    <n v="0.94364921512338096"/>
    <n v="1"/>
  </r>
  <r>
    <x v="1"/>
    <n v="5"/>
    <n v="0.99199998378753595"/>
    <n v="33"/>
    <n v="1"/>
    <n v="0.99199998378753595"/>
    <s v="[('dense', 33)]"/>
    <n v="9.3704999999317806E-3"/>
    <n v="0.174583600000005"/>
    <b v="0"/>
    <b v="0"/>
    <n v="0.99199998378753595"/>
    <b v="1"/>
    <n v="1"/>
    <n v="1"/>
    <n v="1"/>
  </r>
  <r>
    <x v="1"/>
    <n v="6"/>
    <n v="0.99199998378753595"/>
    <n v="23"/>
    <n v="1"/>
    <n v="0.99199998378753595"/>
    <s v="[('dense', 23)]"/>
    <n v="9.7740999999587005E-3"/>
    <n v="0.177578900000298"/>
    <b v="0"/>
    <b v="0"/>
    <n v="0.99199998378753595"/>
    <b v="1"/>
    <n v="1"/>
    <n v="1"/>
    <n v="1"/>
  </r>
  <r>
    <x v="1"/>
    <n v="7"/>
    <n v="0.99199998378753595"/>
    <n v="28"/>
    <n v="1"/>
    <n v="0.90469998121261597"/>
    <s v="[('dense', 28)]"/>
    <n v="9.9774999998771801E-3"/>
    <n v="0.170138100000258"/>
    <b v="0"/>
    <b v="0"/>
    <n v="0.99199998378753595"/>
    <b v="1"/>
    <n v="1"/>
    <n v="0.91199596370798164"/>
    <n v="1"/>
  </r>
  <r>
    <x v="1"/>
    <n v="8"/>
    <n v="0.99199998378753595"/>
    <n v="33"/>
    <n v="1"/>
    <n v="0.99199998378753595"/>
    <s v="[('dense', 33)]"/>
    <n v="9.6429999998690601E-3"/>
    <n v="0.166923300000235"/>
    <b v="0"/>
    <b v="0"/>
    <n v="0.99199998378753595"/>
    <b v="1"/>
    <n v="1"/>
    <n v="1"/>
    <n v="1"/>
  </r>
  <r>
    <x v="1"/>
    <n v="9"/>
    <n v="0.99199998378753595"/>
    <n v="29"/>
    <n v="1"/>
    <n v="0.76029998064041104"/>
    <s v="[('dense', 29)]"/>
    <n v="1.0186800000155901E-2"/>
    <n v="0.165982499999699"/>
    <b v="0"/>
    <b v="0"/>
    <n v="0.99199998378753595"/>
    <b v="1"/>
    <n v="1"/>
    <n v="0.76643144462313839"/>
    <n v="1"/>
  </r>
  <r>
    <x v="1"/>
    <n v="10"/>
    <n v="0.99199998378753595"/>
    <n v="28"/>
    <n v="1"/>
    <n v="0.99199998378753595"/>
    <s v="[('dense', 28)]"/>
    <n v="9.67829999990499E-3"/>
    <n v="0.174187799999799"/>
    <b v="0"/>
    <b v="0"/>
    <n v="0.99199998378753595"/>
    <b v="1"/>
    <n v="1"/>
    <n v="1"/>
    <n v="1"/>
  </r>
  <r>
    <x v="1"/>
    <n v="11"/>
    <n v="0.99199998378753595"/>
    <n v="24"/>
    <n v="1"/>
    <n v="0.66259998083114602"/>
    <s v="[('dense', 24)]"/>
    <n v="1.0965299999952501E-2"/>
    <n v="0.17452019999973301"/>
    <b v="0"/>
    <b v="0"/>
    <n v="0.99199998378753595"/>
    <b v="1"/>
    <n v="1"/>
    <n v="0.66794353997999667"/>
    <n v="1"/>
  </r>
  <r>
    <x v="1"/>
    <n v="12"/>
    <n v="0.99199998378753595"/>
    <n v="27"/>
    <n v="1"/>
    <n v="0.99199998378753595"/>
    <s v="[('dense', 27)]"/>
    <n v="9.9150999999437703E-3"/>
    <n v="0.17475730000023701"/>
    <b v="0"/>
    <b v="0"/>
    <n v="0.99199998378753595"/>
    <b v="1"/>
    <n v="1"/>
    <n v="1"/>
    <n v="1"/>
  </r>
  <r>
    <x v="1"/>
    <n v="13"/>
    <n v="0.99199998378753595"/>
    <n v="24"/>
    <n v="1"/>
    <n v="0.94450002908706598"/>
    <s v="[('dense', 24)]"/>
    <n v="9.5642000001134805E-3"/>
    <n v="0.17454020000013701"/>
    <b v="0"/>
    <b v="0"/>
    <n v="0.99199998378753595"/>
    <b v="1"/>
    <n v="1"/>
    <n v="0.95211698036615755"/>
    <n v="1"/>
  </r>
  <r>
    <x v="1"/>
    <n v="14"/>
    <n v="0.99199998378753595"/>
    <n v="16"/>
    <n v="2"/>
    <n v="0.89079999923705999"/>
    <s v="[('conv2d_2', 1), ('dense', 15)]"/>
    <n v="9.9391000003379304E-3"/>
    <n v="0.192008400000304"/>
    <b v="0"/>
    <b v="0"/>
    <n v="0.99199998378753595"/>
    <b v="1"/>
    <n v="2"/>
    <n v="0.89798388487458813"/>
    <n v="1"/>
  </r>
  <r>
    <x v="1"/>
    <n v="15"/>
    <n v="0.99199998378753595"/>
    <n v="25"/>
    <n v="1"/>
    <n v="0.99159997701644897"/>
    <s v="[('dense', 25)]"/>
    <n v="9.8339000001033093E-3"/>
    <n v="0.16457669999999699"/>
    <b v="0"/>
    <b v="0"/>
    <n v="0.99199998378753595"/>
    <b v="1"/>
    <n v="1"/>
    <n v="0.99959676736126579"/>
    <n v="1"/>
  </r>
  <r>
    <x v="1"/>
    <n v="16"/>
    <n v="0.99199998378753595"/>
    <n v="33"/>
    <n v="2"/>
    <n v="0.99199998378753595"/>
    <s v="[('conv2d_1', 1), ('dense', 32)]"/>
    <n v="9.5817999999781005E-3"/>
    <n v="0.18864709999979801"/>
    <b v="0"/>
    <b v="0"/>
    <n v="0.99199998378753595"/>
    <b v="1"/>
    <n v="2"/>
    <n v="1"/>
    <n v="1"/>
  </r>
  <r>
    <x v="1"/>
    <n v="17"/>
    <n v="0.99199998378753595"/>
    <n v="32"/>
    <n v="1"/>
    <n v="0.99199998378753595"/>
    <s v="[('dense', 32)]"/>
    <n v="9.9153000001024304E-3"/>
    <n v="0.174366799999916"/>
    <b v="0"/>
    <b v="0"/>
    <n v="0.99199998378753595"/>
    <b v="1"/>
    <n v="1"/>
    <n v="1"/>
    <n v="1"/>
  </r>
  <r>
    <x v="1"/>
    <n v="18"/>
    <n v="0.99199998378753595"/>
    <n v="24"/>
    <n v="2"/>
    <n v="0.99199998378753595"/>
    <s v="[('dense', 23), ('dense_1', 1)]"/>
    <n v="1.05809000001499E-2"/>
    <n v="0.18050589999984301"/>
    <b v="0"/>
    <b v="0"/>
    <n v="0.99199998378753595"/>
    <b v="1"/>
    <n v="2"/>
    <n v="1"/>
    <n v="1"/>
  </r>
  <r>
    <x v="1"/>
    <n v="19"/>
    <n v="0.99199998378753595"/>
    <n v="19"/>
    <n v="1"/>
    <n v="0.99059998989105202"/>
    <s v="[('dense', 19)]"/>
    <n v="9.8087999999734096E-3"/>
    <n v="0.17178899999998901"/>
    <b v="0"/>
    <b v="0"/>
    <n v="0.99199998378753595"/>
    <b v="1"/>
    <n v="1"/>
    <n v="0.99858871580709241"/>
    <n v="1"/>
  </r>
  <r>
    <x v="1"/>
    <n v="20"/>
    <n v="0.99199998378753595"/>
    <n v="29"/>
    <n v="1"/>
    <n v="0.99199998378753595"/>
    <s v="[('dense', 29)]"/>
    <n v="9.8093999999946304E-3"/>
    <n v="0.17209939999975099"/>
    <b v="0"/>
    <b v="0"/>
    <n v="0.99199998378753595"/>
    <b v="1"/>
    <n v="1"/>
    <n v="1"/>
    <n v="1"/>
  </r>
  <r>
    <x v="1"/>
    <n v="21"/>
    <n v="0.99199998378753595"/>
    <n v="23"/>
    <n v="1"/>
    <n v="0.62849998474121005"/>
    <s v="[('dense', 23)]"/>
    <n v="9.9748000002364192E-3"/>
    <n v="0.16655889999992701"/>
    <b v="0"/>
    <b v="0"/>
    <n v="0.99199998378753595"/>
    <b v="1"/>
    <n v="1"/>
    <n v="0.63356854335979562"/>
    <n v="1"/>
  </r>
  <r>
    <x v="1"/>
    <n v="22"/>
    <n v="0.99199998378753595"/>
    <n v="38"/>
    <n v="2"/>
    <n v="0.99199998378753595"/>
    <s v="[('conv2d_2', 2), ('dense', 36)]"/>
    <n v="1.0280599999987299E-2"/>
    <n v="0.200262800000018"/>
    <b v="0"/>
    <b v="0"/>
    <n v="0.99199998378753595"/>
    <b v="1"/>
    <n v="2"/>
    <n v="1"/>
    <n v="1"/>
  </r>
  <r>
    <x v="1"/>
    <n v="23"/>
    <n v="0.99199998378753595"/>
    <n v="28"/>
    <n v="2"/>
    <n v="0.99199998378753595"/>
    <s v="[('conv2d_2', 1), ('dense', 27)]"/>
    <n v="9.6628999999666104E-3"/>
    <n v="0.19803109999975199"/>
    <b v="0"/>
    <b v="0"/>
    <n v="0.99199998378753595"/>
    <b v="1"/>
    <n v="2"/>
    <n v="1"/>
    <n v="1"/>
  </r>
  <r>
    <x v="1"/>
    <n v="24"/>
    <n v="0.99199998378753595"/>
    <n v="24"/>
    <n v="1"/>
    <n v="0.99199998378753595"/>
    <s v="[('dense', 24)]"/>
    <n v="9.7203000000263204E-3"/>
    <n v="0.174632100000053"/>
    <b v="0"/>
    <b v="0"/>
    <n v="0.99199998378753595"/>
    <b v="1"/>
    <n v="1"/>
    <n v="1"/>
    <n v="1"/>
  </r>
  <r>
    <x v="1"/>
    <n v="25"/>
    <n v="0.99199998378753595"/>
    <n v="22"/>
    <n v="1"/>
    <n v="0.99199998378753595"/>
    <s v="[('dense', 22)]"/>
    <n v="9.61410000036266E-3"/>
    <n v="0.17688889999999399"/>
    <b v="0"/>
    <b v="0"/>
    <n v="0.99199998378753595"/>
    <b v="1"/>
    <n v="1"/>
    <n v="1"/>
    <n v="1"/>
  </r>
  <r>
    <x v="1"/>
    <n v="26"/>
    <n v="0.99199998378753595"/>
    <n v="31"/>
    <n v="2"/>
    <n v="0.99199998378753595"/>
    <s v="[('conv2d_2', 1), ('dense', 30)]"/>
    <n v="9.9306999995860592E-3"/>
    <n v="0.174770300000091"/>
    <b v="0"/>
    <b v="0"/>
    <n v="0.99199998378753595"/>
    <b v="0"/>
    <n v="1"/>
    <n v="1"/>
    <n v="1"/>
  </r>
  <r>
    <x v="1"/>
    <n v="27"/>
    <n v="0.99199998378753595"/>
    <n v="22"/>
    <n v="1"/>
    <n v="0.99199998378753595"/>
    <s v="[('dense', 22)]"/>
    <n v="1.04111000000557E-2"/>
    <n v="0.16878600000018101"/>
    <b v="0"/>
    <b v="0"/>
    <n v="0.99199998378753595"/>
    <b v="1"/>
    <n v="1"/>
    <n v="1"/>
    <n v="1"/>
  </r>
  <r>
    <x v="1"/>
    <n v="28"/>
    <n v="0.99199998378753595"/>
    <n v="25"/>
    <n v="1"/>
    <n v="0.99199998378753595"/>
    <s v="[('dense', 25)]"/>
    <n v="1.01043999998182E-2"/>
    <n v="0.163842700000259"/>
    <b v="0"/>
    <b v="0"/>
    <n v="0.99199998378753595"/>
    <b v="1"/>
    <n v="1"/>
    <n v="1"/>
    <n v="1"/>
  </r>
  <r>
    <x v="1"/>
    <n v="29"/>
    <n v="0.99199998378753595"/>
    <n v="25"/>
    <n v="1"/>
    <n v="0.99199998378753595"/>
    <s v="[('dense', 25)]"/>
    <n v="1.0094299999764101E-2"/>
    <n v="0.16610040000023199"/>
    <b v="0"/>
    <b v="0"/>
    <n v="0.99199998378753595"/>
    <b v="1"/>
    <n v="1"/>
    <n v="1"/>
    <n v="1"/>
  </r>
  <r>
    <x v="1"/>
    <n v="30"/>
    <n v="0.99199998378753595"/>
    <n v="17"/>
    <n v="1"/>
    <n v="0.99199998378753595"/>
    <s v="[('dense', 17)]"/>
    <n v="9.8984999999629508E-3"/>
    <n v="0.174898599999778"/>
    <b v="0"/>
    <b v="0"/>
    <n v="0.99199998378753595"/>
    <b v="1"/>
    <n v="1"/>
    <n v="1"/>
    <n v="1"/>
  </r>
  <r>
    <x v="1"/>
    <n v="31"/>
    <n v="0.99199998378753595"/>
    <n v="33"/>
    <n v="1"/>
    <n v="0.99199998378753595"/>
    <s v="[('dense', 33)]"/>
    <n v="9.9219999997330801E-3"/>
    <n v="0.174892999999883"/>
    <b v="0"/>
    <b v="0"/>
    <n v="0.99199998378753595"/>
    <b v="1"/>
    <n v="1"/>
    <n v="1"/>
    <n v="1"/>
  </r>
  <r>
    <x v="1"/>
    <n v="32"/>
    <n v="0.99199998378753595"/>
    <n v="27"/>
    <n v="2"/>
    <n v="0.99199998378753595"/>
    <s v="[('conv2d_2', 1), ('dense', 26)]"/>
    <n v="9.8487999998724193E-3"/>
    <n v="0.175167800000053"/>
    <b v="0"/>
    <b v="0"/>
    <n v="0.99199998378753595"/>
    <b v="0"/>
    <n v="1"/>
    <n v="1"/>
    <n v="1"/>
  </r>
  <r>
    <x v="1"/>
    <n v="33"/>
    <n v="0.99199998378753595"/>
    <n v="29"/>
    <n v="2"/>
    <n v="0.88580000400543202"/>
    <s v="[('conv2d_1', 1), ('dense', 28)]"/>
    <n v="1.03394000002481E-2"/>
    <n v="0.16974879999997899"/>
    <b v="0"/>
    <b v="0"/>
    <n v="0.99199998378753595"/>
    <b v="0"/>
    <n v="1"/>
    <n v="0.89294356701839461"/>
    <n v="1"/>
  </r>
  <r>
    <x v="1"/>
    <n v="34"/>
    <n v="0.99199998378753595"/>
    <n v="23"/>
    <n v="2"/>
    <n v="0.26809999346732999"/>
    <s v="[('conv2d_1', 1), ('dense', 22)]"/>
    <n v="9.9400999997669697E-3"/>
    <n v="0.166741600000023"/>
    <b v="0"/>
    <b v="0"/>
    <n v="0.99199998378753595"/>
    <b v="0"/>
    <n v="1"/>
    <n v="0.27026209460579081"/>
    <n v="1"/>
  </r>
  <r>
    <x v="1"/>
    <n v="35"/>
    <n v="0.99199998378753595"/>
    <n v="31"/>
    <n v="1"/>
    <n v="0.9375"/>
    <s v="[('dense', 31)]"/>
    <n v="9.8069999999097403E-3"/>
    <n v="0.16657619999978099"/>
    <b v="0"/>
    <b v="0"/>
    <n v="0.99199998378753595"/>
    <b v="1"/>
    <n v="1"/>
    <n v="0.94506049931628966"/>
    <n v="1"/>
  </r>
  <r>
    <x v="1"/>
    <n v="36"/>
    <n v="0.99199998378753595"/>
    <n v="21"/>
    <n v="1"/>
    <n v="0.82779997587203902"/>
    <s v="[('dense', 21)]"/>
    <n v="9.4960000001265091E-3"/>
    <n v="0.17629709999982801"/>
    <b v="0"/>
    <b v="0"/>
    <n v="0.99199998378753595"/>
    <b v="1"/>
    <n v="1"/>
    <n v="0.83447579576708453"/>
    <n v="1"/>
  </r>
  <r>
    <x v="1"/>
    <n v="37"/>
    <n v="0.99199998378753595"/>
    <n v="22"/>
    <n v="1"/>
    <n v="0.99199998378753595"/>
    <s v="[('dense', 22)]"/>
    <n v="1.07563999999911E-2"/>
    <n v="0.174660099999982"/>
    <b v="0"/>
    <b v="0"/>
    <n v="0.99199998378753595"/>
    <b v="1"/>
    <n v="1"/>
    <n v="1"/>
    <n v="1"/>
  </r>
  <r>
    <x v="1"/>
    <n v="38"/>
    <n v="0.99199998378753595"/>
    <n v="24"/>
    <n v="1"/>
    <n v="0.99199998378753595"/>
    <s v="[('dense', 24)]"/>
    <n v="1.0038299999905499E-2"/>
    <n v="0.168826900000112"/>
    <b v="0"/>
    <b v="0"/>
    <n v="0.99199998378753595"/>
    <b v="1"/>
    <n v="1"/>
    <n v="1"/>
    <n v="1"/>
  </r>
  <r>
    <x v="1"/>
    <n v="39"/>
    <n v="0.99199998378753595"/>
    <n v="25"/>
    <n v="1"/>
    <n v="0.99199998378753595"/>
    <s v="[('dense', 25)]"/>
    <n v="1.03452000003017E-2"/>
    <n v="0.16529100000025199"/>
    <b v="0"/>
    <b v="0"/>
    <n v="0.99199998378753595"/>
    <b v="1"/>
    <n v="1"/>
    <n v="1"/>
    <n v="1"/>
  </r>
  <r>
    <x v="1"/>
    <n v="40"/>
    <n v="0.99199998378753595"/>
    <n v="22"/>
    <n v="1"/>
    <n v="0.99190002679824796"/>
    <s v="[('dense', 22)]"/>
    <n v="9.9678000001404091E-3"/>
    <n v="0.166611500000271"/>
    <b v="0"/>
    <b v="0"/>
    <n v="0.99199998378753595"/>
    <b v="1"/>
    <n v="1"/>
    <n v="0.99989923690431293"/>
    <n v="1"/>
  </r>
  <r>
    <x v="2"/>
    <n v="1"/>
    <n v="0.99199998378753595"/>
    <n v="53"/>
    <n v="2"/>
    <n v="0.75120002031326205"/>
    <s v="[('dense', 52), ('dense_1', 1)]"/>
    <n v="1.0140500000034001E-2"/>
    <n v="0.175622099999827"/>
    <b v="0"/>
    <b v="0"/>
    <n v="0.99199998378753595"/>
    <b v="0"/>
    <n v="1"/>
    <n v="0.75725809736923566"/>
    <n v="1"/>
  </r>
  <r>
    <x v="2"/>
    <n v="2"/>
    <n v="0.99199998378753595"/>
    <n v="43"/>
    <n v="1"/>
    <n v="0.99199998378753595"/>
    <s v="[('dense', 43)]"/>
    <n v="9.6619000000828202E-3"/>
    <n v="0.173534700000118"/>
    <b v="0"/>
    <b v="0"/>
    <n v="0.99199998378753595"/>
    <b v="1"/>
    <n v="1"/>
    <n v="1"/>
    <n v="1"/>
  </r>
  <r>
    <x v="2"/>
    <n v="3"/>
    <n v="0.99199998378753595"/>
    <n v="55"/>
    <n v="2"/>
    <n v="0.87220001220703103"/>
    <s v="[('conv2d_2', 1), ('dense', 54)]"/>
    <n v="9.8527000000103691E-3"/>
    <n v="0.17214510000007899"/>
    <b v="0"/>
    <b v="0"/>
    <n v="0.99199998378753595"/>
    <b v="0"/>
    <n v="1"/>
    <n v="0.87923389764272075"/>
    <n v="1"/>
  </r>
  <r>
    <x v="2"/>
    <n v="4"/>
    <n v="0.99199998378753595"/>
    <n v="53"/>
    <n v="2"/>
    <n v="0.99199998378753595"/>
    <s v="[('conv2d_2', 3), ('dense', 50)]"/>
    <n v="9.5848999999361695E-3"/>
    <n v="0.188583500000049"/>
    <b v="0"/>
    <b v="0"/>
    <n v="0.99199998378753595"/>
    <b v="1"/>
    <n v="2"/>
    <n v="1"/>
    <n v="1"/>
  </r>
  <r>
    <x v="2"/>
    <n v="5"/>
    <n v="0.99199998378753595"/>
    <n v="49"/>
    <n v="2"/>
    <n v="0.40749999880790699"/>
    <s v="[('conv2d_2', 1), ('dense', 48)]"/>
    <n v="9.4612999998844299E-3"/>
    <n v="0.19820360000016901"/>
    <b v="0"/>
    <b v="0"/>
    <n v="0.99199998378753595"/>
    <b v="1"/>
    <n v="2"/>
    <n v="0.4107862958344406"/>
    <n v="1"/>
  </r>
  <r>
    <x v="2"/>
    <n v="6"/>
    <n v="0.99199998378753595"/>
    <n v="47"/>
    <n v="1"/>
    <n v="0.99199998378753595"/>
    <s v="[('dense', 47)]"/>
    <n v="9.9701999999979307E-3"/>
    <n v="0.174671700000089"/>
    <b v="0"/>
    <b v="0"/>
    <n v="0.99199998378753595"/>
    <b v="1"/>
    <n v="1"/>
    <n v="1"/>
    <n v="1"/>
  </r>
  <r>
    <x v="2"/>
    <n v="7"/>
    <n v="0.99199998378753595"/>
    <n v="58"/>
    <n v="1"/>
    <n v="0.99199998378753595"/>
    <s v="[('dense', 58)]"/>
    <n v="1.0528199999953299E-2"/>
    <n v="0.170316100000036"/>
    <b v="0"/>
    <b v="0"/>
    <n v="0.99199998378753595"/>
    <b v="1"/>
    <n v="1"/>
    <n v="1"/>
    <n v="1"/>
  </r>
  <r>
    <x v="2"/>
    <n v="8"/>
    <n v="0.99199998378753595"/>
    <n v="54"/>
    <n v="2"/>
    <n v="0.99199998378753595"/>
    <s v="[('conv2d_1', 1), ('dense', 53)]"/>
    <n v="1.0181600000123499E-2"/>
    <n v="0.16583300000001999"/>
    <b v="0"/>
    <b v="0"/>
    <n v="0.99199998378753595"/>
    <b v="0"/>
    <n v="1"/>
    <n v="1"/>
    <n v="1"/>
  </r>
  <r>
    <x v="2"/>
    <n v="9"/>
    <n v="0.99199998378753595"/>
    <n v="57"/>
    <n v="2"/>
    <n v="0.91649997234344405"/>
    <s v="[('conv2d_1', 1), ('dense', 56)]"/>
    <n v="9.8119000001588505E-3"/>
    <n v="0.190096299999822"/>
    <b v="0"/>
    <b v="0"/>
    <n v="0.99199998378753595"/>
    <b v="1"/>
    <n v="2"/>
    <n v="0.92389111625201159"/>
    <n v="1"/>
  </r>
  <r>
    <x v="2"/>
    <n v="10"/>
    <n v="0.99199998378753595"/>
    <n v="70"/>
    <n v="2"/>
    <n v="0.99190002679824796"/>
    <s v="[('conv2d_2', 2), ('dense', 68)]"/>
    <n v="1.0000800000170699E-2"/>
    <n v="0.19927400000005899"/>
    <b v="0"/>
    <b v="0"/>
    <n v="0.99199998378753595"/>
    <b v="1"/>
    <n v="2"/>
    <n v="0.99989923690431293"/>
    <n v="1"/>
  </r>
  <r>
    <x v="2"/>
    <n v="11"/>
    <n v="0.99199998378753595"/>
    <n v="44"/>
    <n v="2"/>
    <n v="0.99199998378753595"/>
    <s v="[('conv2d_1', 1), ('dense', 43)]"/>
    <n v="1.00582000000031E-2"/>
    <n v="0.169469700000036"/>
    <b v="0"/>
    <b v="0"/>
    <n v="0.99199998378753595"/>
    <b v="0"/>
    <n v="1"/>
    <n v="1"/>
    <n v="1"/>
  </r>
  <r>
    <x v="2"/>
    <n v="12"/>
    <n v="0.99199998378753595"/>
    <n v="42"/>
    <n v="2"/>
    <n v="0.99199998378753595"/>
    <s v="[('conv2d_2', 1), ('dense', 41)]"/>
    <n v="1.02498999999625E-2"/>
    <n v="0.16339470000002601"/>
    <b v="0"/>
    <b v="0"/>
    <n v="0.99199998378753595"/>
    <b v="0"/>
    <n v="1"/>
    <n v="1"/>
    <n v="1"/>
  </r>
  <r>
    <x v="2"/>
    <n v="13"/>
    <n v="0.99199998378753595"/>
    <n v="47"/>
    <n v="2"/>
    <n v="0.99199998378753595"/>
    <s v="[('conv2d_2', 1), ('dense', 46)]"/>
    <n v="1.04025999999066E-2"/>
    <n v="0.170240000000148"/>
    <b v="0"/>
    <b v="0"/>
    <n v="0.99199998378753595"/>
    <b v="0"/>
    <n v="1"/>
    <n v="1"/>
    <n v="1"/>
  </r>
  <r>
    <x v="2"/>
    <n v="14"/>
    <n v="0.99199998378753595"/>
    <n v="65"/>
    <n v="3"/>
    <n v="0.88139998912811202"/>
    <s v="[('conv2d_1', 1), ('conv2d_2', 2), ('dense', 62)]"/>
    <n v="1.05154000000311E-2"/>
    <n v="0.19860029999995199"/>
    <b v="0"/>
    <b v="0"/>
    <n v="0.99199998378753595"/>
    <b v="0"/>
    <n v="2"/>
    <n v="0.88850806807763827"/>
    <n v="1"/>
  </r>
  <r>
    <x v="2"/>
    <n v="15"/>
    <n v="0.99199998378753595"/>
    <n v="40"/>
    <n v="2"/>
    <n v="0.89590001106262196"/>
    <s v="[('conv2d_2', 1), ('dense', 39)]"/>
    <n v="9.8160999998526607E-3"/>
    <n v="0.168145600000116"/>
    <b v="0"/>
    <b v="0"/>
    <n v="0.99199998378753595"/>
    <b v="0"/>
    <n v="1"/>
    <n v="0.90312502591179833"/>
    <n v="1"/>
  </r>
  <r>
    <x v="2"/>
    <n v="16"/>
    <n v="0.99199998378753595"/>
    <n v="46"/>
    <n v="2"/>
    <n v="0.888400018215179"/>
    <s v="[('conv2d_2', 1), ('dense', 45)]"/>
    <n v="9.9852999999257008E-3"/>
    <n v="0.174520699999902"/>
    <b v="0"/>
    <b v="0"/>
    <n v="0.99199998378753595"/>
    <b v="0"/>
    <n v="1"/>
    <n v="0.89556454912750716"/>
    <n v="1"/>
  </r>
  <r>
    <x v="2"/>
    <n v="17"/>
    <n v="0.99199998378753595"/>
    <n v="47"/>
    <n v="3"/>
    <n v="0.99199998378753595"/>
    <s v="[('conv2d_1', 2), ('conv2d_2', 1), ('dense', 44)]"/>
    <n v="1.03931000001011E-2"/>
    <n v="0.181509300000016"/>
    <b v="0"/>
    <b v="0"/>
    <n v="0.99199998378753595"/>
    <b v="0"/>
    <n v="2"/>
    <n v="1"/>
    <n v="1"/>
  </r>
  <r>
    <x v="2"/>
    <n v="18"/>
    <n v="0.99199998378753595"/>
    <n v="52"/>
    <n v="1"/>
    <n v="0.99199998378753595"/>
    <s v="[('dense', 52)]"/>
    <n v="1.02712000000337E-2"/>
    <n v="0.16677269999991001"/>
    <b v="0"/>
    <b v="0"/>
    <n v="0.99199998378753595"/>
    <b v="1"/>
    <n v="1"/>
    <n v="1"/>
    <n v="1"/>
  </r>
  <r>
    <x v="2"/>
    <n v="19"/>
    <n v="0.99199998378753595"/>
    <n v="57"/>
    <n v="1"/>
    <n v="0.96160000562667802"/>
    <s v="[('dense', 57)]"/>
    <n v="9.8700999999436993E-3"/>
    <n v="0.17536189999987001"/>
    <b v="0"/>
    <b v="0"/>
    <n v="0.99199998378753595"/>
    <b v="1"/>
    <n v="1"/>
    <n v="0.96935486022410167"/>
    <n v="1"/>
  </r>
  <r>
    <x v="2"/>
    <n v="20"/>
    <n v="0.99199998378753595"/>
    <n v="60"/>
    <n v="2"/>
    <n v="0.94110000133514404"/>
    <s v="[('conv2d_2', 1), ('dense', 59)]"/>
    <n v="1.00188999999772E-2"/>
    <n v="0.19980140000006899"/>
    <b v="0"/>
    <b v="0"/>
    <n v="0.99199998378753595"/>
    <b v="1"/>
    <n v="2"/>
    <n v="0.94868953297957559"/>
    <n v="1"/>
  </r>
  <r>
    <x v="2"/>
    <n v="21"/>
    <n v="0.99199998378753595"/>
    <n v="58"/>
    <n v="1"/>
    <n v="0.99140000343322698"/>
    <s v="[('dense', 58)]"/>
    <n v="9.6780000001217507E-3"/>
    <n v="0.166778799999974"/>
    <b v="0"/>
    <b v="0"/>
    <n v="0.99199998378753595"/>
    <b v="1"/>
    <n v="1"/>
    <n v="0.99939518108456193"/>
    <n v="1"/>
  </r>
  <r>
    <x v="2"/>
    <n v="22"/>
    <n v="0.99199998378753595"/>
    <n v="58"/>
    <n v="3"/>
    <n v="0.99199998378753595"/>
    <s v="[('conv2d_2', 2), ('dense', 55), ('dense_1', 1)]"/>
    <n v="1.0196100000030101E-2"/>
    <n v="0.17820269999992799"/>
    <b v="0"/>
    <b v="0"/>
    <n v="0.99199998378753595"/>
    <b v="0"/>
    <n v="2"/>
    <n v="1"/>
    <n v="1"/>
  </r>
  <r>
    <x v="2"/>
    <n v="23"/>
    <n v="0.99199998378753595"/>
    <n v="48"/>
    <n v="2"/>
    <n v="0.921800017356872"/>
    <s v="[('conv2d_1', 1), ('dense', 47)]"/>
    <n v="1.1004299999967699E-2"/>
    <n v="0.18842629999994601"/>
    <b v="0"/>
    <b v="0"/>
    <n v="0.99199998378753595"/>
    <b v="1"/>
    <n v="2"/>
    <n v="0.92923390365125325"/>
    <n v="1"/>
  </r>
  <r>
    <x v="2"/>
    <n v="24"/>
    <n v="0.99199998378753595"/>
    <n v="49"/>
    <n v="1"/>
    <n v="0.99199998378753595"/>
    <s v="[('dense', 49)]"/>
    <n v="9.8623000001225591E-3"/>
    <n v="0.17543700000010101"/>
    <b v="0"/>
    <b v="0"/>
    <n v="0.99199998378753595"/>
    <b v="1"/>
    <n v="1"/>
    <n v="1"/>
    <n v="1"/>
  </r>
  <r>
    <x v="2"/>
    <n v="25"/>
    <n v="0.99199998378753595"/>
    <n v="55"/>
    <n v="2"/>
    <n v="0.38530001044273299"/>
    <s v="[('conv2d_1', 1), ('dense', 54)]"/>
    <n v="9.3492999999398307E-3"/>
    <n v="0.169990899999902"/>
    <b v="0"/>
    <b v="0"/>
    <n v="0.99199998378753595"/>
    <b v="0"/>
    <n v="1"/>
    <n v="0.38840727493928628"/>
    <n v="1"/>
  </r>
  <r>
    <x v="2"/>
    <n v="26"/>
    <n v="0.99199998378753595"/>
    <n v="43"/>
    <n v="2"/>
    <n v="0.73780000209808305"/>
    <s v="[('dense', 42), ('dense_1', 1)]"/>
    <n v="1.0080099999868201E-2"/>
    <n v="0.16877290000002099"/>
    <b v="0"/>
    <b v="0"/>
    <n v="0.99199998378753595"/>
    <b v="0"/>
    <n v="1"/>
    <n v="0.74375001427026555"/>
    <n v="1"/>
  </r>
  <r>
    <x v="2"/>
    <n v="27"/>
    <n v="0.99199998378753595"/>
    <n v="53"/>
    <n v="3"/>
    <n v="0.84500002861022905"/>
    <s v="[('conv2d_1', 1), ('conv2d_2', 2), ('dense', 50)]"/>
    <n v="1.00148999999873E-2"/>
    <n v="0.21334910000041399"/>
    <b v="0"/>
    <b v="0"/>
    <n v="0.99199998378753595"/>
    <b v="1"/>
    <n v="3"/>
    <n v="0.85181455889137292"/>
    <n v="1"/>
  </r>
  <r>
    <x v="2"/>
    <n v="28"/>
    <n v="0.99199998378753595"/>
    <n v="50"/>
    <n v="2"/>
    <n v="0.38490000367164601"/>
    <s v="[('conv2d_1', 1), ('dense', 49)]"/>
    <n v="9.6499999999650702E-3"/>
    <n v="0.18675269999994201"/>
    <b v="0"/>
    <b v="0"/>
    <n v="0.99199998378753595"/>
    <b v="1"/>
    <n v="2"/>
    <n v="0.38800404230055202"/>
    <n v="1"/>
  </r>
  <r>
    <x v="2"/>
    <n v="29"/>
    <n v="0.99199998378753595"/>
    <n v="52"/>
    <n v="3"/>
    <n v="0.99199998378753595"/>
    <s v="[('conv2d_1', 1), ('conv2d_2', 2), ('dense', 49)]"/>
    <n v="1.09239000003071E-2"/>
    <n v="0.20873879999999101"/>
    <b v="0"/>
    <b v="0"/>
    <n v="0.99199998378753595"/>
    <b v="1"/>
    <n v="3"/>
    <n v="1"/>
    <n v="1"/>
  </r>
  <r>
    <x v="2"/>
    <n v="30"/>
    <n v="0.99199998378753595"/>
    <n v="46"/>
    <n v="2"/>
    <n v="0.74349999427795399"/>
    <s v="[('conv2d_1', 1), ('dense', 45)]"/>
    <n v="1.1039699999855599E-2"/>
    <n v="0.18490729999984901"/>
    <b v="0"/>
    <b v="0"/>
    <n v="0.99199998378753595"/>
    <b v="1"/>
    <n v="2"/>
    <n v="0.74949597422291381"/>
    <n v="1"/>
  </r>
  <r>
    <x v="2"/>
    <n v="31"/>
    <n v="0.99199998378753595"/>
    <n v="49"/>
    <n v="1"/>
    <n v="0.99199998378753595"/>
    <s v="[('dense', 49)]"/>
    <n v="9.3394999998963595E-3"/>
    <n v="0.16694779999988801"/>
    <b v="0"/>
    <b v="0"/>
    <n v="0.99199998378753595"/>
    <b v="1"/>
    <n v="1"/>
    <n v="1"/>
    <n v="1"/>
  </r>
  <r>
    <x v="2"/>
    <n v="32"/>
    <n v="0.99199998378753595"/>
    <n v="45"/>
    <n v="3"/>
    <n v="0.95770001411437899"/>
    <s v="[('conv2d_1', 1), ('conv2d_2', 1), ('dense', 43)]"/>
    <n v="1.01035000002411E-2"/>
    <n v="0.21110570000018899"/>
    <b v="0"/>
    <b v="0"/>
    <n v="0.99199998378753595"/>
    <b v="1"/>
    <n v="3"/>
    <n v="0.9654234171030962"/>
    <n v="1"/>
  </r>
  <r>
    <x v="2"/>
    <n v="33"/>
    <n v="0.99199998378753595"/>
    <n v="36"/>
    <n v="1"/>
    <n v="0.72829997539520197"/>
    <s v="[('dense', 36)]"/>
    <n v="9.8742999998648797E-3"/>
    <n v="0.17445529999986301"/>
    <b v="0"/>
    <b v="0"/>
    <n v="0.99199998378753595"/>
    <b v="1"/>
    <n v="1"/>
    <n v="0.73417337429229979"/>
    <n v="1"/>
  </r>
  <r>
    <x v="2"/>
    <n v="34"/>
    <n v="0.99199998378753595"/>
    <n v="50"/>
    <n v="2"/>
    <n v="0.45019999146461398"/>
    <s v="[('conv2d_2', 2), ('dense', 48)]"/>
    <n v="1.01778000002923E-2"/>
    <n v="0.19164660000024"/>
    <b v="0"/>
    <b v="0"/>
    <n v="0.99199998378753595"/>
    <b v="1"/>
    <n v="2"/>
    <n v="0.45383064397411993"/>
    <n v="1"/>
  </r>
  <r>
    <x v="2"/>
    <n v="35"/>
    <n v="0.99199998378753595"/>
    <n v="46"/>
    <n v="2"/>
    <n v="0.26519998908042902"/>
    <s v="[('conv2d_2', 3), ('dense', 43)]"/>
    <n v="9.6604999998817203E-3"/>
    <n v="0.20094120000021501"/>
    <b v="0"/>
    <b v="0"/>
    <n v="0.99199998378753595"/>
    <b v="1"/>
    <n v="2"/>
    <n v="0.26733870303895979"/>
    <n v="1"/>
  </r>
  <r>
    <x v="2"/>
    <n v="36"/>
    <n v="0.99199998378753595"/>
    <n v="56"/>
    <n v="2"/>
    <n v="0.60509997606277399"/>
    <s v="[('conv2d_2', 1), ('dense', 55)]"/>
    <n v="9.6576999999342591E-3"/>
    <n v="0.17424119999986901"/>
    <b v="0"/>
    <b v="0"/>
    <n v="0.99199998378753595"/>
    <b v="0"/>
    <n v="1"/>
    <n v="0.60997982454843747"/>
    <n v="1"/>
  </r>
  <r>
    <x v="2"/>
    <n v="37"/>
    <n v="0.99199998378753595"/>
    <n v="59"/>
    <n v="2"/>
    <n v="0.72970002889633101"/>
    <s v="[('conv2d_2', 1), ('dense', 58)]"/>
    <n v="9.8125999998046592E-3"/>
    <n v="0.17486099999996399"/>
    <b v="0"/>
    <b v="0"/>
    <n v="0.99199998378753595"/>
    <b v="0"/>
    <n v="1"/>
    <n v="0.73558471857053609"/>
    <n v="1"/>
  </r>
  <r>
    <x v="2"/>
    <n v="38"/>
    <n v="0.99199998378753595"/>
    <n v="59"/>
    <n v="2"/>
    <n v="0.99169999361038197"/>
    <s v="[('conv2d_2', 2), ('dense', 57)]"/>
    <n v="1.02747000000817E-2"/>
    <n v="0.192438100000345"/>
    <b v="0"/>
    <b v="0"/>
    <n v="0.99199998378753595"/>
    <b v="1"/>
    <n v="2"/>
    <n v="0.99969759054228147"/>
    <n v="1"/>
  </r>
  <r>
    <x v="2"/>
    <n v="39"/>
    <n v="0.99199998378753595"/>
    <n v="39"/>
    <n v="3"/>
    <n v="0.85549998283386197"/>
    <s v="[('conv2d_1', 1), ('conv2d_2', 1), ('dense', 37)]"/>
    <n v="9.6591999999873206E-3"/>
    <n v="0.213717000000087"/>
    <b v="0"/>
    <b v="0"/>
    <n v="0.99199998378753595"/>
    <b v="1"/>
    <n v="3"/>
    <n v="0.86239919033818335"/>
    <n v="1"/>
  </r>
  <r>
    <x v="2"/>
    <n v="40"/>
    <n v="0.99199998378753595"/>
    <n v="51"/>
    <n v="1"/>
    <n v="0.99199998378753595"/>
    <s v="[('dense', 51)]"/>
    <n v="9.4411999998555898E-3"/>
    <n v="0.17448450000028901"/>
    <b v="0"/>
    <b v="0"/>
    <n v="0.99199998378753595"/>
    <b v="1"/>
    <n v="1"/>
    <n v="1"/>
    <n v="1"/>
  </r>
  <r>
    <x v="3"/>
    <n v="1"/>
    <n v="0.99199998378753595"/>
    <n v="249"/>
    <n v="3"/>
    <n v="0.57319998741149902"/>
    <s v="[('conv2d_1', 1), ('conv2d_2', 3), ('dense', 245)]"/>
    <n v="9.5662999999603909E-3"/>
    <n v="0.185421599999926"/>
    <b v="0"/>
    <b v="0"/>
    <n v="0.99199998378753595"/>
    <b v="0"/>
    <n v="2"/>
    <n v="0.57782257739861576"/>
    <n v="1"/>
  </r>
  <r>
    <x v="3"/>
    <n v="2"/>
    <n v="0.99199998378753595"/>
    <n v="247"/>
    <n v="3"/>
    <n v="0.64649999141693104"/>
    <s v="[('conv2d_1', 1), ('conv2d_2', 1), ('dense', 245)]"/>
    <n v="1.0233900000002899E-2"/>
    <n v="0.19335920000003101"/>
    <b v="0"/>
    <b v="0"/>
    <n v="0.99199998378753595"/>
    <b v="0"/>
    <n v="2"/>
    <n v="0.65171371167622594"/>
    <n v="1"/>
  </r>
  <r>
    <x v="3"/>
    <n v="3"/>
    <n v="0.99199998378753595"/>
    <n v="224"/>
    <n v="3"/>
    <n v="0.67220002412795998"/>
    <s v="[('conv2d_1', 2), ('conv2d_2', 1), ('dense', 221)]"/>
    <n v="9.8484000000098604E-3"/>
    <n v="0.18926729999998301"/>
    <b v="0"/>
    <b v="0"/>
    <n v="0.99199998378753595"/>
    <b v="0"/>
    <n v="2"/>
    <n v="0.677621003138978"/>
    <n v="1"/>
  </r>
  <r>
    <x v="3"/>
    <n v="4"/>
    <n v="0.99199998378753595"/>
    <n v="279"/>
    <n v="3"/>
    <n v="0.114399999380111"/>
    <s v="[('conv2d_1', 1), ('conv2d_2', 2), ('dense', 276)]"/>
    <n v="1.02988000001005E-2"/>
    <n v="0.21310050000010899"/>
    <b v="0"/>
    <b v="0"/>
    <n v="0.99199998378753595"/>
    <b v="1"/>
    <n v="3"/>
    <n v="0.11532258190501433"/>
    <n v="1"/>
  </r>
  <r>
    <x v="3"/>
    <n v="5"/>
    <n v="0.99199998378753595"/>
    <n v="237"/>
    <n v="3"/>
    <n v="0.32710000872612"/>
    <s v="[('conv2d_1', 7), ('conv2d_2', 1), ('dense', 229)]"/>
    <n v="9.6819000000323199E-3"/>
    <n v="0.18910470000014301"/>
    <b v="0"/>
    <b v="0"/>
    <n v="0.99199998378753595"/>
    <b v="0"/>
    <n v="2"/>
    <n v="0.32973791741127434"/>
    <n v="1"/>
  </r>
  <r>
    <x v="3"/>
    <n v="6"/>
    <n v="0.99199998378753595"/>
    <n v="273"/>
    <n v="4"/>
    <n v="0.49169999361038202"/>
    <s v="[('conv2d_1', 2), ('conv2d_2', 1), ('dense', 269), ('dense_1', 1)]"/>
    <n v="9.6574000001510198E-3"/>
    <n v="0.187060900000005"/>
    <b v="0"/>
    <b v="0"/>
    <n v="0.99199998378753595"/>
    <b v="0"/>
    <n v="3"/>
    <n v="0.49566532424026033"/>
    <n v="1"/>
  </r>
  <r>
    <x v="3"/>
    <n v="7"/>
    <n v="0.99199998378753595"/>
    <n v="245"/>
    <n v="3"/>
    <n v="0.54570001363754195"/>
    <s v="[('conv2d_1', 2), ('conv2d_2', 5), ('dense', 238)]"/>
    <n v="1.1271500000020701E-2"/>
    <n v="0.21669780000001901"/>
    <b v="0"/>
    <b v="0"/>
    <n v="0.99199998378753595"/>
    <b v="1"/>
    <n v="3"/>
    <n v="0.55010082918954828"/>
    <n v="1"/>
  </r>
  <r>
    <x v="3"/>
    <n v="8"/>
    <n v="0.99199998378753595"/>
    <n v="262"/>
    <n v="3"/>
    <n v="0.42669999599456698"/>
    <s v="[('conv2d_2', 2), ('dense', 259), ('dense_1', 1)]"/>
    <n v="9.9081000000751304E-3"/>
    <n v="0.197484799999983"/>
    <b v="0"/>
    <b v="0"/>
    <n v="0.99199998378753595"/>
    <b v="0"/>
    <n v="2"/>
    <n v="0.4301411320244099"/>
    <n v="1"/>
  </r>
  <r>
    <x v="3"/>
    <n v="9"/>
    <n v="0.99199998378753595"/>
    <n v="256"/>
    <n v="3"/>
    <n v="0.51579999923705999"/>
    <s v="[('conv2d_1', 3), ('conv2d_2', 5), ('dense', 248)]"/>
    <n v="9.6837999999479507E-3"/>
    <n v="0.218858700000055"/>
    <b v="0"/>
    <b v="0"/>
    <n v="0.99199998378753595"/>
    <b v="1"/>
    <n v="3"/>
    <n v="0.51995968514807223"/>
    <n v="1"/>
  </r>
  <r>
    <x v="3"/>
    <n v="10"/>
    <n v="0.99199998378753595"/>
    <n v="286"/>
    <n v="2"/>
    <n v="0.63899999856948797"/>
    <s v="[('conv2d_2', 2), ('dense', 284)]"/>
    <n v="9.9116999999750901E-3"/>
    <n v="0.1904313"/>
    <b v="0"/>
    <b v="0"/>
    <n v="0.99199998378753595"/>
    <b v="1"/>
    <n v="2"/>
    <n v="0.64415323489193466"/>
    <n v="1"/>
  </r>
  <r>
    <x v="3"/>
    <n v="11"/>
    <n v="0.99199998378753595"/>
    <n v="257"/>
    <n v="3"/>
    <n v="0.56580001115798895"/>
    <s v="[('conv2d_1', 1), ('conv2d_2', 6), ('dense', 250)]"/>
    <n v="1.0087500000054201E-2"/>
    <n v="0.21719649999999999"/>
    <b v="0"/>
    <b v="0"/>
    <n v="0.99199998378753595"/>
    <b v="1"/>
    <n v="3"/>
    <n v="0.57036292379534004"/>
    <n v="1"/>
  </r>
  <r>
    <x v="3"/>
    <n v="12"/>
    <n v="0.99199998378753595"/>
    <n v="279"/>
    <n v="3"/>
    <n v="0.99199998378753595"/>
    <s v="[('conv2d_1', 2), ('conv2d_2', 5), ('dense', 272)]"/>
    <n v="1.0402699999985899E-2"/>
    <n v="0.209750600000006"/>
    <b v="0"/>
    <b v="0"/>
    <n v="0.99199998378753595"/>
    <b v="1"/>
    <n v="3"/>
    <n v="1"/>
    <n v="1"/>
  </r>
  <r>
    <x v="3"/>
    <n v="13"/>
    <n v="0.99199998378753595"/>
    <n v="261"/>
    <n v="2"/>
    <n v="0.44260001182556102"/>
    <s v="[('conv2d_2', 6), ('dense', 255)]"/>
    <n v="1.05853000000024E-2"/>
    <n v="0.20490319999998899"/>
    <b v="0"/>
    <b v="0"/>
    <n v="0.99199998378753595"/>
    <b v="1"/>
    <n v="2"/>
    <n v="0.44616937405147777"/>
    <n v="1"/>
  </r>
  <r>
    <x v="3"/>
    <n v="14"/>
    <n v="0.99199998378753595"/>
    <n v="259"/>
    <n v="4"/>
    <n v="0.41789999604225098"/>
    <s v="[('conv2d', 1), ('conv2d_1', 1), ('conv2d_2', 7), ('dense', 250)]"/>
    <n v="1.0108099999797501E-2"/>
    <n v="0.21454880000010201"/>
    <b v="0"/>
    <b v="0"/>
    <n v="0.99199998378753595"/>
    <b v="1"/>
    <n v="4"/>
    <n v="0.42127016418556285"/>
    <n v="1"/>
  </r>
  <r>
    <x v="3"/>
    <n v="15"/>
    <n v="0.99199998378753595"/>
    <n v="260"/>
    <n v="3"/>
    <n v="0.43110001087188698"/>
    <s v="[('conv2d_1', 1), ('conv2d_2', 6), ('dense', 253)]"/>
    <n v="1.0798399999885E-2"/>
    <n v="0.218410500000118"/>
    <b v="0"/>
    <b v="0"/>
    <n v="0.99199998378753595"/>
    <b v="1"/>
    <n v="3"/>
    <n v="0.4345766309651663"/>
    <n v="1"/>
  </r>
  <r>
    <x v="3"/>
    <n v="16"/>
    <n v="0.99199998378753595"/>
    <n v="296"/>
    <n v="3"/>
    <n v="0.73830002546310403"/>
    <s v="[('conv2d_1', 1), ('dense', 294), ('dense_1', 1)]"/>
    <n v="1.0150199999998199E-2"/>
    <n v="0.19148070000005599"/>
    <b v="0"/>
    <b v="0"/>
    <n v="0.99199998378753595"/>
    <b v="1"/>
    <n v="3"/>
    <n v="0.74425407009001654"/>
    <n v="1"/>
  </r>
  <r>
    <x v="3"/>
    <n v="17"/>
    <n v="0.99199998378753595"/>
    <n v="285"/>
    <n v="2"/>
    <n v="0.58819997310638406"/>
    <s v="[('conv2d_2', 2), ('dense', 282)]"/>
    <n v="9.87570000006599E-3"/>
    <n v="0.18883719999985199"/>
    <b v="0"/>
    <b v="0"/>
    <n v="0.99199998378753595"/>
    <b v="1"/>
    <n v="2"/>
    <n v="0.59294353096719732"/>
    <n v="1"/>
  </r>
  <r>
    <x v="3"/>
    <n v="18"/>
    <n v="0.99199998378753595"/>
    <n v="252"/>
    <n v="3"/>
    <n v="0.99080002307891801"/>
    <s v="[('conv2d_1', 1), ('conv2d_2', 4), ('dense', 247)]"/>
    <n v="1.00936999999703E-2"/>
    <n v="0.20267750000016299"/>
    <b v="0"/>
    <b v="0"/>
    <n v="0.99199998378753595"/>
    <b v="0"/>
    <n v="2"/>
    <n v="0.99879036216912387"/>
    <n v="1"/>
  </r>
  <r>
    <x v="3"/>
    <n v="19"/>
    <n v="0.99199998378753595"/>
    <n v="249"/>
    <n v="3"/>
    <n v="0.79650002717971802"/>
    <s v="[('conv2d_2', 3), ('dense', 245), ('dense_1', 1)]"/>
    <n v="1.00133999999343E-2"/>
    <n v="0.202858299999888"/>
    <b v="0"/>
    <b v="0"/>
    <n v="0.99199998378753595"/>
    <b v="1"/>
    <n v="3"/>
    <n v="0.80292342761802948"/>
    <n v="1"/>
  </r>
  <r>
    <x v="3"/>
    <n v="20"/>
    <n v="0.99199998378753595"/>
    <n v="245"/>
    <n v="4"/>
    <n v="0.61919999122619596"/>
    <s v="[('conv2d', 1), ('conv2d_1', 1), ('conv2d_2', 2), ('dense', 241)]"/>
    <n v="1.03768999999829E-2"/>
    <n v="0.21246300000007001"/>
    <b v="0"/>
    <b v="0"/>
    <n v="0.99199998378753595"/>
    <b v="0"/>
    <n v="3"/>
    <n v="0.62419354974386232"/>
    <n v="1"/>
  </r>
  <r>
    <x v="3"/>
    <n v="21"/>
    <n v="0.99199998378753595"/>
    <n v="246"/>
    <n v="2"/>
    <n v="0.68669998645782404"/>
    <s v="[('conv2d_2', 2), ('dense', 244)]"/>
    <n v="9.7408999999970495E-3"/>
    <n v="0.19978990000004099"/>
    <b v="0"/>
    <b v="0"/>
    <n v="0.99199998378753595"/>
    <b v="1"/>
    <n v="2"/>
    <n v="0.69223790088780857"/>
    <n v="1"/>
  </r>
  <r>
    <x v="3"/>
    <n v="22"/>
    <n v="0.99199998378753595"/>
    <n v="245"/>
    <n v="2"/>
    <n v="0.73739999532699496"/>
    <s v="[('conv2d_2', 3), ('dense', 242)]"/>
    <n v="9.4622000001436304E-3"/>
    <n v="0.192585300000018"/>
    <b v="0"/>
    <b v="0"/>
    <n v="0.99199998378753595"/>
    <b v="1"/>
    <n v="2"/>
    <n v="0.74334678163153012"/>
    <n v="1"/>
  </r>
  <r>
    <x v="3"/>
    <n v="23"/>
    <n v="0.99199998378753595"/>
    <n v="262"/>
    <n v="3"/>
    <n v="0.242799997329711"/>
    <s v="[('conv2d_1', 1), ('conv2d_2', 1), ('dense', 260)]"/>
    <n v="9.7547000000304199E-3"/>
    <n v="0.19779400000015801"/>
    <b v="0"/>
    <b v="0"/>
    <n v="0.99199998378753595"/>
    <b v="0"/>
    <n v="2"/>
    <n v="0.24475806582443785"/>
    <n v="1"/>
  </r>
  <r>
    <x v="3"/>
    <n v="24"/>
    <n v="0.99199998378753595"/>
    <n v="256"/>
    <n v="3"/>
    <n v="0.26850000023841802"/>
    <s v="[('conv2d_1', 2), ('conv2d_2', 4), ('dense', 250)]"/>
    <n v="9.7715000001698995E-3"/>
    <n v="0.21583250000003301"/>
    <b v="0"/>
    <b v="0"/>
    <n v="0.99199998378753595"/>
    <b v="1"/>
    <n v="3"/>
    <n v="0.27066532724452613"/>
    <n v="1"/>
  </r>
  <r>
    <x v="3"/>
    <n v="25"/>
    <n v="0.99199998378753595"/>
    <n v="258"/>
    <n v="3"/>
    <n v="0.73659998178482"/>
    <s v="[('conv2d_1', 5), ('conv2d_2', 2), ('dense', 251)]"/>
    <n v="9.9407000000155607E-3"/>
    <n v="0.19118180000009399"/>
    <b v="0"/>
    <b v="0"/>
    <n v="0.99199998378753595"/>
    <b v="0"/>
    <n v="2"/>
    <n v="0.7425403163540607"/>
    <n v="1"/>
  </r>
  <r>
    <x v="3"/>
    <n v="26"/>
    <n v="0.99199998378753595"/>
    <n v="300"/>
    <n v="4"/>
    <n v="0.34169998764991699"/>
    <s v="[('conv2d_1', 1), ('conv2d_2', 1), ('dense', 297), ('dense_1', 1)]"/>
    <n v="9.9516999998740998E-3"/>
    <n v="0.19585929999993801"/>
    <b v="0"/>
    <b v="0"/>
    <n v="0.99199998378753595"/>
    <b v="0"/>
    <n v="2"/>
    <n v="0.34445563834112058"/>
    <n v="1"/>
  </r>
  <r>
    <x v="3"/>
    <n v="27"/>
    <n v="0.99199998378753595"/>
    <n v="263"/>
    <n v="3"/>
    <n v="0.159600004553794"/>
    <s v="[('conv2d_1', 1), ('conv2d_2', 2), ('dense', 260)]"/>
    <n v="9.6519999999600207E-3"/>
    <n v="0.212654300000167"/>
    <b v="0"/>
    <b v="0"/>
    <n v="0.99199998378753595"/>
    <b v="1"/>
    <n v="3"/>
    <n v="0.16088710399412337"/>
    <n v="1"/>
  </r>
  <r>
    <x v="3"/>
    <n v="28"/>
    <n v="0.99199998378753595"/>
    <n v="261"/>
    <n v="4"/>
    <n v="0.69950002431869496"/>
    <s v="[('conv2d_1', 1), ('conv2d_2', 4), ('dense', 254), ('dense_1', 2)]"/>
    <n v="1.0299299999814999E-2"/>
    <n v="0.21705750000000901"/>
    <b v="0"/>
    <b v="0"/>
    <n v="0.99199998378753595"/>
    <b v="1"/>
    <n v="4"/>
    <n v="0.7051411650713415"/>
    <n v="1"/>
  </r>
  <r>
    <x v="3"/>
    <n v="29"/>
    <n v="0.99199998378753595"/>
    <n v="262"/>
    <n v="3"/>
    <n v="0.80089998245239202"/>
    <s v="[('conv2d', 1), ('conv2d_2', 1), ('dense', 260)]"/>
    <n v="9.8480000001472893E-3"/>
    <n v="0.17148499999984701"/>
    <b v="0"/>
    <b v="0"/>
    <n v="0.99199998378753595"/>
    <b v="0"/>
    <n v="2"/>
    <n v="0.80735886647345623"/>
    <n v="1"/>
  </r>
  <r>
    <x v="3"/>
    <n v="30"/>
    <n v="0.99199998378753595"/>
    <n v="256"/>
    <n v="3"/>
    <n v="0.761200010776519"/>
    <s v="[('conv2d_1', 2), ('conv2d_2', 3), ('dense', 251)]"/>
    <n v="1.04185000000143E-2"/>
    <n v="0.21660789999987101"/>
    <b v="0"/>
    <b v="0"/>
    <n v="0.99199998378753595"/>
    <b v="1"/>
    <n v="3"/>
    <n v="0.76733873308162359"/>
    <n v="1"/>
  </r>
  <r>
    <x v="3"/>
    <n v="31"/>
    <n v="0.99199998378753595"/>
    <n v="270"/>
    <n v="3"/>
    <n v="0.51059997081756503"/>
    <s v="[('conv2d_1', 2), ('conv2d_2', 1), ('dense', 267)]"/>
    <n v="1.0145700000066401E-2"/>
    <n v="0.20945389999997099"/>
    <b v="0"/>
    <b v="0"/>
    <n v="0.99199998378753595"/>
    <b v="1"/>
    <n v="3"/>
    <n v="0.51471772092984636"/>
    <n v="1"/>
  </r>
  <r>
    <x v="3"/>
    <n v="32"/>
    <n v="0.99199998378753595"/>
    <n v="268"/>
    <n v="3"/>
    <n v="0.46849998831748901"/>
    <s v="[('conv2d_2', 3), ('dense', 264), ('dense_1', 1)]"/>
    <n v="1.0475700000142699E-2"/>
    <n v="0.19644659999994399"/>
    <b v="0"/>
    <b v="0"/>
    <n v="0.99199998378753595"/>
    <b v="0"/>
    <n v="2"/>
    <n v="0.47227822174826883"/>
    <n v="1"/>
  </r>
  <r>
    <x v="3"/>
    <n v="33"/>
    <n v="0.99199998378753595"/>
    <n v="259"/>
    <n v="4"/>
    <n v="0.54089999198913497"/>
    <s v="[('conv2d_1', 1), ('conv2d_2', 1), ('dense', 256), ('dense_1', 1)]"/>
    <n v="1.04559000001245E-2"/>
    <n v="0.19010370000000801"/>
    <b v="0"/>
    <b v="0"/>
    <n v="0.99199998378753595"/>
    <b v="0"/>
    <n v="2"/>
    <n v="0.54526209761005762"/>
    <n v="1"/>
  </r>
  <r>
    <x v="3"/>
    <n v="34"/>
    <n v="0.99199998378753595"/>
    <n v="263"/>
    <n v="2"/>
    <n v="0.99190002679824796"/>
    <s v="[('conv2d_2', 2), ('dense', 261)]"/>
    <n v="9.9754999998822296E-3"/>
    <n v="0.19830720000004401"/>
    <b v="0"/>
    <b v="0"/>
    <n v="0.99199998378753595"/>
    <b v="1"/>
    <n v="2"/>
    <n v="0.99989923690431293"/>
    <n v="1"/>
  </r>
  <r>
    <x v="3"/>
    <n v="35"/>
    <n v="0.99199998378753595"/>
    <n v="272"/>
    <n v="4"/>
    <n v="0.57510000467300404"/>
    <s v="[('conv2d_1', 2), ('conv2d_2', 4), ('dense', 265), ('dense_1', 1)]"/>
    <n v="9.8811999998815701E-3"/>
    <n v="0.21225419999996101"/>
    <b v="0"/>
    <b v="0"/>
    <n v="0.99199998378753595"/>
    <b v="1"/>
    <n v="4"/>
    <n v="0.57973791741127434"/>
    <n v="1"/>
  </r>
  <r>
    <x v="3"/>
    <n v="36"/>
    <n v="0.99199998378753595"/>
    <n v="251"/>
    <n v="2"/>
    <n v="0.56459999084472601"/>
    <s v="[('conv2d_2', 2), ('dense', 249)]"/>
    <n v="1.0149199999887001E-2"/>
    <n v="0.2018865"/>
    <b v="0"/>
    <b v="0"/>
    <n v="0.99199998378753595"/>
    <b v="1"/>
    <n v="2"/>
    <n v="0.5691532258791353"/>
    <n v="1"/>
  </r>
  <r>
    <x v="3"/>
    <n v="37"/>
    <n v="0.99199998378753595"/>
    <n v="253"/>
    <n v="3"/>
    <n v="0.90329998731613104"/>
    <s v="[('conv2d_1', 1), ('conv2d_2', 5), ('dense', 247)]"/>
    <n v="9.5375999999305298E-3"/>
    <n v="0.19378080000001299"/>
    <b v="0"/>
    <b v="0"/>
    <n v="0.99199998378753595"/>
    <b v="0"/>
    <n v="2"/>
    <n v="0.91058467951507305"/>
    <n v="1"/>
  </r>
  <r>
    <x v="3"/>
    <n v="38"/>
    <n v="0.99199998378753595"/>
    <n v="251"/>
    <n v="4"/>
    <n v="0.75770002603530795"/>
    <s v="[('conv2d_1', 3), ('conv2d_2', 4), ('dense', 243), ('dense_1', 1)]"/>
    <n v="1.03331999998772E-2"/>
    <n v="0.219753200000013"/>
    <b v="0"/>
    <b v="0"/>
    <n v="0.99199998378753595"/>
    <b v="1"/>
    <n v="4"/>
    <n v="0.76381052259935345"/>
    <n v="1"/>
  </r>
  <r>
    <x v="3"/>
    <n v="39"/>
    <n v="0.99199998378753595"/>
    <n v="244"/>
    <n v="3"/>
    <n v="0.15979999303817699"/>
    <s v="[('conv2d_1', 2), ('conv2d_2', 1), ('dense', 241)]"/>
    <n v="1.0737799999787899E-2"/>
    <n v="0.18810929999994999"/>
    <b v="0"/>
    <b v="0"/>
    <n v="0.99199998378753595"/>
    <b v="0"/>
    <n v="2"/>
    <n v="0.1610887052921591"/>
    <n v="1"/>
  </r>
  <r>
    <x v="3"/>
    <n v="40"/>
    <n v="0.99199998378753595"/>
    <n v="243"/>
    <n v="3"/>
    <n v="0.91219997406005804"/>
    <s v="[('conv2d_1', 1), ('conv2d_2', 3), ('dense', 239)]"/>
    <n v="9.6704999998564693E-3"/>
    <n v="0.19883119999985799"/>
    <b v="0"/>
    <b v="0"/>
    <n v="0.99199998378753595"/>
    <b v="0"/>
    <n v="2"/>
    <n v="0.91955644049227192"/>
    <n v="1"/>
  </r>
  <r>
    <x v="4"/>
    <n v="1"/>
    <n v="0.99199998378753595"/>
    <n v="513"/>
    <n v="4"/>
    <n v="0.41130000352859403"/>
    <s v="[('conv2d_1', 3), ('conv2d_2', 12), ('dense', 496), ('dense_1', 2)]"/>
    <n v="1.1059899999963801E-2"/>
    <n v="0.22473600000012001"/>
    <b v="0"/>
    <b v="0"/>
    <n v="0.99199998378753595"/>
    <b v="1"/>
    <n v="4"/>
    <n v="0.41461694581709307"/>
    <n v="1"/>
  </r>
  <r>
    <x v="4"/>
    <n v="2"/>
    <n v="0.99199998378753595"/>
    <n v="544"/>
    <n v="3"/>
    <n v="0.22450000047683699"/>
    <s v="[('conv2d_1', 2), ('conv2d_2', 10), ('dense', 532)]"/>
    <n v="1.0162499999978499E-2"/>
    <n v="0.230383700000174"/>
    <b v="0"/>
    <b v="1"/>
    <n v="0.99190002679824796"/>
    <b v="1"/>
    <n v="3"/>
    <n v="0.22631048805028997"/>
    <n v="0.99989923690431293"/>
  </r>
  <r>
    <x v="4"/>
    <n v="3"/>
    <n v="0.99199998378753595"/>
    <n v="530"/>
    <n v="4"/>
    <n v="0.39680001139640803"/>
    <s v="[('conv2d_1', 4), ('conv2d_2', 4), ('dense', 520), ('dense_1', 2)]"/>
    <n v="1.00589999999556E-2"/>
    <n v="0.21650670000008099"/>
    <b v="0"/>
    <b v="0"/>
    <n v="0.99199998378753595"/>
    <b v="1"/>
    <n v="4"/>
    <n v="0.4000000180255987"/>
    <n v="1"/>
  </r>
  <r>
    <x v="4"/>
    <n v="4"/>
    <n v="0.99199998378753595"/>
    <n v="503"/>
    <n v="3"/>
    <n v="0.28749999403953502"/>
    <s v="[('conv2d_1', 3), ('conv2d_2', 7), ('dense', 492)]"/>
    <n v="9.9620999999388005E-3"/>
    <n v="0.22026679999998999"/>
    <b v="0"/>
    <b v="0"/>
    <n v="0.99199998378753595"/>
    <b v="1"/>
    <n v="3"/>
    <n v="0.28981854711512883"/>
    <n v="1"/>
  </r>
  <r>
    <x v="4"/>
    <n v="5"/>
    <n v="0.99199998378753595"/>
    <n v="535"/>
    <n v="4"/>
    <n v="0.28110000491142201"/>
    <s v="[('conv2d_1', 3), ('conv2d_2', 6), ('dense', 524), ('dense_1', 2)]"/>
    <n v="1.0297699999910001E-2"/>
    <n v="0.19735500000001499"/>
    <b v="0"/>
    <b v="0"/>
    <n v="0.99199998378753595"/>
    <b v="0"/>
    <n v="3"/>
    <n v="0.28336694506602661"/>
    <n v="1"/>
  </r>
  <r>
    <x v="4"/>
    <n v="6"/>
    <n v="0.99199998378753595"/>
    <n v="522"/>
    <n v="2"/>
    <n v="0.45559999346732999"/>
    <s v="[('conv2d_2', 6), ('dense', 515)]"/>
    <n v="1.00925000001552E-2"/>
    <n v="0.19928170000002801"/>
    <b v="0"/>
    <b v="0"/>
    <n v="0.99199998378753595"/>
    <b v="1"/>
    <n v="2"/>
    <n v="0.45927419446904877"/>
    <n v="1"/>
  </r>
  <r>
    <x v="4"/>
    <n v="7"/>
    <n v="0.99199998378753595"/>
    <n v="560"/>
    <n v="4"/>
    <n v="0.36349999904632502"/>
    <s v="[('conv2d_1', 1), ('conv2d_2', 6), ('dense', 552), ('dense_1', 1)]"/>
    <n v="1.00922999999966E-2"/>
    <n v="0.20318559999986899"/>
    <b v="0"/>
    <b v="0"/>
    <n v="0.99199998378753595"/>
    <b v="0"/>
    <n v="2"/>
    <n v="0.36643145664020343"/>
    <n v="1"/>
  </r>
  <r>
    <x v="4"/>
    <n v="8"/>
    <n v="0.99199998378753595"/>
    <n v="555"/>
    <n v="4"/>
    <n v="0.62919998168945301"/>
    <s v="[('conv2d_1', 6), ('conv2d_2', 5), ('dense', 543), ('dense_1', 1)]"/>
    <n v="1.03485999998156E-2"/>
    <n v="0.21665699999994101"/>
    <b v="0"/>
    <b v="0"/>
    <n v="0.99199998378753595"/>
    <b v="1"/>
    <n v="4"/>
    <n v="0.63427418545625047"/>
    <n v="1"/>
  </r>
  <r>
    <x v="4"/>
    <n v="9"/>
    <n v="0.99199998378753595"/>
    <n v="520"/>
    <n v="4"/>
    <n v="0.29089999198913502"/>
    <s v="[('conv2d_1', 6), ('conv2d_2', 3), ('dense', 510), ('dense_1', 1)]"/>
    <n v="1.00124999999025E-2"/>
    <n v="0.22179589999995999"/>
    <b v="0"/>
    <b v="0"/>
    <n v="0.99199998378753595"/>
    <b v="1"/>
    <n v="4"/>
    <n v="0.29324596445904705"/>
    <n v="1"/>
  </r>
  <r>
    <x v="4"/>
    <n v="10"/>
    <n v="0.99199998378753595"/>
    <n v="525"/>
    <n v="4"/>
    <n v="9.74999964237213E-2"/>
    <s v="[('conv2d_1', 3), ('conv2d_2', 13), ('dense', 508), ('dense_1', 1)]"/>
    <n v="9.8006000000623299E-3"/>
    <n v="0.21863810000013401"/>
    <b v="0"/>
    <b v="0"/>
    <n v="0.99199998378753595"/>
    <b v="0"/>
    <n v="3"/>
    <n v="9.8286288323774409E-2"/>
    <n v="1"/>
  </r>
  <r>
    <x v="4"/>
    <n v="11"/>
    <n v="0.99199998378753595"/>
    <n v="496"/>
    <n v="3"/>
    <n v="0.68769997358322099"/>
    <s v="[('conv2d_1', 1), ('conv2d_2', 1), ('dense', 494)]"/>
    <n v="9.7700000001168501E-3"/>
    <n v="0.18816700000002101"/>
    <b v="0"/>
    <b v="0"/>
    <n v="0.99199998378753595"/>
    <b v="0"/>
    <n v="2"/>
    <n v="0.69324595244198195"/>
    <n v="1"/>
  </r>
  <r>
    <x v="4"/>
    <n v="12"/>
    <n v="0.99199998378753595"/>
    <n v="534"/>
    <n v="3"/>
    <n v="0.61019998788833596"/>
    <s v="[('conv2d_1', 2), ('conv2d_2', 10), ('dense', 522)]"/>
    <n v="9.9855999999363104E-3"/>
    <n v="0.22645970000007701"/>
    <b v="0"/>
    <b v="0"/>
    <n v="0.99199998378753595"/>
    <b v="1"/>
    <n v="3"/>
    <n v="0.61512096558564766"/>
    <n v="1"/>
  </r>
  <r>
    <x v="4"/>
    <n v="13"/>
    <n v="0.99199998378753595"/>
    <n v="542"/>
    <n v="4"/>
    <n v="0.36269998550415"/>
    <s v="[('conv2d_1', 6), ('conv2d_2', 1), ('dense', 534), ('dense_1', 1)]"/>
    <n v="1.0664999999789799E-2"/>
    <n v="0.185240499999963"/>
    <b v="0"/>
    <b v="0"/>
    <n v="0.99199998378753595"/>
    <b v="0"/>
    <n v="2"/>
    <n v="0.36562499136273391"/>
    <n v="1"/>
  </r>
  <r>
    <x v="4"/>
    <n v="14"/>
    <n v="0.99199998378753595"/>
    <n v="580"/>
    <n v="3"/>
    <n v="0.62860000133514404"/>
    <s v="[('conv2d_1', 6), ('conv2d_2', 3), ('dense', 571)]"/>
    <n v="1.02730000000974E-2"/>
    <n v="0.21893789999989999"/>
    <b v="0"/>
    <b v="0"/>
    <n v="0.99199998378753595"/>
    <b v="1"/>
    <n v="3"/>
    <n v="0.63366936654081241"/>
    <n v="1"/>
  </r>
  <r>
    <x v="4"/>
    <n v="15"/>
    <n v="0.99199998378753595"/>
    <n v="531"/>
    <n v="3"/>
    <n v="0.53170001506805398"/>
    <s v="[('conv2d_1', 6), ('conv2d_2', 8), ('dense', 517)]"/>
    <n v="9.8691000000599109E-3"/>
    <n v="0.22879399999987901"/>
    <b v="0"/>
    <b v="1"/>
    <n v="0.48609998822212203"/>
    <b v="1"/>
    <n v="3"/>
    <n v="0.5359879271751401"/>
    <n v="0.49002015742596394"/>
  </r>
  <r>
    <x v="4"/>
    <n v="16"/>
    <n v="0.99199998378753595"/>
    <n v="465"/>
    <n v="4"/>
    <n v="0.25099998712539601"/>
    <s v="[('conv2d_1', 4), ('conv2d_2', 2), ('dense', 457), ('dense_1', 2)]"/>
    <n v="1.0360600000012699E-2"/>
    <n v="0.21674239999993"/>
    <b v="0"/>
    <b v="0"/>
    <n v="0.99199998378753595"/>
    <b v="1"/>
    <n v="4"/>
    <n v="0.25302418470518295"/>
    <n v="1"/>
  </r>
  <r>
    <x v="4"/>
    <n v="17"/>
    <n v="0.99199998378753595"/>
    <n v="511"/>
    <n v="4"/>
    <n v="0.33779999613761902"/>
    <s v="[('conv2d_1', 1), ('conv2d_2', 3), ('dense', 506), ('dense_1', 1)]"/>
    <n v="9.42250000002786E-3"/>
    <n v="0.20329540000011501"/>
    <b v="0"/>
    <b v="0"/>
    <n v="0.99199998378753595"/>
    <b v="0"/>
    <n v="2"/>
    <n v="0.34052419522011623"/>
    <n v="1"/>
  </r>
  <r>
    <x v="4"/>
    <n v="18"/>
    <n v="0.99199998378753595"/>
    <n v="521"/>
    <n v="4"/>
    <n v="0.16730000078678101"/>
    <s v="[('conv2d_1', 2), ('conv2d_2', 3), ('dense', 515), ('dense_1', 1)]"/>
    <n v="1.0334499999999001E-2"/>
    <n v="0.21102169999994599"/>
    <b v="0"/>
    <b v="0"/>
    <n v="0.99199998378753595"/>
    <b v="0"/>
    <n v="3"/>
    <n v="0.16864919709778231"/>
    <n v="1"/>
  </r>
  <r>
    <x v="4"/>
    <n v="19"/>
    <n v="0.99199998378753595"/>
    <n v="509"/>
    <n v="2"/>
    <n v="0.53079998493194502"/>
    <s v="[('conv2d_2', 2), ('dense', 507)]"/>
    <n v="9.6207000001413603E-3"/>
    <n v="0.17468040000016999"/>
    <b v="0"/>
    <b v="0"/>
    <n v="0.99199998378753595"/>
    <b v="0"/>
    <n v="1"/>
    <n v="0.5350806387166539"/>
    <n v="1"/>
  </r>
  <r>
    <x v="4"/>
    <n v="20"/>
    <n v="0.99199998378753595"/>
    <n v="527"/>
    <n v="3"/>
    <n v="0.102700002491474"/>
    <s v="[('conv2d_1', 5), ('conv2d_2', 6), ('dense', 516)]"/>
    <n v="1.0363699999970701E-2"/>
    <n v="0.217659800000092"/>
    <b v="0"/>
    <b v="0"/>
    <n v="0.99199998378753595"/>
    <b v="1"/>
    <n v="3"/>
    <n v="0.10352823001000172"/>
    <n v="1"/>
  </r>
  <r>
    <x v="4"/>
    <n v="21"/>
    <n v="0.99199998378753595"/>
    <n v="513"/>
    <n v="4"/>
    <n v="0.40270000696182201"/>
    <s v="[('conv2d', 1), ('conv2d_1', 4), ('conv2d_2', 3), ('dense', 505)]"/>
    <n v="1.0120300000153201E-2"/>
    <n v="0.18984999999997801"/>
    <b v="0"/>
    <b v="0"/>
    <n v="0.99199998378753595"/>
    <b v="0"/>
    <n v="2"/>
    <n v="0.40594759429761368"/>
    <n v="1"/>
  </r>
  <r>
    <x v="4"/>
    <n v="22"/>
    <n v="0.99199998378753595"/>
    <n v="474"/>
    <n v="3"/>
    <n v="0.31099998950958202"/>
    <s v="[('conv2d_1', 4), ('conv2d_2', 6), ('dense', 464)]"/>
    <n v="9.9973000001227705E-3"/>
    <n v="0.220044899999948"/>
    <b v="0"/>
    <b v="0"/>
    <n v="0.99199998378753595"/>
    <b v="1"/>
    <n v="3"/>
    <n v="0.31350805906483886"/>
    <n v="1"/>
  </r>
  <r>
    <x v="4"/>
    <n v="23"/>
    <n v="0.99199998378753595"/>
    <n v="512"/>
    <n v="3"/>
    <n v="0.147300004959106"/>
    <s v="[('conv2d_1', 2), ('dense', 508), ('dense_1', 2)]"/>
    <n v="1.0326400000167201E-2"/>
    <n v="0.18974769999999799"/>
    <b v="0"/>
    <b v="0"/>
    <n v="0.99199998378753595"/>
    <b v="1"/>
    <n v="3"/>
    <n v="0.1484879106516743"/>
    <n v="1"/>
  </r>
  <r>
    <x v="4"/>
    <n v="24"/>
    <n v="0.99199998378753595"/>
    <n v="491"/>
    <n v="3"/>
    <n v="0.49799999594688399"/>
    <s v="[('conv2d_2', 2), ('dense', 488), ('dense_1', 1)]"/>
    <n v="1.0060699999939899E-2"/>
    <n v="0.16715229999999701"/>
    <b v="0"/>
    <b v="0"/>
    <n v="0.99199998378753595"/>
    <b v="0"/>
    <n v="2"/>
    <n v="0.50201613315101057"/>
    <n v="1"/>
  </r>
  <r>
    <x v="4"/>
    <n v="25"/>
    <n v="0.99199998378753595"/>
    <n v="519"/>
    <n v="5"/>
    <n v="0.22789999842643699"/>
    <s v="[('conv2d', 1), ('conv2d_1', 5), ('conv2d_2', 6), ('dense', 506), ('dense_1', 1)]"/>
    <n v="1.0387599999830801E-2"/>
    <n v="0.225582400000121"/>
    <b v="0"/>
    <b v="0"/>
    <n v="0.99199998378753595"/>
    <b v="0"/>
    <n v="4"/>
    <n v="0.22973790539420819"/>
    <n v="1"/>
  </r>
  <r>
    <x v="4"/>
    <n v="26"/>
    <n v="0.99199998378753595"/>
    <n v="509"/>
    <n v="4"/>
    <n v="0.120499998331069"/>
    <s v="[('conv2d_1', 3), ('conv2d_2', 8), ('dense', 497), ('dense_1', 1)]"/>
    <n v="1.0588699999971101E-2"/>
    <n v="0.21665250000000899"/>
    <b v="0"/>
    <b v="0"/>
    <n v="0.99199998378753595"/>
    <b v="0"/>
    <n v="3"/>
    <n v="0.12147177449639696"/>
    <n v="1"/>
  </r>
  <r>
    <x v="4"/>
    <n v="27"/>
    <n v="0.99199998378753595"/>
    <n v="534"/>
    <n v="4"/>
    <n v="0.91140002012252797"/>
    <s v="[('conv2d_1', 1), ('conv2d_2', 10), ('dense', 522), ('dense_1', 1)]"/>
    <n v="1.04413999999906E-2"/>
    <n v="0.22156059999997499"/>
    <b v="0"/>
    <b v="0"/>
    <n v="0.99199998378753595"/>
    <b v="0"/>
    <n v="3"/>
    <n v="0.91875003530013089"/>
    <n v="1"/>
  </r>
  <r>
    <x v="4"/>
    <n v="28"/>
    <n v="0.99199998378753595"/>
    <n v="541"/>
    <n v="3"/>
    <n v="0.42170000076293901"/>
    <s v="[('conv2d_1', 3), ('conv2d_2', 4), ('dense', 534)]"/>
    <n v="9.7418000000288798E-3"/>
    <n v="0.21643559999983999"/>
    <b v="0"/>
    <b v="0"/>
    <n v="0.99199998378753595"/>
    <b v="1"/>
    <n v="3"/>
    <n v="0.42510081416821638"/>
    <n v="1"/>
  </r>
  <r>
    <x v="4"/>
    <n v="29"/>
    <n v="0.99199998378753595"/>
    <n v="545"/>
    <n v="3"/>
    <n v="0.17489999532699499"/>
    <s v="[('conv2d_1', 6), ('conv2d_2', 5), ('dense', 534)]"/>
    <n v="1.4658399999916499E-2"/>
    <n v="0.23230239999998001"/>
    <b v="0"/>
    <b v="0"/>
    <n v="0.99199998378753595"/>
    <b v="1"/>
    <n v="3"/>
    <n v="0.17631048204175639"/>
    <n v="1"/>
  </r>
  <r>
    <x v="4"/>
    <n v="30"/>
    <n v="0.99199998378753595"/>
    <n v="503"/>
    <n v="4"/>
    <n v="0.18709999322891199"/>
    <s v="[('conv2d_1', 2), ('conv2d_2', 6), ('dense', 494), ('dense_1', 1)]"/>
    <n v="1.1209199999939299E-2"/>
    <n v="0.198958200000106"/>
    <b v="0"/>
    <b v="0"/>
    <n v="0.99199998378753595"/>
    <b v="0"/>
    <n v="2"/>
    <n v="0.18860886722452266"/>
    <n v="1"/>
  </r>
  <r>
    <x v="4"/>
    <n v="31"/>
    <n v="0.99199998378753595"/>
    <n v="512"/>
    <n v="3"/>
    <n v="0.25569999217986999"/>
    <s v="[('conv2d_1', 1), ('conv2d_2', 7), ('dense', 504)]"/>
    <n v="1.0143599999992099E-2"/>
    <n v="0.20554850000007699"/>
    <b v="0"/>
    <b v="0"/>
    <n v="0.99199998378753595"/>
    <b v="0"/>
    <n v="2"/>
    <n v="0.25776209310365794"/>
    <n v="1"/>
  </r>
  <r>
    <x v="4"/>
    <n v="32"/>
    <n v="0.99199998378753595"/>
    <n v="511"/>
    <n v="4"/>
    <n v="0.31949999928474399"/>
    <s v="[('conv2d_1', 2), ('conv2d_2', 6), ('dense', 502), ('dense_1', 1)]"/>
    <n v="1.0003300000107599E-2"/>
    <n v="0.213043200000129"/>
    <b v="0"/>
    <b v="0"/>
    <n v="0.99199998378753595"/>
    <b v="1"/>
    <n v="4"/>
    <n v="0.32207661744596733"/>
    <n v="1"/>
  </r>
  <r>
    <x v="4"/>
    <n v="33"/>
    <n v="0.99199998378753595"/>
    <n v="528"/>
    <n v="4"/>
    <n v="0.28290000557899397"/>
    <s v="[('conv2d_1', 3), ('conv2d_2', 5), ('dense', 518), ('dense_1', 2)]"/>
    <n v="1.08887999999751E-2"/>
    <n v="0.22301949999996301"/>
    <b v="0"/>
    <b v="0"/>
    <n v="0.99199998378753595"/>
    <b v="1"/>
    <n v="4"/>
    <n v="0.28518146189766952"/>
    <n v="1"/>
  </r>
  <r>
    <x v="4"/>
    <n v="34"/>
    <n v="0.99199998378753595"/>
    <n v="521"/>
    <n v="4"/>
    <n v="0.287999987602233"/>
    <s v="[('conv2d_1', 1), ('conv2d_2', 5), ('dense', 513), ('dense_1', 2)]"/>
    <n v="9.9827999999888492E-3"/>
    <n v="0.19893580000007199"/>
    <b v="0"/>
    <b v="0"/>
    <n v="0.99199998378753595"/>
    <b v="0"/>
    <n v="3"/>
    <n v="0.29032257289221497"/>
    <n v="1"/>
  </r>
  <r>
    <x v="4"/>
    <n v="35"/>
    <n v="0.99199998378753595"/>
    <n v="514"/>
    <n v="3"/>
    <n v="0.34860000014305098"/>
    <s v="[('conv2d_1', 4), ('conv2d_2', 7), ('dense', 503)]"/>
    <n v="1.01087000000461E-2"/>
    <n v="0.22218360000010701"/>
    <b v="0"/>
    <b v="0"/>
    <n v="0.99199998378753595"/>
    <b v="1"/>
    <n v="3"/>
    <n v="0.3514112962099738"/>
    <n v="1"/>
  </r>
  <r>
    <x v="4"/>
    <n v="36"/>
    <n v="0.99199998378753595"/>
    <n v="495"/>
    <n v="4"/>
    <n v="0.95440000295639005"/>
    <s v="[('conv2d', 1), ('conv2d_1', 2), ('conv2d_2', 2), ('dense', 490)]"/>
    <n v="1.01419000000078E-2"/>
    <n v="0.22032690000014499"/>
    <b v="0"/>
    <b v="0"/>
    <n v="0.99199998378753595"/>
    <b v="1"/>
    <n v="4"/>
    <n v="0.96209679289752992"/>
    <n v="1"/>
  </r>
  <r>
    <x v="4"/>
    <n v="37"/>
    <n v="0.99199998378753595"/>
    <n v="534"/>
    <n v="3"/>
    <n v="0.51410001516342096"/>
    <s v="[('conv2d_1', 4), ('conv2d_2', 2), ('dense', 528)]"/>
    <n v="9.7941999999875407E-3"/>
    <n v="0.21042399999987499"/>
    <b v="0"/>
    <b v="0"/>
    <n v="0.99199998378753595"/>
    <b v="1"/>
    <n v="3"/>
    <n v="0.51824599149744499"/>
    <n v="1"/>
  </r>
  <r>
    <x v="4"/>
    <n v="38"/>
    <n v="0.99199998378753595"/>
    <n v="496"/>
    <n v="4"/>
    <n v="0.10949999839067399"/>
    <s v="[('conv2d_1', 2), ('conv2d_2', 7), ('dense', 486), ('dense_1', 1)]"/>
    <n v="1.0465500000009301E-2"/>
    <n v="0.226824999999962"/>
    <b v="0"/>
    <b v="1"/>
    <n v="0.99190002679824796"/>
    <b v="0"/>
    <n v="3"/>
    <n v="0.11038306469783817"/>
    <n v="0.99989923690431293"/>
  </r>
  <r>
    <x v="4"/>
    <n v="39"/>
    <n v="0.99199998378753595"/>
    <n v="528"/>
    <n v="5"/>
    <n v="0.40250000357627802"/>
    <s v="[('conv2d', 1), ('conv2d_1', 4), ('conv2d_2', 3), ('dense', 518), ('dense_1', 2)]"/>
    <n v="1.0705299999926801E-2"/>
    <n v="0.21744260000014001"/>
    <b v="0"/>
    <b v="1"/>
    <n v="0.99199998378753595"/>
    <b v="1"/>
    <n v="5"/>
    <n v="0.40574597797824608"/>
    <n v="1"/>
  </r>
  <r>
    <x v="4"/>
    <n v="40"/>
    <n v="0.99199998378753595"/>
    <n v="530"/>
    <n v="3"/>
    <n v="0.48300001025199801"/>
    <s v="[('conv2d_1', 5), ('conv2d_2', 4), ('dense', 521)]"/>
    <n v="9.5063999999638292E-3"/>
    <n v="0.21771560000001899"/>
    <b v="0"/>
    <b v="0"/>
    <n v="0.99199998378753595"/>
    <b v="1"/>
    <n v="3"/>
    <n v="0.48689517958242801"/>
    <n v="1"/>
  </r>
  <r>
    <x v="5"/>
    <n v="1"/>
    <n v="0.99199998378753595"/>
    <n v="2566"/>
    <n v="4"/>
    <n v="0.175200000405311"/>
    <s v="[('conv2d_1', 8), ('conv2d_2', 29), ('dense', 2520), ('dense_1', 6)]"/>
    <n v="1.0455399999955199E-2"/>
    <n v="0.25365650000003298"/>
    <b v="0"/>
    <b v="0"/>
    <n v="0.99199998378753595"/>
    <b v="1"/>
    <n v="4"/>
    <n v="0.17661290652080786"/>
    <n v="1"/>
  </r>
  <r>
    <x v="5"/>
    <n v="2"/>
    <n v="0.99199998378753595"/>
    <n v="2630"/>
    <n v="4"/>
    <n v="0.16490000486373901"/>
    <s v="[('conv2d_1', 17), ('conv2d_2', 20), ('dense', 2581), ('dense_1', 8)]"/>
    <n v="1.03892000001906E-2"/>
    <n v="0.26000770000018703"/>
    <b v="0"/>
    <b v="1"/>
    <n v="0.99190002679824796"/>
    <b v="1"/>
    <n v="4"/>
    <n v="0.16622984632936938"/>
    <n v="0.99989923690431293"/>
  </r>
  <r>
    <x v="5"/>
    <n v="3"/>
    <n v="0.99199998378753595"/>
    <n v="2598"/>
    <n v="5"/>
    <n v="9.5899999141693101E-2"/>
    <s v="[('conv2d', 1), ('conv2d_1', 15), ('conv2d_2', 24), ('dense', 2548), ('dense_1', 7)]"/>
    <n v="1.06282000001556E-2"/>
    <n v="0.25677220000011403"/>
    <b v="0"/>
    <b v="1"/>
    <n v="0.99199998378753595"/>
    <b v="0"/>
    <n v="4"/>
    <n v="9.6673387811498923E-2"/>
    <n v="1"/>
  </r>
  <r>
    <x v="5"/>
    <n v="4"/>
    <n v="0.99199998378753595"/>
    <n v="2566"/>
    <n v="4"/>
    <n v="9.9699996411800301E-2"/>
    <s v="[('conv2d_1', 19), ('conv2d_2', 42), ('dense', 2499), ('dense_1', 4)]"/>
    <n v="1.05089999999563E-2"/>
    <n v="0.28223960000013898"/>
    <b v="0"/>
    <b v="1"/>
    <n v="0.99199998378753595"/>
    <b v="1"/>
    <n v="4"/>
    <n v="0.10050403028348617"/>
    <n v="1"/>
  </r>
  <r>
    <x v="5"/>
    <n v="5"/>
    <n v="0.99199998378753595"/>
    <n v="2577"/>
    <n v="5"/>
    <n v="0.11789999902248301"/>
    <s v="[('conv2d', 1), ('conv2d_1', 16), ('conv2d_2', 30), ('dense', 2521), ('dense_1', 7)]"/>
    <n v="1.03234000000611E-2"/>
    <n v="0.26417710000009698"/>
    <b v="0"/>
    <b v="0"/>
    <n v="0.99199998378753595"/>
    <b v="1"/>
    <n v="5"/>
    <n v="0.11885080740861638"/>
    <n v="1"/>
  </r>
  <r>
    <x v="5"/>
    <n v="6"/>
    <n v="0.99199998378753595"/>
    <n v="2554"/>
    <n v="5"/>
    <n v="0.104400001466274"/>
    <s v="[('conv2d', 1), ('conv2d_1', 10), ('conv2d_2', 37), ('dense', 2498), ('dense_1', 5)]"/>
    <n v="1.0577900000043799E-2"/>
    <n v="0.26954729999988503"/>
    <b v="0"/>
    <b v="0"/>
    <n v="0.99199998378753595"/>
    <b v="1"/>
    <n v="5"/>
    <n v="0.10524193868196083"/>
    <n v="1"/>
  </r>
  <r>
    <x v="5"/>
    <n v="7"/>
    <n v="0.99199998378753595"/>
    <n v="2532"/>
    <n v="5"/>
    <n v="0.117100000381469"/>
    <s v="[('conv2d', 1), ('conv2d_1', 12), ('conv2d_2', 24), ('dense', 2487), ('dense_1', 5)]"/>
    <n v="1.01046000002043E-2"/>
    <n v="0.24790550000011499"/>
    <b v="0"/>
    <b v="0"/>
    <n v="0.99199998378753595"/>
    <b v="0"/>
    <n v="4"/>
    <n v="0.11804435715247873"/>
    <n v="1"/>
  </r>
  <r>
    <x v="5"/>
    <n v="8"/>
    <n v="0.99199998378753595"/>
    <n v="2664"/>
    <n v="4"/>
    <n v="0.15090000629424999"/>
    <s v="[('conv2d_1', 14), ('conv2d_2', 32), ('dense', 2610), ('dense_1', 5)]"/>
    <n v="1.08239999999568E-2"/>
    <n v="0.26050180000015599"/>
    <b v="0"/>
    <b v="0"/>
    <n v="0.99199998378753595"/>
    <b v="1"/>
    <n v="4"/>
    <n v="0.15211694431496017"/>
    <n v="1"/>
  </r>
  <r>
    <x v="5"/>
    <n v="9"/>
    <n v="0.99199998378753595"/>
    <n v="2572"/>
    <n v="5"/>
    <n v="0.101000003516674"/>
    <s v="[('conv2d', 1), ('conv2d_1', 16), ('conv2d_2', 32), ('dense', 2517), ('dense_1', 6)]"/>
    <n v="1.02434999998877E-2"/>
    <n v="0.26830709999990099"/>
    <b v="0"/>
    <b v="0"/>
    <n v="0.99199998378753595"/>
    <b v="1"/>
    <n v="5"/>
    <n v="0.10181452133804261"/>
    <n v="1"/>
  </r>
  <r>
    <x v="5"/>
    <n v="10"/>
    <n v="0.99199998378753595"/>
    <n v="2511"/>
    <n v="5"/>
    <n v="0.247700005769729"/>
    <s v="[('conv2d', 1), ('conv2d_1', 27), ('conv2d_2', 26), ('dense', 2453), ('dense_1', 3)]"/>
    <n v="1.0847399999874999E-2"/>
    <n v="0.26879439999993299"/>
    <b v="0"/>
    <b v="0"/>
    <n v="0.99199998378753595"/>
    <b v="0"/>
    <n v="4"/>
    <n v="0.24969759054228047"/>
    <n v="1"/>
  </r>
  <r>
    <x v="5"/>
    <n v="11"/>
    <n v="0.99199998378753595"/>
    <n v="2704"/>
    <n v="4"/>
    <n v="0.105200000107288"/>
    <s v="[('conv2d_1', 9), ('conv2d_2', 45), ('dense', 2643), ('dense_1', 1)]"/>
    <n v="1.06516999999257E-2"/>
    <n v="0.26690999999982501"/>
    <b v="0"/>
    <b v="1"/>
    <n v="0.99199998378753595"/>
    <b v="0"/>
    <n v="3"/>
    <n v="0.10604838893809848"/>
    <n v="1"/>
  </r>
  <r>
    <x v="5"/>
    <n v="12"/>
    <n v="0.99199998378753595"/>
    <n v="2589"/>
    <n v="5"/>
    <n v="0.17200000584125499"/>
    <s v="[('conv2d', 2), ('conv2d_1', 6), ('conv2d_2', 24), ('dense', 2546), ('dense_1', 7)]"/>
    <n v="1.0292599999957E-2"/>
    <n v="0.240706000000045"/>
    <b v="0"/>
    <b v="0"/>
    <n v="0.99199998378753595"/>
    <b v="1"/>
    <n v="5"/>
    <n v="0.17338710549625727"/>
    <n v="1"/>
  </r>
  <r>
    <x v="5"/>
    <n v="13"/>
    <n v="0.99199998378753595"/>
    <n v="2553"/>
    <n v="5"/>
    <n v="9.7999997437000205E-2"/>
    <s v="[('conv2d', 3), ('conv2d_1', 22), ('conv2d_2', 31), ('dense', 2484), ('dense_1', 11)]"/>
    <n v="1.0821500000019999E-2"/>
    <n v="0.27505110000015498"/>
    <b v="0"/>
    <b v="1"/>
    <n v="0.99199998378753595"/>
    <b v="1"/>
    <n v="5"/>
    <n v="9.8790321611526954E-2"/>
    <n v="1"/>
  </r>
  <r>
    <x v="5"/>
    <n v="14"/>
    <n v="0.99199998378753595"/>
    <n v="2500"/>
    <n v="5"/>
    <n v="0.101499997079372"/>
    <s v="[('conv2d', 1), ('conv2d_1', 13), ('conv2d_2', 24), ('dense', 2458), ('dense_1', 2)]"/>
    <n v="1.0362400000076301E-2"/>
    <n v="0.26691610000011601"/>
    <b v="0"/>
    <b v="1"/>
    <n v="0.99190002679824796"/>
    <b v="1"/>
    <n v="5"/>
    <n v="0.10231854711512881"/>
    <n v="0.99989923690431293"/>
  </r>
  <r>
    <x v="5"/>
    <n v="15"/>
    <n v="0.99199998378753595"/>
    <n v="2661"/>
    <n v="5"/>
    <n v="0.18930000066757199"/>
    <s v="[('conv2d', 1), ('conv2d_1', 12), ('conv2d_2', 26), ('dense', 2615), ('dense_1', 3)]"/>
    <n v="1.02613999999903E-2"/>
    <n v="0.26044600000000101"/>
    <b v="0"/>
    <b v="1"/>
    <n v="0.99190002679824796"/>
    <b v="0"/>
    <n v="4"/>
    <n v="0.19082661669490086"/>
    <n v="0.99989923690431293"/>
  </r>
  <r>
    <x v="5"/>
    <n v="16"/>
    <n v="0.99199998378753595"/>
    <n v="2668"/>
    <n v="5"/>
    <n v="0.109300002455711"/>
    <s v="[('conv2d', 1), ('conv2d_1', 12), ('conv2d_2', 29), ('dense', 2622), ('dense_1', 3)]"/>
    <n v="1.0650299999952E-2"/>
    <n v="0.25180889999978701"/>
    <b v="0"/>
    <b v="0"/>
    <n v="0.99199998378753595"/>
    <b v="1"/>
    <n v="5"/>
    <n v="0.110181455889137"/>
    <n v="1"/>
  </r>
  <r>
    <x v="5"/>
    <n v="17"/>
    <n v="0.99199998378753595"/>
    <n v="2658"/>
    <n v="4"/>
    <n v="0.132799997925758"/>
    <s v="[('conv2d_1', 14), ('conv2d_2', 25), ('dense', 2615), ('dense_1', 4)]"/>
    <n v="1.1306200000035399E-2"/>
    <n v="0.25253020000013698"/>
    <b v="0"/>
    <b v="0"/>
    <n v="0.99199998378753595"/>
    <b v="1"/>
    <n v="4"/>
    <n v="0.13387096783884703"/>
    <n v="1"/>
  </r>
  <r>
    <x v="5"/>
    <n v="18"/>
    <n v="0.99199998378753595"/>
    <n v="2586"/>
    <n v="5"/>
    <n v="0.108599998056888"/>
    <s v="[('conv2d', 1), ('conv2d_1', 16), ('conv2d_2', 26), ('dense', 2541), ('dense_1', 2)]"/>
    <n v="1.01100000001679E-2"/>
    <n v="0.260951700000077"/>
    <b v="0"/>
    <b v="1"/>
    <n v="0.99199998378753595"/>
    <b v="1"/>
    <n v="5"/>
    <n v="0.10947580628201671"/>
    <n v="1"/>
  </r>
  <r>
    <x v="5"/>
    <n v="19"/>
    <n v="0.99199998378753595"/>
    <n v="2633"/>
    <n v="5"/>
    <n v="0.151299998164176"/>
    <s v="[('conv2d', 2), ('conv2d_1', 6), ('conv2d_2', 30), ('dense', 2590), ('dense_1', 2)]"/>
    <n v="1.1164100000087201E-2"/>
    <n v="0.26604409999981699"/>
    <b v="0"/>
    <b v="1"/>
    <n v="0.99190002679824796"/>
    <b v="1"/>
    <n v="5"/>
    <n v="0.15252016193236254"/>
    <n v="0.99989923690431293"/>
  </r>
  <r>
    <x v="5"/>
    <n v="20"/>
    <n v="0.99199998378753595"/>
    <n v="2642"/>
    <n v="4"/>
    <n v="8.7899997830390902E-2"/>
    <s v="[('conv2d_1', 15), ('conv2d_2', 24), ('dense', 2596), ('dense_1', 5)]"/>
    <n v="1.02606000000378E-2"/>
    <n v="0.25500110000007198"/>
    <b v="0"/>
    <b v="0"/>
    <n v="0.99199998378753595"/>
    <b v="1"/>
    <n v="4"/>
    <n v="8.8608870228789341E-2"/>
    <n v="1"/>
  </r>
  <r>
    <x v="5"/>
    <n v="21"/>
    <n v="0.99199998378753595"/>
    <n v="2587"/>
    <n v="5"/>
    <n v="0.206499993801116"/>
    <s v="[('conv2d', 1), ('conv2d_1', 11), ('conv2d_2', 40), ('dense', 2532), ('dense_1', 1)]"/>
    <n v="1.0953299999982799E-2"/>
    <n v="0.26398909999988901"/>
    <b v="0"/>
    <b v="0"/>
    <n v="0.99199998378753595"/>
    <b v="0"/>
    <n v="3"/>
    <n v="0.20816531973385963"/>
    <n v="1"/>
  </r>
  <r>
    <x v="5"/>
    <n v="22"/>
    <n v="0.99199998378753595"/>
    <n v="2668"/>
    <n v="4"/>
    <n v="8.3400003612041404E-2"/>
    <s v="[('conv2d_1', 17), ('conv2d_2', 29), ('dense', 2613), ('dense_1', 5)]"/>
    <n v="1.0435200000074399E-2"/>
    <n v="0.255983700000115"/>
    <b v="0"/>
    <b v="0"/>
    <n v="0.99199998378753595"/>
    <b v="1"/>
    <n v="4"/>
    <n v="8.4072585660347962E-2"/>
    <n v="1"/>
  </r>
  <r>
    <x v="5"/>
    <n v="23"/>
    <n v="0.99199998378753595"/>
    <n v="2538"/>
    <n v="4"/>
    <n v="0.169100001454353"/>
    <s v="[('conv2d_1', 15), ('conv2d_2', 31), ('dense', 2487), ('dense_1', 4)]"/>
    <n v="1.0356700000102101E-2"/>
    <n v="0.26680899999996599"/>
    <b v="0"/>
    <b v="1"/>
    <n v="0.99190002679824796"/>
    <b v="1"/>
    <n v="4"/>
    <n v="0.17046371392942525"/>
    <n v="0.99989923690431293"/>
  </r>
  <r>
    <x v="5"/>
    <n v="24"/>
    <n v="0.99199998378753595"/>
    <n v="2632"/>
    <n v="4"/>
    <n v="9.7999997437000205E-2"/>
    <s v="[('conv2d_1', 18), ('conv2d_2', 28), ('dense', 2583), ('dense_1', 1)]"/>
    <n v="1.00158000000192E-2"/>
    <n v="0.263186299999915"/>
    <b v="0"/>
    <b v="0"/>
    <n v="0.99199998378753595"/>
    <b v="0"/>
    <n v="3"/>
    <n v="9.8790321611526954E-2"/>
    <n v="1"/>
  </r>
  <r>
    <x v="5"/>
    <n v="25"/>
    <n v="0.99199998378753595"/>
    <n v="2667"/>
    <n v="4"/>
    <n v="0.109399996697902"/>
    <s v="[('conv2d_1', 16), ('conv2d_2', 30), ('dense', 2618), ('dense_1', 2)]"/>
    <n v="9.8399000000881608E-3"/>
    <n v="0.26067020000004898"/>
    <b v="0"/>
    <b v="0"/>
    <n v="0.99199998378753595"/>
    <b v="1"/>
    <n v="4"/>
    <n v="0.11028225653815435"/>
    <n v="1"/>
  </r>
  <r>
    <x v="5"/>
    <n v="26"/>
    <n v="0.99199998378753595"/>
    <n v="2656"/>
    <n v="4"/>
    <n v="0.184100002050399"/>
    <s v="[('conv2d_1', 10), ('conv2d_2', 26), ('dense', 2614), ('dense_1', 5)]"/>
    <n v="9.7759999998743297E-3"/>
    <n v="0.24749180000003401"/>
    <b v="0"/>
    <b v="0"/>
    <n v="0.99199998378753595"/>
    <b v="1"/>
    <n v="4"/>
    <n v="0.18558468251933871"/>
    <n v="1"/>
  </r>
  <r>
    <x v="5"/>
    <n v="27"/>
    <n v="0.99199998378753595"/>
    <n v="2600"/>
    <n v="4"/>
    <n v="0.11680000275373401"/>
    <s v="[('conv2d_1', 11), ('conv2d_2', 30), ('dense', 2554), ('dense_1', 5)]"/>
    <n v="9.7699000000375201E-3"/>
    <n v="0.25653599999986898"/>
    <b v="0"/>
    <b v="0"/>
    <n v="0.99199998378753595"/>
    <b v="1"/>
    <n v="4"/>
    <n v="0.11774194018409373"/>
    <n v="1"/>
  </r>
  <r>
    <x v="5"/>
    <n v="28"/>
    <n v="0.99199998378753595"/>
    <n v="2557"/>
    <n v="4"/>
    <n v="0.11010000109672501"/>
    <s v="[('conv2d_1', 12), ('conv2d_2', 24), ('dense', 2517), ('dense_1', 3)]"/>
    <n v="1.0457000000087599E-2"/>
    <n v="0.25289029999999002"/>
    <b v="0"/>
    <b v="0"/>
    <n v="0.99199998378753595"/>
    <b v="1"/>
    <n v="4"/>
    <n v="0.11098790614527464"/>
    <n v="1"/>
  </r>
  <r>
    <x v="5"/>
    <n v="29"/>
    <n v="0.99199998378753595"/>
    <n v="2517"/>
    <n v="4"/>
    <n v="5.7100001722574199E-2"/>
    <s v="[('conv2d_1', 15), ('conv2d_2', 24), ('dense', 2475), ('dense_1', 2)]"/>
    <n v="9.7482000001036795E-3"/>
    <n v="0.26599790000000201"/>
    <b v="0"/>
    <b v="1"/>
    <n v="0.99190002679824796"/>
    <b v="1"/>
    <n v="4"/>
    <n v="5.7560486548156771E-2"/>
    <n v="0.99989923690431293"/>
  </r>
  <r>
    <x v="5"/>
    <n v="30"/>
    <n v="0.99199998378753595"/>
    <n v="2546"/>
    <n v="4"/>
    <n v="9.7999997437000205E-2"/>
    <s v="[('conv2d_1', 12), ('conv2d_2', 26), ('dense', 2501), ('dense_1', 4)]"/>
    <n v="1.0365500000034399E-2"/>
    <n v="0.26631259999999202"/>
    <b v="0"/>
    <b v="1"/>
    <n v="0.99190002679824796"/>
    <b v="1"/>
    <n v="4"/>
    <n v="9.8790321611526954E-2"/>
    <n v="0.99989923690431293"/>
  </r>
  <r>
    <x v="5"/>
    <n v="31"/>
    <n v="0.99199998378753595"/>
    <n v="2645"/>
    <n v="5"/>
    <n v="9.7999997437000205E-2"/>
    <s v="[('conv2d', 2), ('conv2d_1', 15), ('conv2d_2', 32), ('dense', 2591), ('dense_1', 5)]"/>
    <n v="9.9680999999236502E-3"/>
    <n v="0.26297590000012799"/>
    <b v="0"/>
    <b v="0"/>
    <n v="0.99199998378753595"/>
    <b v="0"/>
    <n v="4"/>
    <n v="9.8790321611526954E-2"/>
    <n v="1"/>
  </r>
  <r>
    <x v="5"/>
    <n v="32"/>
    <n v="0.99199998378753595"/>
    <n v="2613"/>
    <n v="5"/>
    <n v="9.1600000858306801E-2"/>
    <s v="[('conv2d', 3), ('conv2d_1', 18), ('conv2d_2', 21), ('dense', 2564), ('dense_1', 5)]"/>
    <n v="1.0399199999937899E-2"/>
    <n v="0.25401039999996999"/>
    <b v="0"/>
    <b v="1"/>
    <n v="0.99199998378753595"/>
    <b v="1"/>
    <n v="5"/>
    <n v="9.233871205175892E-2"/>
    <n v="1"/>
  </r>
  <r>
    <x v="5"/>
    <n v="33"/>
    <n v="0.99199998378753595"/>
    <n v="2577"/>
    <n v="4"/>
    <n v="9.7999997437000205E-2"/>
    <s v="[('conv2d_1', 15), ('conv2d_2', 30), ('dense', 2522), ('dense_1', 7)]"/>
    <n v="1.04142000000138E-2"/>
    <n v="0.26068080000004501"/>
    <b v="0"/>
    <b v="0"/>
    <n v="0.99199998378753595"/>
    <b v="1"/>
    <n v="4"/>
    <n v="9.8790321611526954E-2"/>
    <n v="1"/>
  </r>
  <r>
    <x v="5"/>
    <n v="34"/>
    <n v="0.99199998378753595"/>
    <n v="2517"/>
    <n v="4"/>
    <n v="0.13529999554157199"/>
    <s v="[('conv2d_1', 20), ('conv2d_2', 32), ('dense', 2458), ('dense_1', 5)]"/>
    <n v="1.0111199999983E-2"/>
    <n v="0.27164220000008699"/>
    <b v="0"/>
    <b v="0"/>
    <n v="0.99199998378753595"/>
    <b v="1"/>
    <n v="4"/>
    <n v="0.13639112676694379"/>
    <n v="1"/>
  </r>
  <r>
    <x v="5"/>
    <n v="35"/>
    <n v="0.99199998378753595"/>
    <n v="2538"/>
    <n v="5"/>
    <n v="9.7900003194808904E-2"/>
    <s v="[('conv2d', 2), ('conv2d_1', 20), ('conv2d_2', 24), ('dense', 2484), ('dense_1', 6)]"/>
    <n v="1.03238999997756E-2"/>
    <n v="0.27361170000017399"/>
    <b v="0"/>
    <b v="1"/>
    <n v="0.99190002679824796"/>
    <b v="1"/>
    <n v="5"/>
    <n v="9.8689520962509283E-2"/>
    <n v="0.99989923690431293"/>
  </r>
  <r>
    <x v="5"/>
    <n v="36"/>
    <n v="0.99199998378753595"/>
    <n v="2614"/>
    <n v="4"/>
    <n v="0.13539999723434401"/>
    <s v="[('conv2d_1', 21), ('conv2d_2', 35), ('dense', 2553), ('dense_1', 3)]"/>
    <n v="1.0193399999934599E-2"/>
    <n v="0.27129809999996701"/>
    <b v="0"/>
    <b v="0"/>
    <n v="0.99199998378753595"/>
    <b v="1"/>
    <n v="4"/>
    <n v="0.13649193492662762"/>
    <n v="1"/>
  </r>
  <r>
    <x v="5"/>
    <n v="37"/>
    <n v="0.99199998378753595"/>
    <n v="2541"/>
    <n v="4"/>
    <n v="0.175300002098083"/>
    <s v="[('conv2d_1', 19), ('conv2d_2', 26), ('dense', 2490), ('dense_1', 5)]"/>
    <n v="1.07606999999916E-2"/>
    <n v="0.27263110000012603"/>
    <b v="0"/>
    <b v="1"/>
    <n v="0.99190002679824796"/>
    <b v="1"/>
    <n v="4"/>
    <n v="0.17671371468049168"/>
    <n v="0.99989923690431293"/>
  </r>
  <r>
    <x v="5"/>
    <n v="38"/>
    <n v="0.99199998378753595"/>
    <n v="2638"/>
    <n v="4"/>
    <n v="0.16879999637603699"/>
    <s v="[('conv2d_1', 19), ('conv2d_2', 32), ('dense', 2582), ('dense_1', 4)]"/>
    <n v="1.0469999999941099E-2"/>
    <n v="0.27591710000001501"/>
    <b v="0"/>
    <b v="1"/>
    <n v="0.99190002679824796"/>
    <b v="1"/>
    <n v="4"/>
    <n v="0.17016128945037376"/>
    <n v="0.99989923690431293"/>
  </r>
  <r>
    <x v="5"/>
    <n v="39"/>
    <n v="0.99199998378753595"/>
    <n v="2621"/>
    <n v="5"/>
    <n v="0.13689999282359999"/>
    <s v="[('conv2d', 1), ('conv2d_1', 16), ('conv2d_2', 25), ('dense', 2574), ('dense_1', 4)]"/>
    <n v="1.0324800000034801E-2"/>
    <n v="0.27509989999998602"/>
    <b v="0"/>
    <b v="1"/>
    <n v="0.99190002679824796"/>
    <b v="1"/>
    <n v="5"/>
    <n v="0.13800402727921907"/>
    <n v="0.99989923690431293"/>
  </r>
  <r>
    <x v="5"/>
    <n v="40"/>
    <n v="0.99199998378753595"/>
    <n v="2540"/>
    <n v="5"/>
    <n v="0.13019999861717199"/>
    <s v="[('conv2d', 1), ('conv2d_1', 15), ('conv2d_2', 31), ('dense', 2489), ('dense_1', 2)]"/>
    <n v="1.02591999998367E-2"/>
    <n v="0.26397550000001502"/>
    <b v="0"/>
    <b v="0"/>
    <n v="0.99199998378753595"/>
    <b v="0"/>
    <n v="4"/>
    <n v="0.13125000075106644"/>
    <n v="1"/>
  </r>
  <r>
    <x v="6"/>
    <n v="1"/>
    <n v="0.99199998378753595"/>
    <n v="5223"/>
    <n v="5"/>
    <n v="0.29280000925063998"/>
    <s v="[('conv2d', 1), ('conv2d_1', 26), ('conv2d_2', 68), ('dense', 5109), ('dense_1', 9)]"/>
    <n v="1.0074099999997E-2"/>
    <n v="0.32152439999992999"/>
    <b v="0"/>
    <b v="0"/>
    <n v="0.99199998378753595"/>
    <b v="1"/>
    <n v="5"/>
    <n v="0.29516130447170569"/>
    <n v="1"/>
  </r>
  <r>
    <x v="6"/>
    <n v="2"/>
    <n v="0.99199998378753595"/>
    <n v="5090"/>
    <n v="5"/>
    <n v="9.7999997437000205E-2"/>
    <s v="[('conv2d', 1), ('conv2d_1', 28), ('conv2d_2', 52), ('dense', 4992), ('dense_1', 9)]"/>
    <n v="9.9861999999575294E-3"/>
    <n v="0.30159939999998597"/>
    <b v="0"/>
    <b v="1"/>
    <n v="0.99199998378753595"/>
    <b v="1"/>
    <n v="5"/>
    <n v="9.8790321611526954E-2"/>
    <n v="1"/>
  </r>
  <r>
    <x v="6"/>
    <n v="3"/>
    <n v="0.99199998378753595"/>
    <n v="5104"/>
    <n v="4"/>
    <n v="9.7999997437000205E-2"/>
    <s v="[('conv2d_1', 30), ('conv2d_2', 49), ('dense', 5008), ('dense_1', 4)]"/>
    <n v="1.0625699999991399E-2"/>
    <n v="0.30185880000010401"/>
    <b v="0"/>
    <b v="0"/>
    <n v="0.99199998378753595"/>
    <b v="1"/>
    <n v="4"/>
    <n v="9.8790321611526954E-2"/>
    <n v="1"/>
  </r>
  <r>
    <x v="6"/>
    <n v="4"/>
    <n v="0.99199998378753595"/>
    <n v="5127"/>
    <n v="5"/>
    <n v="0.12739999592304199"/>
    <s v="[('conv2d', 1), ('conv2d_1', 35), ('conv2d_2', 43), ('dense', 5033), ('dense_1', 9)]"/>
    <n v="1.01512999999613E-2"/>
    <n v="0.30732080000007"/>
    <b v="0"/>
    <b v="1"/>
    <n v="0.99199998378753595"/>
    <b v="1"/>
    <n v="5"/>
    <n v="0.12842741734391822"/>
    <n v="1"/>
  </r>
  <r>
    <x v="6"/>
    <n v="5"/>
    <n v="0.99199998378753595"/>
    <n v="5204"/>
    <n v="5"/>
    <n v="0.115599997341632"/>
    <s v="[('conv2d', 1), ('conv2d_1', 29), ('conv2d_2', 66), ('dense', 5085), ('dense_1', 15)]"/>
    <n v="9.8502999999254808E-3"/>
    <n v="0.337973799999986"/>
    <b v="0"/>
    <b v="1"/>
    <n v="0.99190002679824796"/>
    <b v="0"/>
    <n v="4"/>
    <n v="0.1165322572892208"/>
    <n v="0.99989923690431293"/>
  </r>
  <r>
    <x v="6"/>
    <n v="6"/>
    <n v="0.99199998378753595"/>
    <n v="5202"/>
    <n v="5"/>
    <n v="0.17669999599456701"/>
    <s v="[('conv2d', 1), ('conv2d_1', 31), ('conv2d_2', 46), ('dense', 5100), ('dense_1', 9)]"/>
    <n v="1.0814999999979501E-2"/>
    <n v="0.30404720000001301"/>
    <b v="0"/>
    <b v="0"/>
    <n v="0.99199998378753595"/>
    <b v="1"/>
    <n v="5"/>
    <n v="0.17812499887339933"/>
    <n v="1"/>
  </r>
  <r>
    <x v="6"/>
    <n v="7"/>
    <n v="0.99199998378753595"/>
    <n v="5170"/>
    <n v="4"/>
    <n v="7.9099997878074604E-2"/>
    <s v="[('conv2d_1', 31), ('conv2d_2', 64), ('dense', 5061), ('dense_1', 8)]"/>
    <n v="9.8389999999426402E-3"/>
    <n v="0.32045519999996902"/>
    <b v="0"/>
    <b v="1"/>
    <n v="0.99190002679824796"/>
    <b v="1"/>
    <n v="4"/>
    <n v="7.9737902389942023E-2"/>
    <n v="0.99989923690431293"/>
  </r>
  <r>
    <x v="6"/>
    <n v="8"/>
    <n v="0.99199998378753595"/>
    <n v="5104"/>
    <n v="5"/>
    <n v="9.7999997437000205E-2"/>
    <s v="[('conv2d', 2), ('conv2d_1', 28), ('conv2d_2', 59), ('dense', 4999), ('dense_1', 9)]"/>
    <n v="9.8957999999811294E-3"/>
    <n v="0.31169739999995699"/>
    <b v="0"/>
    <b v="1"/>
    <n v="0.99199998378753595"/>
    <b v="1"/>
    <n v="5"/>
    <n v="9.8790321611526954E-2"/>
    <n v="1"/>
  </r>
  <r>
    <x v="6"/>
    <n v="9"/>
    <n v="0.99199998378753595"/>
    <n v="5229"/>
    <n v="5"/>
    <n v="0.100100003182888"/>
    <s v="[('conv2d', 1), ('conv2d_1', 35), ('conv2d_2', 51), ('dense', 5132), ('dense_1', 5)]"/>
    <n v="9.9085000000513901E-3"/>
    <n v="0.31213950000005702"/>
    <b v="0"/>
    <b v="0"/>
    <n v="0.99199998378753595"/>
    <b v="1"/>
    <n v="5"/>
    <n v="0.10090726292222114"/>
    <n v="1"/>
  </r>
  <r>
    <x v="6"/>
    <n v="10"/>
    <n v="0.99199998378753595"/>
    <n v="5278"/>
    <n v="5"/>
    <n v="0.27639999985694802"/>
    <s v="[('conv2d', 1), ('conv2d_1', 33), ('conv2d_2', 59), ('dense', 5164), ('dense_1', 15)]"/>
    <n v="1.06895000000122E-2"/>
    <n v="0.33574039999996302"/>
    <b v="0"/>
    <b v="1"/>
    <n v="0.99190002679824796"/>
    <b v="1"/>
    <n v="5"/>
    <n v="0.27862903666755168"/>
    <n v="0.99989923690431293"/>
  </r>
  <r>
    <x v="6"/>
    <n v="11"/>
    <n v="0.99199998378753595"/>
    <n v="5149"/>
    <n v="4"/>
    <n v="0.16560000181198101"/>
    <s v="[('conv2d_1', 29), ('conv2d_2', 59), ('dense', 5046), ('dense_1', 7)]"/>
    <n v="9.6221000000014101E-3"/>
    <n v="0.31224389999999802"/>
    <b v="0"/>
    <b v="0"/>
    <n v="0.99199998378753595"/>
    <b v="1"/>
    <n v="4"/>
    <n v="0.1669354884258232"/>
    <n v="1"/>
  </r>
  <r>
    <x v="6"/>
    <n v="12"/>
    <n v="0.99199998378753595"/>
    <n v="5198"/>
    <n v="5"/>
    <n v="9.7400002181529999E-2"/>
    <s v="[('conv2d', 1), ('conv2d_1', 26), ('conv2d_2', 54), ('dense', 5097), ('dense_1', 8)]"/>
    <n v="1.0415800000032499E-2"/>
    <n v="0.30473459999996"/>
    <b v="0"/>
    <b v="1"/>
    <n v="0.99190002679824796"/>
    <b v="1"/>
    <n v="5"/>
    <n v="9.8185487674756738E-2"/>
    <n v="0.99989923690431293"/>
  </r>
  <r>
    <x v="6"/>
    <n v="13"/>
    <n v="0.99199998378753595"/>
    <n v="5220"/>
    <n v="5"/>
    <n v="0.119199998676776"/>
    <s v="[('conv2d', 4), ('conv2d_1', 21), ('conv2d_2', 57), ('dense', 5121), ('dense_1', 9)]"/>
    <n v="1.0512700000049301E-2"/>
    <n v="0.30206239999995399"/>
    <b v="0"/>
    <b v="1"/>
    <n v="0.99199998378753595"/>
    <b v="1"/>
    <n v="5"/>
    <n v="0.12016129095250666"/>
    <n v="1"/>
  </r>
  <r>
    <x v="6"/>
    <n v="14"/>
    <n v="0.99199998378753595"/>
    <n v="5153"/>
    <n v="5"/>
    <n v="0.123000003397464"/>
    <s v="[('conv2d', 1), ('conv2d_1', 25), ('conv2d_2', 62), ('dense', 5046), ('dense_1', 10)]"/>
    <n v="1.1281200000098499E-2"/>
    <n v="0.327024000000051"/>
    <b v="0"/>
    <b v="1"/>
    <n v="0.99190002679824796"/>
    <b v="1"/>
    <n v="5"/>
    <n v="0.12399194093516017"/>
    <n v="0.99989923690431293"/>
  </r>
  <r>
    <x v="6"/>
    <n v="15"/>
    <n v="0.99199998378753595"/>
    <n v="5255"/>
    <n v="5"/>
    <n v="9.8099999129772103E-2"/>
    <s v="[('conv2d', 1), ('conv2d_1', 38), ('conv2d_2', 57), ('dense', 5148), ('dense_1', 6)]"/>
    <n v="1.1001700000065199E-2"/>
    <n v="0.32522910000000099"/>
    <b v="0"/>
    <b v="0"/>
    <n v="0.99199998378753595"/>
    <b v="1"/>
    <n v="5"/>
    <n v="9.8891129771210673E-2"/>
    <n v="1"/>
  </r>
  <r>
    <x v="6"/>
    <n v="16"/>
    <n v="0.99199998378753595"/>
    <n v="5283"/>
    <n v="5"/>
    <n v="9.7999997437000205E-2"/>
    <s v="[('conv2d', 3), ('conv2d_1', 28), ('conv2d_2', 43), ('dense', 5201), ('dense_1', 4)]"/>
    <n v="1.0480199999960801E-2"/>
    <n v="0.29582599999991999"/>
    <b v="0"/>
    <b v="1"/>
    <n v="0.99199998378753595"/>
    <b v="1"/>
    <n v="5"/>
    <n v="9.8790321611526954E-2"/>
    <n v="1"/>
  </r>
  <r>
    <x v="6"/>
    <n v="17"/>
    <n v="0.99199998378753595"/>
    <n v="5150"/>
    <n v="5"/>
    <n v="0.108199998736381"/>
    <s v="[('conv2d', 1), ('conv2d_1', 18), ('conv2d_2', 63), ('dense', 5051), ('dense_1', 11)]"/>
    <n v="1.0008399999946901E-2"/>
    <n v="0.313296199999967"/>
    <b v="0"/>
    <b v="1"/>
    <n v="0.99190002679824796"/>
    <b v="0"/>
    <n v="4"/>
    <n v="0.10907258115394788"/>
    <n v="0.99989923690431293"/>
  </r>
  <r>
    <x v="6"/>
    <n v="18"/>
    <n v="0.99199998378753595"/>
    <n v="5139"/>
    <n v="4"/>
    <n v="0.19850000739097501"/>
    <s v="[('conv2d_1', 29), ('conv2d_2', 56), ('dense', 5042), ('dense_1', 5)]"/>
    <n v="1.10196000000541E-2"/>
    <n v="0.30355229999997801"/>
    <b v="0"/>
    <b v="1"/>
    <n v="0.99199998378753595"/>
    <b v="1"/>
    <n v="4"/>
    <n v="0.20010081717248218"/>
    <n v="1"/>
  </r>
  <r>
    <x v="6"/>
    <n v="19"/>
    <n v="0.99199998378753595"/>
    <n v="5091"/>
    <n v="5"/>
    <n v="9.7999997437000205E-2"/>
    <s v="[('conv2d', 1), ('conv2d_1', 42), ('conv2d_2', 49), ('dense', 4990), ('dense_1', 3)]"/>
    <n v="1.00456000000122E-2"/>
    <n v="0.32607429999995902"/>
    <b v="0"/>
    <b v="1"/>
    <n v="0.99190002679824796"/>
    <b v="1"/>
    <n v="5"/>
    <n v="9.8790321611526954E-2"/>
    <n v="0.99989923690431293"/>
  </r>
  <r>
    <x v="6"/>
    <n v="20"/>
    <n v="0.99199998378753595"/>
    <n v="5059"/>
    <n v="5"/>
    <n v="0.227200001478195"/>
    <s v="[('conv2d', 3), ('conv2d_1', 24), ('conv2d_2', 63), ('dense', 4956), ('dense_1', 9)]"/>
    <n v="9.8829999999452394E-3"/>
    <n v="0.32515090000003899"/>
    <b v="0"/>
    <b v="0"/>
    <n v="0.99199998378753595"/>
    <b v="1"/>
    <n v="5"/>
    <n v="0.22903226329775436"/>
    <n v="1"/>
  </r>
  <r>
    <x v="6"/>
    <n v="21"/>
    <n v="0.99199998378753595"/>
    <n v="5122"/>
    <n v="5"/>
    <n v="0.150600001215934"/>
    <s v="[('conv2d', 3), ('conv2d_1', 26), ('conv2d_2', 54), ('dense', 5023), ('dense_1', 9)]"/>
    <n v="1.06998999999632E-2"/>
    <n v="0.304598800000007"/>
    <b v="0"/>
    <b v="1"/>
    <n v="0.99199998378753595"/>
    <b v="1"/>
    <n v="5"/>
    <n v="0.15181451983590871"/>
    <n v="1"/>
  </r>
  <r>
    <x v="6"/>
    <n v="22"/>
    <n v="0.99199998378753595"/>
    <n v="5228"/>
    <n v="5"/>
    <n v="9.7999997437000205E-2"/>
    <s v="[('conv2d', 1), ('conv2d_1', 37), ('conv2d_2', 44), ('dense', 5128), ('dense_1', 7)]"/>
    <n v="1.00099E-2"/>
    <n v="0.30999579999991"/>
    <b v="0"/>
    <b v="1"/>
    <n v="0.99190002679824796"/>
    <b v="0"/>
    <n v="4"/>
    <n v="9.8790321611526954E-2"/>
    <n v="0.99989923690431293"/>
  </r>
  <r>
    <x v="6"/>
    <n v="23"/>
    <n v="0.99199998378753595"/>
    <n v="5063"/>
    <n v="5"/>
    <n v="9.7999997437000205E-2"/>
    <s v="[('conv2d', 1), ('conv2d_1', 40), ('conv2d_2', 52), ('dense', 4950), ('dense_1', 10)]"/>
    <n v="1.0025700000028301E-2"/>
    <n v="0.341831800000022"/>
    <b v="0"/>
    <b v="1"/>
    <n v="0.99190002679824796"/>
    <b v="1"/>
    <n v="5"/>
    <n v="9.8790321611526954E-2"/>
    <n v="0.99989923690431293"/>
  </r>
  <r>
    <x v="6"/>
    <n v="24"/>
    <n v="0.99199998378753595"/>
    <n v="5150"/>
    <n v="4"/>
    <n v="0.177499994635581"/>
    <s v="[('conv2d_1', 33), ('conv2d_2', 42), ('dense', 5060), ('dense_1', 6)]"/>
    <n v="1.00836000000299E-2"/>
    <n v="0.28970939999999201"/>
    <b v="0"/>
    <b v="0"/>
    <n v="0.99199998378753595"/>
    <b v="1"/>
    <n v="4"/>
    <n v="0.17893144912953698"/>
    <n v="1"/>
  </r>
  <r>
    <x v="6"/>
    <n v="25"/>
    <n v="0.99199998378753595"/>
    <n v="5123"/>
    <n v="4"/>
    <n v="9.8099999129772103E-2"/>
    <s v="[('conv2d_1', 16), ('conv2d_2', 56), ('dense', 5039), ('dense_1', 6)]"/>
    <n v="9.9349000000756808E-3"/>
    <n v="0.29831329999990402"/>
    <b v="0"/>
    <b v="1"/>
    <n v="0.99190002679824796"/>
    <b v="1"/>
    <n v="4"/>
    <n v="9.8891129771210673E-2"/>
    <n v="0.99989923690431293"/>
  </r>
  <r>
    <x v="6"/>
    <n v="26"/>
    <n v="0.99199998378753595"/>
    <n v="5144"/>
    <n v="5"/>
    <n v="7.0799998939037295E-2"/>
    <s v="[('conv2d', 1), ('conv2d_1', 33), ('conv2d_2', 50), ('dense', 5039), ('dense_1', 11)]"/>
    <n v="9.9718999999822699E-3"/>
    <n v="0.31804720000002301"/>
    <b v="0"/>
    <b v="0"/>
    <n v="0.99199998378753595"/>
    <b v="1"/>
    <n v="5"/>
    <n v="7.1370967838847318E-2"/>
    <n v="1"/>
  </r>
  <r>
    <x v="6"/>
    <n v="27"/>
    <n v="0.99199998378753595"/>
    <n v="5220"/>
    <n v="5"/>
    <n v="0.211500003933906"/>
    <s v="[('conv2d', 3), ('conv2d_1', 27), ('conv2d_2', 45), ('dense', 5126), ('dense_1', 10)]"/>
    <n v="1.10870999999406E-2"/>
    <n v="0.29322859999990603"/>
    <b v="0"/>
    <b v="1"/>
    <n v="0.99199998378753595"/>
    <b v="1"/>
    <n v="5"/>
    <n v="0.21320565261138608"/>
    <n v="1"/>
  </r>
  <r>
    <x v="6"/>
    <n v="28"/>
    <n v="0.99199998378753595"/>
    <n v="5212"/>
    <n v="5"/>
    <n v="9.7999997437000205E-2"/>
    <s v="[('conv2d', 3), ('conv2d_1', 34), ('conv2d_2', 64), ('dense', 5104), ('dense_1', 3)]"/>
    <n v="1.0276100000055501E-2"/>
    <n v="0.32611399999996099"/>
    <b v="0"/>
    <b v="1"/>
    <n v="0.60829997062683105"/>
    <b v="1"/>
    <n v="5"/>
    <n v="9.8790321611526954E-2"/>
    <n v="0.61320562557298908"/>
  </r>
  <r>
    <x v="6"/>
    <n v="29"/>
    <n v="0.99199998378753595"/>
    <n v="5120"/>
    <n v="5"/>
    <n v="9.7999997437000205E-2"/>
    <s v="[('conv2d', 1), ('conv2d_1', 32), ('conv2d_2', 58), ('dense', 5017), ('dense_1', 3)]"/>
    <n v="1.0865200000011999E-2"/>
    <n v="0.31019809999997899"/>
    <b v="0"/>
    <b v="0"/>
    <n v="0.99199998378753595"/>
    <b v="1"/>
    <n v="5"/>
    <n v="9.8790321611526954E-2"/>
    <n v="1"/>
  </r>
  <r>
    <x v="6"/>
    <n v="30"/>
    <n v="0.99199998378753595"/>
    <n v="5128"/>
    <n v="5"/>
    <n v="9.7999997437000205E-2"/>
    <s v="[('conv2d', 1), ('conv2d_1', 25), ('conv2d_2', 40), ('dense', 5048), ('dense_1', 5)]"/>
    <n v="1.05859999999893E-2"/>
    <n v="0.28257569999993798"/>
    <b v="0"/>
    <b v="0"/>
    <n v="0.99199998378753595"/>
    <b v="1"/>
    <n v="5"/>
    <n v="9.8790321611526954E-2"/>
    <n v="1"/>
  </r>
  <r>
    <x v="6"/>
    <n v="31"/>
    <n v="0.99199998378753595"/>
    <n v="5336"/>
    <n v="5"/>
    <n v="9.7999997437000205E-2"/>
    <s v="[('conv2d', 1), ('conv2d_1', 35), ('conv2d_2', 49), ('dense', 5236), ('dense_1', 10)]"/>
    <n v="1.02399999999533E-2"/>
    <n v="0.317720300000019"/>
    <b v="0"/>
    <b v="1"/>
    <n v="0.99190002679824796"/>
    <b v="0"/>
    <n v="4"/>
    <n v="9.8790321611526954E-2"/>
    <n v="0.99989923690431293"/>
  </r>
  <r>
    <x v="6"/>
    <n v="32"/>
    <n v="0.99199998378753595"/>
    <n v="5236"/>
    <n v="5"/>
    <n v="0.162400007247924"/>
    <s v="[('conv2d', 1), ('conv2d_1', 31), ('conv2d_2', 60), ('dense', 5133), ('dense_1', 8)]"/>
    <n v="1.0327000000074801E-2"/>
    <n v="0.32404369999994698"/>
    <b v="0"/>
    <b v="0"/>
    <n v="0.99199998378753595"/>
    <b v="0"/>
    <n v="4"/>
    <n v="0.16370968740127159"/>
    <n v="1"/>
  </r>
  <r>
    <x v="6"/>
    <n v="33"/>
    <n v="0.99199998378753595"/>
    <n v="5177"/>
    <n v="4"/>
    <n v="9.7999997437000205E-2"/>
    <s v="[('conv2d_1', 31), ('conv2d_2', 50), ('dense', 5076), ('dense_1', 13)]"/>
    <n v="1.0272699999973101E-2"/>
    <n v="0.308225200000038"/>
    <b v="0"/>
    <b v="0"/>
    <n v="0.99199998378753595"/>
    <b v="1"/>
    <n v="4"/>
    <n v="9.8790321611526954E-2"/>
    <n v="1"/>
  </r>
  <r>
    <x v="6"/>
    <n v="34"/>
    <n v="0.99199998378753595"/>
    <n v="5252"/>
    <n v="5"/>
    <n v="9.7999997437000205E-2"/>
    <s v="[('conv2d', 1), ('conv2d_1', 41), ('conv2d_2', 56), ('dense', 5135), ('dense_1', 11)]"/>
    <n v="1.09515000000328E-2"/>
    <n v="0.33716139999989903"/>
    <b v="0"/>
    <b v="0"/>
    <n v="0.99199998378753595"/>
    <b v="1"/>
    <n v="5"/>
    <n v="9.8790321611526954E-2"/>
    <n v="1"/>
  </r>
  <r>
    <x v="6"/>
    <n v="35"/>
    <n v="0.99199998378753595"/>
    <n v="5108"/>
    <n v="5"/>
    <n v="0.16449999809265101"/>
    <s v="[('conv2d', 1), ('conv2d_1', 32), ('conv2d_2', 60), ('dense', 4996), ('dense_1', 11)]"/>
    <n v="1.05115000000068E-2"/>
    <n v="0.32081229999994298"/>
    <b v="0"/>
    <b v="1"/>
    <n v="0.99199998378753595"/>
    <b v="1"/>
    <n v="5"/>
    <n v="0.16582661369063409"/>
    <n v="1"/>
  </r>
  <r>
    <x v="6"/>
    <n v="36"/>
    <n v="0.99199998378753595"/>
    <n v="5161"/>
    <n v="5"/>
    <n v="9.7999997437000205E-2"/>
    <s v="[('conv2d', 2), ('conv2d_1', 26), ('conv2d_2', 55), ('dense', 5061), ('dense_1', 8)]"/>
    <n v="1.1202300000036299E-2"/>
    <n v="0.31688940000003601"/>
    <b v="0"/>
    <b v="1"/>
    <n v="0.99190002679824796"/>
    <b v="1"/>
    <n v="5"/>
    <n v="9.8790321611526954E-2"/>
    <n v="0.99989923690431293"/>
  </r>
  <r>
    <x v="6"/>
    <n v="37"/>
    <n v="0.99199998378753595"/>
    <n v="5164"/>
    <n v="5"/>
    <n v="9.7999997437000205E-2"/>
    <s v="[('conv2d', 3), ('conv2d_1', 33), ('conv2d_2', 49), ('dense', 5067), ('dense_1', 3)]"/>
    <n v="1.0605699999928201E-2"/>
    <n v="0.310526000000095"/>
    <b v="0"/>
    <b v="0"/>
    <n v="0.99199998378753595"/>
    <b v="1"/>
    <n v="5"/>
    <n v="9.8790321611526954E-2"/>
    <n v="1"/>
  </r>
  <r>
    <x v="6"/>
    <n v="38"/>
    <n v="0.99199998378753595"/>
    <n v="5127"/>
    <n v="5"/>
    <n v="9.7999997437000205E-2"/>
    <s v="[('conv2d', 1), ('conv2d_1', 25), ('conv2d_2', 61), ('dense', 5024), ('dense_1', 8)]"/>
    <n v="1.00413999999773E-2"/>
    <n v="0.314126200000032"/>
    <b v="0"/>
    <b v="1"/>
    <n v="0.99210000038146895"/>
    <b v="1"/>
    <n v="5"/>
    <n v="9.8790321611526954E-2"/>
    <n v="1.0001008231810158"/>
  </r>
  <r>
    <x v="6"/>
    <n v="39"/>
    <n v="0.99199998378753595"/>
    <n v="5205"/>
    <n v="4"/>
    <n v="9.7999997437000205E-2"/>
    <s v="[('conv2d_1', 38), ('conv2d_2', 63), ('dense', 5088), ('dense_1', 9)]"/>
    <n v="1.00304000000051E-2"/>
    <n v="0.32802070000002398"/>
    <b v="0"/>
    <b v="0"/>
    <n v="0.99199998378753595"/>
    <b v="1"/>
    <n v="4"/>
    <n v="9.8790321611526954E-2"/>
    <n v="1"/>
  </r>
  <r>
    <x v="6"/>
    <n v="40"/>
    <n v="0.99199998378753595"/>
    <n v="5060"/>
    <n v="5"/>
    <n v="9.7999997437000205E-2"/>
    <s v="[('conv2d', 3), ('conv2d_1', 28), ('conv2d_2', 54), ('dense', 4958), ('dense_1', 10)]"/>
    <n v="1.05458000000453E-2"/>
    <n v="0.303944699999874"/>
    <b v="0"/>
    <b v="1"/>
    <n v="0.99210000038146895"/>
    <b v="1"/>
    <n v="5"/>
    <n v="9.8790321611526954E-2"/>
    <n v="1.0001008231810158"/>
  </r>
  <r>
    <x v="7"/>
    <n v="1"/>
    <n v="0.99199998378753595"/>
    <n v="25987"/>
    <n v="5"/>
    <n v="0.10090000182390201"/>
    <s v="[('conv2d', 1), ('conv2d_1', 153), ('conv2d_2', 301), ('dense', 25312), ('dense_1', 44)]"/>
    <n v="1.0182900000017901E-2"/>
    <n v="1.2893799000000199"/>
    <b v="0"/>
    <b v="1"/>
    <n v="0.99190002679824796"/>
    <b v="1"/>
    <n v="5"/>
    <n v="0.1017137131783588"/>
    <n v="0.99989923690431293"/>
  </r>
  <r>
    <x v="7"/>
    <n v="2"/>
    <n v="0.99199998378753595"/>
    <n v="26165"/>
    <n v="5"/>
    <n v="9.7999997437000205E-2"/>
    <s v="[('conv2d', 4), ('conv2d_1', 118), ('conv2d_2', 282), ('dense', 25496), ('dense_1', 53)]"/>
    <n v="1.0283500000014101E-2"/>
    <n v="1.0454337999999499"/>
    <b v="0"/>
    <b v="1"/>
    <n v="0.99190002679824796"/>
    <b v="1"/>
    <n v="5"/>
    <n v="9.8790321611526954E-2"/>
    <n v="0.99989923690431293"/>
  </r>
  <r>
    <x v="7"/>
    <n v="3"/>
    <n v="0.99199998378753595"/>
    <n v="26158"/>
    <n v="5"/>
    <n v="9.74999964237213E-2"/>
    <s v="[('conv2d', 2), ('conv2d_1', 116), ('conv2d_2', 295), ('dense', 25506), ('dense_1', 45)]"/>
    <n v="1.01851999999666E-2"/>
    <n v="1.11393179999998"/>
    <b v="0"/>
    <b v="1"/>
    <n v="7.0600003004074097E-2"/>
    <b v="1"/>
    <n v="5"/>
    <n v="9.8286288323774409E-2"/>
    <n v="7.1169359030145943E-2"/>
  </r>
  <r>
    <x v="7"/>
    <n v="4"/>
    <n v="0.99199998378753595"/>
    <n v="25838"/>
    <n v="5"/>
    <n v="0.101000003516674"/>
    <s v="[('conv2d', 2), ('conv2d_1', 168), ('conv2d_2', 290), ('dense', 25145), ('dense_1', 31)]"/>
    <n v="1.0175000000003801E-2"/>
    <n v="1.2389938"/>
    <b v="0"/>
    <b v="1"/>
    <n v="0.99190002679824796"/>
    <b v="1"/>
    <n v="5"/>
    <n v="0.10181452133804261"/>
    <n v="0.99989923690431293"/>
  </r>
  <r>
    <x v="7"/>
    <n v="5"/>
    <n v="0.99199998378753595"/>
    <n v="25978"/>
    <n v="5"/>
    <n v="0.101000003516674"/>
    <s v="[('conv2d', 7), ('conv2d_1', 120), ('conv2d_2', 298), ('dense', 25316), ('dense_1', 37)]"/>
    <n v="1.00300999999944E-2"/>
    <n v="1.1801340999999701"/>
    <b v="0"/>
    <b v="1"/>
    <n v="0.99210000038146895"/>
    <b v="1"/>
    <n v="5"/>
    <n v="0.10181452133804261"/>
    <n v="1.0001008231810158"/>
  </r>
  <r>
    <x v="7"/>
    <n v="6"/>
    <n v="0.99199998378753595"/>
    <n v="26025"/>
    <n v="5"/>
    <n v="9.7999997437000205E-2"/>
    <s v="[('conv2d', 2), ('conv2d_1', 133), ('conv2d_2', 279), ('dense', 25364), ('dense_1', 48)]"/>
    <n v="1.03719999999611E-2"/>
    <n v="1.09894530000002"/>
    <b v="0"/>
    <b v="1"/>
    <n v="0.99210000038146895"/>
    <b v="1"/>
    <n v="5"/>
    <n v="9.8790321611526954E-2"/>
    <n v="1.0001008231810158"/>
  </r>
  <r>
    <x v="7"/>
    <n v="7"/>
    <n v="0.99199998378753595"/>
    <n v="25955"/>
    <n v="5"/>
    <n v="0.10090000182390201"/>
    <s v="[('conv2d', 4), ('conv2d_1', 159), ('conv2d_2', 305), ('dense', 25259), ('dense_1', 43)]"/>
    <n v="1.0650199999986299E-2"/>
    <n v="1.30505110000001"/>
    <b v="0"/>
    <b v="1"/>
    <n v="0.99190002679824796"/>
    <b v="1"/>
    <n v="5"/>
    <n v="0.1017137131783588"/>
    <n v="0.99989923690431293"/>
  </r>
  <r>
    <x v="7"/>
    <n v="8"/>
    <n v="0.99199998378753595"/>
    <n v="25909"/>
    <n v="5"/>
    <n v="0.101000003516674"/>
    <s v="[('conv2d', 7), ('conv2d_1', 122), ('conv2d_2', 293), ('dense', 25250), ('dense_1', 45)]"/>
    <n v="1.05229000000122E-2"/>
    <n v="1.0828324999999901"/>
    <b v="0"/>
    <b v="1"/>
    <n v="0.99190002679824796"/>
    <b v="1"/>
    <n v="5"/>
    <n v="0.10181452133804261"/>
    <n v="0.99989923690431293"/>
  </r>
  <r>
    <x v="7"/>
    <n v="9"/>
    <n v="0.99199998378753595"/>
    <n v="26038"/>
    <n v="5"/>
    <n v="0.10090000182390201"/>
    <s v="[('conv2d', 9), ('conv2d_1', 141), ('conv2d_2', 269), ('dense', 25400), ('dense_1', 40)]"/>
    <n v="9.9068000000102005E-3"/>
    <n v="1.05642019999999"/>
    <b v="0"/>
    <b v="1"/>
    <n v="0.99190002679824796"/>
    <b v="1"/>
    <n v="5"/>
    <n v="0.1017137131783588"/>
    <n v="0.99989923690431293"/>
  </r>
  <r>
    <x v="7"/>
    <n v="10"/>
    <n v="0.99199998378753595"/>
    <n v="25954"/>
    <n v="5"/>
    <n v="0.101000003516674"/>
    <s v="[('conv2d', 3), ('conv2d_1', 126), ('conv2d_2', 299), ('dense', 25302), ('dense_1', 42)]"/>
    <n v="1.05071000000407E-2"/>
    <n v="1.1463433000000101"/>
    <b v="0"/>
    <b v="1"/>
    <n v="0.99190002679824796"/>
    <b v="1"/>
    <n v="5"/>
    <n v="0.10181452133804261"/>
    <n v="0.99989923690431293"/>
  </r>
  <r>
    <x v="7"/>
    <n v="11"/>
    <n v="0.99199998378753595"/>
    <n v="25880"/>
    <n v="5"/>
    <n v="0.101499997079372"/>
    <s v="[('conv2d', 7), ('conv2d_1', 136), ('conv2d_2', 269), ('dense', 25233), ('dense_1', 37)]"/>
    <n v="1.0865299999977601E-2"/>
    <n v="1.11085780000007"/>
    <b v="0"/>
    <b v="1"/>
    <n v="0.99080002307891801"/>
    <b v="1"/>
    <n v="5"/>
    <n v="0.10231854711512881"/>
    <n v="0.99879036216912387"/>
  </r>
  <r>
    <x v="7"/>
    <n v="12"/>
    <n v="0.99199998378753595"/>
    <n v="25620"/>
    <n v="5"/>
    <n v="9.7999997437000205E-2"/>
    <s v="[('conv2d', 2), ('conv2d_1', 151), ('conv2d_2', 285), ('dense', 24937), ('dense_1', 42)]"/>
    <n v="1.05465000000322E-2"/>
    <n v="1.13975749999997"/>
    <b v="0"/>
    <b v="1"/>
    <n v="0.99190002679824796"/>
    <b v="1"/>
    <n v="5"/>
    <n v="9.8790321611526954E-2"/>
    <n v="0.99989923690431293"/>
  </r>
  <r>
    <x v="7"/>
    <n v="13"/>
    <n v="0.99199998378753595"/>
    <n v="25935"/>
    <n v="5"/>
    <n v="9.7999997437000205E-2"/>
    <s v="[('conv2d', 4), ('conv2d_1', 155), ('conv2d_2', 305), ('dense', 25243), ('dense_1', 31)]"/>
    <n v="1.0625899999922601E-2"/>
    <n v="1.3448486999999401"/>
    <b v="0"/>
    <b v="1"/>
    <n v="0.116899996995925"/>
    <b v="1"/>
    <n v="5"/>
    <n v="9.8790321611526954E-2"/>
    <n v="0.1178427408331111"/>
  </r>
  <r>
    <x v="7"/>
    <n v="14"/>
    <n v="0.99199998378753595"/>
    <n v="25762"/>
    <n v="5"/>
    <n v="9.7999997437000205E-2"/>
    <s v="[('conv2d', 7), ('conv2d_1', 133), ('conv2d_2', 292), ('dense', 25067), ('dense_1', 48)]"/>
    <n v="1.01380999999491E-2"/>
    <n v="1.22806090000005"/>
    <b v="0"/>
    <b v="1"/>
    <n v="0.99190002679824796"/>
    <b v="1"/>
    <n v="5"/>
    <n v="9.8790321611526954E-2"/>
    <n v="0.99989923690431293"/>
  </r>
  <r>
    <x v="7"/>
    <n v="15"/>
    <n v="0.99199998378753595"/>
    <n v="26078"/>
    <n v="5"/>
    <n v="9.7999997437000205E-2"/>
    <s v="[('conv2d', 9), ('conv2d_1', 138), ('conv2d_2', 304), ('dense', 25385), ('dense_1', 39)]"/>
    <n v="1.0920499999997399E-2"/>
    <n v="1.2355814000000001"/>
    <b v="0"/>
    <b v="1"/>
    <n v="0.99190002679824796"/>
    <b v="1"/>
    <n v="5"/>
    <n v="9.8790321611526954E-2"/>
    <n v="0.99989923690431293"/>
  </r>
  <r>
    <x v="7"/>
    <n v="16"/>
    <n v="0.99199998378753595"/>
    <n v="25731"/>
    <n v="5"/>
    <n v="9.7999997437000205E-2"/>
    <s v="[('conv2d', 6), ('conv2d_1', 155), ('conv2d_2', 270), ('dense', 25064), ('dense_1', 35)]"/>
    <n v="1.03798000000097E-2"/>
    <n v="1.1219356999999901"/>
    <b v="0"/>
    <b v="1"/>
    <n v="0.99190002679824796"/>
    <b v="1"/>
    <n v="5"/>
    <n v="9.8790321611526954E-2"/>
    <n v="0.99989923690431293"/>
  </r>
  <r>
    <x v="7"/>
    <n v="17"/>
    <n v="0.99199998378753595"/>
    <n v="25768"/>
    <n v="5"/>
    <n v="9.7999997437000205E-2"/>
    <s v="[('conv2d', 3), ('conv2d_1', 151), ('conv2d_2', 295), ('dense', 25068), ('dense_1', 50)]"/>
    <n v="1.0278699999958001E-2"/>
    <n v="1.27702520000002"/>
    <b v="0"/>
    <b v="1"/>
    <n v="9.1300003230571705E-2"/>
    <b v="1"/>
    <n v="5"/>
    <n v="9.8790321611526954E-2"/>
    <n v="9.2036295083373826E-2"/>
  </r>
  <r>
    <x v="7"/>
    <n v="18"/>
    <n v="0.99199998378753595"/>
    <n v="25929"/>
    <n v="5"/>
    <n v="9.5399998128414099E-2"/>
    <s v="[('conv2d', 3), ('conv2d_1', 163), ('conv2d_2', 274), ('dense', 25249), ('dense_1', 45)]"/>
    <n v="1.02877999999009E-2"/>
    <n v="1.16831160000003"/>
    <b v="0"/>
    <b v="1"/>
    <n v="0.99190002679824796"/>
    <b v="1"/>
    <n v="5"/>
    <n v="9.6169354523746267E-2"/>
    <n v="0.99989923690431293"/>
  </r>
  <r>
    <x v="7"/>
    <n v="19"/>
    <n v="0.99199998378753595"/>
    <n v="25977"/>
    <n v="5"/>
    <n v="0.101000003516674"/>
    <s v="[('conv2d', 9), ('conv2d_1', 137), ('conv2d_2', 278), ('dense', 25314), ('dense_1', 40)]"/>
    <n v="9.86739999996189E-3"/>
    <n v="1.13878349999993"/>
    <b v="0"/>
    <b v="1"/>
    <n v="0.99190002679824796"/>
    <b v="1"/>
    <n v="5"/>
    <n v="0.10181452133804261"/>
    <n v="0.99989923690431293"/>
  </r>
  <r>
    <x v="7"/>
    <n v="20"/>
    <n v="0.99199998378753595"/>
    <n v="25880"/>
    <n v="5"/>
    <n v="9.66000035405159E-2"/>
    <s v="[('conv2d', 3), ('conv2d_1', 138), ('conv2d_2', 301), ('dense', 25202), ('dense_1', 40)]"/>
    <n v="1.04756999999153E-2"/>
    <n v="1.27399460000003"/>
    <b v="0"/>
    <b v="1"/>
    <n v="0.43279999494552601"/>
    <b v="1"/>
    <n v="5"/>
    <n v="9.7379037418618988E-2"/>
    <n v="0.43629032461579353"/>
  </r>
  <r>
    <x v="7"/>
    <n v="21"/>
    <n v="0.99199998378753595"/>
    <n v="25675"/>
    <n v="5"/>
    <n v="9.7999997437000205E-2"/>
    <s v="[('conv2d', 7), ('conv2d_1', 136), ('conv2d_2', 280), ('dense', 25014), ('dense_1', 41)]"/>
    <n v="1.0265000000003899E-2"/>
    <n v="1.1255586999999401"/>
    <b v="0"/>
    <b v="1"/>
    <n v="0.99199998378753595"/>
    <b v="1"/>
    <n v="5"/>
    <n v="9.8790321611526954E-2"/>
    <n v="1"/>
  </r>
  <r>
    <x v="7"/>
    <n v="22"/>
    <n v="0.99199998378753595"/>
    <n v="26053"/>
    <n v="5"/>
    <n v="0.100699998438358"/>
    <s v="[('conv2d', 3), ('conv2d_1', 123), ('conv2d_2', 266), ('dense', 25417), ('dense_1', 40)]"/>
    <n v="1.04109000000107E-2"/>
    <n v="1.0227604000000301"/>
    <b v="0"/>
    <b v="1"/>
    <n v="0.99190002679824796"/>
    <b v="1"/>
    <n v="5"/>
    <n v="0.10151209685899115"/>
    <n v="0.99989923690431293"/>
  </r>
  <r>
    <x v="7"/>
    <n v="23"/>
    <n v="0.99199998378753595"/>
    <n v="25872"/>
    <n v="5"/>
    <n v="9.7999997437000205E-2"/>
    <s v="[('conv2d', 4), ('conv2d_1', 123), ('conv2d_2', 284), ('dense', 25242), ('dense_1', 28)]"/>
    <n v="1.1079999999992599E-2"/>
    <n v="1.0506394000000201"/>
    <b v="0"/>
    <b v="1"/>
    <n v="0.99190002679824796"/>
    <b v="1"/>
    <n v="5"/>
    <n v="9.8790321611526954E-2"/>
    <n v="0.99989923690431293"/>
  </r>
  <r>
    <x v="7"/>
    <n v="24"/>
    <n v="0.99199998378753595"/>
    <n v="25870"/>
    <n v="5"/>
    <n v="8.6300000548362704E-2"/>
    <s v="[('conv2d', 4), ('conv2d_1', 157), ('conv2d_2', 301), ('dense', 25195), ('dense_1', 39)]"/>
    <n v="1.0334499999999001E-2"/>
    <n v="1.2535416999999101"/>
    <b v="0"/>
    <b v="1"/>
    <n v="0.50779998302459695"/>
    <b v="1"/>
    <n v="5"/>
    <n v="8.6995969716513841E-2"/>
    <n v="0.51189515254403095"/>
  </r>
  <r>
    <x v="7"/>
    <n v="25"/>
    <n v="0.99199998378753595"/>
    <n v="25879"/>
    <n v="5"/>
    <n v="9.7999997437000205E-2"/>
    <s v="[('conv2d', 6), ('conv2d_1', 132), ('conv2d_2', 302), ('dense', 25193), ('dense_1', 38)]"/>
    <n v="9.90020000006097E-3"/>
    <n v="1.15097840000009"/>
    <b v="0"/>
    <b v="1"/>
    <n v="0.99190002679824796"/>
    <b v="1"/>
    <n v="5"/>
    <n v="9.8790321611526954E-2"/>
    <n v="0.99989923690431293"/>
  </r>
  <r>
    <x v="7"/>
    <n v="26"/>
    <n v="0.99199998378753595"/>
    <n v="26016"/>
    <n v="5"/>
    <n v="9.7999997437000205E-2"/>
    <s v="[('conv2d', 4), ('conv2d_1', 145), ('conv2d_2', 275), ('dense', 25348), ('dense_1', 41)]"/>
    <n v="1.07801999999992E-2"/>
    <n v="1.1703264999999801"/>
    <b v="0"/>
    <b v="1"/>
    <n v="0.99190002679824796"/>
    <b v="1"/>
    <n v="5"/>
    <n v="9.8790321611526954E-2"/>
    <n v="0.99989923690431293"/>
  </r>
  <r>
    <x v="7"/>
    <n v="27"/>
    <n v="0.99199998378753595"/>
    <n v="25859"/>
    <n v="5"/>
    <n v="0.101000003516674"/>
    <s v="[('conv2d', 9), ('conv2d_1', 155), ('conv2d_2', 295), ('dense', 25142), ('dense_1', 50)]"/>
    <n v="1.05612999999493E-2"/>
    <n v="1.25392620000002"/>
    <b v="0"/>
    <b v="1"/>
    <n v="0.472200006246566"/>
    <b v="1"/>
    <n v="5"/>
    <n v="0.10181452133804261"/>
    <n v="0.47600807859257044"/>
  </r>
  <r>
    <x v="7"/>
    <n v="28"/>
    <n v="0.99199998378753595"/>
    <n v="25697"/>
    <n v="5"/>
    <n v="9.7999997437000205E-2"/>
    <s v="[('conv2d', 2), ('conv2d_1', 122), ('conv2d_2', 294), ('dense', 25038), ('dense_1', 48)]"/>
    <n v="1.04427999999643E-2"/>
    <n v="1.12042200000007"/>
    <b v="0"/>
    <b v="1"/>
    <n v="0.99190002679824796"/>
    <b v="0"/>
    <n v="4"/>
    <n v="9.8790321611526954E-2"/>
    <n v="0.99989923690431293"/>
  </r>
  <r>
    <x v="7"/>
    <n v="29"/>
    <n v="0.99199998378753595"/>
    <n v="25705"/>
    <n v="5"/>
    <n v="9.7999997437000205E-2"/>
    <s v="[('conv2d', 7), ('conv2d_1', 138), ('conv2d_2', 323), ('dense', 24967), ('dense_1', 55)]"/>
    <n v="1.0028899999952001E-2"/>
    <n v="1.3722807000000301"/>
    <b v="0"/>
    <b v="1"/>
    <n v="0.99190002679824796"/>
    <b v="1"/>
    <n v="5"/>
    <n v="9.8790321611526954E-2"/>
    <n v="0.99989923690431293"/>
  </r>
  <r>
    <x v="7"/>
    <n v="30"/>
    <n v="0.99199998378753595"/>
    <n v="26102"/>
    <n v="5"/>
    <n v="0.101000003516674"/>
    <s v="[('conv2d', 4), ('conv2d_1', 129), ('conv2d_2', 308), ('dense', 25432), ('dense_1', 37)]"/>
    <n v="1.02022999999462E-2"/>
    <n v="1.1712468999999099"/>
    <b v="0"/>
    <b v="1"/>
    <n v="0.99190002679824796"/>
    <b v="1"/>
    <n v="5"/>
    <n v="0.10181452133804261"/>
    <n v="0.99989923690431293"/>
  </r>
  <r>
    <x v="7"/>
    <n v="31"/>
    <n v="0.99199998378753595"/>
    <n v="25817"/>
    <n v="5"/>
    <n v="9.7999997437000205E-2"/>
    <s v="[('conv2d', 10), ('conv2d_1', 136), ('conv2d_2', 266), ('dense', 25170), ('dense_1', 36)]"/>
    <n v="1.04786000000558E-2"/>
    <n v="1.0609541999999601"/>
    <b v="0"/>
    <b v="1"/>
    <n v="0.99190002679824796"/>
    <b v="1"/>
    <n v="5"/>
    <n v="9.8790321611526954E-2"/>
    <n v="0.99989923690431293"/>
  </r>
  <r>
    <x v="7"/>
    <n v="32"/>
    <n v="0.99199998378753595"/>
    <n v="25744"/>
    <n v="5"/>
    <n v="0.10279999673366499"/>
    <s v="[('conv2d', 7), ('conv2d_1', 111), ('conv2d_2', 284), ('dense', 25116), ('dense_1', 38)]"/>
    <n v="1.04259999999385E-2"/>
    <n v="1.0220491"/>
    <b v="0"/>
    <b v="1"/>
    <n v="0.99190002679824796"/>
    <b v="1"/>
    <n v="5"/>
    <n v="0.10362903065901909"/>
    <n v="0.99989923690431293"/>
  </r>
  <r>
    <x v="7"/>
    <n v="33"/>
    <n v="0.99199998378753595"/>
    <n v="25869"/>
    <n v="5"/>
    <n v="0.101000003516674"/>
    <s v="[('conv2d', 5), ('conv2d_1', 143), ('conv2d_2', 281), ('dense', 25200), ('dense_1', 32)]"/>
    <n v="9.8277999999254392E-3"/>
    <n v="1.1030780999999401"/>
    <b v="0"/>
    <b v="1"/>
    <n v="0.99190002679824796"/>
    <b v="1"/>
    <n v="5"/>
    <n v="0.10181452133804261"/>
    <n v="0.99989923690431293"/>
  </r>
  <r>
    <x v="7"/>
    <n v="34"/>
    <n v="0.99199998378753595"/>
    <n v="25645"/>
    <n v="5"/>
    <n v="0.10090000182390201"/>
    <s v="[('conv2d', 4), ('conv2d_1', 145), ('conv2d_2', 285), ('dense', 25004), ('dense_1', 36)]"/>
    <n v="1.04927999999517E-2"/>
    <n v="1.17552360000001"/>
    <b v="0"/>
    <b v="1"/>
    <n v="0.99190002679824796"/>
    <b v="1"/>
    <n v="5"/>
    <n v="0.1017137131783588"/>
    <n v="0.99989923690431293"/>
  </r>
  <r>
    <x v="7"/>
    <n v="35"/>
    <n v="0.99199998378753595"/>
    <n v="25516"/>
    <n v="5"/>
    <n v="9.7999997437000205E-2"/>
    <s v="[('conv2d', 6), ('conv2d_1', 145), ('conv2d_2', 267), ('dense', 24877), ('dense_1', 37)]"/>
    <n v="1.1055000000055701E-2"/>
    <n v="1.0346499999999399"/>
    <b v="0"/>
    <b v="1"/>
    <n v="0.99190002679824796"/>
    <b v="1"/>
    <n v="5"/>
    <n v="9.8790321611526954E-2"/>
    <n v="0.99989923690431293"/>
  </r>
  <r>
    <x v="7"/>
    <n v="36"/>
    <n v="0.99199998378753595"/>
    <n v="26113"/>
    <n v="5"/>
    <n v="0.111599996685981"/>
    <s v="[('conv2d', 8), ('conv2d_1', 144), ('conv2d_2', 288), ('dense', 25432), ('dense_1', 34)]"/>
    <n v="1.05617000000393E-2"/>
    <n v="1.1463091999999"/>
    <b v="0"/>
    <b v="1"/>
    <n v="0.99190002679824796"/>
    <b v="1"/>
    <n v="5"/>
    <n v="0.11249999849786611"/>
    <n v="0.99989923690431293"/>
  </r>
  <r>
    <x v="7"/>
    <n v="37"/>
    <n v="0.99199998378753595"/>
    <n v="26099"/>
    <n v="5"/>
    <n v="8.8699996471405002E-2"/>
    <s v="[('conv2d', 1), ('conv2d_1', 136), ('conv2d_2', 281), ('dense', 25478), ('dense_1', 33)]"/>
    <n v="1.0368799999923701E-2"/>
    <n v="1.17628339999998"/>
    <b v="0"/>
    <b v="1"/>
    <n v="0.99190002679824796"/>
    <b v="1"/>
    <n v="5"/>
    <n v="8.9415320484927091E-2"/>
    <n v="0.99989923690431293"/>
  </r>
  <r>
    <x v="7"/>
    <n v="38"/>
    <n v="0.99199998378753595"/>
    <n v="25961"/>
    <n v="5"/>
    <n v="9.7999997437000205E-2"/>
    <s v="[('conv2d', 5), ('conv2d_1', 150), ('conv2d_2', 286), ('dense', 25273), ('dense_1', 34)]"/>
    <n v="1.0520299999939101E-2"/>
    <n v="1.25288339999997"/>
    <b v="0"/>
    <b v="1"/>
    <n v="0.99190002679824796"/>
    <b v="1"/>
    <n v="5"/>
    <n v="9.8790321611526954E-2"/>
    <n v="0.99989923690431293"/>
  </r>
  <r>
    <x v="7"/>
    <n v="39"/>
    <n v="0.99199998378753595"/>
    <n v="25842"/>
    <n v="5"/>
    <n v="9.7999997437000205E-2"/>
    <s v="[('conv2d', 6), ('conv2d_1', 135), ('conv2d_2', 289), ('dense', 25188), ('dense_1', 43)]"/>
    <n v="9.8793999999315894E-3"/>
    <n v="1.18796149999991"/>
    <b v="0"/>
    <b v="1"/>
    <n v="0.99190002679824796"/>
    <b v="1"/>
    <n v="5"/>
    <n v="9.8790321611526954E-2"/>
    <n v="0.99989923690431293"/>
  </r>
  <r>
    <x v="7"/>
    <n v="40"/>
    <n v="0.99199998378753595"/>
    <n v="25773"/>
    <n v="5"/>
    <n v="9.7999997437000205E-2"/>
    <s v="[('conv2d', 5), ('conv2d_1', 139), ('conv2d_2', 257), ('dense', 25135), ('dense_1', 34)]"/>
    <n v="1.03599999999914E-2"/>
    <n v="1.0342415999999699"/>
    <b v="0"/>
    <b v="1"/>
    <n v="0.99190002679824796"/>
    <b v="1"/>
    <n v="5"/>
    <n v="9.8790321611526954E-2"/>
    <n v="0.99989923690431293"/>
  </r>
  <r>
    <x v="8"/>
    <n v="1"/>
    <n v="0.99199998378753595"/>
    <n v="51624"/>
    <n v="5"/>
    <n v="0.101000003516674"/>
    <s v="[('conv2d', 9), ('conv2d_1', 297), ('conv2d_2', 572), ('dense', 49891), ('dense_1', 81)]"/>
    <n v="1.61410999999986E-2"/>
    <n v="5.3075447000000002"/>
    <b v="0"/>
    <b v="1"/>
    <n v="0.99190002679824796"/>
    <b v="1"/>
    <n v="5"/>
    <n v="0.10181452133804261"/>
    <n v="0.99989923690431293"/>
  </r>
  <r>
    <x v="8"/>
    <n v="2"/>
    <n v="0.99199998378753595"/>
    <n v="51413"/>
    <n v="5"/>
    <n v="0.101000003516674"/>
    <s v="[('conv2d', 8), ('conv2d_1', 275), ('conv2d_2', 580), ('dense', 49642), ('dense_1', 93)]"/>
    <n v="1.0113799999999101E-2"/>
    <n v="4.2066892999999999"/>
    <b v="0"/>
    <b v="1"/>
    <n v="0.31299999356269798"/>
    <b v="1"/>
    <n v="5"/>
    <n v="0.10181452133804261"/>
    <n v="0.31552419221584938"/>
  </r>
  <r>
    <x v="8"/>
    <n v="3"/>
    <n v="0.99199998378753595"/>
    <n v="51775"/>
    <n v="5"/>
    <n v="0.101499997079372"/>
    <s v="[('conv2d', 5), ('conv2d_1', 287), ('conv2d_2', 560), ('dense', 50078), ('dense_1', 71)]"/>
    <n v="1.05107999999987E-2"/>
    <n v="3.88635649999999"/>
    <b v="0"/>
    <b v="1"/>
    <n v="0.99190002679824796"/>
    <b v="1"/>
    <n v="5"/>
    <n v="0.10231854711512881"/>
    <n v="0.99989923690431293"/>
  </r>
  <r>
    <x v="8"/>
    <n v="4"/>
    <n v="0.99199998378753595"/>
    <n v="51706"/>
    <n v="5"/>
    <n v="9.7999997437000205E-2"/>
    <s v="[('conv2d', 11), ('conv2d_1', 262), ('conv2d_2', 549), ('dense', 49984), ('dense_1', 82)]"/>
    <n v="1.0564199999997401E-2"/>
    <n v="3.4938494000000002"/>
    <b v="0"/>
    <b v="1"/>
    <n v="0.99190002679824796"/>
    <b v="1"/>
    <n v="5"/>
    <n v="9.8790321611526954E-2"/>
    <n v="0.99989923690431293"/>
  </r>
  <r>
    <x v="8"/>
    <n v="5"/>
    <n v="0.99199998378753595"/>
    <n v="51922"/>
    <n v="5"/>
    <n v="0.101000003516674"/>
    <s v="[('conv2d', 9), ('conv2d_1', 292), ('conv2d_2', 592), ('dense', 50195), ('dense_1', 85)]"/>
    <n v="1.0594900000000899E-2"/>
    <n v="4.2332415000000001"/>
    <b v="0"/>
    <b v="1"/>
    <n v="0.99190002679824796"/>
    <b v="1"/>
    <n v="5"/>
    <n v="0.10181452133804261"/>
    <n v="0.99989923690431293"/>
  </r>
  <r>
    <x v="8"/>
    <n v="6"/>
    <n v="0.99199998378753595"/>
    <n v="51971"/>
    <n v="5"/>
    <n v="0.10080000013113"/>
    <s v="[('conv2d', 6), ('conv2d_1', 265), ('conv2d_2', 558), ('dense', 50291), ('dense_1', 64)]"/>
    <n v="9.8236000000042605E-3"/>
    <n v="3.3552658999999898"/>
    <b v="0"/>
    <b v="1"/>
    <n v="0.508899986743927"/>
    <b v="1"/>
    <n v="5"/>
    <n v="0.10161290501867497"/>
    <n v="0.51300402727922012"/>
  </r>
  <r>
    <x v="8"/>
    <n v="7"/>
    <n v="0.99199998378753595"/>
    <n v="51409"/>
    <n v="5"/>
    <n v="0.101000003516674"/>
    <s v="[('conv2d', 8), ('conv2d_1', 298), ('conv2d_2', 559), ('dense', 49700), ('dense_1', 85)]"/>
    <n v="1.0411399999995199E-2"/>
    <n v="3.9548665999999799"/>
    <b v="0"/>
    <b v="1"/>
    <n v="0.47269999980926503"/>
    <b v="1"/>
    <n v="5"/>
    <n v="0.10181452133804261"/>
    <n v="0.47651210436965763"/>
  </r>
  <r>
    <x v="8"/>
    <n v="8"/>
    <n v="0.99199998378753595"/>
    <n v="51749"/>
    <n v="5"/>
    <n v="0.101000003516674"/>
    <s v="[('conv2d', 12), ('conv2d_1', 265), ('conv2d_2', 536), ('dense', 50045), ('dense_1', 85)]"/>
    <n v="1.06427999999993E-2"/>
    <n v="3.5623852999999999"/>
    <b v="0"/>
    <b v="1"/>
    <n v="0.99190002679824796"/>
    <b v="1"/>
    <n v="5"/>
    <n v="0.10181452133804261"/>
    <n v="0.99989923690431293"/>
  </r>
  <r>
    <x v="8"/>
    <n v="9"/>
    <n v="0.99199998378753595"/>
    <n v="51801"/>
    <n v="5"/>
    <n v="0.101000003516674"/>
    <s v="[('conv2d', 9), ('conv2d_1', 291), ('conv2d_2', 585), ('dense', 50045), ('dense_1', 80)]"/>
    <n v="1.01034999999995E-2"/>
    <n v="4.1976161999999899"/>
    <b v="0"/>
    <b v="1"/>
    <n v="0.99190002679824796"/>
    <b v="1"/>
    <n v="5"/>
    <n v="0.10181452133804261"/>
    <n v="0.99989923690431293"/>
  </r>
  <r>
    <x v="8"/>
    <n v="10"/>
    <n v="0.99199998378753595"/>
    <n v="51865"/>
    <n v="5"/>
    <n v="0.101000003516674"/>
    <s v="[('conv2d', 7), ('conv2d_1', 282), ('conv2d_2', 559), ('dense', 50155), ('dense_1', 81)]"/>
    <n v="1.0004899999998399E-2"/>
    <n v="3.7156700999999899"/>
    <b v="0"/>
    <b v="1"/>
    <n v="0.486699998378753"/>
    <b v="1"/>
    <n v="5"/>
    <n v="0.10181452133804261"/>
    <n v="0.49062500638406581"/>
  </r>
  <r>
    <x v="8"/>
    <n v="11"/>
    <n v="0.99199998378753595"/>
    <n v="51275"/>
    <n v="5"/>
    <n v="0.101000003516674"/>
    <s v="[('conv2d', 11), ('conv2d_1', 239), ('conv2d_2', 543), ('dense', 49602), ('dense_1', 87)]"/>
    <n v="1.1139100000008201E-2"/>
    <n v="3.4473693000000001"/>
    <b v="0"/>
    <b v="1"/>
    <n v="0.99190002679824796"/>
    <b v="1"/>
    <n v="5"/>
    <n v="0.10181452133804261"/>
    <n v="0.99989923690431293"/>
  </r>
  <r>
    <x v="8"/>
    <n v="12"/>
    <n v="0.99199998378753595"/>
    <n v="52004"/>
    <n v="5"/>
    <n v="0.101000003516674"/>
    <s v="[('conv2d', 12), ('conv2d_1', 282), ('conv2d_2', 553), ('dense', 50315), ('dense_1', 79)]"/>
    <n v="1.0351299999996399E-2"/>
    <n v="3.7191643000000099"/>
    <b v="0"/>
    <b v="1"/>
    <n v="0.99190002679824796"/>
    <b v="1"/>
    <n v="5"/>
    <n v="0.10181452133804261"/>
    <n v="0.99989923690431293"/>
  </r>
  <r>
    <x v="8"/>
    <n v="13"/>
    <n v="0.99199998378753595"/>
    <n v="51758"/>
    <n v="5"/>
    <n v="0.101000003516674"/>
    <s v="[('conv2d', 7), ('conv2d_1', 254), ('conv2d_2', 594), ('dense', 50068), ('dense_1', 88)]"/>
    <n v="9.8700000000064795E-3"/>
    <n v="3.8236975000000002"/>
    <b v="0"/>
    <b v="1"/>
    <n v="0.99199998378753595"/>
    <b v="1"/>
    <n v="5"/>
    <n v="0.10181452133804261"/>
    <n v="1"/>
  </r>
  <r>
    <x v="8"/>
    <n v="14"/>
    <n v="0.99199998378753595"/>
    <n v="51810"/>
    <n v="5"/>
    <n v="9.7999997437000205E-2"/>
    <s v="[('conv2d', 4), ('conv2d_1', 246), ('conv2d_2', 556), ('dense', 50160), ('dense_1', 74)]"/>
    <n v="9.9241000000063195E-3"/>
    <n v="3.1733515999999802"/>
    <b v="0"/>
    <b v="1"/>
    <n v="0.99190002679824796"/>
    <b v="1"/>
    <n v="5"/>
    <n v="9.8790321611526954E-2"/>
    <n v="0.99989923690431293"/>
  </r>
  <r>
    <x v="8"/>
    <n v="15"/>
    <n v="0.99199998378753595"/>
    <n v="51722"/>
    <n v="5"/>
    <n v="0.10090000182390201"/>
    <s v="[('conv2d', 9), ('conv2d_1', 276), ('conv2d_2', 592), ('dense', 50007), ('dense_1', 68)]"/>
    <n v="1.06239999999786E-2"/>
    <n v="4.0599378999999898"/>
    <b v="0"/>
    <b v="1"/>
    <n v="0.99190002679824796"/>
    <b v="1"/>
    <n v="5"/>
    <n v="0.1017137131783588"/>
    <n v="0.99989923690431293"/>
  </r>
  <r>
    <x v="8"/>
    <n v="16"/>
    <n v="0.99199998378753595"/>
    <n v="51660"/>
    <n v="5"/>
    <n v="9.7999997437000205E-2"/>
    <s v="[('conv2d', 9), ('conv2d_1', 286), ('conv2d_2', 590), ('dense', 49940), ('dense_1', 77)]"/>
    <n v="9.9463999999897992E-3"/>
    <n v="4.2091677999999799"/>
    <b v="0"/>
    <b v="1"/>
    <n v="0.44159999489784202"/>
    <b v="1"/>
    <n v="5"/>
    <n v="9.8790321611526954E-2"/>
    <n v="0.44516129245464059"/>
  </r>
  <r>
    <x v="8"/>
    <n v="17"/>
    <n v="0.99199998378753595"/>
    <n v="51534"/>
    <n v="5"/>
    <n v="0.101000003516674"/>
    <s v="[('conv2d', 15), ('conv2d_1', 284), ('conv2d_2', 554), ('dense', 49829), ('dense_1', 79)]"/>
    <n v="1.04727000000082E-2"/>
    <n v="3.9230455000000002"/>
    <b v="0"/>
    <b v="1"/>
    <n v="0.123400002717971"/>
    <b v="1"/>
    <n v="5"/>
    <n v="0.10181452133804261"/>
    <n v="0.12439516606322898"/>
  </r>
  <r>
    <x v="8"/>
    <n v="18"/>
    <n v="0.99199998378753595"/>
    <n v="51611"/>
    <n v="5"/>
    <n v="0.101000003516674"/>
    <s v="[('conv2d', 13), ('conv2d_1', 296), ('conv2d_2', 570), ('dense', 49873), ('dense_1', 85)]"/>
    <n v="1.0356700000016801E-2"/>
    <n v="4.2974950999999901"/>
    <b v="0"/>
    <b v="1"/>
    <n v="0.99199998378753595"/>
    <b v="1"/>
    <n v="5"/>
    <n v="0.10181452133804261"/>
    <n v="1"/>
  </r>
  <r>
    <x v="8"/>
    <n v="19"/>
    <n v="0.99199998378753595"/>
    <n v="51665"/>
    <n v="5"/>
    <n v="0.101000003516674"/>
    <s v="[('conv2d', 9), ('conv2d_1', 250), ('conv2d_2', 560), ('dense', 50013), ('dense_1', 94)]"/>
    <n v="1.0406799999998301E-2"/>
    <n v="3.16480519999998"/>
    <b v="0"/>
    <b v="1"/>
    <n v="0.99169999361038197"/>
    <b v="1"/>
    <n v="5"/>
    <n v="0.10181452133804261"/>
    <n v="0.99969759054228147"/>
  </r>
  <r>
    <x v="8"/>
    <n v="20"/>
    <n v="0.99199998378753595"/>
    <n v="51237"/>
    <n v="5"/>
    <n v="0.101000003516674"/>
    <s v="[('conv2d', 13), ('conv2d_1', 295), ('conv2d_2', 576), ('dense', 49513), ('dense_1', 79)]"/>
    <n v="9.8725999999942308E-3"/>
    <n v="3.8312845000000002"/>
    <b v="0"/>
    <b v="1"/>
    <n v="0.99190002679824796"/>
    <b v="1"/>
    <n v="5"/>
    <n v="0.10181452133804261"/>
    <n v="0.99989923690431293"/>
  </r>
  <r>
    <x v="8"/>
    <n v="21"/>
    <n v="0.99199998378753595"/>
    <n v="51932"/>
    <n v="5"/>
    <n v="0.101000003516674"/>
    <s v="[('conv2d', 14), ('conv2d_1', 281), ('conv2d_2', 558), ('dense', 50178), ('dense_1', 101)]"/>
    <n v="1.0693799999984301E-2"/>
    <n v="3.7140567999999998"/>
    <b v="0"/>
    <b v="1"/>
    <n v="0.99190002679824796"/>
    <b v="1"/>
    <n v="5"/>
    <n v="0.10181452133804261"/>
    <n v="0.99989923690431293"/>
  </r>
  <r>
    <x v="8"/>
    <n v="22"/>
    <n v="0.99199998378753595"/>
    <n v="51533"/>
    <n v="5"/>
    <n v="0.100699998438358"/>
    <s v="[('conv2d', 6), ('conv2d_1', 269), ('conv2d_2', 539), ('dense', 49847), ('dense_1', 75)]"/>
    <n v="1.0843199999982201E-2"/>
    <n v="3.4490981999999999"/>
    <b v="0"/>
    <b v="1"/>
    <n v="0.99190002679824796"/>
    <b v="1"/>
    <n v="5"/>
    <n v="0.10151209685899115"/>
    <n v="0.99989923690431293"/>
  </r>
  <r>
    <x v="8"/>
    <n v="23"/>
    <n v="0.99199998378753595"/>
    <n v="51784"/>
    <n v="5"/>
    <n v="9.6500001847743905E-2"/>
    <s v="[('conv2d', 6), ('conv2d_1', 280), ('conv2d_2', 575), ('dense', 50069), ('dense_1', 85)]"/>
    <n v="1.02815000000191E-2"/>
    <n v="4.0614754"/>
    <b v="0"/>
    <b v="1"/>
    <n v="0.20659999549388799"/>
    <b v="1"/>
    <n v="5"/>
    <n v="9.7278229258935187E-2"/>
    <n v="0.20826612789354346"/>
  </r>
  <r>
    <x v="8"/>
    <n v="24"/>
    <n v="0.99199998378753595"/>
    <n v="51546"/>
    <n v="5"/>
    <n v="0.100400000810623"/>
    <s v="[('conv2d', 10), ('conv2d_1', 273), ('conv2d_2', 530), ('dense', 49907), ('dense_1', 83)]"/>
    <n v="1.04169999999612E-2"/>
    <n v="3.4939928999999599"/>
    <b v="0"/>
    <b v="1"/>
    <n v="0.48269999027252197"/>
    <b v="1"/>
    <n v="5"/>
    <n v="0.10120967989060614"/>
    <n v="0.48659274008204562"/>
  </r>
  <r>
    <x v="8"/>
    <n v="25"/>
    <n v="0.99199998378753595"/>
    <n v="51746"/>
    <n v="5"/>
    <n v="0.110200002789497"/>
    <s v="[('conv2d', 6), ('conv2d_1', 279), ('conv2d_2', 559), ('dense', 50056), ('dense_1', 75)]"/>
    <n v="1.0257599999988499E-2"/>
    <n v="3.7267869999999399"/>
    <b v="0"/>
    <b v="1"/>
    <n v="0.31430000066757202"/>
    <b v="1"/>
    <n v="5"/>
    <n v="0.11108871430495845"/>
    <n v="0.3168346832704062"/>
  </r>
  <r>
    <x v="8"/>
    <n v="26"/>
    <n v="0.99199998378753595"/>
    <n v="51827"/>
    <n v="5"/>
    <n v="0.101000003516674"/>
    <s v="[('conv2d', 13), ('conv2d_1', 278), ('conv2d_2', 598), ('dense', 50066), ('dense_1', 69)]"/>
    <n v="1.0395399999992999E-2"/>
    <n v="4.2498635"/>
    <b v="0"/>
    <b v="1"/>
    <n v="0.99190002679824796"/>
    <b v="1"/>
    <n v="5"/>
    <n v="0.10181452133804261"/>
    <n v="0.99989923690431293"/>
  </r>
  <r>
    <x v="8"/>
    <n v="27"/>
    <n v="0.99199998378753595"/>
    <n v="51884"/>
    <n v="5"/>
    <n v="0.101000003516674"/>
    <s v="[('conv2d', 11), ('conv2d_1', 289), ('conv2d_2', 542), ('dense', 50203), ('dense_1', 80)]"/>
    <n v="1.0689200000001601E-2"/>
    <n v="3.7827694999999699"/>
    <b v="0"/>
    <b v="1"/>
    <n v="0.45710000395774802"/>
    <b v="1"/>
    <n v="5"/>
    <n v="0.10181452133804261"/>
    <n v="0.46078630184297314"/>
  </r>
  <r>
    <x v="8"/>
    <n v="28"/>
    <n v="0.99199998378753595"/>
    <n v="51902"/>
    <n v="5"/>
    <n v="0.101099997758865"/>
    <s v="[('conv2d', 7), ('conv2d_1', 277), ('conv2d_2', 547), ('dense', 50250), ('dense_1', 67)]"/>
    <n v="1.09242999999992E-2"/>
    <n v="3.7280405000000201"/>
    <b v="0"/>
    <b v="1"/>
    <n v="0.99190002679824796"/>
    <b v="1"/>
    <n v="5"/>
    <n v="0.10191532198705996"/>
    <n v="0.99989923690431293"/>
  </r>
  <r>
    <x v="8"/>
    <n v="29"/>
    <n v="0.99199998378753595"/>
    <n v="52190"/>
    <n v="5"/>
    <n v="9.9899999797344194E-2"/>
    <s v="[('conv2d', 11), ('conv2d_1', 283), ('conv2d_2', 532), ('dense', 50494), ('dense_1', 86)]"/>
    <n v="1.16441000000122E-2"/>
    <n v="3.5608835000000401"/>
    <b v="0"/>
    <b v="1"/>
    <n v="0.180800005793571"/>
    <b v="1"/>
    <n v="5"/>
    <n v="0.10070564660285369"/>
    <n v="0.1822580733351043"/>
  </r>
  <r>
    <x v="8"/>
    <n v="30"/>
    <n v="0.99199998378753595"/>
    <n v="51861"/>
    <n v="5"/>
    <n v="9.7999997437000205E-2"/>
    <s v="[('conv2d', 11), ('conv2d_1', 276), ('conv2d_2', 553), ('dense', 50168), ('dense_1', 88)]"/>
    <n v="1.0560399999974299E-2"/>
    <n v="3.83057479999996"/>
    <b v="0"/>
    <b v="1"/>
    <n v="0.99190002679824796"/>
    <b v="1"/>
    <n v="5"/>
    <n v="9.8790321611526954E-2"/>
    <n v="0.99989923690431293"/>
  </r>
  <r>
    <x v="8"/>
    <n v="31"/>
    <n v="0.99199998378753595"/>
    <n v="51674"/>
    <n v="5"/>
    <n v="9.8899997770786202E-2"/>
    <s v="[('conv2d', 17), ('conv2d_1', 260), ('conv2d_2', 557), ('dense', 49982), ('dense_1', 99)]"/>
    <n v="1.05461999999647E-2"/>
    <n v="3.3293593000000201"/>
    <b v="0"/>
    <b v="1"/>
    <n v="0.99190002679824796"/>
    <b v="1"/>
    <n v="5"/>
    <n v="9.9697580027348423E-2"/>
    <n v="0.99989923690431293"/>
  </r>
  <r>
    <x v="8"/>
    <n v="32"/>
    <n v="0.99199998378753595"/>
    <n v="52024"/>
    <n v="5"/>
    <n v="0.101099997758865"/>
    <s v="[('conv2d', 10), ('conv2d_1', 297), ('conv2d_2', 518), ('dense', 50354), ('dense_1', 70)]"/>
    <n v="1.0476499999981501E-2"/>
    <n v="3.8460608999999901"/>
    <b v="0"/>
    <b v="1"/>
    <n v="0.21969999372959101"/>
    <b v="1"/>
    <n v="5"/>
    <n v="0.10191532198705996"/>
    <n v="0.22147177149213118"/>
  </r>
  <r>
    <x v="8"/>
    <n v="33"/>
    <n v="0.99199998378753595"/>
    <n v="51657"/>
    <n v="5"/>
    <n v="0.101000003516674"/>
    <s v="[('conv2d', 8), ('conv2d_1', 322), ('conv2d_2', 542), ('dense', 49938), ('dense_1', 83)]"/>
    <n v="1.0201800000004301E-2"/>
    <n v="4.1548093999999702"/>
    <b v="0"/>
    <b v="1"/>
    <n v="0.99190002679824796"/>
    <b v="1"/>
    <n v="5"/>
    <n v="0.10181452133804261"/>
    <n v="0.99989923690431293"/>
  </r>
  <r>
    <x v="8"/>
    <n v="34"/>
    <n v="0.99199998378753595"/>
    <n v="52132"/>
    <n v="5"/>
    <n v="0.101000003516674"/>
    <s v="[('conv2d', 14), ('conv2d_1', 270), ('conv2d_2', 587), ('dense', 50406), ('dense_1', 76)]"/>
    <n v="1.14955999999892E-2"/>
    <n v="3.8961421999999799"/>
    <b v="0"/>
    <b v="1"/>
    <n v="0.49979999661445601"/>
    <b v="1"/>
    <n v="5"/>
    <n v="0.10181452133804261"/>
    <n v="0.50383064998265359"/>
  </r>
  <r>
    <x v="8"/>
    <n v="35"/>
    <n v="0.99199998378753595"/>
    <n v="51727"/>
    <n v="5"/>
    <n v="0.101000003516674"/>
    <s v="[('conv2d', 13), ('conv2d_1', 306), ('conv2d_2', 614), ('dense', 49974), ('dense_1', 87)]"/>
    <n v="1.0572299999978401E-2"/>
    <n v="4.7910405000000003"/>
    <b v="0"/>
    <b v="1"/>
    <n v="0.99190002679824796"/>
    <b v="1"/>
    <n v="5"/>
    <n v="0.10181452133804261"/>
    <n v="0.99989923690431293"/>
  </r>
  <r>
    <x v="8"/>
    <n v="36"/>
    <n v="0.99199998378753595"/>
    <n v="51516"/>
    <n v="5"/>
    <n v="0.101000003516674"/>
    <s v="[('conv2d', 6), ('conv2d_1', 274), ('conv2d_2', 576), ('dense', 49779), ('dense_1', 90)]"/>
    <n v="1.0466300000018599E-2"/>
    <n v="3.78282640000003"/>
    <b v="0"/>
    <b v="1"/>
    <n v="0.43419998884201"/>
    <b v="1"/>
    <n v="5"/>
    <n v="0.10181452133804261"/>
    <n v="0.43770160880870118"/>
  </r>
  <r>
    <x v="8"/>
    <n v="37"/>
    <n v="0.99199998378753595"/>
    <n v="52137"/>
    <n v="5"/>
    <n v="0.101000003516674"/>
    <s v="[('conv2d', 9), ('conv2d_1', 269), ('conv2d_2', 539), ('dense', 50489), ('dense_1', 78)]"/>
    <n v="1.04817000000139E-2"/>
    <n v="3.5657287000000202"/>
    <b v="0"/>
    <b v="1"/>
    <n v="0.43430000543594299"/>
    <b v="1"/>
    <n v="5"/>
    <n v="0.10181452133804261"/>
    <n v="0.43780243198971691"/>
  </r>
  <r>
    <x v="8"/>
    <n v="38"/>
    <n v="0.99199998378753595"/>
    <n v="51600"/>
    <n v="5"/>
    <n v="9.7999997437000205E-2"/>
    <s v="[('conv2d', 7), ('conv2d_1', 323), ('conv2d_2', 561), ('dense', 49890), ('dense_1', 68)]"/>
    <n v="1.02815000000191E-2"/>
    <n v="4.36409680000002"/>
    <b v="0"/>
    <b v="1"/>
    <n v="0.99190002679824796"/>
    <b v="1"/>
    <n v="5"/>
    <n v="9.8790321611526954E-2"/>
    <n v="0.99989923690431293"/>
  </r>
  <r>
    <x v="8"/>
    <n v="39"/>
    <n v="0.99199998378753595"/>
    <n v="51447"/>
    <n v="5"/>
    <n v="0.101000003516674"/>
    <s v="[('conv2d', 10), ('conv2d_1', 253), ('conv2d_2', 558), ('dense', 49788), ('dense_1', 73)]"/>
    <n v="1.12053999999943E-2"/>
    <n v="3.66341340000002"/>
    <b v="0"/>
    <b v="1"/>
    <n v="0.164000004529953"/>
    <b v="1"/>
    <n v="5"/>
    <n v="0.10181452133804261"/>
    <n v="0.1653225879135479"/>
  </r>
  <r>
    <x v="8"/>
    <n v="40"/>
    <n v="0.99199998378753595"/>
    <n v="51932"/>
    <n v="5"/>
    <n v="0.101000003516674"/>
    <s v="[('conv2d', 12), ('conv2d_1', 259), ('conv2d_2', 546), ('dense', 50257), ('dense_1', 73)]"/>
    <n v="1.11196999999947E-2"/>
    <n v="3.4199853"/>
    <b v="0"/>
    <b v="1"/>
    <n v="0.48609998822212203"/>
    <b v="1"/>
    <n v="5"/>
    <n v="0.10181452133804261"/>
    <n v="0.4900201574259639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3"/>
    <n v="0.99199998378753595"/>
    <n v="2"/>
    <n v="1"/>
    <n v="0.950800001621246"/>
    <s v="[('dense', 2)]"/>
    <x v="0"/>
    <x v="0"/>
    <b v="0"/>
    <b v="0"/>
    <n v="0.99199998378753595"/>
    <b v="1"/>
    <n v="1"/>
    <x v="0"/>
    <x v="0"/>
  </r>
  <r>
    <x v="0"/>
    <n v="3"/>
    <n v="0.99199998378753595"/>
    <n v="6"/>
    <n v="1"/>
    <n v="0.80860000848770097"/>
    <s v="[('dense', 6)]"/>
    <x v="1"/>
    <x v="1"/>
    <b v="0"/>
    <b v="0"/>
    <n v="0.99199998378753595"/>
    <b v="1"/>
    <n v="1"/>
    <x v="1"/>
    <x v="0"/>
  </r>
  <r>
    <x v="0"/>
    <n v="3"/>
    <n v="0.99199998378753595"/>
    <n v="2"/>
    <n v="1"/>
    <n v="0.75770002603530795"/>
    <s v="[('dense', 2)]"/>
    <x v="2"/>
    <x v="2"/>
    <b v="0"/>
    <b v="0"/>
    <n v="0.99199998378753595"/>
    <b v="1"/>
    <n v="1"/>
    <x v="2"/>
    <x v="0"/>
  </r>
  <r>
    <x v="0"/>
    <n v="3"/>
    <n v="0.99199998378753595"/>
    <n v="2"/>
    <n v="1"/>
    <n v="0.79979997873306197"/>
    <s v="[('dense', 2)]"/>
    <x v="3"/>
    <x v="3"/>
    <b v="0"/>
    <b v="0"/>
    <n v="0.99199998378753595"/>
    <b v="1"/>
    <n v="1"/>
    <x v="3"/>
    <x v="0"/>
  </r>
  <r>
    <x v="0"/>
    <n v="3"/>
    <n v="0.99199998378753595"/>
    <n v="5"/>
    <n v="1"/>
    <n v="0.75260001420974698"/>
    <s v="[('dense', 5)]"/>
    <x v="4"/>
    <x v="4"/>
    <b v="0"/>
    <b v="0"/>
    <n v="0.99199998378753595"/>
    <b v="1"/>
    <n v="1"/>
    <x v="4"/>
    <x v="0"/>
  </r>
  <r>
    <x v="0"/>
    <n v="3"/>
    <n v="0.99199998378753595"/>
    <n v="8"/>
    <n v="1"/>
    <n v="0.39590001106262201"/>
    <s v="[('dense', 8)]"/>
    <x v="5"/>
    <x v="5"/>
    <b v="0"/>
    <b v="0"/>
    <n v="0.99199998378753595"/>
    <b v="1"/>
    <n v="1"/>
    <x v="5"/>
    <x v="0"/>
  </r>
  <r>
    <x v="0"/>
    <n v="3"/>
    <n v="0.99199998378753595"/>
    <n v="3"/>
    <n v="2"/>
    <n v="0.74599999189376798"/>
    <s v="[('conv2d_1', 1), ('dense', 2)]"/>
    <x v="6"/>
    <x v="6"/>
    <b v="0"/>
    <b v="0"/>
    <n v="0.99199998378753595"/>
    <b v="1"/>
    <n v="2"/>
    <x v="6"/>
    <x v="0"/>
  </r>
  <r>
    <x v="0"/>
    <n v="3"/>
    <n v="0.99199998378753595"/>
    <n v="7"/>
    <n v="1"/>
    <n v="0.61210000514984098"/>
    <s v="[('dense', 7)]"/>
    <x v="7"/>
    <x v="7"/>
    <b v="0"/>
    <b v="0"/>
    <n v="0.99199998378753595"/>
    <b v="1"/>
    <n v="1"/>
    <x v="7"/>
    <x v="0"/>
  </r>
  <r>
    <x v="0"/>
    <n v="3"/>
    <n v="0.99199998378753595"/>
    <n v="10"/>
    <n v="1"/>
    <n v="0.15549999475479101"/>
    <s v="[('dense', 10)]"/>
    <x v="8"/>
    <x v="8"/>
    <b v="0"/>
    <b v="0"/>
    <n v="0.99199998378753595"/>
    <b v="1"/>
    <n v="1"/>
    <x v="8"/>
    <x v="0"/>
  </r>
  <r>
    <x v="0"/>
    <n v="3"/>
    <n v="0.99199998378753595"/>
    <n v="1"/>
    <n v="1"/>
    <n v="0.87279999256134"/>
    <s v="[('dense', 1)]"/>
    <x v="9"/>
    <x v="9"/>
    <b v="0"/>
    <b v="0"/>
    <n v="0.99199998378753595"/>
    <b v="1"/>
    <n v="1"/>
    <x v="9"/>
    <x v="0"/>
  </r>
  <r>
    <x v="0"/>
    <n v="3"/>
    <n v="0.99199998378753595"/>
    <n v="3"/>
    <n v="1"/>
    <n v="0.71840000152587802"/>
    <s v="[('dense', 3)]"/>
    <x v="10"/>
    <x v="10"/>
    <b v="0"/>
    <b v="0"/>
    <n v="0.99199998378753595"/>
    <b v="1"/>
    <n v="1"/>
    <x v="10"/>
    <x v="0"/>
  </r>
  <r>
    <x v="0"/>
    <n v="3"/>
    <n v="0.99199998378753595"/>
    <n v="4"/>
    <n v="1"/>
    <n v="0.50569999217987005"/>
    <s v="[('dense', 4)]"/>
    <x v="11"/>
    <x v="11"/>
    <b v="0"/>
    <b v="0"/>
    <n v="0.99199998378753595"/>
    <b v="1"/>
    <n v="1"/>
    <x v="11"/>
    <x v="0"/>
  </r>
  <r>
    <x v="0"/>
    <n v="3"/>
    <n v="0.99199998378753595"/>
    <n v="7"/>
    <n v="1"/>
    <n v="0.544600009918212"/>
    <s v="[('dense', 7)]"/>
    <x v="12"/>
    <x v="12"/>
    <b v="0"/>
    <b v="0"/>
    <n v="0.99199998378753595"/>
    <b v="1"/>
    <n v="1"/>
    <x v="12"/>
    <x v="0"/>
  </r>
  <r>
    <x v="0"/>
    <n v="3"/>
    <n v="0.99199998378753595"/>
    <n v="9"/>
    <n v="1"/>
    <n v="0.18469999730587"/>
    <s v="[('dense', 9)]"/>
    <x v="13"/>
    <x v="13"/>
    <b v="0"/>
    <b v="0"/>
    <n v="0.99199998378753595"/>
    <b v="1"/>
    <n v="1"/>
    <x v="13"/>
    <x v="0"/>
  </r>
  <r>
    <x v="0"/>
    <n v="3"/>
    <n v="0.99199998378753595"/>
    <n v="5"/>
    <n v="1"/>
    <n v="0.55409997701644897"/>
    <s v="[('dense', 5)]"/>
    <x v="14"/>
    <x v="14"/>
    <b v="0"/>
    <b v="0"/>
    <n v="0.99199998378753595"/>
    <b v="1"/>
    <n v="1"/>
    <x v="14"/>
    <x v="0"/>
  </r>
  <r>
    <x v="0"/>
    <n v="3"/>
    <n v="0.99199998378753595"/>
    <n v="7"/>
    <n v="1"/>
    <n v="0.43309998512268"/>
    <s v="[('dense', 7)]"/>
    <x v="15"/>
    <x v="15"/>
    <b v="0"/>
    <b v="0"/>
    <n v="0.99199998378753595"/>
    <b v="1"/>
    <n v="1"/>
    <x v="15"/>
    <x v="0"/>
  </r>
  <r>
    <x v="0"/>
    <n v="3"/>
    <n v="0.99199998378753595"/>
    <n v="7"/>
    <n v="1"/>
    <n v="0.732100009918212"/>
    <s v="[('dense', 7)]"/>
    <x v="16"/>
    <x v="16"/>
    <b v="0"/>
    <b v="0"/>
    <n v="0.99199998378753595"/>
    <b v="1"/>
    <n v="1"/>
    <x v="16"/>
    <x v="0"/>
  </r>
  <r>
    <x v="0"/>
    <n v="3"/>
    <n v="0.99199998378753595"/>
    <n v="6"/>
    <n v="1"/>
    <n v="0.551400005817413"/>
    <s v="[('dense', 6)]"/>
    <x v="17"/>
    <x v="17"/>
    <b v="0"/>
    <b v="0"/>
    <n v="0.99199998378753595"/>
    <b v="1"/>
    <n v="1"/>
    <x v="17"/>
    <x v="0"/>
  </r>
  <r>
    <x v="0"/>
    <n v="3"/>
    <n v="0.99199998378753595"/>
    <n v="9"/>
    <n v="1"/>
    <n v="0.65340000391006403"/>
    <s v="[('dense', 9)]"/>
    <x v="18"/>
    <x v="18"/>
    <b v="0"/>
    <b v="0"/>
    <n v="0.99199998378753595"/>
    <b v="1"/>
    <n v="1"/>
    <x v="18"/>
    <x v="0"/>
  </r>
  <r>
    <x v="0"/>
    <n v="3"/>
    <n v="0.99199998378753595"/>
    <n v="4"/>
    <n v="1"/>
    <n v="0.60299998521804798"/>
    <s v="[('dense', 4)]"/>
    <x v="19"/>
    <x v="19"/>
    <b v="0"/>
    <b v="0"/>
    <n v="0.99199998378753595"/>
    <b v="1"/>
    <n v="1"/>
    <x v="19"/>
    <x v="0"/>
  </r>
  <r>
    <x v="0"/>
    <n v="3"/>
    <n v="0.99199998378753595"/>
    <n v="5"/>
    <n v="1"/>
    <n v="0.54589998722076405"/>
    <s v="[('dense', 5)]"/>
    <x v="20"/>
    <x v="20"/>
    <b v="0"/>
    <b v="0"/>
    <n v="0.99199998378753595"/>
    <b v="1"/>
    <n v="1"/>
    <x v="20"/>
    <x v="0"/>
  </r>
  <r>
    <x v="0"/>
    <n v="3"/>
    <n v="0.99199998378753595"/>
    <n v="7"/>
    <n v="1"/>
    <n v="0.18780000507831501"/>
    <s v="[('dense', 7)]"/>
    <x v="21"/>
    <x v="21"/>
    <b v="0"/>
    <b v="0"/>
    <n v="0.99199998378753595"/>
    <b v="1"/>
    <n v="1"/>
    <x v="21"/>
    <x v="0"/>
  </r>
  <r>
    <x v="0"/>
    <n v="3"/>
    <n v="0.99199998378753595"/>
    <n v="5"/>
    <n v="1"/>
    <n v="0.87400001287460305"/>
    <s v="[('dense', 5)]"/>
    <x v="22"/>
    <x v="22"/>
    <b v="0"/>
    <b v="0"/>
    <n v="0.99199998378753595"/>
    <b v="1"/>
    <n v="1"/>
    <x v="22"/>
    <x v="0"/>
  </r>
  <r>
    <x v="0"/>
    <n v="3"/>
    <n v="0.99199998378753595"/>
    <n v="3"/>
    <n v="1"/>
    <n v="0.91490000486373901"/>
    <s v="[('dense', 3)]"/>
    <x v="23"/>
    <x v="23"/>
    <b v="0"/>
    <b v="0"/>
    <n v="0.99199998378753595"/>
    <b v="1"/>
    <n v="1"/>
    <x v="23"/>
    <x v="0"/>
  </r>
  <r>
    <x v="0"/>
    <n v="3"/>
    <n v="0.99199998378753595"/>
    <n v="7"/>
    <n v="1"/>
    <n v="0.20690000057220401"/>
    <s v="[('dense', 7)]"/>
    <x v="24"/>
    <x v="24"/>
    <b v="0"/>
    <b v="0"/>
    <n v="0.99199998378753595"/>
    <b v="1"/>
    <n v="1"/>
    <x v="24"/>
    <x v="0"/>
  </r>
  <r>
    <x v="0"/>
    <n v="3"/>
    <n v="0.99199998378753595"/>
    <n v="1"/>
    <n v="1"/>
    <n v="0.99190002679824796"/>
    <s v="[('dense', 1)]"/>
    <x v="25"/>
    <x v="25"/>
    <b v="0"/>
    <b v="0"/>
    <n v="0.99199998378753595"/>
    <b v="1"/>
    <n v="1"/>
    <x v="25"/>
    <x v="0"/>
  </r>
  <r>
    <x v="0"/>
    <n v="3"/>
    <n v="0.99199998378753595"/>
    <n v="5"/>
    <n v="1"/>
    <n v="0.84560000896453802"/>
    <s v="[('dense', 5)]"/>
    <x v="26"/>
    <x v="26"/>
    <b v="0"/>
    <b v="0"/>
    <n v="0.99199998378753595"/>
    <b v="1"/>
    <n v="1"/>
    <x v="26"/>
    <x v="0"/>
  </r>
  <r>
    <x v="0"/>
    <n v="3"/>
    <n v="0.99199998378753595"/>
    <n v="6"/>
    <n v="2"/>
    <n v="7.3200002312660203E-2"/>
    <s v="[('conv2d_2', 1), ('dense', 5)]"/>
    <x v="27"/>
    <x v="27"/>
    <b v="0"/>
    <b v="0"/>
    <n v="0.99199998378753595"/>
    <b v="1"/>
    <n v="2"/>
    <x v="27"/>
    <x v="0"/>
  </r>
  <r>
    <x v="0"/>
    <n v="3"/>
    <n v="0.99199998378753595"/>
    <n v="4"/>
    <n v="1"/>
    <n v="0.82499998807907104"/>
    <s v="[('dense', 4)]"/>
    <x v="28"/>
    <x v="28"/>
    <b v="0"/>
    <b v="0"/>
    <n v="0.99199998378753595"/>
    <b v="1"/>
    <n v="1"/>
    <x v="28"/>
    <x v="0"/>
  </r>
  <r>
    <x v="0"/>
    <n v="3"/>
    <n v="0.99199998378753595"/>
    <n v="2"/>
    <n v="1"/>
    <n v="0.99199998378753595"/>
    <s v="[('dense', 2)]"/>
    <x v="29"/>
    <x v="29"/>
    <b v="0"/>
    <b v="0"/>
    <n v="0.99199998378753595"/>
    <b v="1"/>
    <n v="1"/>
    <x v="29"/>
    <x v="0"/>
  </r>
  <r>
    <x v="0"/>
    <n v="3"/>
    <n v="0.99199998378753595"/>
    <n v="7"/>
    <n v="1"/>
    <n v="0.39259999990463201"/>
    <s v="[('dense', 7)]"/>
    <x v="30"/>
    <x v="30"/>
    <b v="0"/>
    <b v="0"/>
    <n v="0.99199998378753595"/>
    <b v="1"/>
    <n v="1"/>
    <x v="30"/>
    <x v="0"/>
  </r>
  <r>
    <x v="0"/>
    <n v="3"/>
    <n v="0.99199998378753595"/>
    <n v="7"/>
    <n v="1"/>
    <n v="0.30279999971389698"/>
    <s v="[('dense', 7)]"/>
    <x v="31"/>
    <x v="31"/>
    <b v="0"/>
    <b v="0"/>
    <n v="0.99199998378753595"/>
    <b v="1"/>
    <n v="1"/>
    <x v="31"/>
    <x v="0"/>
  </r>
  <r>
    <x v="0"/>
    <n v="3"/>
    <n v="0.99199998378753595"/>
    <n v="3"/>
    <n v="1"/>
    <n v="0.75139999389648404"/>
    <s v="[('dense', 3)]"/>
    <x v="32"/>
    <x v="32"/>
    <b v="0"/>
    <b v="0"/>
    <n v="0.99199998378753595"/>
    <b v="1"/>
    <n v="1"/>
    <x v="32"/>
    <x v="0"/>
  </r>
  <r>
    <x v="0"/>
    <n v="3"/>
    <n v="0.99199998378753595"/>
    <n v="5"/>
    <n v="1"/>
    <n v="0.89130002260208097"/>
    <s v="[('dense', 5)]"/>
    <x v="33"/>
    <x v="33"/>
    <b v="0"/>
    <b v="0"/>
    <n v="0.99199998378753595"/>
    <b v="1"/>
    <n v="1"/>
    <x v="33"/>
    <x v="0"/>
  </r>
  <r>
    <x v="0"/>
    <n v="3"/>
    <n v="0.99199998378753595"/>
    <n v="6"/>
    <n v="1"/>
    <n v="0.36829999089241"/>
    <s v="[('dense', 6)]"/>
    <x v="34"/>
    <x v="34"/>
    <b v="0"/>
    <b v="0"/>
    <n v="0.99199998378753595"/>
    <b v="1"/>
    <n v="1"/>
    <x v="34"/>
    <x v="0"/>
  </r>
  <r>
    <x v="0"/>
    <n v="3"/>
    <n v="0.99199998378753595"/>
    <n v="4"/>
    <n v="2"/>
    <n v="0.28560000658035201"/>
    <s v="[('conv2d_2', 1), ('dense', 3)]"/>
    <x v="35"/>
    <x v="35"/>
    <b v="0"/>
    <b v="0"/>
    <n v="0.99199998378753595"/>
    <b v="1"/>
    <n v="2"/>
    <x v="35"/>
    <x v="0"/>
  </r>
  <r>
    <x v="0"/>
    <n v="3"/>
    <n v="0.99199998378753595"/>
    <n v="3"/>
    <n v="2"/>
    <n v="0.77039998769760099"/>
    <s v="[('dense', 2), ('dense_1', 1)]"/>
    <x v="36"/>
    <x v="36"/>
    <b v="0"/>
    <b v="0"/>
    <n v="0.99199998378753595"/>
    <b v="1"/>
    <n v="2"/>
    <x v="36"/>
    <x v="0"/>
  </r>
  <r>
    <x v="0"/>
    <n v="3"/>
    <n v="0.99199998378753595"/>
    <n v="5"/>
    <n v="1"/>
    <n v="0.95109999179839999"/>
    <s v="[('dense', 5)]"/>
    <x v="37"/>
    <x v="37"/>
    <b v="0"/>
    <b v="0"/>
    <n v="0.99199998378753595"/>
    <b v="1"/>
    <n v="1"/>
    <x v="37"/>
    <x v="0"/>
  </r>
  <r>
    <x v="0"/>
    <n v="3"/>
    <n v="0.99199998378753595"/>
    <n v="5"/>
    <n v="1"/>
    <n v="0.240500003099441"/>
    <s v="[('dense', 5)]"/>
    <x v="38"/>
    <x v="38"/>
    <b v="0"/>
    <b v="0"/>
    <n v="0.99199998378753595"/>
    <b v="1"/>
    <n v="1"/>
    <x v="38"/>
    <x v="0"/>
  </r>
  <r>
    <x v="0"/>
    <n v="3"/>
    <n v="0.99199998378753595"/>
    <n v="7"/>
    <n v="1"/>
    <n v="0.62779998779296797"/>
    <s v="[('dense', 7)]"/>
    <x v="39"/>
    <x v="39"/>
    <b v="0"/>
    <b v="0"/>
    <n v="0.99199998378753595"/>
    <b v="1"/>
    <n v="1"/>
    <x v="39"/>
    <x v="0"/>
  </r>
  <r>
    <x v="1"/>
    <n v="3"/>
    <n v="0.99199998378753595"/>
    <n v="25"/>
    <n v="1"/>
    <n v="7.8500002622604301E-2"/>
    <s v="[('dense', 25)]"/>
    <x v="40"/>
    <x v="40"/>
    <b v="0"/>
    <b v="0"/>
    <n v="0.99199998378753595"/>
    <b v="1"/>
    <n v="1"/>
    <x v="40"/>
    <x v="0"/>
  </r>
  <r>
    <x v="1"/>
    <n v="3"/>
    <n v="0.99199998378753595"/>
    <n v="26"/>
    <n v="2"/>
    <n v="7.6899997889995506E-2"/>
    <s v="[('conv2d_2', 1), ('dense', 25)]"/>
    <x v="41"/>
    <x v="41"/>
    <b v="0"/>
    <b v="0"/>
    <n v="0.99199998378753595"/>
    <b v="1"/>
    <n v="2"/>
    <x v="41"/>
    <x v="0"/>
  </r>
  <r>
    <x v="1"/>
    <n v="3"/>
    <n v="0.99199998378753595"/>
    <n v="30"/>
    <n v="2"/>
    <n v="0.15530000627040799"/>
    <s v="[('dense', 29), ('dense_1', 1)]"/>
    <x v="42"/>
    <x v="42"/>
    <b v="0"/>
    <b v="0"/>
    <n v="0.99199998378753595"/>
    <b v="1"/>
    <n v="2"/>
    <x v="42"/>
    <x v="0"/>
  </r>
  <r>
    <x v="1"/>
    <n v="3"/>
    <n v="0.99199998378753595"/>
    <n v="33"/>
    <n v="1"/>
    <n v="0.124399997293949"/>
    <s v="[('dense', 33)]"/>
    <x v="43"/>
    <x v="43"/>
    <b v="0"/>
    <b v="0"/>
    <n v="0.99199998378753595"/>
    <b v="1"/>
    <n v="1"/>
    <x v="43"/>
    <x v="0"/>
  </r>
  <r>
    <x v="1"/>
    <n v="3"/>
    <n v="0.99199998378753595"/>
    <n v="38"/>
    <n v="2"/>
    <n v="0.107199996709823"/>
    <s v="[('conv2d_1', 1), ('dense', 37)]"/>
    <x v="44"/>
    <x v="44"/>
    <b v="0"/>
    <b v="0"/>
    <n v="0.99199998378753595"/>
    <b v="1"/>
    <n v="2"/>
    <x v="44"/>
    <x v="0"/>
  </r>
  <r>
    <x v="1"/>
    <n v="3"/>
    <n v="0.99199998378753595"/>
    <n v="30"/>
    <n v="1"/>
    <n v="8.21999981999397E-2"/>
    <s v="[('dense', 30)]"/>
    <x v="45"/>
    <x v="45"/>
    <b v="0"/>
    <b v="0"/>
    <n v="0.99199998378753595"/>
    <b v="1"/>
    <n v="1"/>
    <x v="45"/>
    <x v="0"/>
  </r>
  <r>
    <x v="1"/>
    <n v="3"/>
    <n v="0.99199998378753595"/>
    <n v="25"/>
    <n v="3"/>
    <n v="0.16369999945163699"/>
    <s v="[('conv2d_2', 1), ('dense', 23), ('dense_1', 1)]"/>
    <x v="46"/>
    <x v="46"/>
    <b v="0"/>
    <b v="0"/>
    <n v="0.99199998378753595"/>
    <b v="1"/>
    <n v="3"/>
    <x v="46"/>
    <x v="0"/>
  </r>
  <r>
    <x v="1"/>
    <n v="3"/>
    <n v="0.99199998378753595"/>
    <n v="25"/>
    <n v="1"/>
    <n v="0.135100007057189"/>
    <s v="[('dense', 25)]"/>
    <x v="47"/>
    <x v="47"/>
    <b v="0"/>
    <b v="0"/>
    <n v="0.99199998378753595"/>
    <b v="1"/>
    <n v="1"/>
    <x v="47"/>
    <x v="0"/>
  </r>
  <r>
    <x v="1"/>
    <n v="3"/>
    <n v="0.99199998378753595"/>
    <n v="29"/>
    <n v="1"/>
    <n v="0.137299999594688"/>
    <s v="[('dense', 29)]"/>
    <x v="48"/>
    <x v="48"/>
    <b v="0"/>
    <b v="0"/>
    <n v="0.99199998378753595"/>
    <b v="1"/>
    <n v="1"/>
    <x v="48"/>
    <x v="0"/>
  </r>
  <r>
    <x v="1"/>
    <n v="3"/>
    <n v="0.99199998378753595"/>
    <n v="25"/>
    <n v="1"/>
    <n v="0.10000000149011599"/>
    <s v="[('dense', 25)]"/>
    <x v="49"/>
    <x v="49"/>
    <b v="0"/>
    <b v="0"/>
    <n v="0.99199998378753595"/>
    <b v="1"/>
    <n v="1"/>
    <x v="49"/>
    <x v="0"/>
  </r>
  <r>
    <x v="1"/>
    <n v="3"/>
    <n v="0.99199998378753595"/>
    <n v="29"/>
    <n v="1"/>
    <n v="6.0199998319149003E-2"/>
    <s v="[('dense', 29)]"/>
    <x v="50"/>
    <x v="50"/>
    <b v="0"/>
    <b v="0"/>
    <n v="0.99199998378753595"/>
    <b v="1"/>
    <n v="1"/>
    <x v="50"/>
    <x v="0"/>
  </r>
  <r>
    <x v="1"/>
    <n v="3"/>
    <n v="0.99199998378753595"/>
    <n v="27"/>
    <n v="3"/>
    <n v="9.6500001847743905E-2"/>
    <s v="[('conv2d_1', 1), ('conv2d_2', 1), ('dense', 25)]"/>
    <x v="51"/>
    <x v="51"/>
    <b v="0"/>
    <b v="0"/>
    <n v="0.99199998378753595"/>
    <b v="1"/>
    <n v="3"/>
    <x v="51"/>
    <x v="0"/>
  </r>
  <r>
    <x v="1"/>
    <n v="3"/>
    <n v="0.99199998378753595"/>
    <n v="34"/>
    <n v="3"/>
    <n v="9.7999997437000205E-2"/>
    <s v="[('conv2d_1', 1), ('conv2d_2', 1), ('dense', 32)]"/>
    <x v="52"/>
    <x v="52"/>
    <b v="0"/>
    <b v="0"/>
    <n v="0.99199998378753595"/>
    <b v="1"/>
    <n v="3"/>
    <x v="52"/>
    <x v="0"/>
  </r>
  <r>
    <x v="1"/>
    <n v="3"/>
    <n v="0.99199998378753595"/>
    <n v="18"/>
    <n v="1"/>
    <n v="0.154499992728233"/>
    <s v="[('dense', 18)]"/>
    <x v="53"/>
    <x v="53"/>
    <b v="0"/>
    <b v="0"/>
    <n v="0.99199998378753595"/>
    <b v="1"/>
    <n v="1"/>
    <x v="53"/>
    <x v="0"/>
  </r>
  <r>
    <x v="1"/>
    <n v="3"/>
    <n v="0.99199998378753595"/>
    <n v="26"/>
    <n v="2"/>
    <n v="8.5500001907348605E-2"/>
    <s v="[('conv2d_2', 2), ('dense', 24)]"/>
    <x v="54"/>
    <x v="54"/>
    <b v="0"/>
    <b v="0"/>
    <n v="0.99199998378753595"/>
    <b v="1"/>
    <n v="2"/>
    <x v="54"/>
    <x v="0"/>
  </r>
  <r>
    <x v="1"/>
    <n v="3"/>
    <n v="0.99199998378753595"/>
    <n v="34"/>
    <n v="2"/>
    <n v="9.7999997437000205E-2"/>
    <s v="[('conv2d_1', 1), ('dense', 33)]"/>
    <x v="55"/>
    <x v="55"/>
    <b v="0"/>
    <b v="0"/>
    <n v="0.99199998378753595"/>
    <b v="1"/>
    <n v="2"/>
    <x v="52"/>
    <x v="0"/>
  </r>
  <r>
    <x v="1"/>
    <n v="3"/>
    <n v="0.99199998378753595"/>
    <n v="20"/>
    <n v="1"/>
    <n v="0.15719999372959101"/>
    <s v="[('dense', 20)]"/>
    <x v="56"/>
    <x v="56"/>
    <b v="0"/>
    <b v="0"/>
    <n v="0.99199998378753595"/>
    <b v="1"/>
    <n v="1"/>
    <x v="55"/>
    <x v="0"/>
  </r>
  <r>
    <x v="1"/>
    <n v="3"/>
    <n v="0.99199998378753595"/>
    <n v="31"/>
    <n v="2"/>
    <n v="6.4999997615814195E-2"/>
    <s v="[('conv2d_2', 2), ('dense', 29)]"/>
    <x v="57"/>
    <x v="57"/>
    <b v="0"/>
    <b v="0"/>
    <n v="0.99199998378753595"/>
    <b v="1"/>
    <n v="2"/>
    <x v="56"/>
    <x v="0"/>
  </r>
  <r>
    <x v="1"/>
    <n v="3"/>
    <n v="0.99199998378753595"/>
    <n v="18"/>
    <n v="1"/>
    <n v="0.31909999251365601"/>
    <s v="[('dense', 18)]"/>
    <x v="58"/>
    <x v="58"/>
    <b v="0"/>
    <b v="0"/>
    <n v="0.99199998378753595"/>
    <b v="1"/>
    <n v="1"/>
    <x v="57"/>
    <x v="0"/>
  </r>
  <r>
    <x v="1"/>
    <n v="3"/>
    <n v="0.99199998378753595"/>
    <n v="24"/>
    <n v="1"/>
    <n v="0.108000002801418"/>
    <s v="[('dense', 24)]"/>
    <x v="59"/>
    <x v="59"/>
    <b v="0"/>
    <b v="0"/>
    <n v="0.99199998378753595"/>
    <b v="1"/>
    <n v="1"/>
    <x v="58"/>
    <x v="0"/>
  </r>
  <r>
    <x v="1"/>
    <n v="3"/>
    <n v="0.99199998378753595"/>
    <n v="23"/>
    <n v="1"/>
    <n v="0.10199999809265101"/>
    <s v="[('dense', 23)]"/>
    <x v="60"/>
    <x v="60"/>
    <b v="0"/>
    <b v="0"/>
    <n v="0.99199998378753595"/>
    <b v="1"/>
    <n v="1"/>
    <x v="59"/>
    <x v="0"/>
  </r>
  <r>
    <x v="1"/>
    <n v="3"/>
    <n v="0.99199998378753595"/>
    <n v="26"/>
    <n v="2"/>
    <n v="0.101599998772144"/>
    <s v="[('dense', 25), ('dense_1', 1)]"/>
    <x v="61"/>
    <x v="61"/>
    <b v="0"/>
    <b v="0"/>
    <n v="0.99199998378753595"/>
    <b v="1"/>
    <n v="2"/>
    <x v="60"/>
    <x v="0"/>
  </r>
  <r>
    <x v="1"/>
    <n v="3"/>
    <n v="0.99199998378753595"/>
    <n v="27"/>
    <n v="2"/>
    <n v="9.3599997460842105E-2"/>
    <s v="[('conv2d_2', 1), ('dense', 26)]"/>
    <x v="62"/>
    <x v="62"/>
    <b v="0"/>
    <b v="0"/>
    <n v="0.99199998378753595"/>
    <b v="1"/>
    <n v="2"/>
    <x v="61"/>
    <x v="0"/>
  </r>
  <r>
    <x v="1"/>
    <n v="3"/>
    <n v="0.99199998378753595"/>
    <n v="36"/>
    <n v="1"/>
    <n v="0.167899996042251"/>
    <s v="[('dense', 36)]"/>
    <x v="63"/>
    <x v="63"/>
    <b v="0"/>
    <b v="0"/>
    <n v="0.99199998378753595"/>
    <b v="1"/>
    <n v="1"/>
    <x v="62"/>
    <x v="0"/>
  </r>
  <r>
    <x v="1"/>
    <n v="3"/>
    <n v="0.99199998378753595"/>
    <n v="19"/>
    <n v="1"/>
    <n v="0.19380000233650199"/>
    <s v="[('dense', 19)]"/>
    <x v="64"/>
    <x v="64"/>
    <b v="0"/>
    <b v="0"/>
    <n v="0.99199998378753595"/>
    <b v="1"/>
    <n v="1"/>
    <x v="63"/>
    <x v="0"/>
  </r>
  <r>
    <x v="1"/>
    <n v="3"/>
    <n v="0.99199998378753595"/>
    <n v="32"/>
    <n v="2"/>
    <n v="9.4999998807907104E-2"/>
    <s v="[('conv2d_1', 1), ('dense', 31)]"/>
    <x v="65"/>
    <x v="65"/>
    <b v="0"/>
    <b v="0"/>
    <n v="0.99199998378753595"/>
    <b v="1"/>
    <n v="2"/>
    <x v="64"/>
    <x v="0"/>
  </r>
  <r>
    <x v="1"/>
    <n v="3"/>
    <n v="0.99199998378753595"/>
    <n v="29"/>
    <n v="1"/>
    <n v="0.24959999322891199"/>
    <s v="[('dense', 29)]"/>
    <x v="66"/>
    <x v="66"/>
    <b v="0"/>
    <b v="0"/>
    <n v="0.99199998378753595"/>
    <b v="1"/>
    <n v="1"/>
    <x v="65"/>
    <x v="0"/>
  </r>
  <r>
    <x v="1"/>
    <n v="3"/>
    <n v="0.99199998378753595"/>
    <n v="24"/>
    <n v="2"/>
    <n v="0.13349999487399999"/>
    <s v="[('dense', 23), ('dense_1', 1)]"/>
    <x v="67"/>
    <x v="67"/>
    <b v="0"/>
    <b v="0"/>
    <n v="0.99199998378753595"/>
    <b v="1"/>
    <n v="2"/>
    <x v="66"/>
    <x v="0"/>
  </r>
  <r>
    <x v="1"/>
    <n v="3"/>
    <n v="0.99199998378753595"/>
    <n v="37"/>
    <n v="3"/>
    <n v="6.2199998646974501E-2"/>
    <s v="[('conv2d_1', 1), ('conv2d_2', 1), ('dense', 35)]"/>
    <x v="68"/>
    <x v="68"/>
    <b v="0"/>
    <b v="0"/>
    <n v="0.99199998378753595"/>
    <b v="1"/>
    <n v="3"/>
    <x v="67"/>
    <x v="0"/>
  </r>
  <r>
    <x v="1"/>
    <n v="3"/>
    <n v="0.99199998378753595"/>
    <n v="32"/>
    <n v="1"/>
    <n v="0.223700001835823"/>
    <s v="[('dense', 32)]"/>
    <x v="69"/>
    <x v="69"/>
    <b v="0"/>
    <b v="0"/>
    <n v="0.99199998378753595"/>
    <b v="1"/>
    <n v="1"/>
    <x v="68"/>
    <x v="0"/>
  </r>
  <r>
    <x v="1"/>
    <n v="3"/>
    <n v="0.99199998378753595"/>
    <n v="26"/>
    <n v="1"/>
    <n v="0.16590000689029599"/>
    <s v="[('dense', 26)]"/>
    <x v="70"/>
    <x v="70"/>
    <b v="0"/>
    <b v="0"/>
    <n v="0.99199998378753595"/>
    <b v="1"/>
    <n v="1"/>
    <x v="69"/>
    <x v="0"/>
  </r>
  <r>
    <x v="1"/>
    <n v="3"/>
    <n v="0.99199998378753595"/>
    <n v="28"/>
    <n v="2"/>
    <n v="0.10949999839067399"/>
    <s v="[('conv2d_2', 2), ('dense', 26)]"/>
    <x v="71"/>
    <x v="71"/>
    <b v="0"/>
    <b v="0"/>
    <n v="0.99199998378753595"/>
    <b v="1"/>
    <n v="2"/>
    <x v="70"/>
    <x v="0"/>
  </r>
  <r>
    <x v="1"/>
    <n v="3"/>
    <n v="0.99199998378753595"/>
    <n v="23"/>
    <n v="2"/>
    <n v="9.7400002181529999E-2"/>
    <s v="[('conv2d_1', 1), ('dense', 22)]"/>
    <x v="72"/>
    <x v="72"/>
    <b v="0"/>
    <b v="0"/>
    <n v="0.99199998378753595"/>
    <b v="1"/>
    <n v="2"/>
    <x v="71"/>
    <x v="0"/>
  </r>
  <r>
    <x v="1"/>
    <n v="3"/>
    <n v="0.99199998378753595"/>
    <n v="31"/>
    <n v="2"/>
    <n v="5.8600001037120798E-2"/>
    <s v="[('conv2d_2', 1), ('dense', 30)]"/>
    <x v="73"/>
    <x v="73"/>
    <b v="0"/>
    <b v="0"/>
    <n v="0.99199998378753595"/>
    <b v="1"/>
    <n v="2"/>
    <x v="72"/>
    <x v="0"/>
  </r>
  <r>
    <x v="1"/>
    <n v="3"/>
    <n v="0.99199998378753595"/>
    <n v="20"/>
    <n v="1"/>
    <n v="0.100500002503395"/>
    <s v="[('dense', 20)]"/>
    <x v="74"/>
    <x v="74"/>
    <b v="0"/>
    <b v="0"/>
    <n v="0.99199998378753595"/>
    <b v="1"/>
    <n v="1"/>
    <x v="73"/>
    <x v="0"/>
  </r>
  <r>
    <x v="1"/>
    <n v="3"/>
    <n v="0.99199998378753595"/>
    <n v="26"/>
    <n v="2"/>
    <n v="0.107900001108646"/>
    <s v="[('conv2d_1', 1), ('dense', 25)]"/>
    <x v="75"/>
    <x v="75"/>
    <b v="0"/>
    <b v="1"/>
    <n v="0.67009997367858798"/>
    <b v="1"/>
    <n v="2"/>
    <x v="74"/>
    <x v="1"/>
  </r>
  <r>
    <x v="1"/>
    <n v="3"/>
    <n v="0.99199998378753595"/>
    <n v="35"/>
    <n v="1"/>
    <n v="6.7400000989437103E-2"/>
    <s v="[('dense', 35)]"/>
    <x v="76"/>
    <x v="76"/>
    <b v="0"/>
    <b v="0"/>
    <n v="0.99199998378753595"/>
    <b v="1"/>
    <n v="1"/>
    <x v="75"/>
    <x v="0"/>
  </r>
  <r>
    <x v="1"/>
    <n v="3"/>
    <n v="0.99199998378753595"/>
    <n v="12"/>
    <n v="1"/>
    <n v="0.37360000610351501"/>
    <s v="[('dense', 12)]"/>
    <x v="77"/>
    <x v="77"/>
    <b v="0"/>
    <b v="0"/>
    <n v="0.99199998378753595"/>
    <b v="1"/>
    <n v="1"/>
    <x v="76"/>
    <x v="0"/>
  </r>
  <r>
    <x v="1"/>
    <n v="3"/>
    <n v="0.99199998378753595"/>
    <n v="29"/>
    <n v="1"/>
    <n v="0.157399997115135"/>
    <s v="[('dense', 29)]"/>
    <x v="78"/>
    <x v="78"/>
    <b v="0"/>
    <b v="0"/>
    <n v="0.99199998378753595"/>
    <b v="1"/>
    <n v="1"/>
    <x v="77"/>
    <x v="0"/>
  </r>
  <r>
    <x v="1"/>
    <n v="3"/>
    <n v="0.99199998378753595"/>
    <n v="26"/>
    <n v="1"/>
    <n v="0.16590000689029599"/>
    <s v="[('dense', 26)]"/>
    <x v="79"/>
    <x v="79"/>
    <b v="0"/>
    <b v="0"/>
    <n v="0.99199998378753595"/>
    <b v="1"/>
    <n v="1"/>
    <x v="69"/>
    <x v="0"/>
  </r>
  <r>
    <x v="2"/>
    <n v="3"/>
    <n v="0.99199998378753595"/>
    <n v="46"/>
    <n v="2"/>
    <n v="0.12960000336170099"/>
    <s v="[('conv2d_2', 2), ('dense', 44)]"/>
    <x v="80"/>
    <x v="80"/>
    <b v="0"/>
    <b v="0"/>
    <n v="0.99199998378753595"/>
    <b v="1"/>
    <n v="2"/>
    <x v="78"/>
    <x v="0"/>
  </r>
  <r>
    <x v="2"/>
    <n v="3"/>
    <n v="0.99199998378753595"/>
    <n v="50"/>
    <n v="1"/>
    <n v="0.11400000005960401"/>
    <s v="[('dense', 50)]"/>
    <x v="81"/>
    <x v="81"/>
    <b v="0"/>
    <b v="0"/>
    <n v="0.99199998378753595"/>
    <b v="1"/>
    <n v="1"/>
    <x v="79"/>
    <x v="0"/>
  </r>
  <r>
    <x v="2"/>
    <n v="3"/>
    <n v="0.99199998378753595"/>
    <n v="47"/>
    <n v="3"/>
    <n v="0.13539999723434401"/>
    <s v="[('conv2d_2', 2), ('dense', 44), ('dense_1', 1)]"/>
    <x v="82"/>
    <x v="82"/>
    <b v="0"/>
    <b v="0"/>
    <n v="0.99199998378753595"/>
    <b v="1"/>
    <n v="3"/>
    <x v="80"/>
    <x v="0"/>
  </r>
  <r>
    <x v="2"/>
    <n v="3"/>
    <n v="0.99199998378753595"/>
    <n v="59"/>
    <n v="2"/>
    <n v="9.7099997103214195E-2"/>
    <s v="[('conv2d_2', 1), ('dense', 58)]"/>
    <x v="83"/>
    <x v="83"/>
    <b v="0"/>
    <b v="0"/>
    <n v="0.99199998378753595"/>
    <b v="1"/>
    <n v="2"/>
    <x v="81"/>
    <x v="0"/>
  </r>
  <r>
    <x v="2"/>
    <n v="3"/>
    <n v="0.99199998378753595"/>
    <n v="58"/>
    <n v="3"/>
    <n v="9.7999997437000205E-2"/>
    <s v="[('conv2d_1', 2), ('conv2d_2', 1), ('dense', 55)]"/>
    <x v="84"/>
    <x v="84"/>
    <b v="0"/>
    <b v="0"/>
    <n v="0.99199998378753595"/>
    <b v="1"/>
    <n v="3"/>
    <x v="52"/>
    <x v="0"/>
  </r>
  <r>
    <x v="2"/>
    <n v="3"/>
    <n v="0.99199998378753595"/>
    <n v="52"/>
    <n v="1"/>
    <n v="6.8099997937679194E-2"/>
    <s v="[('dense', 52)]"/>
    <x v="85"/>
    <x v="85"/>
    <b v="0"/>
    <b v="0"/>
    <n v="0.99199998378753595"/>
    <b v="1"/>
    <n v="1"/>
    <x v="82"/>
    <x v="0"/>
  </r>
  <r>
    <x v="2"/>
    <n v="3"/>
    <n v="0.99199998378753595"/>
    <n v="65"/>
    <n v="1"/>
    <n v="0.169100001454353"/>
    <s v="[('dense', 65)]"/>
    <x v="86"/>
    <x v="86"/>
    <b v="0"/>
    <b v="0"/>
    <n v="0.99199998378753595"/>
    <b v="1"/>
    <n v="1"/>
    <x v="83"/>
    <x v="0"/>
  </r>
  <r>
    <x v="2"/>
    <n v="3"/>
    <n v="0.99199998378753595"/>
    <n v="46"/>
    <n v="2"/>
    <n v="6.3000001013278906E-2"/>
    <s v="[('conv2d_2', 1), ('dense', 45)]"/>
    <x v="87"/>
    <x v="87"/>
    <b v="0"/>
    <b v="0"/>
    <n v="0.99199998378753595"/>
    <b v="1"/>
    <n v="2"/>
    <x v="84"/>
    <x v="0"/>
  </r>
  <r>
    <x v="2"/>
    <n v="3"/>
    <n v="0.99199998378753595"/>
    <n v="53"/>
    <n v="3"/>
    <n v="9.7900003194808904E-2"/>
    <s v="[('conv2d_1', 2), ('conv2d_2', 1), ('dense', 50)]"/>
    <x v="88"/>
    <x v="88"/>
    <b v="0"/>
    <b v="0"/>
    <n v="0.99199998378753595"/>
    <b v="1"/>
    <n v="3"/>
    <x v="85"/>
    <x v="0"/>
  </r>
  <r>
    <x v="2"/>
    <n v="3"/>
    <n v="0.99199998378753595"/>
    <n v="47"/>
    <n v="2"/>
    <n v="7.3399998247623402E-2"/>
    <s v="[('conv2d_2', 1), ('dense', 46)]"/>
    <x v="89"/>
    <x v="89"/>
    <b v="0"/>
    <b v="0"/>
    <n v="0.99199998378753595"/>
    <b v="1"/>
    <n v="2"/>
    <x v="86"/>
    <x v="0"/>
  </r>
  <r>
    <x v="2"/>
    <n v="3"/>
    <n v="0.99199998378753595"/>
    <n v="57"/>
    <n v="1"/>
    <n v="0.12070000171661301"/>
    <s v="[('dense', 57)]"/>
    <x v="90"/>
    <x v="90"/>
    <b v="0"/>
    <b v="0"/>
    <n v="0.99199998378753595"/>
    <b v="1"/>
    <n v="1"/>
    <x v="87"/>
    <x v="0"/>
  </r>
  <r>
    <x v="2"/>
    <n v="3"/>
    <n v="0.99199998378753595"/>
    <n v="52"/>
    <n v="2"/>
    <n v="0.13989999890327401"/>
    <s v="[('conv2d_2', 1), ('dense', 51)]"/>
    <x v="91"/>
    <x v="91"/>
    <b v="0"/>
    <b v="0"/>
    <n v="0.99199998378753595"/>
    <b v="1"/>
    <n v="2"/>
    <x v="88"/>
    <x v="0"/>
  </r>
  <r>
    <x v="2"/>
    <n v="3"/>
    <n v="0.99199998378753595"/>
    <n v="47"/>
    <n v="3"/>
    <n v="9.9600002169609E-2"/>
    <s v="[('conv2d_1', 1), ('conv2d_2', 1), ('dense', 45)]"/>
    <x v="92"/>
    <x v="92"/>
    <b v="0"/>
    <b v="0"/>
    <n v="0.99199998378753595"/>
    <b v="1"/>
    <n v="3"/>
    <x v="89"/>
    <x v="0"/>
  </r>
  <r>
    <x v="2"/>
    <n v="3"/>
    <n v="0.99199998378753595"/>
    <n v="46"/>
    <n v="2"/>
    <n v="6.5899997949600206E-2"/>
    <s v="[('conv2d_2', 1), ('dense', 45)]"/>
    <x v="93"/>
    <x v="93"/>
    <b v="0"/>
    <b v="0"/>
    <n v="0.99199998378753595"/>
    <b v="1"/>
    <n v="2"/>
    <x v="90"/>
    <x v="0"/>
  </r>
  <r>
    <x v="2"/>
    <n v="3"/>
    <n v="0.99199998378753595"/>
    <n v="53"/>
    <n v="2"/>
    <n v="0.123700000345706"/>
    <s v="[('conv2d_2', 2), ('dense', 51)]"/>
    <x v="94"/>
    <x v="94"/>
    <b v="0"/>
    <b v="0"/>
    <n v="0.99199998378753595"/>
    <b v="1"/>
    <n v="2"/>
    <x v="91"/>
    <x v="0"/>
  </r>
  <r>
    <x v="2"/>
    <n v="3"/>
    <n v="0.99199998378753595"/>
    <n v="45"/>
    <n v="1"/>
    <n v="0.101599998772144"/>
    <s v="[('dense', 45)]"/>
    <x v="95"/>
    <x v="95"/>
    <b v="0"/>
    <b v="0"/>
    <n v="0.99199998378753595"/>
    <b v="1"/>
    <n v="1"/>
    <x v="60"/>
    <x v="0"/>
  </r>
  <r>
    <x v="2"/>
    <n v="3"/>
    <n v="0.99199998378753595"/>
    <n v="44"/>
    <n v="2"/>
    <n v="0.123300001025199"/>
    <s v="[('conv2d_2', 1), ('dense', 43)]"/>
    <x v="96"/>
    <x v="96"/>
    <b v="0"/>
    <b v="0"/>
    <n v="0.99199998378753595"/>
    <b v="1"/>
    <n v="2"/>
    <x v="92"/>
    <x v="0"/>
  </r>
  <r>
    <x v="2"/>
    <n v="3"/>
    <n v="0.99199998378753595"/>
    <n v="47"/>
    <n v="1"/>
    <n v="5.8600001037120798E-2"/>
    <s v="[('dense', 47)]"/>
    <x v="97"/>
    <x v="97"/>
    <b v="0"/>
    <b v="0"/>
    <n v="0.99199998378753595"/>
    <b v="1"/>
    <n v="1"/>
    <x v="72"/>
    <x v="0"/>
  </r>
  <r>
    <x v="2"/>
    <n v="3"/>
    <n v="0.99199998378753595"/>
    <n v="59"/>
    <n v="2"/>
    <n v="0.13809999823570199"/>
    <s v="[('conv2d_2', 2), ('dense', 57)]"/>
    <x v="98"/>
    <x v="98"/>
    <b v="0"/>
    <b v="0"/>
    <n v="0.99199998378753595"/>
    <b v="1"/>
    <n v="2"/>
    <x v="93"/>
    <x v="0"/>
  </r>
  <r>
    <x v="2"/>
    <n v="3"/>
    <n v="0.99199998378753595"/>
    <n v="61"/>
    <n v="2"/>
    <n v="8.9000001549720695E-2"/>
    <s v="[('conv2d_2', 1), ('dense', 60)]"/>
    <x v="99"/>
    <x v="99"/>
    <b v="0"/>
    <b v="0"/>
    <n v="0.99199998378753595"/>
    <b v="1"/>
    <n v="2"/>
    <x v="94"/>
    <x v="0"/>
  </r>
  <r>
    <x v="2"/>
    <n v="3"/>
    <n v="0.99199998378753595"/>
    <n v="54"/>
    <n v="1"/>
    <n v="7.7500000596046406E-2"/>
    <s v="[('dense', 54)]"/>
    <x v="100"/>
    <x v="100"/>
    <b v="0"/>
    <b v="0"/>
    <n v="0.99199998378753595"/>
    <b v="1"/>
    <n v="1"/>
    <x v="95"/>
    <x v="0"/>
  </r>
  <r>
    <x v="2"/>
    <n v="3"/>
    <n v="0.99199998378753595"/>
    <n v="54"/>
    <n v="3"/>
    <n v="9.7900003194808904E-2"/>
    <s v="[('conv2d_1', 1), ('conv2d_2', 3), ('dense', 50)]"/>
    <x v="101"/>
    <x v="101"/>
    <b v="0"/>
    <b v="0"/>
    <n v="0.99199998378753595"/>
    <b v="1"/>
    <n v="3"/>
    <x v="85"/>
    <x v="0"/>
  </r>
  <r>
    <x v="2"/>
    <n v="3"/>
    <n v="0.99199998378753595"/>
    <n v="44"/>
    <n v="3"/>
    <n v="9.8099999129772103E-2"/>
    <s v="[('conv2d_1', 2), ('dense', 40), ('dense_1', 2)]"/>
    <x v="102"/>
    <x v="102"/>
    <b v="0"/>
    <b v="0"/>
    <n v="0.99199998378753595"/>
    <b v="1"/>
    <n v="3"/>
    <x v="96"/>
    <x v="0"/>
  </r>
  <r>
    <x v="2"/>
    <n v="3"/>
    <n v="0.99199998378753595"/>
    <n v="50"/>
    <n v="1"/>
    <n v="0.17659999430179499"/>
    <s v="[('dense', 50)]"/>
    <x v="103"/>
    <x v="103"/>
    <b v="0"/>
    <b v="0"/>
    <n v="0.99199998378753595"/>
    <b v="1"/>
    <n v="1"/>
    <x v="97"/>
    <x v="0"/>
  </r>
  <r>
    <x v="2"/>
    <n v="3"/>
    <n v="0.99199998378753595"/>
    <n v="59"/>
    <n v="2"/>
    <n v="4.1000001132488202E-2"/>
    <s v="[('conv2d_1', 1), ('dense', 58)]"/>
    <x v="104"/>
    <x v="104"/>
    <b v="0"/>
    <b v="0"/>
    <n v="0.99199998378753595"/>
    <b v="1"/>
    <n v="2"/>
    <x v="98"/>
    <x v="0"/>
  </r>
  <r>
    <x v="2"/>
    <n v="3"/>
    <n v="0.99199998378753595"/>
    <n v="45"/>
    <n v="1"/>
    <n v="9.8899997770786202E-2"/>
    <s v="[('dense', 45)]"/>
    <x v="105"/>
    <x v="105"/>
    <b v="0"/>
    <b v="0"/>
    <n v="0.99199998378753595"/>
    <b v="1"/>
    <n v="1"/>
    <x v="99"/>
    <x v="0"/>
  </r>
  <r>
    <x v="2"/>
    <n v="3"/>
    <n v="0.99199998378753595"/>
    <n v="41"/>
    <n v="2"/>
    <n v="0.12520000338554299"/>
    <s v="[('conv2d_2', 2), ('dense', 39)]"/>
    <x v="106"/>
    <x v="106"/>
    <b v="0"/>
    <b v="0"/>
    <n v="0.99199998378753595"/>
    <b v="1"/>
    <n v="2"/>
    <x v="100"/>
    <x v="0"/>
  </r>
  <r>
    <x v="2"/>
    <n v="3"/>
    <n v="0.99199998378753595"/>
    <n v="50"/>
    <n v="2"/>
    <n v="9.6299998462200095E-2"/>
    <s v="[('conv2d_2', 1), ('dense', 49)]"/>
    <x v="107"/>
    <x v="107"/>
    <b v="0"/>
    <b v="0"/>
    <n v="0.99199998378753595"/>
    <b v="1"/>
    <n v="2"/>
    <x v="101"/>
    <x v="0"/>
  </r>
  <r>
    <x v="2"/>
    <n v="3"/>
    <n v="0.99199998378753595"/>
    <n v="55"/>
    <n v="2"/>
    <n v="0.20389999449252999"/>
    <s v="[('conv2d_2', 1), ('dense', 54)]"/>
    <x v="108"/>
    <x v="108"/>
    <b v="0"/>
    <b v="0"/>
    <n v="0.99199998378753595"/>
    <b v="1"/>
    <n v="2"/>
    <x v="102"/>
    <x v="0"/>
  </r>
  <r>
    <x v="2"/>
    <n v="3"/>
    <n v="0.99199998378753595"/>
    <n v="61"/>
    <n v="2"/>
    <n v="9.8200000822544098E-2"/>
    <s v="[('conv2d_1', 2), ('dense', 59)]"/>
    <x v="109"/>
    <x v="109"/>
    <b v="0"/>
    <b v="0"/>
    <n v="0.99199998378753595"/>
    <b v="1"/>
    <n v="2"/>
    <x v="103"/>
    <x v="0"/>
  </r>
  <r>
    <x v="2"/>
    <n v="3"/>
    <n v="0.99199998378753595"/>
    <n v="61"/>
    <n v="2"/>
    <n v="4.3699998408555901E-2"/>
    <s v="[('conv2d_2', 1), ('dense', 60)]"/>
    <x v="110"/>
    <x v="110"/>
    <b v="0"/>
    <b v="0"/>
    <n v="0.99199998378753595"/>
    <b v="1"/>
    <n v="2"/>
    <x v="104"/>
    <x v="0"/>
  </r>
  <r>
    <x v="2"/>
    <n v="3"/>
    <n v="0.99199998378753595"/>
    <n v="53"/>
    <n v="2"/>
    <n v="7.20999985933303E-2"/>
    <s v="[('conv2d', 1), ('dense', 52)]"/>
    <x v="111"/>
    <x v="111"/>
    <b v="0"/>
    <b v="0"/>
    <n v="0.99199998378753595"/>
    <b v="1"/>
    <n v="2"/>
    <x v="105"/>
    <x v="0"/>
  </r>
  <r>
    <x v="2"/>
    <n v="3"/>
    <n v="0.99199998378753595"/>
    <n v="70"/>
    <n v="1"/>
    <n v="8.2400001585483496E-2"/>
    <s v="[('dense', 70)]"/>
    <x v="112"/>
    <x v="112"/>
    <b v="0"/>
    <b v="0"/>
    <n v="0.99199998378753595"/>
    <b v="1"/>
    <n v="1"/>
    <x v="106"/>
    <x v="0"/>
  </r>
  <r>
    <x v="2"/>
    <n v="3"/>
    <n v="0.99199998378753595"/>
    <n v="47"/>
    <n v="2"/>
    <n v="9.9799998104572296E-2"/>
    <s v="[('conv2d_2', 2), ('dense', 45)]"/>
    <x v="113"/>
    <x v="113"/>
    <b v="0"/>
    <b v="0"/>
    <n v="0.99199998378753595"/>
    <b v="1"/>
    <n v="2"/>
    <x v="107"/>
    <x v="0"/>
  </r>
  <r>
    <x v="2"/>
    <n v="3"/>
    <n v="0.99199998378753595"/>
    <n v="59"/>
    <n v="2"/>
    <n v="0.137799993157386"/>
    <s v="[('conv2d_2', 2), ('dense', 57)]"/>
    <x v="114"/>
    <x v="114"/>
    <b v="0"/>
    <b v="0"/>
    <n v="0.99199998378753595"/>
    <b v="1"/>
    <n v="2"/>
    <x v="108"/>
    <x v="0"/>
  </r>
  <r>
    <x v="2"/>
    <n v="3"/>
    <n v="0.99199998378753595"/>
    <n v="55"/>
    <n v="2"/>
    <n v="0.118400000035762"/>
    <s v="[('conv2d_2', 1), ('dense', 54)]"/>
    <x v="115"/>
    <x v="115"/>
    <b v="0"/>
    <b v="0"/>
    <n v="0.99199998378753595"/>
    <b v="1"/>
    <n v="2"/>
    <x v="109"/>
    <x v="0"/>
  </r>
  <r>
    <x v="2"/>
    <n v="3"/>
    <n v="0.99199998378753595"/>
    <n v="37"/>
    <n v="2"/>
    <n v="6.3500002026557895E-2"/>
    <s v="[('conv2d_2', 1), ('dense', 36)]"/>
    <x v="116"/>
    <x v="116"/>
    <b v="0"/>
    <b v="0"/>
    <n v="0.99199998378753595"/>
    <b v="1"/>
    <n v="2"/>
    <x v="110"/>
    <x v="0"/>
  </r>
  <r>
    <x v="2"/>
    <n v="3"/>
    <n v="0.99199998378753595"/>
    <n v="61"/>
    <n v="2"/>
    <n v="9.7999997437000205E-2"/>
    <s v="[('conv2d_1', 2), ('dense', 59)]"/>
    <x v="117"/>
    <x v="117"/>
    <b v="0"/>
    <b v="0"/>
    <n v="0.99199998378753595"/>
    <b v="1"/>
    <n v="2"/>
    <x v="52"/>
    <x v="0"/>
  </r>
  <r>
    <x v="2"/>
    <n v="3"/>
    <n v="0.99199998378753595"/>
    <n v="62"/>
    <n v="1"/>
    <n v="0.157399997115135"/>
    <s v="[('dense', 62)]"/>
    <x v="118"/>
    <x v="118"/>
    <b v="0"/>
    <b v="0"/>
    <n v="0.99199998378753595"/>
    <b v="1"/>
    <n v="1"/>
    <x v="77"/>
    <x v="0"/>
  </r>
  <r>
    <x v="2"/>
    <n v="3"/>
    <n v="0.99199998378753595"/>
    <n v="51"/>
    <n v="1"/>
    <n v="0.10559999942779499"/>
    <s v="[('dense', 51)]"/>
    <x v="119"/>
    <x v="119"/>
    <b v="0"/>
    <b v="0"/>
    <n v="0.99199998378753595"/>
    <b v="1"/>
    <n v="1"/>
    <x v="111"/>
    <x v="0"/>
  </r>
  <r>
    <x v="3"/>
    <n v="3"/>
    <n v="0.99199998378753595"/>
    <n v="255"/>
    <n v="4"/>
    <n v="9.7999997437000205E-2"/>
    <s v="[('conv2d_1', 3), ('conv2d_2', 7), ('dense', 244), ('dense_1', 1)]"/>
    <x v="120"/>
    <x v="120"/>
    <b v="0"/>
    <b v="0"/>
    <n v="0.99199998378753595"/>
    <b v="1"/>
    <n v="4"/>
    <x v="52"/>
    <x v="0"/>
  </r>
  <r>
    <x v="3"/>
    <n v="3"/>
    <n v="0.99199998378753595"/>
    <n v="261"/>
    <n v="3"/>
    <n v="9.7999997437000205E-2"/>
    <s v="[('conv2d_1', 1), ('conv2d_2', 6), ('dense', 254)]"/>
    <x v="121"/>
    <x v="121"/>
    <b v="0"/>
    <b v="0"/>
    <n v="0.99199998378753595"/>
    <b v="1"/>
    <n v="3"/>
    <x v="52"/>
    <x v="0"/>
  </r>
  <r>
    <x v="3"/>
    <n v="3"/>
    <n v="0.99199998378753595"/>
    <n v="284"/>
    <n v="2"/>
    <n v="9.8600000143051106E-2"/>
    <s v="[('conv2d_2', 4), ('dense', 280)]"/>
    <x v="122"/>
    <x v="122"/>
    <b v="0"/>
    <b v="0"/>
    <n v="0.99199998378753595"/>
    <b v="1"/>
    <n v="2"/>
    <x v="112"/>
    <x v="0"/>
  </r>
  <r>
    <x v="3"/>
    <n v="3"/>
    <n v="0.99199998378753595"/>
    <n v="293"/>
    <n v="4"/>
    <n v="9.7999997437000205E-2"/>
    <s v="[('conv2d_1', 5), ('conv2d_2', 2), ('dense', 285), ('dense_1', 1)]"/>
    <x v="123"/>
    <x v="123"/>
    <b v="0"/>
    <b v="0"/>
    <n v="0.99199998378753595"/>
    <b v="1"/>
    <n v="4"/>
    <x v="52"/>
    <x v="0"/>
  </r>
  <r>
    <x v="3"/>
    <n v="3"/>
    <n v="0.99199998378753595"/>
    <n v="262"/>
    <n v="3"/>
    <n v="9.7999997437000205E-2"/>
    <s v="[('conv2d_1', 1), ('conv2d_2', 5), ('dense', 256)]"/>
    <x v="124"/>
    <x v="124"/>
    <b v="0"/>
    <b v="0"/>
    <n v="0.99199998378753595"/>
    <b v="1"/>
    <n v="3"/>
    <x v="52"/>
    <x v="0"/>
  </r>
  <r>
    <x v="3"/>
    <n v="3"/>
    <n v="0.99199998378753595"/>
    <n v="270"/>
    <n v="3"/>
    <n v="0.106799997389316"/>
    <s v="[('conv2d', 1), ('conv2d_2', 3), ('dense', 266)]"/>
    <x v="125"/>
    <x v="125"/>
    <b v="0"/>
    <b v="0"/>
    <n v="0.99199998378753595"/>
    <b v="1"/>
    <n v="3"/>
    <x v="113"/>
    <x v="0"/>
  </r>
  <r>
    <x v="3"/>
    <n v="3"/>
    <n v="0.99199998378753595"/>
    <n v="259"/>
    <n v="2"/>
    <n v="0.12870000302791501"/>
    <s v="[('conv2d_2', 1), ('dense', 258)]"/>
    <x v="126"/>
    <x v="126"/>
    <b v="0"/>
    <b v="0"/>
    <n v="0.99199998378753595"/>
    <b v="1"/>
    <n v="2"/>
    <x v="114"/>
    <x v="0"/>
  </r>
  <r>
    <x v="3"/>
    <n v="3"/>
    <n v="0.99199998378753595"/>
    <n v="277"/>
    <n v="3"/>
    <n v="9.7999997437000205E-2"/>
    <s v="[('conv2d_1', 1), ('conv2d_2', 2), ('dense', 274)]"/>
    <x v="127"/>
    <x v="127"/>
    <b v="0"/>
    <b v="0"/>
    <n v="0.99199998378753595"/>
    <b v="1"/>
    <n v="3"/>
    <x v="52"/>
    <x v="0"/>
  </r>
  <r>
    <x v="3"/>
    <n v="3"/>
    <n v="0.99199998378753595"/>
    <n v="271"/>
    <n v="3"/>
    <n v="0.103799998760223"/>
    <s v="[('conv2d_1', 1), ('conv2d_2', 6), ('dense', 264)]"/>
    <x v="128"/>
    <x v="128"/>
    <b v="0"/>
    <b v="0"/>
    <n v="0.99199998378753595"/>
    <b v="1"/>
    <n v="3"/>
    <x v="115"/>
    <x v="0"/>
  </r>
  <r>
    <x v="3"/>
    <n v="3"/>
    <n v="0.99199998378753595"/>
    <n v="210"/>
    <n v="1"/>
    <n v="6.6399998962879098E-2"/>
    <s v="[('dense', 210)]"/>
    <x v="129"/>
    <x v="129"/>
    <b v="0"/>
    <b v="0"/>
    <n v="0.99199998378753595"/>
    <b v="1"/>
    <n v="1"/>
    <x v="116"/>
    <x v="0"/>
  </r>
  <r>
    <x v="3"/>
    <n v="3"/>
    <n v="0.99199998378753595"/>
    <n v="295"/>
    <n v="2"/>
    <n v="0.12739999592304199"/>
    <s v="[('conv2d_2', 4), ('dense', 291)]"/>
    <x v="130"/>
    <x v="130"/>
    <b v="0"/>
    <b v="0"/>
    <n v="0.99199998378753595"/>
    <b v="1"/>
    <n v="2"/>
    <x v="117"/>
    <x v="0"/>
  </r>
  <r>
    <x v="3"/>
    <n v="3"/>
    <n v="0.99199998378753595"/>
    <n v="265"/>
    <n v="3"/>
    <n v="9.7999997437000205E-2"/>
    <s v="[('conv2d_1', 1), ('conv2d_2', 3), ('dense', 261)]"/>
    <x v="131"/>
    <x v="131"/>
    <b v="0"/>
    <b v="0"/>
    <n v="0.99199998378753595"/>
    <b v="1"/>
    <n v="3"/>
    <x v="52"/>
    <x v="0"/>
  </r>
  <r>
    <x v="3"/>
    <n v="3"/>
    <n v="0.99199998378753595"/>
    <n v="263"/>
    <n v="2"/>
    <n v="0.105700001120567"/>
    <s v="[('conv2d_2', 5), ('dense', 258)]"/>
    <x v="132"/>
    <x v="132"/>
    <b v="0"/>
    <b v="0"/>
    <n v="0.99199998378753595"/>
    <b v="1"/>
    <n v="2"/>
    <x v="118"/>
    <x v="0"/>
  </r>
  <r>
    <x v="3"/>
    <n v="3"/>
    <n v="0.99199998378753595"/>
    <n v="245"/>
    <n v="3"/>
    <n v="9.7999997437000205E-2"/>
    <s v="[('conv2d_1', 2), ('dense', 242), ('dense_1', 1)]"/>
    <x v="133"/>
    <x v="133"/>
    <b v="0"/>
    <b v="0"/>
    <n v="0.99199998378753595"/>
    <b v="1"/>
    <n v="3"/>
    <x v="52"/>
    <x v="0"/>
  </r>
  <r>
    <x v="3"/>
    <n v="3"/>
    <n v="0.99199998378753595"/>
    <n v="255"/>
    <n v="3"/>
    <n v="9.7999997437000205E-2"/>
    <s v="[('conv2d_1', 1), ('conv2d_2', 2), ('dense', 252)]"/>
    <x v="134"/>
    <x v="134"/>
    <b v="0"/>
    <b v="0"/>
    <n v="0.99199998378753595"/>
    <b v="1"/>
    <n v="3"/>
    <x v="52"/>
    <x v="0"/>
  </r>
  <r>
    <x v="3"/>
    <n v="3"/>
    <n v="0.99199998378753595"/>
    <n v="261"/>
    <n v="4"/>
    <n v="9.7999997437000205E-2"/>
    <s v="[('conv2d_1', 2), ('conv2d_2', 3), ('dense', 255), ('dense_1', 1)]"/>
    <x v="135"/>
    <x v="135"/>
    <b v="0"/>
    <b v="0"/>
    <n v="0.99199998378753595"/>
    <b v="1"/>
    <n v="4"/>
    <x v="52"/>
    <x v="0"/>
  </r>
  <r>
    <x v="3"/>
    <n v="3"/>
    <n v="0.99199998378753595"/>
    <n v="264"/>
    <n v="4"/>
    <n v="9.7999997437000205E-2"/>
    <s v="[('conv2d_1', 1), ('conv2d_2', 5), ('dense', 257), ('dense_1', 1)]"/>
    <x v="136"/>
    <x v="136"/>
    <b v="0"/>
    <b v="0"/>
    <n v="0.99199998378753595"/>
    <b v="1"/>
    <n v="4"/>
    <x v="52"/>
    <x v="0"/>
  </r>
  <r>
    <x v="3"/>
    <n v="3"/>
    <n v="0.99199998378753595"/>
    <n v="293"/>
    <n v="4"/>
    <n v="9.7999997437000205E-2"/>
    <s v="[('conv2d_1', 2), ('conv2d_2', 5), ('dense', 285), ('dense_1', 1)]"/>
    <x v="137"/>
    <x v="137"/>
    <b v="0"/>
    <b v="0"/>
    <n v="0.99199998378753595"/>
    <b v="1"/>
    <n v="4"/>
    <x v="52"/>
    <x v="0"/>
  </r>
  <r>
    <x v="3"/>
    <n v="3"/>
    <n v="0.99199998378753595"/>
    <n v="296"/>
    <n v="4"/>
    <n v="9.7999997437000205E-2"/>
    <s v="[('conv2d_1', 1), ('conv2d_2', 2), ('dense', 291), ('dense_1', 2)]"/>
    <x v="138"/>
    <x v="138"/>
    <b v="0"/>
    <b v="0"/>
    <n v="0.99199998378753595"/>
    <b v="1"/>
    <n v="4"/>
    <x v="52"/>
    <x v="0"/>
  </r>
  <r>
    <x v="3"/>
    <n v="3"/>
    <n v="0.99199998378753595"/>
    <n v="257"/>
    <n v="3"/>
    <n v="9.7999997437000205E-2"/>
    <s v="[('conv2d_1', 2), ('conv2d_2', 2), ('dense', 253)]"/>
    <x v="139"/>
    <x v="139"/>
    <b v="0"/>
    <b v="0"/>
    <n v="0.99199998378753595"/>
    <b v="1"/>
    <n v="3"/>
    <x v="52"/>
    <x v="0"/>
  </r>
  <r>
    <x v="3"/>
    <n v="3"/>
    <n v="0.99199998378753595"/>
    <n v="264"/>
    <n v="2"/>
    <n v="0.118900001049041"/>
    <s v="[('conv2d_2', 3), ('dense', 261)]"/>
    <x v="140"/>
    <x v="140"/>
    <b v="0"/>
    <b v="0"/>
    <n v="0.99199998378753595"/>
    <b v="1"/>
    <n v="2"/>
    <x v="119"/>
    <x v="0"/>
  </r>
  <r>
    <x v="3"/>
    <n v="3"/>
    <n v="0.99199998378753595"/>
    <n v="289"/>
    <n v="4"/>
    <n v="0.100500002503395"/>
    <s v="[('conv2d_1', 1), ('conv2d_2', 3), ('dense', 284), ('dense_1', 1)]"/>
    <x v="141"/>
    <x v="141"/>
    <b v="0"/>
    <b v="0"/>
    <n v="0.99199998378753595"/>
    <b v="1"/>
    <n v="4"/>
    <x v="73"/>
    <x v="0"/>
  </r>
  <r>
    <x v="3"/>
    <n v="3"/>
    <n v="0.99199998378753595"/>
    <n v="250"/>
    <n v="3"/>
    <n v="9.7999997437000205E-2"/>
    <s v="[('conv2d_1', 1), ('conv2d_2', 6), ('dense', 243)]"/>
    <x v="142"/>
    <x v="142"/>
    <b v="0"/>
    <b v="0"/>
    <n v="0.99199998378753595"/>
    <b v="1"/>
    <n v="3"/>
    <x v="52"/>
    <x v="0"/>
  </r>
  <r>
    <x v="3"/>
    <n v="3"/>
    <n v="0.99199998378753595"/>
    <n v="248"/>
    <n v="3"/>
    <n v="8.5400000214576693E-2"/>
    <s v="[('conv2d_1', 1), ('dense', 246), ('dense_1', 1)]"/>
    <x v="143"/>
    <x v="143"/>
    <b v="0"/>
    <b v="0"/>
    <n v="0.99199998378753595"/>
    <b v="1"/>
    <n v="3"/>
    <x v="120"/>
    <x v="0"/>
  </r>
  <r>
    <x v="3"/>
    <n v="3"/>
    <n v="0.99199998378753595"/>
    <n v="241"/>
    <n v="3"/>
    <n v="9.7999997437000205E-2"/>
    <s v="[('conv2d_1', 3), ('conv2d_2', 4), ('dense', 234)]"/>
    <x v="144"/>
    <x v="144"/>
    <b v="0"/>
    <b v="0"/>
    <n v="0.99199998378753595"/>
    <b v="1"/>
    <n v="3"/>
    <x v="52"/>
    <x v="0"/>
  </r>
  <r>
    <x v="3"/>
    <n v="3"/>
    <n v="0.99199998378753595"/>
    <n v="273"/>
    <n v="3"/>
    <n v="9.7999997437000205E-2"/>
    <s v="[('conv2d_1', 1), ('conv2d_2', 2), ('dense', 270)]"/>
    <x v="145"/>
    <x v="145"/>
    <b v="0"/>
    <b v="0"/>
    <n v="0.99199998378753595"/>
    <b v="1"/>
    <n v="3"/>
    <x v="52"/>
    <x v="0"/>
  </r>
  <r>
    <x v="3"/>
    <n v="3"/>
    <n v="0.99199998378753595"/>
    <n v="256"/>
    <n v="3"/>
    <n v="9.7999997437000205E-2"/>
    <s v="[('conv2d_1', 1), ('dense', 254), ('dense_1', 1)]"/>
    <x v="146"/>
    <x v="146"/>
    <b v="0"/>
    <b v="0"/>
    <n v="0.99199998378753595"/>
    <b v="1"/>
    <n v="3"/>
    <x v="52"/>
    <x v="0"/>
  </r>
  <r>
    <x v="3"/>
    <n v="3"/>
    <n v="0.99199998378753595"/>
    <n v="276"/>
    <n v="3"/>
    <n v="9.7999997437000205E-2"/>
    <s v="[('conv2d_1', 2), ('conv2d_2', 6), ('dense', 268)]"/>
    <x v="147"/>
    <x v="147"/>
    <b v="0"/>
    <b v="0"/>
    <n v="0.99199998378753595"/>
    <b v="1"/>
    <n v="3"/>
    <x v="52"/>
    <x v="0"/>
  </r>
  <r>
    <x v="3"/>
    <n v="3"/>
    <n v="0.99199998378753595"/>
    <n v="286"/>
    <n v="3"/>
    <n v="9.8800003528594901E-2"/>
    <s v="[('conv2d_1', 1), ('conv2d_2', 9), ('dense', 276)]"/>
    <x v="148"/>
    <x v="148"/>
    <b v="0"/>
    <b v="0"/>
    <n v="0.99199998378753595"/>
    <b v="1"/>
    <n v="3"/>
    <x v="121"/>
    <x v="0"/>
  </r>
  <r>
    <x v="3"/>
    <n v="3"/>
    <n v="0.99199998378753595"/>
    <n v="253"/>
    <n v="2"/>
    <n v="0.10140000283718099"/>
    <s v="[('conv2d_2', 2), ('dense', 251)]"/>
    <x v="149"/>
    <x v="149"/>
    <b v="0"/>
    <b v="0"/>
    <n v="0.99199998378753595"/>
    <b v="1"/>
    <n v="2"/>
    <x v="122"/>
    <x v="0"/>
  </r>
  <r>
    <x v="3"/>
    <n v="3"/>
    <n v="0.99199998378753595"/>
    <n v="268"/>
    <n v="3"/>
    <n v="7.8699998557567596E-2"/>
    <s v="[('conv2d_2', 2), ('dense', 265), ('dense_1', 1)]"/>
    <x v="150"/>
    <x v="150"/>
    <b v="0"/>
    <b v="0"/>
    <n v="0.99199998378753595"/>
    <b v="1"/>
    <n v="3"/>
    <x v="123"/>
    <x v="0"/>
  </r>
  <r>
    <x v="3"/>
    <n v="3"/>
    <n v="0.99199998378753595"/>
    <n v="252"/>
    <n v="3"/>
    <n v="9.7999997437000205E-2"/>
    <s v="[('conv2d_1', 2), ('conv2d_2', 5), ('dense', 245)]"/>
    <x v="151"/>
    <x v="151"/>
    <b v="0"/>
    <b v="0"/>
    <n v="0.99199998378753595"/>
    <b v="1"/>
    <n v="3"/>
    <x v="52"/>
    <x v="0"/>
  </r>
  <r>
    <x v="3"/>
    <n v="3"/>
    <n v="0.99199998378753595"/>
    <n v="254"/>
    <n v="3"/>
    <n v="9.7999997437000205E-2"/>
    <s v="[('conv2d_1', 2), ('conv2d_2', 2), ('dense', 250)]"/>
    <x v="152"/>
    <x v="152"/>
    <b v="0"/>
    <b v="0"/>
    <n v="0.99199998378753595"/>
    <b v="1"/>
    <n v="3"/>
    <x v="52"/>
    <x v="0"/>
  </r>
  <r>
    <x v="3"/>
    <n v="3"/>
    <n v="0.99199998378753595"/>
    <n v="247"/>
    <n v="3"/>
    <n v="9.7999997437000205E-2"/>
    <s v="[('conv2d', 1), ('conv2d_1', 4), ('dense', 241)]"/>
    <x v="153"/>
    <x v="153"/>
    <b v="0"/>
    <b v="1"/>
    <n v="0.674199998378753"/>
    <b v="1"/>
    <n v="3"/>
    <x v="52"/>
    <x v="2"/>
  </r>
  <r>
    <x v="3"/>
    <n v="3"/>
    <n v="0.99199998378753595"/>
    <n v="271"/>
    <n v="4"/>
    <n v="9.7999997437000205E-2"/>
    <s v="[('conv2d_1', 3), ('conv2d_2', 4), ('dense', 263), ('dense_1', 1)]"/>
    <x v="154"/>
    <x v="154"/>
    <b v="0"/>
    <b v="0"/>
    <n v="0.99199998378753595"/>
    <b v="1"/>
    <n v="4"/>
    <x v="52"/>
    <x v="0"/>
  </r>
  <r>
    <x v="3"/>
    <n v="3"/>
    <n v="0.99199998378753595"/>
    <n v="255"/>
    <n v="4"/>
    <n v="9.7999997437000205E-2"/>
    <s v="[('conv2d_1', 2), ('conv2d_2', 1), ('dense', 251), ('dense_1', 1)]"/>
    <x v="155"/>
    <x v="155"/>
    <b v="0"/>
    <b v="0"/>
    <n v="0.99199998378753595"/>
    <b v="1"/>
    <n v="4"/>
    <x v="52"/>
    <x v="0"/>
  </r>
  <r>
    <x v="3"/>
    <n v="3"/>
    <n v="0.99199998378753595"/>
    <n v="248"/>
    <n v="2"/>
    <n v="5.7000000029802302E-2"/>
    <s v="[('dense', 247), ('dense_1', 1)]"/>
    <x v="156"/>
    <x v="156"/>
    <b v="0"/>
    <b v="0"/>
    <n v="0.99199998378753595"/>
    <b v="1"/>
    <n v="2"/>
    <x v="124"/>
    <x v="0"/>
  </r>
  <r>
    <x v="3"/>
    <n v="3"/>
    <n v="0.99199998378753595"/>
    <n v="289"/>
    <n v="3"/>
    <n v="9.7999997437000205E-2"/>
    <s v="[('conv2d_1', 1), ('conv2d_2', 1), ('dense', 287)]"/>
    <x v="157"/>
    <x v="157"/>
    <b v="0"/>
    <b v="0"/>
    <n v="0.99199998378753595"/>
    <b v="1"/>
    <n v="3"/>
    <x v="52"/>
    <x v="0"/>
  </r>
  <r>
    <x v="3"/>
    <n v="3"/>
    <n v="0.99199998378753595"/>
    <n v="246"/>
    <n v="3"/>
    <n v="0.101000003516674"/>
    <s v="[('conv2d_1', 3), ('conv2d_2', 4), ('dense', 238)]"/>
    <x v="158"/>
    <x v="158"/>
    <b v="0"/>
    <b v="0"/>
    <n v="0.99199998378753595"/>
    <b v="1"/>
    <n v="3"/>
    <x v="125"/>
    <x v="0"/>
  </r>
  <r>
    <x v="3"/>
    <n v="3"/>
    <n v="0.99199998378753595"/>
    <n v="260"/>
    <n v="3"/>
    <n v="9.8700001835823004E-2"/>
    <s v="[('conv2d_1', 1), ('conv2d_2', 3), ('dense', 256)]"/>
    <x v="159"/>
    <x v="159"/>
    <b v="0"/>
    <b v="0"/>
    <n v="0.99199998378753595"/>
    <b v="1"/>
    <n v="3"/>
    <x v="126"/>
    <x v="0"/>
  </r>
  <r>
    <x v="4"/>
    <n v="3"/>
    <n v="0.99199998378753595"/>
    <n v="549"/>
    <n v="4"/>
    <n v="9.7999997437000205E-2"/>
    <s v="[('conv2d_1', 2), ('conv2d_2', 6), ('dense', 537), ('dense_1', 3)]"/>
    <x v="160"/>
    <x v="160"/>
    <b v="0"/>
    <b v="0"/>
    <n v="0.99199998378753595"/>
    <b v="1"/>
    <n v="4"/>
    <x v="52"/>
    <x v="0"/>
  </r>
  <r>
    <x v="4"/>
    <n v="3"/>
    <n v="0.99199998378753595"/>
    <n v="527"/>
    <n v="3"/>
    <n v="8.6900003254413605E-2"/>
    <s v="[('conv2d_1', 6), ('conv2d_2', 2), ('dense', 518)]"/>
    <x v="161"/>
    <x v="161"/>
    <b v="0"/>
    <b v="0"/>
    <n v="0.99199998378753595"/>
    <b v="1"/>
    <n v="3"/>
    <x v="127"/>
    <x v="0"/>
  </r>
  <r>
    <x v="4"/>
    <n v="3"/>
    <n v="0.99199998378753595"/>
    <n v="529"/>
    <n v="4"/>
    <n v="9.1700002551078796E-2"/>
    <s v="[('conv2d', 1), ('conv2d_1', 7), ('conv2d_2', 6), ('dense', 515)]"/>
    <x v="162"/>
    <x v="162"/>
    <b v="0"/>
    <b v="0"/>
    <n v="0.99199998378753595"/>
    <b v="1"/>
    <n v="4"/>
    <x v="128"/>
    <x v="0"/>
  </r>
  <r>
    <x v="4"/>
    <n v="3"/>
    <n v="0.99199998378753595"/>
    <n v="544"/>
    <n v="3"/>
    <n v="9.7999997437000205E-2"/>
    <s v="[('conv2d_1', 4), ('conv2d_2', 8), ('dense', 532)]"/>
    <x v="163"/>
    <x v="163"/>
    <b v="0"/>
    <b v="0"/>
    <n v="0.99199998378753595"/>
    <b v="1"/>
    <n v="3"/>
    <x v="52"/>
    <x v="0"/>
  </r>
  <r>
    <x v="4"/>
    <n v="3"/>
    <n v="0.99199998378753595"/>
    <n v="551"/>
    <n v="3"/>
    <n v="9.7999997437000205E-2"/>
    <s v="[('conv2d_1', 2), ('conv2d_2', 3), ('dense', 546)]"/>
    <x v="164"/>
    <x v="164"/>
    <b v="0"/>
    <b v="0"/>
    <n v="0.99199998378753595"/>
    <b v="1"/>
    <n v="3"/>
    <x v="52"/>
    <x v="0"/>
  </r>
  <r>
    <x v="4"/>
    <n v="3"/>
    <n v="0.99199998378753595"/>
    <n v="540"/>
    <n v="4"/>
    <n v="9.7999997437000205E-2"/>
    <s v="[('conv2d_1', 3), ('conv2d_2', 4), ('dense', 530), ('dense_1', 3)]"/>
    <x v="165"/>
    <x v="165"/>
    <b v="0"/>
    <b v="0"/>
    <n v="0.99199998378753595"/>
    <b v="1"/>
    <n v="4"/>
    <x v="52"/>
    <x v="0"/>
  </r>
  <r>
    <x v="4"/>
    <n v="3"/>
    <n v="0.99199998378753595"/>
    <n v="490"/>
    <n v="4"/>
    <n v="8.6199998855590806E-2"/>
    <s v="[('conv2d', 1), ('conv2d_1', 3), ('conv2d_2', 1), ('dense', 485)]"/>
    <x v="166"/>
    <x v="166"/>
    <b v="0"/>
    <b v="0"/>
    <n v="0.99199998378753595"/>
    <b v="1"/>
    <n v="4"/>
    <x v="129"/>
    <x v="0"/>
  </r>
  <r>
    <x v="4"/>
    <n v="3"/>
    <n v="0.99199998378753595"/>
    <n v="522"/>
    <n v="3"/>
    <n v="9.9200002849102006E-2"/>
    <s v="[('conv2d_2', 5), ('dense', 515), ('dense_1', 2)]"/>
    <x v="167"/>
    <x v="167"/>
    <b v="0"/>
    <b v="0"/>
    <n v="0.99199998378753595"/>
    <b v="1"/>
    <n v="3"/>
    <x v="130"/>
    <x v="0"/>
  </r>
  <r>
    <x v="4"/>
    <n v="3"/>
    <n v="0.99199998378753595"/>
    <n v="543"/>
    <n v="3"/>
    <n v="9.7999997437000205E-2"/>
    <s v="[('conv2d_1', 2), ('conv2d_2', 3), ('dense', 538)]"/>
    <x v="168"/>
    <x v="168"/>
    <b v="0"/>
    <b v="0"/>
    <n v="0.99199998378753595"/>
    <b v="1"/>
    <n v="3"/>
    <x v="52"/>
    <x v="0"/>
  </r>
  <r>
    <x v="4"/>
    <n v="3"/>
    <n v="0.99199998378753595"/>
    <n v="499"/>
    <n v="4"/>
    <n v="9.7999997437000205E-2"/>
    <s v="[('conv2d_1', 1), ('conv2d_2', 2), ('dense', 494), ('dense_1', 1)]"/>
    <x v="169"/>
    <x v="169"/>
    <b v="0"/>
    <b v="0"/>
    <n v="0.99199998378753595"/>
    <b v="1"/>
    <n v="4"/>
    <x v="52"/>
    <x v="0"/>
  </r>
  <r>
    <x v="4"/>
    <n v="3"/>
    <n v="0.99199998378753595"/>
    <n v="524"/>
    <n v="3"/>
    <n v="0.101000003516674"/>
    <s v="[('conv2d_1', 5), ('conv2d_2', 6), ('dense', 513)]"/>
    <x v="170"/>
    <x v="170"/>
    <b v="0"/>
    <b v="0"/>
    <n v="0.99199998378753595"/>
    <b v="1"/>
    <n v="3"/>
    <x v="125"/>
    <x v="0"/>
  </r>
  <r>
    <x v="4"/>
    <n v="3"/>
    <n v="0.99199998378753595"/>
    <n v="512"/>
    <n v="3"/>
    <n v="9.7999997437000205E-2"/>
    <s v="[('conv2d_2', 5), ('dense', 506), ('dense_1', 1)]"/>
    <x v="171"/>
    <x v="171"/>
    <b v="0"/>
    <b v="0"/>
    <n v="0.99199998378753595"/>
    <b v="1"/>
    <n v="3"/>
    <x v="52"/>
    <x v="0"/>
  </r>
  <r>
    <x v="4"/>
    <n v="3"/>
    <n v="0.99199998378753595"/>
    <n v="554"/>
    <n v="3"/>
    <n v="9.7999997437000205E-2"/>
    <s v="[('conv2d_1', 1), ('conv2d_2', 9), ('dense', 544)]"/>
    <x v="172"/>
    <x v="172"/>
    <b v="0"/>
    <b v="0"/>
    <n v="0.99199998378753595"/>
    <b v="1"/>
    <n v="3"/>
    <x v="52"/>
    <x v="0"/>
  </r>
  <r>
    <x v="4"/>
    <n v="3"/>
    <n v="0.99199998378753595"/>
    <n v="499"/>
    <n v="3"/>
    <n v="9.7999997437000205E-2"/>
    <s v="[('conv2d_1', 3), ('conv2d_2', 9), ('dense', 487)]"/>
    <x v="173"/>
    <x v="173"/>
    <b v="0"/>
    <b v="0"/>
    <n v="0.99199998378753595"/>
    <b v="1"/>
    <n v="3"/>
    <x v="52"/>
    <x v="0"/>
  </r>
  <r>
    <x v="4"/>
    <n v="3"/>
    <n v="0.99199998378753595"/>
    <n v="530"/>
    <n v="3"/>
    <n v="9.8399996757507296E-2"/>
    <s v="[('conv2d_1', 1), ('conv2d_2', 7), ('dense', 522)]"/>
    <x v="174"/>
    <x v="174"/>
    <b v="0"/>
    <b v="0"/>
    <n v="0.99199998378753595"/>
    <b v="1"/>
    <n v="3"/>
    <x v="131"/>
    <x v="0"/>
  </r>
  <r>
    <x v="4"/>
    <n v="3"/>
    <n v="0.99199998378753595"/>
    <n v="534"/>
    <n v="5"/>
    <n v="0.101000003516674"/>
    <s v="[('conv2d', 1), ('conv2d_1', 1), ('conv2d_2', 3), ('dense', 527), ('dense_1', 1)]"/>
    <x v="175"/>
    <x v="175"/>
    <b v="0"/>
    <b v="0"/>
    <n v="0.99199998378753595"/>
    <b v="1"/>
    <n v="5"/>
    <x v="125"/>
    <x v="0"/>
  </r>
  <r>
    <x v="4"/>
    <n v="3"/>
    <n v="0.99199998378753595"/>
    <n v="532"/>
    <n v="5"/>
    <n v="9.7999997437000205E-2"/>
    <s v="[('conv2d', 1), ('conv2d_1', 5), ('conv2d_2', 6), ('dense', 519), ('dense_1', 1)]"/>
    <x v="176"/>
    <x v="176"/>
    <b v="0"/>
    <b v="0"/>
    <n v="0.99199998378753595"/>
    <b v="1"/>
    <n v="5"/>
    <x v="52"/>
    <x v="0"/>
  </r>
  <r>
    <x v="4"/>
    <n v="3"/>
    <n v="0.99199998378753595"/>
    <n v="547"/>
    <n v="5"/>
    <n v="0.101000003516674"/>
    <s v="[('conv2d', 1), ('conv2d_1', 5), ('conv2d_2', 8), ('dense', 532), ('dense_1', 1)]"/>
    <x v="177"/>
    <x v="177"/>
    <b v="0"/>
    <b v="0"/>
    <n v="0.99199998378753595"/>
    <b v="1"/>
    <n v="5"/>
    <x v="125"/>
    <x v="0"/>
  </r>
  <r>
    <x v="4"/>
    <n v="3"/>
    <n v="0.99199998378753595"/>
    <n v="505"/>
    <n v="3"/>
    <n v="9.7999997437000205E-2"/>
    <s v="[('conv2d_1', 4), ('conv2d_2', 1), ('dense', 500)]"/>
    <x v="178"/>
    <x v="178"/>
    <b v="0"/>
    <b v="0"/>
    <n v="0.99199998378753595"/>
    <b v="1"/>
    <n v="3"/>
    <x v="52"/>
    <x v="0"/>
  </r>
  <r>
    <x v="4"/>
    <n v="3"/>
    <n v="0.99199998378753595"/>
    <n v="504"/>
    <n v="4"/>
    <n v="9.7999997437000205E-2"/>
    <s v="[('conv2d_1', 1), ('conv2d_2', 6), ('dense', 495), ('dense_1', 2)]"/>
    <x v="179"/>
    <x v="179"/>
    <b v="0"/>
    <b v="0"/>
    <n v="0.99199998378753595"/>
    <b v="1"/>
    <n v="4"/>
    <x v="52"/>
    <x v="0"/>
  </r>
  <r>
    <x v="4"/>
    <n v="3"/>
    <n v="0.99199998378753595"/>
    <n v="528"/>
    <n v="4"/>
    <n v="9.8999999463558197E-2"/>
    <s v="[('conv2d_1', 3), ('conv2d_2', 5), ('dense', 518), ('dense_1', 2)]"/>
    <x v="180"/>
    <x v="180"/>
    <b v="0"/>
    <b v="0"/>
    <n v="0.99199998378753595"/>
    <b v="1"/>
    <n v="4"/>
    <x v="132"/>
    <x v="0"/>
  </r>
  <r>
    <x v="4"/>
    <n v="3"/>
    <n v="0.99199998378753595"/>
    <n v="513"/>
    <n v="4"/>
    <n v="0.101000003516674"/>
    <s v="[('conv2d', 1), ('conv2d_1', 3), ('conv2d_2', 8), ('dense', 501)]"/>
    <x v="181"/>
    <x v="181"/>
    <b v="0"/>
    <b v="0"/>
    <n v="0.99199998378753595"/>
    <b v="1"/>
    <n v="4"/>
    <x v="125"/>
    <x v="0"/>
  </r>
  <r>
    <x v="4"/>
    <n v="3"/>
    <n v="0.99199998378753595"/>
    <n v="539"/>
    <n v="3"/>
    <n v="9.7999997437000205E-2"/>
    <s v="[('conv2d_1', 2), ('conv2d_2', 8), ('dense', 529)]"/>
    <x v="182"/>
    <x v="182"/>
    <b v="0"/>
    <b v="0"/>
    <n v="0.99199998378753595"/>
    <b v="1"/>
    <n v="3"/>
    <x v="52"/>
    <x v="0"/>
  </r>
  <r>
    <x v="4"/>
    <n v="3"/>
    <n v="0.99199998378753595"/>
    <n v="523"/>
    <n v="4"/>
    <n v="9.7999997437000205E-2"/>
    <s v="[('conv2d_1', 1), ('conv2d_2', 2), ('dense', 519), ('dense_1', 1)]"/>
    <x v="183"/>
    <x v="183"/>
    <b v="0"/>
    <b v="0"/>
    <n v="0.99199998378753595"/>
    <b v="1"/>
    <n v="4"/>
    <x v="52"/>
    <x v="0"/>
  </r>
  <r>
    <x v="4"/>
    <n v="3"/>
    <n v="0.99199998378753595"/>
    <n v="538"/>
    <n v="4"/>
    <n v="9.7999997437000205E-2"/>
    <s v="[('conv2d_1', 3), ('conv2d_2', 10), ('dense', 524), ('dense_1', 1)]"/>
    <x v="184"/>
    <x v="184"/>
    <b v="0"/>
    <b v="0"/>
    <n v="0.99199998378753595"/>
    <b v="1"/>
    <n v="4"/>
    <x v="52"/>
    <x v="0"/>
  </r>
  <r>
    <x v="4"/>
    <n v="3"/>
    <n v="0.99199998378753595"/>
    <n v="553"/>
    <n v="3"/>
    <n v="0.101000003516674"/>
    <s v="[('conv2d_1', 4), ('conv2d_2', 5), ('dense', 544)]"/>
    <x v="185"/>
    <x v="185"/>
    <b v="0"/>
    <b v="0"/>
    <n v="0.99199998378753595"/>
    <b v="1"/>
    <n v="3"/>
    <x v="125"/>
    <x v="0"/>
  </r>
  <r>
    <x v="4"/>
    <n v="3"/>
    <n v="0.99199998378753595"/>
    <n v="575"/>
    <n v="4"/>
    <n v="0.101000003516674"/>
    <s v="[('conv2d_1', 4), ('conv2d_2', 4), ('dense', 562), ('dense_1', 2)]"/>
    <x v="186"/>
    <x v="186"/>
    <b v="0"/>
    <b v="0"/>
    <n v="0.99199998378753595"/>
    <b v="1"/>
    <n v="4"/>
    <x v="125"/>
    <x v="0"/>
  </r>
  <r>
    <x v="4"/>
    <n v="3"/>
    <n v="0.99199998378753595"/>
    <n v="542"/>
    <n v="5"/>
    <n v="0.10480000078678101"/>
    <s v="[('conv2d', 1), ('conv2d_1', 3), ('conv2d_2', 3), ('dense', 533), ('dense_1', 2)]"/>
    <x v="187"/>
    <x v="187"/>
    <b v="0"/>
    <b v="0"/>
    <n v="0.99199998378753595"/>
    <b v="1"/>
    <n v="5"/>
    <x v="133"/>
    <x v="0"/>
  </r>
  <r>
    <x v="4"/>
    <n v="3"/>
    <n v="0.99199998378753595"/>
    <n v="522"/>
    <n v="3"/>
    <n v="9.7999997437000205E-2"/>
    <s v="[('conv2d_1', 5), ('conv2d_2', 3), ('dense', 514)]"/>
    <x v="188"/>
    <x v="188"/>
    <b v="0"/>
    <b v="0"/>
    <n v="0.99199998378753595"/>
    <b v="1"/>
    <n v="3"/>
    <x v="52"/>
    <x v="0"/>
  </r>
  <r>
    <x v="4"/>
    <n v="3"/>
    <n v="0.99199998378753595"/>
    <n v="604"/>
    <n v="4"/>
    <n v="0.11959999799728301"/>
    <s v="[('conv2d_1', 4), ('conv2d_2', 4), ('dense', 594), ('dense_1', 2)]"/>
    <x v="189"/>
    <x v="189"/>
    <b v="0"/>
    <b v="0"/>
    <n v="0.99199998378753595"/>
    <b v="1"/>
    <n v="4"/>
    <x v="134"/>
    <x v="0"/>
  </r>
  <r>
    <x v="4"/>
    <n v="3"/>
    <n v="0.99199998378753595"/>
    <n v="543"/>
    <n v="4"/>
    <n v="0.10090000182390201"/>
    <s v="[('conv2d_1', 4), ('conv2d_2', 10), ('dense', 528), ('dense_1', 1)]"/>
    <x v="190"/>
    <x v="190"/>
    <b v="0"/>
    <b v="1"/>
    <n v="0.22349999845027901"/>
    <b v="1"/>
    <n v="4"/>
    <x v="135"/>
    <x v="3"/>
  </r>
  <r>
    <x v="4"/>
    <n v="3"/>
    <n v="0.99199998378753595"/>
    <n v="538"/>
    <n v="3"/>
    <n v="9.7999997437000205E-2"/>
    <s v="[('conv2d_1', 2), ('conv2d_2', 6), ('dense', 530)]"/>
    <x v="191"/>
    <x v="191"/>
    <b v="0"/>
    <b v="0"/>
    <n v="0.99199998378753595"/>
    <b v="1"/>
    <n v="3"/>
    <x v="52"/>
    <x v="0"/>
  </r>
  <r>
    <x v="4"/>
    <n v="3"/>
    <n v="0.99199998378753595"/>
    <n v="558"/>
    <n v="4"/>
    <n v="9.7999997437000205E-2"/>
    <s v="[('conv2d_1', 3), ('conv2d_2', 5), ('dense', 548), ('dense_1', 2)]"/>
    <x v="192"/>
    <x v="192"/>
    <b v="0"/>
    <b v="0"/>
    <n v="0.99199998378753595"/>
    <b v="1"/>
    <n v="4"/>
    <x v="52"/>
    <x v="0"/>
  </r>
  <r>
    <x v="4"/>
    <n v="3"/>
    <n v="0.99199998378753595"/>
    <n v="506"/>
    <n v="4"/>
    <n v="9.7999997437000205E-2"/>
    <s v="[('conv2d_1', 2), ('conv2d_2', 5), ('dense', 496), ('dense_1', 3)]"/>
    <x v="193"/>
    <x v="193"/>
    <b v="0"/>
    <b v="0"/>
    <n v="0.99199998378753595"/>
    <b v="1"/>
    <n v="4"/>
    <x v="52"/>
    <x v="0"/>
  </r>
  <r>
    <x v="4"/>
    <n v="3"/>
    <n v="0.99199998378753595"/>
    <n v="572"/>
    <n v="3"/>
    <n v="0.101000003516674"/>
    <s v="[('conv2d_1', 4), ('conv2d_2', 3), ('dense', 565)]"/>
    <x v="194"/>
    <x v="194"/>
    <b v="0"/>
    <b v="0"/>
    <n v="0.99199998378753595"/>
    <b v="1"/>
    <n v="3"/>
    <x v="125"/>
    <x v="0"/>
  </r>
  <r>
    <x v="4"/>
    <n v="3"/>
    <n v="0.99199998378753595"/>
    <n v="486"/>
    <n v="3"/>
    <n v="0.101599998772144"/>
    <s v="[('conv2d_1', 4), ('conv2d_2', 6), ('dense', 476)]"/>
    <x v="195"/>
    <x v="195"/>
    <b v="0"/>
    <b v="0"/>
    <n v="0.99199998378753595"/>
    <b v="1"/>
    <n v="3"/>
    <x v="60"/>
    <x v="0"/>
  </r>
  <r>
    <x v="4"/>
    <n v="3"/>
    <n v="0.99199998378753595"/>
    <n v="551"/>
    <n v="4"/>
    <n v="0.101000003516674"/>
    <s v="[('conv2d', 1), ('conv2d_1', 3), ('conv2d_2', 8), ('dense', 539)]"/>
    <x v="196"/>
    <x v="196"/>
    <b v="0"/>
    <b v="0"/>
    <n v="0.99199998378753595"/>
    <b v="1"/>
    <n v="4"/>
    <x v="125"/>
    <x v="0"/>
  </r>
  <r>
    <x v="4"/>
    <n v="3"/>
    <n v="0.99199998378753595"/>
    <n v="520"/>
    <n v="3"/>
    <n v="0.101000003516674"/>
    <s v="[('conv2d_1', 4), ('conv2d_2', 2), ('dense', 514)]"/>
    <x v="197"/>
    <x v="197"/>
    <b v="0"/>
    <b v="0"/>
    <n v="0.99199998378753595"/>
    <b v="1"/>
    <n v="3"/>
    <x v="125"/>
    <x v="0"/>
  </r>
  <r>
    <x v="4"/>
    <n v="3"/>
    <n v="0.99199998378753595"/>
    <n v="495"/>
    <n v="3"/>
    <n v="0.10090000182390201"/>
    <s v="[('conv2d_1', 4), ('conv2d_2', 8), ('dense', 482)]"/>
    <x v="198"/>
    <x v="198"/>
    <b v="0"/>
    <b v="0"/>
    <n v="0.99199998378753595"/>
    <b v="1"/>
    <n v="3"/>
    <x v="135"/>
    <x v="0"/>
  </r>
  <r>
    <x v="4"/>
    <n v="3"/>
    <n v="0.99199998378753595"/>
    <n v="539"/>
    <n v="3"/>
    <n v="0.101000003516674"/>
    <s v="[('conv2d_1', 3), ('conv2d_2', 8), ('dense', 528)]"/>
    <x v="199"/>
    <x v="199"/>
    <b v="0"/>
    <b v="0"/>
    <n v="0.99199998378753595"/>
    <b v="1"/>
    <n v="3"/>
    <x v="125"/>
    <x v="0"/>
  </r>
  <r>
    <x v="5"/>
    <n v="3"/>
    <n v="0.99199998378753595"/>
    <n v="2632"/>
    <n v="5"/>
    <n v="9.7999997437000205E-2"/>
    <s v="[('conv2d', 1), ('conv2d_1', 16), ('conv2d_2', 28), ('dense', 2575), ('dense_1', 3)]"/>
    <x v="200"/>
    <x v="200"/>
    <b v="0"/>
    <b v="1"/>
    <n v="0.41249999403953502"/>
    <b v="1"/>
    <n v="5"/>
    <x v="52"/>
    <x v="4"/>
  </r>
  <r>
    <x v="5"/>
    <n v="3"/>
    <n v="0.99199998378753595"/>
    <n v="2613"/>
    <n v="4"/>
    <n v="0.101000003516674"/>
    <s v="[('conv2d_1', 8), ('conv2d_2', 29), ('dense', 2562), ('dense_1', 3)]"/>
    <x v="201"/>
    <x v="201"/>
    <b v="0"/>
    <b v="1"/>
    <n v="0.65249997377395597"/>
    <b v="1"/>
    <n v="4"/>
    <x v="125"/>
    <x v="5"/>
  </r>
  <r>
    <x v="5"/>
    <n v="3"/>
    <n v="0.99199998378753595"/>
    <n v="2676"/>
    <n v="4"/>
    <n v="0.101000003516674"/>
    <s v="[('conv2d_1', 13), ('conv2d_2', 30), ('dense', 2621), ('dense_1', 5)]"/>
    <x v="202"/>
    <x v="202"/>
    <b v="0"/>
    <b v="1"/>
    <n v="5.7100001722574199E-2"/>
    <b v="1"/>
    <n v="4"/>
    <x v="125"/>
    <x v="6"/>
  </r>
  <r>
    <x v="5"/>
    <n v="3"/>
    <n v="0.99199998378753595"/>
    <n v="2688"/>
    <n v="4"/>
    <n v="0.101000003516674"/>
    <s v="[('conv2d_1', 10), ('conv2d_2', 34), ('dense', 2632), ('dense_1', 2)]"/>
    <x v="203"/>
    <x v="203"/>
    <b v="0"/>
    <b v="0"/>
    <n v="0.99199998378753595"/>
    <b v="1"/>
    <n v="4"/>
    <x v="125"/>
    <x v="0"/>
  </r>
  <r>
    <x v="5"/>
    <n v="3"/>
    <n v="0.99199998378753595"/>
    <n v="2563"/>
    <n v="3"/>
    <n v="0.101000003516674"/>
    <s v="[('conv2d_1', 15), ('conv2d_2', 30), ('dense', 2508)]"/>
    <x v="204"/>
    <x v="204"/>
    <b v="0"/>
    <b v="1"/>
    <n v="0.99190002679824796"/>
    <b v="1"/>
    <n v="3"/>
    <x v="125"/>
    <x v="7"/>
  </r>
  <r>
    <x v="5"/>
    <n v="3"/>
    <n v="0.99199998378753595"/>
    <n v="2659"/>
    <n v="5"/>
    <n v="0.101000003516674"/>
    <s v="[('conv2d', 1), ('conv2d_1', 11), ('conv2d_2', 38), ('dense', 2591), ('dense_1', 5)]"/>
    <x v="205"/>
    <x v="205"/>
    <b v="0"/>
    <b v="1"/>
    <n v="0.36439999938011097"/>
    <b v="1"/>
    <n v="5"/>
    <x v="125"/>
    <x v="8"/>
  </r>
  <r>
    <x v="5"/>
    <n v="3"/>
    <n v="0.99199998378753595"/>
    <n v="2593"/>
    <n v="4"/>
    <n v="0.101000003516674"/>
    <s v="[('conv2d_1', 12), ('conv2d_2', 25), ('dense', 2550), ('dense_1', 1)]"/>
    <x v="206"/>
    <x v="206"/>
    <b v="0"/>
    <b v="1"/>
    <n v="0.102600000798702"/>
    <b v="1"/>
    <n v="4"/>
    <x v="125"/>
    <x v="9"/>
  </r>
  <r>
    <x v="5"/>
    <n v="3"/>
    <n v="0.99199998378753595"/>
    <n v="2688"/>
    <n v="4"/>
    <n v="0.101000003516674"/>
    <s v="[('conv2d_1', 14), ('conv2d_2', 21), ('dense', 2634), ('dense_1', 4)]"/>
    <x v="207"/>
    <x v="207"/>
    <b v="0"/>
    <b v="1"/>
    <n v="0.67019999027252197"/>
    <b v="1"/>
    <n v="4"/>
    <x v="125"/>
    <x v="10"/>
  </r>
  <r>
    <x v="5"/>
    <n v="3"/>
    <n v="0.99199998378753595"/>
    <n v="2747"/>
    <n v="4"/>
    <n v="9.7999997437000205E-2"/>
    <s v="[('conv2d_1', 13), ('conv2d_2', 28), ('dense', 2692), ('dense_1', 6)]"/>
    <x v="208"/>
    <x v="208"/>
    <b v="0"/>
    <b v="1"/>
    <n v="0.29100000858306801"/>
    <b v="1"/>
    <n v="4"/>
    <x v="52"/>
    <x v="11"/>
  </r>
  <r>
    <x v="5"/>
    <n v="3"/>
    <n v="0.99199998378753595"/>
    <n v="2706"/>
    <n v="4"/>
    <n v="9.7999997437000205E-2"/>
    <s v="[('conv2d_1', 14), ('conv2d_2', 21), ('dense', 2655), ('dense_1', 7)]"/>
    <x v="209"/>
    <x v="209"/>
    <b v="0"/>
    <b v="1"/>
    <n v="8.6099997162818895E-2"/>
    <b v="1"/>
    <n v="4"/>
    <x v="52"/>
    <x v="12"/>
  </r>
  <r>
    <x v="5"/>
    <n v="3"/>
    <n v="0.99199998378753595"/>
    <n v="2714"/>
    <n v="5"/>
    <n v="0.101000003516674"/>
    <s v="[('conv2d', 1), ('conv2d_1', 20), ('conv2d_2', 26), ('dense', 2660), ('dense_1', 2)]"/>
    <x v="210"/>
    <x v="210"/>
    <b v="0"/>
    <b v="0"/>
    <n v="0.99199998378753595"/>
    <b v="1"/>
    <n v="5"/>
    <x v="125"/>
    <x v="0"/>
  </r>
  <r>
    <x v="5"/>
    <n v="3"/>
    <n v="0.99199998378753595"/>
    <n v="2593"/>
    <n v="5"/>
    <n v="0.101000003516674"/>
    <s v="[('conv2d', 2), ('conv2d_1', 12), ('conv2d_2', 25), ('dense', 2539), ('dense_1', 5)]"/>
    <x v="211"/>
    <x v="211"/>
    <b v="0"/>
    <b v="1"/>
    <n v="9.0599998831748907E-2"/>
    <b v="1"/>
    <n v="5"/>
    <x v="125"/>
    <x v="13"/>
  </r>
  <r>
    <x v="5"/>
    <n v="3"/>
    <n v="0.99199998378753595"/>
    <n v="2685"/>
    <n v="4"/>
    <n v="0.101000003516674"/>
    <s v="[('conv2d_1', 13), ('conv2d_2', 35), ('dense', 2624), ('dense_1', 5)]"/>
    <x v="212"/>
    <x v="212"/>
    <b v="0"/>
    <b v="0"/>
    <n v="0.99199998378753595"/>
    <b v="1"/>
    <n v="4"/>
    <x v="125"/>
    <x v="0"/>
  </r>
  <r>
    <x v="5"/>
    <n v="3"/>
    <n v="0.99199998378753595"/>
    <n v="2620"/>
    <n v="5"/>
    <n v="0.10279999673366499"/>
    <s v="[('conv2d', 2), ('conv2d_1', 12), ('conv2d_2', 26), ('dense', 2572), ('dense_1', 2)]"/>
    <x v="213"/>
    <x v="213"/>
    <b v="0"/>
    <b v="0"/>
    <n v="0.99199998378753595"/>
    <b v="1"/>
    <n v="5"/>
    <x v="136"/>
    <x v="0"/>
  </r>
  <r>
    <x v="5"/>
    <n v="3"/>
    <n v="0.99199998378753595"/>
    <n v="2635"/>
    <n v="3"/>
    <n v="0.101000003516674"/>
    <s v="[('conv2d_1', 14), ('conv2d_2', 26), ('dense', 2575)]"/>
    <x v="214"/>
    <x v="214"/>
    <b v="0"/>
    <b v="0"/>
    <n v="0.99199998378753595"/>
    <b v="1"/>
    <n v="3"/>
    <x v="125"/>
    <x v="0"/>
  </r>
  <r>
    <x v="5"/>
    <n v="3"/>
    <n v="0.99199998378753595"/>
    <n v="2622"/>
    <n v="5"/>
    <n v="0.101000003516674"/>
    <s v="[('conv2d', 1), ('conv2d_1', 18), ('conv2d_2', 34), ('dense', 2563), ('dense_1', 4)]"/>
    <x v="215"/>
    <x v="215"/>
    <b v="0"/>
    <b v="0"/>
    <n v="0.99199998378753595"/>
    <b v="1"/>
    <n v="5"/>
    <x v="125"/>
    <x v="0"/>
  </r>
  <r>
    <x v="5"/>
    <n v="3"/>
    <n v="0.99199998378753595"/>
    <n v="2712"/>
    <n v="5"/>
    <n v="9.7999997437000205E-2"/>
    <s v="[('conv2d', 2), ('conv2d_1', 13), ('conv2d_2', 31), ('dense', 2652), ('dense_1', 6)]"/>
    <x v="216"/>
    <x v="216"/>
    <b v="0"/>
    <b v="1"/>
    <n v="0.16889999806880901"/>
    <b v="1"/>
    <n v="5"/>
    <x v="52"/>
    <x v="14"/>
  </r>
  <r>
    <x v="5"/>
    <n v="3"/>
    <n v="0.99199998378753595"/>
    <n v="2666"/>
    <n v="5"/>
    <n v="0.101000003516674"/>
    <s v="[('conv2d', 1), ('conv2d_1', 20), ('conv2d_2', 33), ('dense', 2602), ('dense_1', 4)]"/>
    <x v="217"/>
    <x v="217"/>
    <b v="0"/>
    <b v="0"/>
    <n v="0.99199998378753595"/>
    <b v="1"/>
    <n v="5"/>
    <x v="125"/>
    <x v="0"/>
  </r>
  <r>
    <x v="5"/>
    <n v="3"/>
    <n v="0.99199998378753595"/>
    <n v="2709"/>
    <n v="4"/>
    <n v="0.101000003516674"/>
    <s v="[('conv2d_1', 13), ('conv2d_2', 28), ('dense', 2651), ('dense_1', 6)]"/>
    <x v="218"/>
    <x v="218"/>
    <b v="0"/>
    <b v="0"/>
    <n v="0.99199998378753595"/>
    <b v="1"/>
    <n v="4"/>
    <x v="125"/>
    <x v="0"/>
  </r>
  <r>
    <x v="5"/>
    <n v="3"/>
    <n v="0.99199998378753595"/>
    <n v="2643"/>
    <n v="5"/>
    <n v="0.101000003516674"/>
    <s v="[('conv2d', 2), ('conv2d_1', 11), ('conv2d_2', 28), ('dense', 2587), ('dense_1', 3)]"/>
    <x v="219"/>
    <x v="219"/>
    <b v="0"/>
    <b v="0"/>
    <n v="0.99199998378753595"/>
    <b v="1"/>
    <n v="5"/>
    <x v="125"/>
    <x v="0"/>
  </r>
  <r>
    <x v="5"/>
    <n v="3"/>
    <n v="0.99199998378753595"/>
    <n v="2676"/>
    <n v="4"/>
    <n v="0.101000003516674"/>
    <s v="[('conv2d_1', 22), ('conv2d_2', 33), ('dense', 2614), ('dense_1', 2)]"/>
    <x v="220"/>
    <x v="220"/>
    <b v="0"/>
    <b v="1"/>
    <n v="0.37909999489784202"/>
    <b v="1"/>
    <n v="4"/>
    <x v="125"/>
    <x v="15"/>
  </r>
  <r>
    <x v="5"/>
    <n v="3"/>
    <n v="0.99199998378753595"/>
    <n v="2718"/>
    <n v="5"/>
    <n v="0.101000003516674"/>
    <s v="[('conv2d', 1), ('conv2d_1', 15), ('conv2d_2', 32), ('dense', 2661), ('dense_1', 3)]"/>
    <x v="221"/>
    <x v="221"/>
    <b v="0"/>
    <b v="1"/>
    <n v="5.7100001722574199E-2"/>
    <b v="1"/>
    <n v="5"/>
    <x v="125"/>
    <x v="6"/>
  </r>
  <r>
    <x v="5"/>
    <n v="3"/>
    <n v="0.99199998378753595"/>
    <n v="2674"/>
    <n v="5"/>
    <n v="0.101000003516674"/>
    <s v="[('conv2d', 1), ('conv2d_1', 20), ('conv2d_2', 27), ('dense', 2612), ('dense_1', 2)]"/>
    <x v="222"/>
    <x v="222"/>
    <b v="0"/>
    <b v="1"/>
    <n v="9.9799998104572296E-2"/>
    <b v="1"/>
    <n v="5"/>
    <x v="125"/>
    <x v="16"/>
  </r>
  <r>
    <x v="5"/>
    <n v="3"/>
    <n v="0.99199998378753595"/>
    <n v="2676"/>
    <n v="4"/>
    <n v="0.101000003516674"/>
    <s v="[('conv2d_1', 11), ('conv2d_2', 21), ('dense', 2636), ('dense_1', 2)]"/>
    <x v="223"/>
    <x v="223"/>
    <b v="0"/>
    <b v="0"/>
    <n v="0.99199998378753595"/>
    <b v="1"/>
    <n v="4"/>
    <x v="125"/>
    <x v="0"/>
  </r>
  <r>
    <x v="5"/>
    <n v="3"/>
    <n v="0.99199998378753595"/>
    <n v="2679"/>
    <n v="4"/>
    <n v="0.101000003516674"/>
    <s v="[('conv2d_1', 18), ('conv2d_2', 36), ('dense', 2618), ('dense_1', 4)]"/>
    <x v="224"/>
    <x v="224"/>
    <b v="0"/>
    <b v="1"/>
    <n v="0.67680001258850098"/>
    <b v="1"/>
    <n v="4"/>
    <x v="125"/>
    <x v="17"/>
  </r>
  <r>
    <x v="5"/>
    <n v="3"/>
    <n v="0.99199998378753595"/>
    <n v="2727"/>
    <n v="5"/>
    <n v="0.101000003516674"/>
    <s v="[('conv2d', 1), ('conv2d_1', 16), ('conv2d_2', 30), ('dense', 2666), ('dense_1', 3)]"/>
    <x v="225"/>
    <x v="225"/>
    <b v="0"/>
    <b v="0"/>
    <n v="0.99199998378753595"/>
    <b v="1"/>
    <n v="5"/>
    <x v="125"/>
    <x v="0"/>
  </r>
  <r>
    <x v="5"/>
    <n v="3"/>
    <n v="0.99199998378753595"/>
    <n v="2664"/>
    <n v="5"/>
    <n v="0.101000003516674"/>
    <s v="[('conv2d', 2), ('conv2d_1', 14), ('conv2d_2', 23), ('dense', 2614), ('dense_1', 2)]"/>
    <x v="226"/>
    <x v="226"/>
    <b v="0"/>
    <b v="0"/>
    <n v="0.99199998378753595"/>
    <b v="1"/>
    <n v="5"/>
    <x v="125"/>
    <x v="0"/>
  </r>
  <r>
    <x v="5"/>
    <n v="3"/>
    <n v="0.99199998378753595"/>
    <n v="2617"/>
    <n v="4"/>
    <n v="0.101000003516674"/>
    <s v="[('conv2d_1', 18), ('conv2d_2', 28), ('dense', 2556), ('dense_1', 6)]"/>
    <x v="227"/>
    <x v="227"/>
    <b v="0"/>
    <b v="0"/>
    <n v="0.99199998378753595"/>
    <b v="1"/>
    <n v="4"/>
    <x v="125"/>
    <x v="0"/>
  </r>
  <r>
    <x v="5"/>
    <n v="3"/>
    <n v="0.99199998378753595"/>
    <n v="2643"/>
    <n v="5"/>
    <n v="9.7999997437000205E-2"/>
    <s v="[('conv2d', 1), ('conv2d_1', 16), ('conv2d_2', 25), ('dense', 2582), ('dense_1', 10)]"/>
    <x v="228"/>
    <x v="228"/>
    <b v="0"/>
    <b v="0"/>
    <n v="0.99199998378753595"/>
    <b v="1"/>
    <n v="5"/>
    <x v="52"/>
    <x v="0"/>
  </r>
  <r>
    <x v="5"/>
    <n v="3"/>
    <n v="0.99199998378753595"/>
    <n v="2645"/>
    <n v="4"/>
    <n v="0.101000003516674"/>
    <s v="[('conv2d_1', 17), ('conv2d_2', 26), ('dense', 2593), ('dense_1', 6)]"/>
    <x v="229"/>
    <x v="229"/>
    <b v="0"/>
    <b v="0"/>
    <n v="0.99199998378753595"/>
    <b v="1"/>
    <n v="4"/>
    <x v="125"/>
    <x v="0"/>
  </r>
  <r>
    <x v="5"/>
    <n v="3"/>
    <n v="0.99199998378753595"/>
    <n v="2739"/>
    <n v="4"/>
    <n v="9.7999997437000205E-2"/>
    <s v="[('conv2d_1', 12), ('conv2d_2', 25), ('dense', 2686), ('dense_1', 6)]"/>
    <x v="230"/>
    <x v="230"/>
    <b v="0"/>
    <b v="0"/>
    <n v="0.99199998378753595"/>
    <b v="1"/>
    <n v="4"/>
    <x v="52"/>
    <x v="0"/>
  </r>
  <r>
    <x v="5"/>
    <n v="3"/>
    <n v="0.99199998378753595"/>
    <n v="2598"/>
    <n v="4"/>
    <n v="0.101000003516674"/>
    <s v="[('conv2d_1', 10), ('conv2d_2', 25), ('dense', 2552), ('dense_1', 4)]"/>
    <x v="231"/>
    <x v="231"/>
    <b v="0"/>
    <b v="1"/>
    <n v="0.102600000798702"/>
    <b v="1"/>
    <n v="4"/>
    <x v="125"/>
    <x v="9"/>
  </r>
  <r>
    <x v="5"/>
    <n v="3"/>
    <n v="0.99199998378753595"/>
    <n v="2745"/>
    <n v="4"/>
    <n v="0.101000003516674"/>
    <s v="[('conv2d_1', 20), ('conv2d_2', 31), ('dense', 2684), ('dense_1', 2)]"/>
    <x v="232"/>
    <x v="232"/>
    <b v="0"/>
    <b v="1"/>
    <n v="0.99190002679824796"/>
    <b v="1"/>
    <n v="4"/>
    <x v="125"/>
    <x v="7"/>
  </r>
  <r>
    <x v="5"/>
    <n v="3"/>
    <n v="0.99199998378753595"/>
    <n v="2619"/>
    <n v="5"/>
    <n v="0.101000003516674"/>
    <s v="[('conv2d', 1), ('conv2d_1', 15), ('conv2d_2', 37), ('dense', 2558), ('dense_1', 3)]"/>
    <x v="233"/>
    <x v="233"/>
    <b v="0"/>
    <b v="0"/>
    <n v="0.99199998378753595"/>
    <b v="1"/>
    <n v="5"/>
    <x v="125"/>
    <x v="0"/>
  </r>
  <r>
    <x v="5"/>
    <n v="3"/>
    <n v="0.99199998378753595"/>
    <n v="2672"/>
    <n v="4"/>
    <n v="0.101599998772144"/>
    <s v="[('conv2d_1', 16), ('conv2d_2', 25), ('dense', 2619), ('dense_1', 2)]"/>
    <x v="234"/>
    <x v="234"/>
    <b v="0"/>
    <b v="1"/>
    <n v="0.39910000562667802"/>
    <b v="1"/>
    <n v="4"/>
    <x v="60"/>
    <x v="18"/>
  </r>
  <r>
    <x v="5"/>
    <n v="3"/>
    <n v="0.99199998378753595"/>
    <n v="2671"/>
    <n v="4"/>
    <n v="0.101000003516674"/>
    <s v="[('conv2d_1', 18), ('conv2d_2', 31), ('dense', 2614), ('dense_1', 4)]"/>
    <x v="235"/>
    <x v="235"/>
    <b v="0"/>
    <b v="1"/>
    <n v="0.37229999899864102"/>
    <b v="1"/>
    <n v="4"/>
    <x v="125"/>
    <x v="19"/>
  </r>
  <r>
    <x v="5"/>
    <n v="3"/>
    <n v="0.99199998378753595"/>
    <n v="2665"/>
    <n v="5"/>
    <n v="0.101000003516674"/>
    <s v="[('conv2d', 1), ('conv2d_1', 28), ('conv2d_2', 26), ('dense', 2593), ('dense_1', 5)]"/>
    <x v="236"/>
    <x v="236"/>
    <b v="0"/>
    <b v="1"/>
    <n v="0.15639999508857699"/>
    <b v="1"/>
    <n v="5"/>
    <x v="125"/>
    <x v="20"/>
  </r>
  <r>
    <x v="5"/>
    <n v="3"/>
    <n v="0.99199998378753595"/>
    <n v="2756"/>
    <n v="4"/>
    <n v="0.101000003516674"/>
    <s v="[('conv2d_1', 18), ('conv2d_2', 29), ('dense', 2698), ('dense_1', 5)]"/>
    <x v="237"/>
    <x v="237"/>
    <b v="0"/>
    <b v="0"/>
    <n v="0.99199998378753595"/>
    <b v="1"/>
    <n v="4"/>
    <x v="125"/>
    <x v="0"/>
  </r>
  <r>
    <x v="5"/>
    <n v="3"/>
    <n v="0.99199998378753595"/>
    <n v="2687"/>
    <n v="4"/>
    <n v="0.101000003516674"/>
    <s v="[('conv2d_1', 12), ('conv2d_2', 26), ('dense', 2638), ('dense_1', 1)]"/>
    <x v="238"/>
    <x v="238"/>
    <b v="0"/>
    <b v="1"/>
    <n v="0.36449998617172202"/>
    <b v="1"/>
    <n v="4"/>
    <x v="125"/>
    <x v="21"/>
  </r>
  <r>
    <x v="5"/>
    <n v="3"/>
    <n v="0.99199998378753595"/>
    <n v="2643"/>
    <n v="5"/>
    <n v="0.101000003516674"/>
    <s v="[('conv2d', 1), ('conv2d_1', 15), ('conv2d_2', 24), ('dense', 2591), ('dense_1', 3)]"/>
    <x v="239"/>
    <x v="239"/>
    <b v="0"/>
    <b v="0"/>
    <n v="0.99199998378753595"/>
    <b v="1"/>
    <n v="5"/>
    <x v="125"/>
    <x v="0"/>
  </r>
  <r>
    <x v="6"/>
    <n v="3"/>
    <n v="0.99199998378753595"/>
    <n v="5260"/>
    <n v="5"/>
    <n v="9.7999997437000205E-2"/>
    <s v="[('conv2d', 1), ('conv2d_1', 23), ('conv2d_2', 72), ('dense', 5118), ('dense_1', 13)]"/>
    <x v="240"/>
    <x v="240"/>
    <b v="0"/>
    <b v="1"/>
    <n v="0.42109999060630798"/>
    <b v="1"/>
    <n v="5"/>
    <x v="52"/>
    <x v="22"/>
  </r>
  <r>
    <x v="6"/>
    <n v="3"/>
    <n v="0.99199998378753595"/>
    <n v="5316"/>
    <n v="5"/>
    <n v="0.101000003516674"/>
    <s v="[('conv2d', 1), ('conv2d_1', 35), ('conv2d_2', 50), ('dense', 5201), ('dense_1', 7)]"/>
    <x v="241"/>
    <x v="241"/>
    <b v="0"/>
    <b v="1"/>
    <n v="0.22190000116825101"/>
    <b v="1"/>
    <n v="5"/>
    <x v="125"/>
    <x v="23"/>
  </r>
  <r>
    <x v="6"/>
    <n v="3"/>
    <n v="0.99199998378753595"/>
    <n v="5290"/>
    <n v="5"/>
    <n v="0.101000003516674"/>
    <s v="[('conv2d', 1), ('conv2d_1', 38), ('conv2d_2', 56), ('dense', 5152), ('dense_1', 6)]"/>
    <x v="242"/>
    <x v="242"/>
    <b v="0"/>
    <b v="1"/>
    <n v="0.419699996709823"/>
    <b v="1"/>
    <n v="5"/>
    <x v="125"/>
    <x v="24"/>
  </r>
  <r>
    <x v="6"/>
    <n v="3"/>
    <n v="0.99199998378753595"/>
    <n v="5438"/>
    <n v="4"/>
    <n v="0.101000003516674"/>
    <s v="[('conv2d_1', 26), ('conv2d_2', 63), ('dense', 5306), ('dense_1', 7)]"/>
    <x v="243"/>
    <x v="243"/>
    <b v="0"/>
    <b v="1"/>
    <n v="6.9600000977516105E-2"/>
    <b v="1"/>
    <n v="4"/>
    <x v="125"/>
    <x v="25"/>
  </r>
  <r>
    <x v="6"/>
    <n v="3"/>
    <n v="0.99199998378753595"/>
    <n v="5454"/>
    <n v="5"/>
    <n v="0.101000003516674"/>
    <s v="[('conv2d', 2), ('conv2d_1', 21), ('conv2d_2', 80), ('dense', 5298), ('dense_1', 6)]"/>
    <x v="244"/>
    <x v="244"/>
    <b v="0"/>
    <b v="1"/>
    <n v="8.5900001227855599E-2"/>
    <b v="1"/>
    <n v="5"/>
    <x v="125"/>
    <x v="26"/>
  </r>
  <r>
    <x v="6"/>
    <n v="3"/>
    <n v="0.99199998378753595"/>
    <n v="5138"/>
    <n v="4"/>
    <n v="9.7999997437000205E-2"/>
    <s v="[('conv2d_1', 28), ('conv2d_2', 47), ('dense', 5015), ('dense_1', 14)]"/>
    <x v="245"/>
    <x v="245"/>
    <b v="0"/>
    <b v="0"/>
    <n v="0.99199998378753595"/>
    <b v="1"/>
    <n v="4"/>
    <x v="52"/>
    <x v="0"/>
  </r>
  <r>
    <x v="6"/>
    <n v="3"/>
    <n v="0.99199998378753595"/>
    <n v="5245"/>
    <n v="5"/>
    <n v="0.101000003516674"/>
    <s v="[('conv2d', 2), ('conv2d_1', 30), ('conv2d_2', 50), ('dense', 5119), ('dense_1', 9)]"/>
    <x v="246"/>
    <x v="246"/>
    <b v="0"/>
    <b v="1"/>
    <n v="0.41130000352859403"/>
    <b v="1"/>
    <n v="5"/>
    <x v="125"/>
    <x v="27"/>
  </r>
  <r>
    <x v="6"/>
    <n v="3"/>
    <n v="0.99199998378753595"/>
    <n v="5388"/>
    <n v="4"/>
    <n v="0.101000003516674"/>
    <s v="[('conv2d_1', 32), ('conv2d_2', 51), ('dense', 5262), ('dense_1', 7)]"/>
    <x v="247"/>
    <x v="247"/>
    <b v="0"/>
    <b v="1"/>
    <n v="0.71759998798370295"/>
    <b v="1"/>
    <n v="4"/>
    <x v="125"/>
    <x v="28"/>
  </r>
  <r>
    <x v="6"/>
    <n v="3"/>
    <n v="0.99199998378753595"/>
    <n v="5322"/>
    <n v="5"/>
    <n v="0.101000003516674"/>
    <s v="[('conv2d', 2), ('conv2d_1', 26), ('conv2d_2', 69), ('dense', 5180), ('dense_1', 8)]"/>
    <x v="248"/>
    <x v="248"/>
    <b v="0"/>
    <b v="1"/>
    <n v="0.10199999809265101"/>
    <b v="1"/>
    <n v="5"/>
    <x v="125"/>
    <x v="29"/>
  </r>
  <r>
    <x v="6"/>
    <n v="3"/>
    <n v="0.99199998378753595"/>
    <n v="5446"/>
    <n v="5"/>
    <n v="0.101000003516674"/>
    <s v="[('conv2d', 1), ('conv2d_1', 25), ('conv2d_2', 60), ('dense', 5309), ('dense_1', 7)]"/>
    <x v="249"/>
    <x v="249"/>
    <b v="0"/>
    <b v="1"/>
    <n v="9.6799999475479098E-2"/>
    <b v="1"/>
    <n v="5"/>
    <x v="125"/>
    <x v="30"/>
  </r>
  <r>
    <x v="6"/>
    <n v="3"/>
    <n v="0.99199998378753595"/>
    <n v="5332"/>
    <n v="4"/>
    <n v="0.101000003516674"/>
    <s v="[('conv2d_1', 31), ('conv2d_2', 74), ('dense', 5190), ('dense_1', 11)]"/>
    <x v="250"/>
    <x v="250"/>
    <b v="0"/>
    <b v="1"/>
    <n v="0.146699994802474"/>
    <b v="1"/>
    <n v="4"/>
    <x v="125"/>
    <x v="31"/>
  </r>
  <r>
    <x v="6"/>
    <n v="3"/>
    <n v="0.99199998378753595"/>
    <n v="5301"/>
    <n v="5"/>
    <n v="0.101000003516674"/>
    <s v="[('conv2d', 1), ('conv2d_1', 27), ('conv2d_2', 59), ('dense', 5171), ('dense_1', 5)]"/>
    <x v="251"/>
    <x v="251"/>
    <b v="0"/>
    <b v="0"/>
    <n v="0.99199998378753595"/>
    <b v="1"/>
    <n v="5"/>
    <x v="125"/>
    <x v="0"/>
  </r>
  <r>
    <x v="6"/>
    <n v="3"/>
    <n v="0.99199998378753595"/>
    <n v="5313"/>
    <n v="5"/>
    <n v="0.101000003516674"/>
    <s v="[('conv2d', 2), ('conv2d_1', 22), ('conv2d_2', 68), ('dense', 5171), ('dense_1', 8)]"/>
    <x v="252"/>
    <x v="252"/>
    <b v="0"/>
    <b v="1"/>
    <n v="9.1200001537799794E-2"/>
    <b v="1"/>
    <n v="5"/>
    <x v="125"/>
    <x v="32"/>
  </r>
  <r>
    <x v="6"/>
    <n v="3"/>
    <n v="0.99199998378753595"/>
    <n v="5350"/>
    <n v="4"/>
    <n v="0.101000003516674"/>
    <s v="[('conv2d_1', 29), ('conv2d_2', 66), ('dense', 5201), ('dense_1', 9)]"/>
    <x v="253"/>
    <x v="253"/>
    <b v="0"/>
    <b v="1"/>
    <n v="0.67009997367858798"/>
    <b v="1"/>
    <n v="4"/>
    <x v="125"/>
    <x v="1"/>
  </r>
  <r>
    <x v="6"/>
    <n v="3"/>
    <n v="0.99199998378753595"/>
    <n v="5342"/>
    <n v="4"/>
    <n v="0.101000003516674"/>
    <s v="[('conv2d_1', 26), ('conv2d_2', 58), ('dense', 5209), ('dense_1', 10)]"/>
    <x v="254"/>
    <x v="254"/>
    <b v="0"/>
    <b v="1"/>
    <n v="9.1200001537799794E-2"/>
    <b v="1"/>
    <n v="4"/>
    <x v="125"/>
    <x v="32"/>
  </r>
  <r>
    <x v="6"/>
    <n v="3"/>
    <n v="0.99199998378753595"/>
    <n v="5376"/>
    <n v="5"/>
    <n v="9.7999997437000205E-2"/>
    <s v="[('conv2d', 1), ('conv2d_1', 32), ('conv2d_2', 64), ('dense', 5227), ('dense_1', 9)]"/>
    <x v="255"/>
    <x v="255"/>
    <b v="0"/>
    <b v="0"/>
    <n v="0.99199998378753595"/>
    <b v="1"/>
    <n v="5"/>
    <x v="52"/>
    <x v="0"/>
  </r>
  <r>
    <x v="6"/>
    <n v="3"/>
    <n v="0.99199998378753595"/>
    <n v="5381"/>
    <n v="5"/>
    <n v="0.101000003516674"/>
    <s v="[('conv2d', 1), ('conv2d_1', 20), ('conv2d_2', 61), ('dense', 5259), ('dense_1', 13)]"/>
    <x v="256"/>
    <x v="256"/>
    <b v="0"/>
    <b v="1"/>
    <n v="7.3600001633167197E-2"/>
    <b v="1"/>
    <n v="5"/>
    <x v="125"/>
    <x v="33"/>
  </r>
  <r>
    <x v="6"/>
    <n v="3"/>
    <n v="0.99199998378753595"/>
    <n v="5405"/>
    <n v="5"/>
    <n v="0.101000003516674"/>
    <s v="[('conv2d', 1), ('conv2d_1', 22), ('conv2d_2', 65), ('dense', 5280), ('dense_1', 6)]"/>
    <x v="257"/>
    <x v="257"/>
    <b v="0"/>
    <b v="1"/>
    <n v="0.674199998378753"/>
    <b v="1"/>
    <n v="5"/>
    <x v="125"/>
    <x v="2"/>
  </r>
  <r>
    <x v="6"/>
    <n v="3"/>
    <n v="0.99199998378753595"/>
    <n v="5169"/>
    <n v="4"/>
    <n v="0.101000003516674"/>
    <s v="[('conv2d_1', 24), ('conv2d_2', 74), ('dense', 5031), ('dense_1', 9)]"/>
    <x v="258"/>
    <x v="258"/>
    <b v="0"/>
    <b v="0"/>
    <n v="0.99199998378753595"/>
    <b v="1"/>
    <n v="4"/>
    <x v="125"/>
    <x v="0"/>
  </r>
  <r>
    <x v="6"/>
    <n v="3"/>
    <n v="0.99199998378753595"/>
    <n v="5592"/>
    <n v="5"/>
    <n v="0.101000003516674"/>
    <s v="[('conv2d', 1), ('conv2d_1', 36), ('conv2d_2', 66), ('dense', 5436), ('dense_1', 11)]"/>
    <x v="259"/>
    <x v="259"/>
    <b v="0"/>
    <b v="0"/>
    <n v="0.99199998378753595"/>
    <b v="1"/>
    <n v="5"/>
    <x v="125"/>
    <x v="0"/>
  </r>
  <r>
    <x v="6"/>
    <n v="3"/>
    <n v="0.99199998378753595"/>
    <n v="5176"/>
    <n v="4"/>
    <n v="0.101000003516674"/>
    <s v="[('conv2d_1', 28), ('conv2d_2', 69), ('dense', 5036), ('dense_1', 4)]"/>
    <x v="260"/>
    <x v="260"/>
    <b v="0"/>
    <b v="0"/>
    <n v="0.99199998378753595"/>
    <b v="1"/>
    <n v="4"/>
    <x v="125"/>
    <x v="0"/>
  </r>
  <r>
    <x v="6"/>
    <n v="3"/>
    <n v="0.99199998378753595"/>
    <n v="5443"/>
    <n v="5"/>
    <n v="0.101000003516674"/>
    <s v="[('conv2d', 1), ('conv2d_1', 27), ('conv2d_2', 50), ('dense', 5321), ('dense_1', 9)]"/>
    <x v="261"/>
    <x v="261"/>
    <b v="0"/>
    <b v="1"/>
    <n v="0.120499998331069"/>
    <b v="1"/>
    <n v="5"/>
    <x v="125"/>
    <x v="34"/>
  </r>
  <r>
    <x v="6"/>
    <n v="3"/>
    <n v="0.99199998378753595"/>
    <n v="5293"/>
    <n v="5"/>
    <n v="9.7999997437000205E-2"/>
    <s v="[('conv2d', 1), ('conv2d_1', 24), ('conv2d_2', 58), ('dense', 5167), ('dense_1', 8)]"/>
    <x v="262"/>
    <x v="262"/>
    <b v="0"/>
    <b v="1"/>
    <n v="0.10700000077485999"/>
    <b v="1"/>
    <n v="5"/>
    <x v="52"/>
    <x v="35"/>
  </r>
  <r>
    <x v="6"/>
    <n v="3"/>
    <n v="0.99199998378753595"/>
    <n v="5390"/>
    <n v="5"/>
    <n v="0.101000003516674"/>
    <s v="[('conv2d', 1), ('conv2d_1', 22), ('conv2d_2', 69), ('dense', 5251), ('dense_1', 14)]"/>
    <x v="263"/>
    <x v="263"/>
    <b v="0"/>
    <b v="1"/>
    <n v="0.13860000669956199"/>
    <b v="1"/>
    <n v="5"/>
    <x v="125"/>
    <x v="36"/>
  </r>
  <r>
    <x v="6"/>
    <n v="3"/>
    <n v="0.99199998378753595"/>
    <n v="5352"/>
    <n v="5"/>
    <n v="0.101000003516674"/>
    <s v="[('conv2d', 4), ('conv2d_1', 26), ('conv2d_2', 67), ('dense', 5227), ('dense_1', 3)]"/>
    <x v="264"/>
    <x v="264"/>
    <b v="0"/>
    <b v="1"/>
    <n v="0.105200000107288"/>
    <b v="1"/>
    <n v="5"/>
    <x v="125"/>
    <x v="37"/>
  </r>
  <r>
    <x v="6"/>
    <n v="3"/>
    <n v="0.99199998378753595"/>
    <n v="5217"/>
    <n v="4"/>
    <n v="0.101000003516674"/>
    <s v="[('conv2d_1', 32), ('conv2d_2', 51), ('dense', 5095), ('dense_1', 12)]"/>
    <x v="265"/>
    <x v="265"/>
    <b v="0"/>
    <b v="0"/>
    <n v="0.99199998378753595"/>
    <b v="1"/>
    <n v="4"/>
    <x v="125"/>
    <x v="0"/>
  </r>
  <r>
    <x v="6"/>
    <n v="3"/>
    <n v="0.99199998378753595"/>
    <n v="5253"/>
    <n v="5"/>
    <n v="0.101000003516674"/>
    <s v="[('conv2d', 2), ('conv2d_1', 39), ('conv2d_2', 47), ('dense', 5134), ('dense_1', 7)]"/>
    <x v="266"/>
    <x v="266"/>
    <b v="0"/>
    <b v="1"/>
    <n v="0.10369999706745101"/>
    <b v="1"/>
    <n v="5"/>
    <x v="125"/>
    <x v="38"/>
  </r>
  <r>
    <x v="6"/>
    <n v="3"/>
    <n v="0.99199998378753595"/>
    <n v="5349"/>
    <n v="4"/>
    <n v="0.101000003516674"/>
    <s v="[('conv2d_1', 31), ('conv2d_2', 69), ('dense', 5210), ('dense_1', 7)]"/>
    <x v="267"/>
    <x v="267"/>
    <b v="0"/>
    <b v="0"/>
    <n v="0.99199998378753595"/>
    <b v="1"/>
    <n v="4"/>
    <x v="125"/>
    <x v="0"/>
  </r>
  <r>
    <x v="6"/>
    <n v="3"/>
    <n v="0.99199998378753595"/>
    <n v="5410"/>
    <n v="5"/>
    <n v="0.101000003516674"/>
    <s v="[('conv2d', 1), ('conv2d_1', 32), ('conv2d_2', 58), ('dense', 5269), ('dense_1', 10)]"/>
    <x v="268"/>
    <x v="268"/>
    <b v="0"/>
    <b v="1"/>
    <n v="8.9100003242492606E-2"/>
    <b v="1"/>
    <n v="5"/>
    <x v="125"/>
    <x v="39"/>
  </r>
  <r>
    <x v="6"/>
    <n v="3"/>
    <n v="0.99199998378753595"/>
    <n v="5320"/>
    <n v="5"/>
    <n v="0.101000003516674"/>
    <s v="[('conv2d', 1), ('conv2d_1', 26), ('conv2d_2', 46), ('dense', 5211), ('dense_1', 8)]"/>
    <x v="269"/>
    <x v="269"/>
    <b v="0"/>
    <b v="1"/>
    <n v="1.4299999922513899E-2"/>
    <b v="1"/>
    <n v="5"/>
    <x v="125"/>
    <x v="40"/>
  </r>
  <r>
    <x v="6"/>
    <n v="3"/>
    <n v="0.99199998378753595"/>
    <n v="5300"/>
    <n v="4"/>
    <n v="0.101000003516674"/>
    <s v="[('conv2d_1', 38), ('conv2d_2', 65), ('dense', 5164), ('dense_1', 9)]"/>
    <x v="270"/>
    <x v="270"/>
    <b v="0"/>
    <b v="1"/>
    <n v="0.10360000282526"/>
    <b v="1"/>
    <n v="4"/>
    <x v="125"/>
    <x v="41"/>
  </r>
  <r>
    <x v="6"/>
    <n v="3"/>
    <n v="0.99199998378753595"/>
    <n v="5302"/>
    <n v="5"/>
    <n v="9.7999997437000205E-2"/>
    <s v="[('conv2d', 2), ('conv2d_1', 29), ('conv2d_2', 64), ('dense', 5161), ('dense_1', 8)]"/>
    <x v="271"/>
    <x v="271"/>
    <b v="0"/>
    <b v="1"/>
    <n v="0.145699992775917"/>
    <b v="1"/>
    <n v="5"/>
    <x v="52"/>
    <x v="42"/>
  </r>
  <r>
    <x v="6"/>
    <n v="3"/>
    <n v="0.99199998378753595"/>
    <n v="5309"/>
    <n v="5"/>
    <n v="0.101000003516674"/>
    <s v="[('conv2d', 1), ('conv2d_1', 26), ('conv2d_2', 68), ('dense', 5176), ('dense_1', 4)]"/>
    <x v="272"/>
    <x v="272"/>
    <b v="0"/>
    <b v="0"/>
    <n v="0.99199998378753595"/>
    <b v="1"/>
    <n v="5"/>
    <x v="125"/>
    <x v="0"/>
  </r>
  <r>
    <x v="6"/>
    <n v="3"/>
    <n v="0.99199998378753595"/>
    <n v="5375"/>
    <n v="5"/>
    <n v="9.7999997437000205E-2"/>
    <s v="[('conv2d', 1), ('conv2d_1', 30), ('conv2d_2', 62), ('dense', 5251), ('dense_1', 9)]"/>
    <x v="273"/>
    <x v="273"/>
    <b v="0"/>
    <b v="0"/>
    <n v="0.99199998378753595"/>
    <b v="1"/>
    <n v="5"/>
    <x v="52"/>
    <x v="0"/>
  </r>
  <r>
    <x v="6"/>
    <n v="3"/>
    <n v="0.99199998378753595"/>
    <n v="5313"/>
    <n v="5"/>
    <n v="0.101000003516674"/>
    <s v="[('conv2d', 1), ('conv2d_1', 29), ('conv2d_2', 55), ('dense', 5192), ('dense_1', 10)]"/>
    <x v="274"/>
    <x v="274"/>
    <b v="0"/>
    <b v="0"/>
    <n v="0.99199998378753595"/>
    <b v="1"/>
    <n v="5"/>
    <x v="125"/>
    <x v="0"/>
  </r>
  <r>
    <x v="6"/>
    <n v="3"/>
    <n v="0.99199998378753595"/>
    <n v="5358"/>
    <n v="4"/>
    <n v="0.101000003516674"/>
    <s v="[('conv2d_1', 37), ('conv2d_2', 54), ('dense', 5233), ('dense_1', 6)]"/>
    <x v="275"/>
    <x v="275"/>
    <b v="0"/>
    <b v="1"/>
    <n v="0.12849999964237199"/>
    <b v="1"/>
    <n v="4"/>
    <x v="125"/>
    <x v="43"/>
  </r>
  <r>
    <x v="6"/>
    <n v="3"/>
    <n v="0.99199998378753595"/>
    <n v="5342"/>
    <n v="5"/>
    <n v="0.101000003516674"/>
    <s v="[('conv2d', 2), ('conv2d_1', 25), ('conv2d_2', 54), ('dense', 5207), ('dense_1', 12)]"/>
    <x v="276"/>
    <x v="276"/>
    <b v="0"/>
    <b v="0"/>
    <n v="0.99199998378753595"/>
    <b v="1"/>
    <n v="5"/>
    <x v="125"/>
    <x v="0"/>
  </r>
  <r>
    <x v="6"/>
    <n v="3"/>
    <n v="0.99199998378753595"/>
    <n v="5349"/>
    <n v="5"/>
    <n v="0.101000003516674"/>
    <s v="[('conv2d', 1), ('conv2d_1', 26), ('conv2d_2', 55), ('dense', 5226), ('dense_1', 6)]"/>
    <x v="277"/>
    <x v="277"/>
    <b v="0"/>
    <b v="1"/>
    <n v="0.123400002717971"/>
    <b v="1"/>
    <n v="5"/>
    <x v="125"/>
    <x v="44"/>
  </r>
  <r>
    <x v="6"/>
    <n v="3"/>
    <n v="0.99199998378753595"/>
    <n v="5344"/>
    <n v="5"/>
    <n v="0.101000003516674"/>
    <s v="[('conv2d', 1), ('conv2d_1', 35), ('conv2d_2', 52), ('dense', 5214), ('dense_1', 8)]"/>
    <x v="278"/>
    <x v="278"/>
    <b v="0"/>
    <b v="0"/>
    <n v="0.99199998378753595"/>
    <b v="1"/>
    <n v="5"/>
    <x v="125"/>
    <x v="0"/>
  </r>
  <r>
    <x v="6"/>
    <n v="3"/>
    <n v="0.99199998378753595"/>
    <n v="5330"/>
    <n v="5"/>
    <n v="0.101000003516674"/>
    <s v="[('conv2d', 1), ('conv2d_1', 33), ('conv2d_2', 41), ('dense', 5219), ('dense_1', 9)]"/>
    <x v="279"/>
    <x v="279"/>
    <b v="0"/>
    <b v="1"/>
    <n v="0.41249999403953502"/>
    <b v="1"/>
    <n v="5"/>
    <x v="125"/>
    <x v="4"/>
  </r>
  <r>
    <x v="7"/>
    <n v="3"/>
    <n v="0.99199998378753595"/>
    <n v="26569"/>
    <n v="5"/>
    <n v="9.8200000822544098E-2"/>
    <s v="[('conv2d', 8), ('conv2d_1', 148), ('conv2d_2', 257), ('dense', 25251), ('dense_1', 32)]"/>
    <x v="280"/>
    <x v="280"/>
    <b v="0"/>
    <b v="1"/>
    <n v="0.101199999451637"/>
    <b v="1"/>
    <n v="5"/>
    <x v="103"/>
    <x v="45"/>
  </r>
  <r>
    <x v="7"/>
    <n v="3"/>
    <n v="0.99199998378753595"/>
    <n v="26464"/>
    <n v="5"/>
    <n v="0.102099999785423"/>
    <s v="[('conv2d', 7), ('conv2d_1', 150), ('conv2d_2', 294), ('dense', 25106), ('dense_1', 46)]"/>
    <x v="281"/>
    <x v="281"/>
    <b v="0"/>
    <b v="1"/>
    <n v="0.160099998116493"/>
    <b v="1"/>
    <n v="5"/>
    <x v="137"/>
    <x v="46"/>
  </r>
  <r>
    <x v="7"/>
    <n v="3"/>
    <n v="0.99199998378753595"/>
    <n v="26813"/>
    <n v="5"/>
    <n v="0.10090000182390201"/>
    <s v="[('conv2d', 7), ('conv2d_1', 134), ('conv2d_2', 274), ('dense', 25531), ('dense_1', 41)]"/>
    <x v="282"/>
    <x v="282"/>
    <b v="0"/>
    <b v="1"/>
    <n v="0.10090000182390201"/>
    <b v="1"/>
    <n v="5"/>
    <x v="135"/>
    <x v="47"/>
  </r>
  <r>
    <x v="7"/>
    <n v="3"/>
    <n v="0.99199998378753595"/>
    <n v="26489"/>
    <n v="5"/>
    <n v="9.7999997437000205E-2"/>
    <s v="[('conv2d', 5), ('conv2d_1', 119), ('conv2d_2', 285), ('dense', 25292), ('dense_1', 31)]"/>
    <x v="283"/>
    <x v="283"/>
    <b v="0"/>
    <b v="1"/>
    <n v="0.101300001144409"/>
    <b v="1"/>
    <n v="5"/>
    <x v="52"/>
    <x v="48"/>
  </r>
  <r>
    <x v="7"/>
    <n v="3"/>
    <n v="0.99199998378753595"/>
    <n v="26748"/>
    <n v="5"/>
    <n v="0.101199999451637"/>
    <s v="[('conv2d', 5), ('conv2d_1', 146), ('conv2d_2', 279), ('dense', 25432), ('dense_1', 39)]"/>
    <x v="284"/>
    <x v="284"/>
    <b v="0"/>
    <b v="1"/>
    <n v="9.6199996769428198E-2"/>
    <b v="1"/>
    <n v="5"/>
    <x v="138"/>
    <x v="49"/>
  </r>
  <r>
    <x v="7"/>
    <n v="3"/>
    <n v="0.99199998378753595"/>
    <n v="27015"/>
    <n v="5"/>
    <n v="0.10090000182390201"/>
    <s v="[('conv2d', 5), ('conv2d_1', 126), ('conv2d_2', 301), ('dense', 25650), ('dense_1', 39)]"/>
    <x v="285"/>
    <x v="285"/>
    <b v="0"/>
    <b v="1"/>
    <n v="0.103299997746944"/>
    <b v="1"/>
    <n v="5"/>
    <x v="135"/>
    <x v="50"/>
  </r>
  <r>
    <x v="7"/>
    <n v="3"/>
    <n v="0.99199998378753595"/>
    <n v="26779"/>
    <n v="5"/>
    <n v="0.10090000182390201"/>
    <s v="[('conv2d', 2), ('conv2d_1', 131), ('conv2d_2', 290), ('dense', 25495), ('dense_1', 31)]"/>
    <x v="286"/>
    <x v="286"/>
    <b v="0"/>
    <b v="1"/>
    <n v="6.8599998950958196E-2"/>
    <b v="1"/>
    <n v="5"/>
    <x v="135"/>
    <x v="51"/>
  </r>
  <r>
    <x v="7"/>
    <n v="3"/>
    <n v="0.99199998378753595"/>
    <n v="26855"/>
    <n v="5"/>
    <n v="0.10090000182390201"/>
    <s v="[('conv2d', 4), ('conv2d_1', 160), ('conv2d_2', 256), ('dense', 25551), ('dense_1', 35)]"/>
    <x v="287"/>
    <x v="287"/>
    <b v="0"/>
    <b v="1"/>
    <n v="0.16640000045299499"/>
    <b v="1"/>
    <n v="5"/>
    <x v="135"/>
    <x v="52"/>
  </r>
  <r>
    <x v="7"/>
    <n v="3"/>
    <n v="0.99199998378753595"/>
    <n v="26833"/>
    <n v="5"/>
    <n v="0.101000003516674"/>
    <s v="[('conv2d', 4), ('conv2d_1', 135), ('conv2d_2', 290), ('dense', 25516), ('dense_1', 38)]"/>
    <x v="288"/>
    <x v="288"/>
    <b v="0"/>
    <b v="1"/>
    <n v="0.99150002002715998"/>
    <b v="1"/>
    <n v="5"/>
    <x v="125"/>
    <x v="53"/>
  </r>
  <r>
    <x v="7"/>
    <n v="3"/>
    <n v="0.99199998378753595"/>
    <n v="26922"/>
    <n v="5"/>
    <n v="9.7999997437000205E-2"/>
    <s v="[('conv2d', 3), ('conv2d_1', 127), ('conv2d_2', 300), ('dense', 25510), ('dense_1', 47)]"/>
    <x v="289"/>
    <x v="289"/>
    <b v="0"/>
    <b v="1"/>
    <n v="0.211500003933906"/>
    <b v="1"/>
    <n v="5"/>
    <x v="52"/>
    <x v="54"/>
  </r>
  <r>
    <x v="7"/>
    <n v="3"/>
    <n v="0.99199998378753595"/>
    <n v="26682"/>
    <n v="5"/>
    <n v="9.7999997437000205E-2"/>
    <s v="[('conv2d', 2), ('conv2d_1', 138), ('conv2d_2', 279), ('dense', 25455), ('dense_1', 39)]"/>
    <x v="290"/>
    <x v="290"/>
    <b v="0"/>
    <b v="1"/>
    <n v="0.31069999933242798"/>
    <b v="1"/>
    <n v="5"/>
    <x v="52"/>
    <x v="55"/>
  </r>
  <r>
    <x v="7"/>
    <n v="3"/>
    <n v="0.99199998378753595"/>
    <n v="26982"/>
    <n v="5"/>
    <n v="0.111699998378753"/>
    <s v="[('conv2d', 8), ('conv2d_1', 151), ('conv2d_2', 285), ('dense', 25668), ('dense_1', 42)]"/>
    <x v="291"/>
    <x v="291"/>
    <b v="0"/>
    <b v="1"/>
    <n v="9.8200000822544098E-2"/>
    <b v="1"/>
    <n v="5"/>
    <x v="139"/>
    <x v="56"/>
  </r>
  <r>
    <x v="7"/>
    <n v="3"/>
    <n v="0.99199998378753595"/>
    <n v="26384"/>
    <n v="5"/>
    <n v="9.7999997437000205E-2"/>
    <s v="[('conv2d', 5), ('conv2d_1', 168), ('conv2d_2', 258), ('dense', 25093), ('dense_1', 33)]"/>
    <x v="292"/>
    <x v="292"/>
    <b v="0"/>
    <b v="0"/>
    <n v="0.99199998378753595"/>
    <b v="1"/>
    <n v="5"/>
    <x v="52"/>
    <x v="0"/>
  </r>
  <r>
    <x v="7"/>
    <n v="3"/>
    <n v="0.99199998378753595"/>
    <n v="26797"/>
    <n v="5"/>
    <n v="0.101000003516674"/>
    <s v="[('conv2d', 3), ('conv2d_1', 137), ('conv2d_2', 272), ('dense', 25535), ('dense_1', 31)]"/>
    <x v="293"/>
    <x v="293"/>
    <b v="0"/>
    <b v="1"/>
    <n v="0.102899998426437"/>
    <b v="1"/>
    <n v="5"/>
    <x v="125"/>
    <x v="57"/>
  </r>
  <r>
    <x v="7"/>
    <n v="3"/>
    <n v="0.99199998378753595"/>
    <n v="26866"/>
    <n v="5"/>
    <n v="0.101000003516674"/>
    <s v="[('conv2d', 6), ('conv2d_1', 127), ('conv2d_2', 293), ('dense', 25526), ('dense_1', 34)]"/>
    <x v="294"/>
    <x v="294"/>
    <b v="0"/>
    <b v="1"/>
    <n v="0.101000003516674"/>
    <b v="1"/>
    <n v="5"/>
    <x v="125"/>
    <x v="58"/>
  </r>
  <r>
    <x v="7"/>
    <n v="3"/>
    <n v="0.99199998378753595"/>
    <n v="26828"/>
    <n v="5"/>
    <n v="9.7999997437000205E-2"/>
    <s v="[('conv2d', 6), ('conv2d_1', 130), ('conv2d_2', 296), ('dense', 25518), ('dense_1', 46)]"/>
    <x v="295"/>
    <x v="295"/>
    <b v="0"/>
    <b v="1"/>
    <n v="5.7799998670816401E-2"/>
    <b v="1"/>
    <n v="5"/>
    <x v="52"/>
    <x v="59"/>
  </r>
  <r>
    <x v="7"/>
    <n v="3"/>
    <n v="0.99199998378753595"/>
    <n v="26789"/>
    <n v="5"/>
    <n v="0.101000003516674"/>
    <s v="[('conv2d', 3), ('conv2d_1', 138), ('conv2d_2', 305), ('dense', 25487), ('dense_1', 31)]"/>
    <x v="296"/>
    <x v="296"/>
    <b v="0"/>
    <b v="1"/>
    <n v="0.69830000400543202"/>
    <b v="1"/>
    <n v="5"/>
    <x v="125"/>
    <x v="60"/>
  </r>
  <r>
    <x v="7"/>
    <n v="3"/>
    <n v="0.99199998378753595"/>
    <n v="26645"/>
    <n v="5"/>
    <n v="0.101000003516674"/>
    <s v="[('conv2d', 1), ('conv2d_1', 126), ('conv2d_2', 275), ('dense', 25393), ('dense_1', 39)]"/>
    <x v="297"/>
    <x v="297"/>
    <b v="0"/>
    <b v="1"/>
    <n v="0.120200000703334"/>
    <b v="1"/>
    <n v="5"/>
    <x v="125"/>
    <x v="61"/>
  </r>
  <r>
    <x v="7"/>
    <n v="3"/>
    <n v="0.99199998378753595"/>
    <n v="26920"/>
    <n v="5"/>
    <n v="0.101099997758865"/>
    <s v="[('conv2d', 6), ('conv2d_1', 137), ('conv2d_2', 293), ('dense', 25651), ('dense_1', 38)]"/>
    <x v="298"/>
    <x v="298"/>
    <b v="0"/>
    <b v="1"/>
    <n v="0.145099997520446"/>
    <b v="1"/>
    <n v="5"/>
    <x v="140"/>
    <x v="62"/>
  </r>
  <r>
    <x v="7"/>
    <n v="3"/>
    <n v="0.99199998378753595"/>
    <n v="26548"/>
    <n v="5"/>
    <n v="9.7999997437000205E-2"/>
    <s v="[('conv2d', 3), ('conv2d_1', 141), ('conv2d_2', 274), ('dense', 25273), ('dense_1', 40)]"/>
    <x v="299"/>
    <x v="299"/>
    <b v="0"/>
    <b v="1"/>
    <n v="7.9400002956390298E-2"/>
    <b v="1"/>
    <n v="5"/>
    <x v="52"/>
    <x v="63"/>
  </r>
  <r>
    <x v="7"/>
    <n v="3"/>
    <n v="0.99199998378753595"/>
    <n v="26728"/>
    <n v="5"/>
    <n v="9.8200000822544098E-2"/>
    <s v="[('conv2d', 7), ('conv2d_1', 136), ('conv2d_2', 282), ('dense', 25436), ('dense_1', 37)]"/>
    <x v="300"/>
    <x v="300"/>
    <b v="0"/>
    <b v="1"/>
    <n v="0.14869999885558999"/>
    <b v="1"/>
    <n v="5"/>
    <x v="103"/>
    <x v="64"/>
  </r>
  <r>
    <x v="7"/>
    <n v="3"/>
    <n v="0.99199998378753595"/>
    <n v="26697"/>
    <n v="5"/>
    <n v="9.7999997437000205E-2"/>
    <s v="[('conv2d', 4), ('conv2d_1', 155), ('conv2d_2', 279), ('dense', 25435), ('dense_1', 39)]"/>
    <x v="301"/>
    <x v="301"/>
    <b v="0"/>
    <b v="1"/>
    <n v="0.102899998426437"/>
    <b v="1"/>
    <n v="5"/>
    <x v="52"/>
    <x v="57"/>
  </r>
  <r>
    <x v="7"/>
    <n v="3"/>
    <n v="0.99199998378753595"/>
    <n v="26851"/>
    <n v="5"/>
    <n v="9.7999997437000205E-2"/>
    <s v="[('conv2d', 9), ('conv2d_1', 144), ('conv2d_2', 265), ('dense', 25540), ('dense_1', 55)]"/>
    <x v="302"/>
    <x v="302"/>
    <b v="0"/>
    <b v="1"/>
    <n v="0.10090000182390201"/>
    <b v="1"/>
    <n v="5"/>
    <x v="52"/>
    <x v="47"/>
  </r>
  <r>
    <x v="7"/>
    <n v="3"/>
    <n v="0.99199998378753595"/>
    <n v="26728"/>
    <n v="5"/>
    <n v="0.101000003516674"/>
    <s v="[('conv2d', 3), ('conv2d_1', 128), ('conv2d_2', 292), ('dense', 25494), ('dense_1', 40)]"/>
    <x v="303"/>
    <x v="303"/>
    <b v="0"/>
    <b v="1"/>
    <n v="0.108499996364116"/>
    <b v="1"/>
    <n v="5"/>
    <x v="125"/>
    <x v="65"/>
  </r>
  <r>
    <x v="7"/>
    <n v="3"/>
    <n v="0.99199998378753595"/>
    <n v="26565"/>
    <n v="5"/>
    <n v="0.10249999910593"/>
    <s v="[('conv2d', 3), ('conv2d_1', 151), ('conv2d_2', 252), ('dense', 25251), ('dense_1', 45)]"/>
    <x v="304"/>
    <x v="304"/>
    <b v="0"/>
    <b v="1"/>
    <n v="0.29510000348091098"/>
    <b v="1"/>
    <n v="5"/>
    <x v="141"/>
    <x v="66"/>
  </r>
  <r>
    <x v="7"/>
    <n v="3"/>
    <n v="0.99199998378753595"/>
    <n v="26892"/>
    <n v="5"/>
    <n v="0.10140000283718099"/>
    <s v="[('conv2d', 7), ('conv2d_1', 137), ('conv2d_2', 299), ('dense', 25558), ('dense_1', 44)]"/>
    <x v="305"/>
    <x v="305"/>
    <b v="0"/>
    <b v="1"/>
    <n v="0.101000003516674"/>
    <b v="1"/>
    <n v="5"/>
    <x v="122"/>
    <x v="58"/>
  </r>
  <r>
    <x v="7"/>
    <n v="3"/>
    <n v="0.99199998378753595"/>
    <n v="26690"/>
    <n v="5"/>
    <n v="9.7999997437000205E-2"/>
    <s v="[('conv2d', 5), ('conv2d_1', 145), ('conv2d_2', 289), ('dense', 25370), ('dense_1', 51)]"/>
    <x v="306"/>
    <x v="306"/>
    <b v="0"/>
    <b v="1"/>
    <n v="8.8799998164176899E-2"/>
    <b v="1"/>
    <n v="5"/>
    <x v="52"/>
    <x v="67"/>
  </r>
  <r>
    <x v="7"/>
    <n v="3"/>
    <n v="0.99199998378753595"/>
    <n v="26527"/>
    <n v="5"/>
    <n v="9.7999997437000205E-2"/>
    <s v="[('conv2d', 4), ('conv2d_1', 146), ('conv2d_2', 344), ('dense', 25181), ('dense_1', 50)]"/>
    <x v="307"/>
    <x v="307"/>
    <b v="0"/>
    <b v="1"/>
    <n v="0.101899996399879"/>
    <b v="1"/>
    <n v="5"/>
    <x v="52"/>
    <x v="68"/>
  </r>
  <r>
    <x v="7"/>
    <n v="3"/>
    <n v="0.99199998378753595"/>
    <n v="26777"/>
    <n v="5"/>
    <n v="9.7999997437000205E-2"/>
    <s v="[('conv2d', 5), ('conv2d_1', 143), ('conv2d_2', 297), ('dense', 25461), ('dense_1', 44)]"/>
    <x v="308"/>
    <x v="308"/>
    <b v="0"/>
    <b v="1"/>
    <n v="8.6300000548362704E-2"/>
    <b v="1"/>
    <n v="5"/>
    <x v="52"/>
    <x v="69"/>
  </r>
  <r>
    <x v="7"/>
    <n v="3"/>
    <n v="0.99199998378753595"/>
    <n v="26365"/>
    <n v="5"/>
    <n v="0.113499999046325"/>
    <s v="[('conv2d', 5), ('conv2d_1', 141), ('conv2d_2', 280), ('dense', 25071), ('dense_1', 36)]"/>
    <x v="309"/>
    <x v="309"/>
    <b v="0"/>
    <b v="1"/>
    <n v="9.7999997437000205E-2"/>
    <b v="1"/>
    <n v="5"/>
    <x v="142"/>
    <x v="70"/>
  </r>
  <r>
    <x v="7"/>
    <n v="3"/>
    <n v="0.99199998378753595"/>
    <n v="26484"/>
    <n v="5"/>
    <n v="8.9900001883506706E-2"/>
    <s v="[('conv2d', 4), ('conv2d_1', 144), ('conv2d_2', 279), ('dense', 25162), ('dense_1', 40)]"/>
    <x v="310"/>
    <x v="310"/>
    <b v="0"/>
    <b v="1"/>
    <n v="9.7999997437000205E-2"/>
    <b v="1"/>
    <n v="5"/>
    <x v="143"/>
    <x v="70"/>
  </r>
  <r>
    <x v="7"/>
    <n v="3"/>
    <n v="0.99199998378753595"/>
    <n v="26624"/>
    <n v="5"/>
    <n v="0.102899998426437"/>
    <s v="[('conv2d', 2), ('conv2d_1', 136), ('conv2d_2', 300), ('dense', 25332), ('dense_1', 48)]"/>
    <x v="311"/>
    <x v="311"/>
    <b v="0"/>
    <b v="1"/>
    <n v="0.13850000500678999"/>
    <b v="1"/>
    <n v="5"/>
    <x v="144"/>
    <x v="71"/>
  </r>
  <r>
    <x v="7"/>
    <n v="3"/>
    <n v="0.99199998378753595"/>
    <n v="27144"/>
    <n v="5"/>
    <n v="9.7999997437000205E-2"/>
    <s v="[('conv2d', 3), ('conv2d_1', 154), ('conv2d_2', 291), ('dense', 25820), ('dense_1', 45)]"/>
    <x v="312"/>
    <x v="312"/>
    <b v="0"/>
    <b v="1"/>
    <n v="0.10090000182390201"/>
    <b v="1"/>
    <n v="5"/>
    <x v="52"/>
    <x v="47"/>
  </r>
  <r>
    <x v="7"/>
    <n v="3"/>
    <n v="0.99199998378753595"/>
    <n v="26519"/>
    <n v="5"/>
    <n v="9.7999997437000205E-2"/>
    <s v="[('conv2d', 7), ('conv2d_1', 144), ('conv2d_2', 299), ('dense', 25244), ('dense_1', 37)]"/>
    <x v="313"/>
    <x v="313"/>
    <b v="0"/>
    <b v="1"/>
    <n v="7.1099996566772405E-2"/>
    <b v="1"/>
    <n v="5"/>
    <x v="52"/>
    <x v="72"/>
  </r>
  <r>
    <x v="7"/>
    <n v="3"/>
    <n v="0.99199998378753595"/>
    <n v="26812"/>
    <n v="5"/>
    <n v="0.101300001144409"/>
    <s v="[('conv2d', 5), ('conv2d_1', 155), ('conv2d_2', 289), ('dense', 25465), ('dense_1', 39)]"/>
    <x v="314"/>
    <x v="314"/>
    <b v="0"/>
    <b v="1"/>
    <n v="5.8100000023841802E-2"/>
    <b v="1"/>
    <n v="5"/>
    <x v="145"/>
    <x v="73"/>
  </r>
  <r>
    <x v="7"/>
    <n v="3"/>
    <n v="0.99199998378753595"/>
    <n v="26849"/>
    <n v="5"/>
    <n v="9.9600002169609E-2"/>
    <s v="[('conv2d', 8), ('conv2d_1', 139), ('conv2d_2', 296), ('dense', 25547), ('dense_1', 39)]"/>
    <x v="315"/>
    <x v="315"/>
    <b v="0"/>
    <b v="1"/>
    <n v="0.10090000182390201"/>
    <b v="1"/>
    <n v="5"/>
    <x v="89"/>
    <x v="47"/>
  </r>
  <r>
    <x v="7"/>
    <n v="3"/>
    <n v="0.99199998378753595"/>
    <n v="26925"/>
    <n v="5"/>
    <n v="9.7999997437000205E-2"/>
    <s v="[('conv2d', 8), ('conv2d_1', 140), ('conv2d_2', 310), ('dense', 25566), ('dense_1', 51)]"/>
    <x v="316"/>
    <x v="316"/>
    <b v="0"/>
    <b v="1"/>
    <n v="9.9100001156330095E-2"/>
    <b v="1"/>
    <n v="5"/>
    <x v="52"/>
    <x v="74"/>
  </r>
  <r>
    <x v="7"/>
    <n v="3"/>
    <n v="0.99199998378753595"/>
    <n v="26774"/>
    <n v="5"/>
    <n v="9.7999997437000205E-2"/>
    <s v="[('conv2d', 4), ('conv2d_1', 134), ('conv2d_2', 312), ('dense', 25447), ('dense_1', 50)]"/>
    <x v="317"/>
    <x v="317"/>
    <b v="0"/>
    <b v="1"/>
    <n v="0.100699998438358"/>
    <b v="1"/>
    <n v="5"/>
    <x v="52"/>
    <x v="75"/>
  </r>
  <r>
    <x v="7"/>
    <n v="3"/>
    <n v="0.99199998378753595"/>
    <n v="26797"/>
    <n v="5"/>
    <n v="0.130600005388259"/>
    <s v="[('conv2d', 5), ('conv2d_1', 158), ('conv2d_2', 267), ('dense', 25481), ('dense_1', 41)]"/>
    <x v="318"/>
    <x v="318"/>
    <b v="0"/>
    <b v="1"/>
    <n v="0.1317999958992"/>
    <b v="1"/>
    <n v="5"/>
    <x v="146"/>
    <x v="76"/>
  </r>
  <r>
    <x v="7"/>
    <n v="3"/>
    <n v="0.99199998378753595"/>
    <n v="26587"/>
    <n v="5"/>
    <n v="0.113499999046325"/>
    <s v="[('conv2d', 11), ('conv2d_1', 142), ('conv2d_2', 284), ('dense', 25289), ('dense_1', 42)]"/>
    <x v="319"/>
    <x v="319"/>
    <b v="0"/>
    <b v="1"/>
    <n v="6.4900003373622894E-2"/>
    <b v="1"/>
    <n v="5"/>
    <x v="142"/>
    <x v="77"/>
  </r>
  <r>
    <x v="8"/>
    <n v="3"/>
    <n v="0.99199998378753595"/>
    <n v="53555"/>
    <n v="5"/>
    <n v="9.7999997437000205E-2"/>
    <s v="[('conv2d', 13), ('conv2d_1', 262), ('conv2d_2', 561), ('dense', 49371), ('dense_1', 74)]"/>
    <x v="320"/>
    <x v="320"/>
    <b v="0"/>
    <b v="1"/>
    <n v="0.101000003516674"/>
    <b v="1"/>
    <n v="5"/>
    <x v="52"/>
    <x v="58"/>
  </r>
  <r>
    <x v="8"/>
    <n v="3"/>
    <n v="0.99199998378753595"/>
    <n v="53508"/>
    <n v="5"/>
    <n v="9.7999997437000205E-2"/>
    <s v="[('conv2d', 8), ('conv2d_1', 277), ('conv2d_2', 558), ('dense', 49343), ('dense_1', 86)]"/>
    <x v="321"/>
    <x v="321"/>
    <b v="0"/>
    <b v="1"/>
    <n v="0.101000003516674"/>
    <b v="1"/>
    <n v="5"/>
    <x v="52"/>
    <x v="58"/>
  </r>
  <r>
    <x v="8"/>
    <n v="3"/>
    <n v="0.99199998378753595"/>
    <n v="52958"/>
    <n v="5"/>
    <n v="0.10899999737739501"/>
    <s v="[('conv2d', 8), ('conv2d_1', 299), ('conv2d_2', 546), ('dense', 48827), ('dense_1', 86)]"/>
    <x v="322"/>
    <x v="322"/>
    <b v="0"/>
    <b v="1"/>
    <n v="9.6199996769428198E-2"/>
    <b v="1"/>
    <n v="5"/>
    <x v="147"/>
    <x v="49"/>
  </r>
  <r>
    <x v="8"/>
    <n v="3"/>
    <n v="0.99199998378753595"/>
    <n v="53276"/>
    <n v="5"/>
    <n v="0.119499996304512"/>
    <s v="[('conv2d', 9), ('conv2d_1', 317), ('conv2d_2', 580), ('dense', 48956), ('dense_1', 83)]"/>
    <x v="323"/>
    <x v="323"/>
    <b v="0"/>
    <b v="1"/>
    <n v="0.10090000182390201"/>
    <b v="1"/>
    <n v="5"/>
    <x v="148"/>
    <x v="47"/>
  </r>
  <r>
    <x v="8"/>
    <n v="3"/>
    <n v="0.99199998378753595"/>
    <n v="53809"/>
    <n v="5"/>
    <n v="9.7999997437000205E-2"/>
    <s v="[('conv2d', 10), ('conv2d_1', 263), ('conv2d_2', 502), ('dense', 49635), ('dense_1', 95)]"/>
    <x v="324"/>
    <x v="324"/>
    <b v="0"/>
    <b v="1"/>
    <n v="9.5700003206729806E-2"/>
    <b v="1"/>
    <n v="5"/>
    <x v="52"/>
    <x v="78"/>
  </r>
  <r>
    <x v="8"/>
    <n v="3"/>
    <n v="0.99199998378753595"/>
    <n v="52783"/>
    <n v="5"/>
    <n v="9.7999997437000205E-2"/>
    <s v="[('conv2d', 5), ('conv2d_1', 269), ('conv2d_2', 521), ('dense', 48773), ('dense_1', 74)]"/>
    <x v="325"/>
    <x v="325"/>
    <b v="0"/>
    <b v="1"/>
    <n v="9.3400001525878906E-2"/>
    <b v="1"/>
    <n v="5"/>
    <x v="52"/>
    <x v="79"/>
  </r>
  <r>
    <x v="8"/>
    <n v="3"/>
    <n v="0.99199998378753595"/>
    <n v="53925"/>
    <n v="5"/>
    <n v="9.7999997437000205E-2"/>
    <s v="[('conv2d', 9), ('conv2d_1', 291), ('conv2d_2', 555), ('dense', 49686), ('dense_1', 72)]"/>
    <x v="326"/>
    <x v="326"/>
    <b v="0"/>
    <b v="1"/>
    <n v="0.10090000182390201"/>
    <b v="1"/>
    <n v="5"/>
    <x v="52"/>
    <x v="47"/>
  </r>
  <r>
    <x v="8"/>
    <n v="3"/>
    <n v="0.99199998378753595"/>
    <n v="53777"/>
    <n v="5"/>
    <n v="9.7999997437000205E-2"/>
    <s v="[('conv2d', 9), ('conv2d_1', 283), ('conv2d_2', 559), ('dense', 49530), ('dense_1', 95)]"/>
    <x v="327"/>
    <x v="327"/>
    <b v="0"/>
    <b v="1"/>
    <n v="9.7999997437000205E-2"/>
    <b v="1"/>
    <n v="5"/>
    <x v="52"/>
    <x v="70"/>
  </r>
  <r>
    <x v="8"/>
    <n v="3"/>
    <n v="0.99199998378753595"/>
    <n v="53786"/>
    <n v="5"/>
    <n v="9.7999997437000205E-2"/>
    <s v="[('conv2d', 8), ('conv2d_1', 270), ('conv2d_2', 576), ('dense', 49499), ('dense_1', 76)]"/>
    <x v="328"/>
    <x v="328"/>
    <b v="0"/>
    <b v="1"/>
    <n v="0.105700001120567"/>
    <b v="1"/>
    <n v="5"/>
    <x v="52"/>
    <x v="80"/>
  </r>
  <r>
    <x v="8"/>
    <n v="3"/>
    <n v="0.99199998378753595"/>
    <n v="53281"/>
    <n v="5"/>
    <n v="9.7999997437000205E-2"/>
    <s v="[('conv2d', 9), ('conv2d_1', 285), ('conv2d_2', 551), ('dense', 49072), ('dense_1', 74)]"/>
    <x v="329"/>
    <x v="329"/>
    <b v="0"/>
    <b v="1"/>
    <n v="0.10080000013113"/>
    <b v="1"/>
    <n v="5"/>
    <x v="52"/>
    <x v="81"/>
  </r>
  <r>
    <x v="8"/>
    <n v="3"/>
    <n v="0.99199998378753595"/>
    <n v="53580"/>
    <n v="5"/>
    <n v="9.7999997437000205E-2"/>
    <s v="[('conv2d', 11), ('conv2d_1', 246), ('conv2d_2', 570), ('dense', 49387), ('dense_1', 65)]"/>
    <x v="330"/>
    <x v="330"/>
    <b v="0"/>
    <b v="1"/>
    <n v="0.101000003516674"/>
    <b v="1"/>
    <n v="5"/>
    <x v="52"/>
    <x v="58"/>
  </r>
  <r>
    <x v="8"/>
    <n v="3"/>
    <n v="0.99199998378753595"/>
    <n v="53700"/>
    <n v="5"/>
    <n v="0.106100000441074"/>
    <s v="[('conv2d', 9), ('conv2d_1', 304), ('conv2d_2', 546), ('dense', 49505), ('dense_1', 70)]"/>
    <x v="331"/>
    <x v="331"/>
    <b v="0"/>
    <b v="1"/>
    <n v="0.101000003516674"/>
    <b v="1"/>
    <n v="5"/>
    <x v="149"/>
    <x v="58"/>
  </r>
  <r>
    <x v="8"/>
    <n v="3"/>
    <n v="0.99199998378753595"/>
    <n v="53127"/>
    <n v="5"/>
    <n v="9.7999997437000205E-2"/>
    <s v="[('conv2d', 9), ('conv2d_1', 284), ('conv2d_2', 542), ('dense', 48898), ('dense_1', 77)]"/>
    <x v="332"/>
    <x v="332"/>
    <b v="0"/>
    <b v="1"/>
    <n v="0.101300001144409"/>
    <b v="1"/>
    <n v="5"/>
    <x v="52"/>
    <x v="48"/>
  </r>
  <r>
    <x v="8"/>
    <n v="3"/>
    <n v="0.99199998378753595"/>
    <n v="53261"/>
    <n v="5"/>
    <n v="9.7999997437000205E-2"/>
    <s v="[('conv2d', 9), ('conv2d_1', 281), ('conv2d_2', 563), ('dense', 49012), ('dense_1', 77)]"/>
    <x v="333"/>
    <x v="333"/>
    <b v="0"/>
    <b v="1"/>
    <n v="9.7999997437000205E-2"/>
    <b v="1"/>
    <n v="5"/>
    <x v="52"/>
    <x v="70"/>
  </r>
  <r>
    <x v="8"/>
    <n v="3"/>
    <n v="0.99199998378753595"/>
    <n v="53049"/>
    <n v="5"/>
    <n v="9.7999997437000205E-2"/>
    <s v="[('conv2d', 9), ('conv2d_1', 305), ('conv2d_2', 595), ('dense', 48917), ('dense_1', 81)]"/>
    <x v="334"/>
    <x v="334"/>
    <b v="0"/>
    <b v="1"/>
    <n v="9.5700003206729806E-2"/>
    <b v="1"/>
    <n v="5"/>
    <x v="52"/>
    <x v="78"/>
  </r>
  <r>
    <x v="8"/>
    <n v="3"/>
    <n v="0.99199998378753595"/>
    <n v="53403"/>
    <n v="5"/>
    <n v="0.101000003516674"/>
    <s v="[('conv2d', 9), ('conv2d_1', 270), ('conv2d_2', 575), ('dense', 49256), ('dense_1', 68)]"/>
    <x v="335"/>
    <x v="335"/>
    <b v="0"/>
    <b v="1"/>
    <n v="0.101599998772144"/>
    <b v="1"/>
    <n v="5"/>
    <x v="125"/>
    <x v="82"/>
  </r>
  <r>
    <x v="8"/>
    <n v="3"/>
    <n v="0.99199998378753595"/>
    <n v="53318"/>
    <n v="5"/>
    <n v="9.7999997437000205E-2"/>
    <s v="[('conv2d', 6), ('conv2d_1', 257), ('conv2d_2', 546), ('dense', 49213), ('dense_1', 82)]"/>
    <x v="336"/>
    <x v="336"/>
    <b v="0"/>
    <b v="1"/>
    <n v="0.101000003516674"/>
    <b v="1"/>
    <n v="5"/>
    <x v="52"/>
    <x v="58"/>
  </r>
  <r>
    <x v="8"/>
    <n v="3"/>
    <n v="0.99199998378753595"/>
    <n v="53257"/>
    <n v="5"/>
    <n v="9.7999997437000205E-2"/>
    <s v="[('conv2d', 12), ('conv2d_1', 271), ('conv2d_2', 566), ('dense', 49179), ('dense_1', 77)]"/>
    <x v="337"/>
    <x v="337"/>
    <b v="0"/>
    <b v="1"/>
    <n v="8.5400000214576693E-2"/>
    <b v="1"/>
    <n v="5"/>
    <x v="52"/>
    <x v="83"/>
  </r>
  <r>
    <x v="8"/>
    <n v="3"/>
    <n v="0.99199998378753595"/>
    <n v="53149"/>
    <n v="5"/>
    <n v="6.17999993264675E-2"/>
    <s v="[('conv2d', 10), ('conv2d_1', 259), ('conv2d_2', 535), ('dense', 49054), ('dense_1', 72)]"/>
    <x v="338"/>
    <x v="338"/>
    <b v="0"/>
    <b v="1"/>
    <n v="9.8300002515315996E-2"/>
    <b v="1"/>
    <n v="5"/>
    <x v="150"/>
    <x v="84"/>
  </r>
  <r>
    <x v="8"/>
    <n v="3"/>
    <n v="0.99199998378753595"/>
    <n v="53357"/>
    <n v="5"/>
    <n v="9.7999997437000205E-2"/>
    <s v="[('conv2d', 14), ('conv2d_1', 281), ('conv2d_2', 553), ('dense', 49205), ('dense_1', 78)]"/>
    <x v="339"/>
    <x v="339"/>
    <b v="0"/>
    <b v="1"/>
    <n v="0.102700002491474"/>
    <b v="1"/>
    <n v="5"/>
    <x v="52"/>
    <x v="85"/>
  </r>
  <r>
    <x v="8"/>
    <n v="3"/>
    <n v="0.99199998378753595"/>
    <n v="52901"/>
    <n v="5"/>
    <n v="9.7999997437000205E-2"/>
    <s v="[('conv2d', 8), ('conv2d_1', 284), ('conv2d_2', 572), ('dense', 48824), ('dense_1', 87)]"/>
    <x v="340"/>
    <x v="340"/>
    <b v="0"/>
    <b v="1"/>
    <n v="9.5600001513957894E-2"/>
    <b v="1"/>
    <n v="5"/>
    <x v="52"/>
    <x v="86"/>
  </r>
  <r>
    <x v="8"/>
    <n v="3"/>
    <n v="0.99199998378753595"/>
    <n v="53454"/>
    <n v="5"/>
    <n v="9.7999997437000205E-2"/>
    <s v="[('conv2d', 6), ('conv2d_1', 276), ('conv2d_2', 555), ('dense', 49244), ('dense_1', 94)]"/>
    <x v="341"/>
    <x v="341"/>
    <b v="0"/>
    <b v="1"/>
    <n v="0.101000003516674"/>
    <b v="1"/>
    <n v="5"/>
    <x v="52"/>
    <x v="58"/>
  </r>
  <r>
    <x v="8"/>
    <n v="3"/>
    <n v="0.99199998378753595"/>
    <n v="53394"/>
    <n v="5"/>
    <n v="9.7999997437000205E-2"/>
    <s v="[('conv2d', 7), ('conv2d_1', 284), ('conv2d_2', 562), ('dense', 49216), ('dense_1', 72)]"/>
    <x v="342"/>
    <x v="342"/>
    <b v="0"/>
    <b v="1"/>
    <n v="0.10090000182390201"/>
    <b v="1"/>
    <n v="5"/>
    <x v="52"/>
    <x v="47"/>
  </r>
  <r>
    <x v="8"/>
    <n v="3"/>
    <n v="0.99199998378753595"/>
    <n v="53482"/>
    <n v="5"/>
    <n v="9.7999997437000205E-2"/>
    <s v="[('conv2d', 9), ('conv2d_1', 293), ('conv2d_2', 581), ('dense', 49371), ('dense_1', 66)]"/>
    <x v="343"/>
    <x v="343"/>
    <b v="0"/>
    <b v="1"/>
    <n v="0.101000003516674"/>
    <b v="1"/>
    <n v="5"/>
    <x v="52"/>
    <x v="58"/>
  </r>
  <r>
    <x v="8"/>
    <n v="3"/>
    <n v="0.99199998378753595"/>
    <n v="53862"/>
    <n v="5"/>
    <n v="0.103200003504753"/>
    <s v="[('conv2d', 7), ('conv2d_1', 278), ('conv2d_2', 521), ('dense', 49642), ('dense_1', 80)]"/>
    <x v="344"/>
    <x v="344"/>
    <b v="0"/>
    <b v="1"/>
    <n v="0.10080000013113"/>
    <b v="1"/>
    <n v="5"/>
    <x v="151"/>
    <x v="81"/>
  </r>
  <r>
    <x v="8"/>
    <n v="3"/>
    <n v="0.99199998378753595"/>
    <n v="53307"/>
    <n v="5"/>
    <n v="9.7999997437000205E-2"/>
    <s v="[('conv2d', 11), ('conv2d_1', 259), ('conv2d_2', 554), ('dense', 49165), ('dense_1', 78)]"/>
    <x v="345"/>
    <x v="345"/>
    <b v="0"/>
    <b v="1"/>
    <n v="0.101000003516674"/>
    <b v="1"/>
    <n v="5"/>
    <x v="52"/>
    <x v="58"/>
  </r>
  <r>
    <x v="8"/>
    <n v="3"/>
    <n v="0.99199998378753595"/>
    <n v="53282"/>
    <n v="5"/>
    <n v="9.7999997437000205E-2"/>
    <s v="[('conv2d', 9), ('conv2d_1', 283), ('conv2d_2', 561), ('dense', 49155), ('dense_1', 79)]"/>
    <x v="346"/>
    <x v="346"/>
    <b v="0"/>
    <b v="1"/>
    <n v="0.101000003516674"/>
    <b v="1"/>
    <n v="5"/>
    <x v="52"/>
    <x v="58"/>
  </r>
  <r>
    <x v="8"/>
    <n v="3"/>
    <n v="0.99199998378753595"/>
    <n v="53168"/>
    <n v="5"/>
    <n v="9.7999997437000205E-2"/>
    <s v="[('conv2d', 7), ('conv2d_1', 295), ('conv2d_2', 536), ('dense', 49043), ('dense_1', 71)]"/>
    <x v="347"/>
    <x v="347"/>
    <b v="0"/>
    <b v="1"/>
    <n v="9.7999997437000205E-2"/>
    <b v="1"/>
    <n v="5"/>
    <x v="52"/>
    <x v="70"/>
  </r>
  <r>
    <x v="8"/>
    <n v="3"/>
    <n v="0.99199998378753595"/>
    <n v="53103"/>
    <n v="5"/>
    <n v="9.7999997437000205E-2"/>
    <s v="[('conv2d', 12), ('conv2d_1', 273), ('conv2d_2', 571), ('dense', 49001), ('dense_1', 70)]"/>
    <x v="348"/>
    <x v="348"/>
    <b v="0"/>
    <b v="1"/>
    <n v="9.8700001835823004E-2"/>
    <b v="1"/>
    <n v="5"/>
    <x v="52"/>
    <x v="87"/>
  </r>
  <r>
    <x v="8"/>
    <n v="3"/>
    <n v="0.99199998378753595"/>
    <n v="53702"/>
    <n v="5"/>
    <n v="0.10090000182390201"/>
    <s v="[('conv2d', 10), ('conv2d_1', 290), ('conv2d_2', 577), ('dense', 49480), ('dense_1', 86)]"/>
    <x v="349"/>
    <x v="349"/>
    <b v="0"/>
    <b v="1"/>
    <n v="0.115999996662139"/>
    <b v="1"/>
    <n v="5"/>
    <x v="135"/>
    <x v="88"/>
  </r>
  <r>
    <x v="8"/>
    <n v="3"/>
    <n v="0.99199998378753595"/>
    <n v="53126"/>
    <n v="5"/>
    <n v="7.8400000929832403E-2"/>
    <s v="[('conv2d', 3), ('conv2d_1', 300), ('conv2d_2', 509), ('dense', 49019), ('dense_1', 65)]"/>
    <x v="350"/>
    <x v="350"/>
    <b v="0"/>
    <b v="1"/>
    <n v="0.101000003516674"/>
    <b v="1"/>
    <n v="5"/>
    <x v="152"/>
    <x v="58"/>
  </r>
  <r>
    <x v="8"/>
    <n v="3"/>
    <n v="0.99199998378753595"/>
    <n v="53102"/>
    <n v="5"/>
    <n v="9.7999997437000205E-2"/>
    <s v="[('conv2d', 13), ('conv2d_1', 292), ('conv2d_2', 540), ('dense', 48946), ('dense_1', 73)]"/>
    <x v="351"/>
    <x v="351"/>
    <b v="0"/>
    <b v="1"/>
    <n v="8.9199997484683893E-2"/>
    <b v="1"/>
    <n v="5"/>
    <x v="52"/>
    <x v="89"/>
  </r>
  <r>
    <x v="8"/>
    <n v="3"/>
    <n v="0.99199998378753595"/>
    <n v="53563"/>
    <n v="5"/>
    <n v="9.8700001835823004E-2"/>
    <s v="[('conv2d', 10), ('conv2d_1', 280), ('conv2d_2', 565), ('dense', 49336), ('dense_1', 81)]"/>
    <x v="352"/>
    <x v="352"/>
    <b v="0"/>
    <b v="1"/>
    <n v="0.10090000182390201"/>
    <b v="1"/>
    <n v="5"/>
    <x v="126"/>
    <x v="47"/>
  </r>
  <r>
    <x v="8"/>
    <n v="3"/>
    <n v="0.99199998378753595"/>
    <n v="52942"/>
    <n v="5"/>
    <n v="9.7999997437000205E-2"/>
    <s v="[('conv2d', 9), ('conv2d_1', 234), ('conv2d_2', 553), ('dense', 48918), ('dense_1', 90)]"/>
    <x v="353"/>
    <x v="353"/>
    <b v="0"/>
    <b v="1"/>
    <n v="9.8800003528594901E-2"/>
    <b v="1"/>
    <n v="5"/>
    <x v="52"/>
    <x v="90"/>
  </r>
  <r>
    <x v="8"/>
    <n v="3"/>
    <n v="0.99199998378753595"/>
    <n v="53293"/>
    <n v="5"/>
    <n v="9.7999997437000205E-2"/>
    <s v="[('conv2d', 9), ('conv2d_1', 302), ('conv2d_2', 541), ('dense', 49141), ('dense_1', 77)]"/>
    <x v="354"/>
    <x v="354"/>
    <b v="0"/>
    <b v="1"/>
    <n v="0.101000003516674"/>
    <b v="1"/>
    <n v="5"/>
    <x v="52"/>
    <x v="58"/>
  </r>
  <r>
    <x v="8"/>
    <n v="3"/>
    <n v="0.99199998378753595"/>
    <n v="53406"/>
    <n v="5"/>
    <n v="9.9200002849102006E-2"/>
    <s v="[('conv2d', 8), ('conv2d_1', 248), ('conv2d_2', 574), ('dense', 49231), ('dense_1', 80)]"/>
    <x v="355"/>
    <x v="355"/>
    <b v="0"/>
    <b v="1"/>
    <n v="7.1699999272823306E-2"/>
    <b v="1"/>
    <n v="5"/>
    <x v="130"/>
    <x v="91"/>
  </r>
  <r>
    <x v="8"/>
    <n v="3"/>
    <n v="0.99199998378753595"/>
    <n v="53221"/>
    <n v="5"/>
    <n v="9.7999997437000205E-2"/>
    <s v="[('conv2d', 9), ('conv2d_1', 262), ('conv2d_2', 569), ('dense', 49091), ('dense_1', 60)]"/>
    <x v="356"/>
    <x v="356"/>
    <b v="0"/>
    <b v="1"/>
    <n v="0.101000003516674"/>
    <b v="1"/>
    <n v="5"/>
    <x v="52"/>
    <x v="58"/>
  </r>
  <r>
    <x v="8"/>
    <n v="3"/>
    <n v="0.99199998378753595"/>
    <n v="53381"/>
    <n v="5"/>
    <n v="9.7999997437000205E-2"/>
    <s v="[('conv2d', 9), ('conv2d_1', 297), ('conv2d_2', 560), ('dense', 49123), ('dense_1', 86)]"/>
    <x v="357"/>
    <x v="357"/>
    <b v="0"/>
    <b v="1"/>
    <n v="8.3499997854232705E-2"/>
    <b v="1"/>
    <n v="5"/>
    <x v="52"/>
    <x v="92"/>
  </r>
  <r>
    <x v="8"/>
    <n v="3"/>
    <n v="0.99199998378753595"/>
    <n v="53304"/>
    <n v="5"/>
    <n v="0.103200003504753"/>
    <s v="[('conv2d', 13), ('conv2d_1', 289), ('conv2d_2', 587), ('dense', 49067), ('dense_1', 88)]"/>
    <x v="358"/>
    <x v="358"/>
    <b v="0"/>
    <b v="1"/>
    <n v="0.101000003516674"/>
    <b v="1"/>
    <n v="5"/>
    <x v="151"/>
    <x v="58"/>
  </r>
  <r>
    <x v="8"/>
    <n v="3"/>
    <n v="0.99199998378753595"/>
    <n v="53210"/>
    <n v="5"/>
    <n v="9.7999997437000205E-2"/>
    <s v="[('conv2d', 7), ('conv2d_1', 286), ('conv2d_2', 554), ('dense', 49113), ('dense_1', 93)]"/>
    <x v="359"/>
    <x v="359"/>
    <b v="0"/>
    <b v="1"/>
    <n v="0.114500001072883"/>
    <b v="1"/>
    <n v="5"/>
    <x v="52"/>
    <x v="9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3"/>
    <n v="0.99199998378753595"/>
    <x v="0"/>
    <n v="0"/>
    <n v="0.99199998378753595"/>
    <s v="[]"/>
    <x v="0"/>
    <n v="1.7000002117129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1"/>
    <n v="1.80000006366753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2"/>
    <n v="1.4000006558489899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3"/>
    <n v="1.2999998943996601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4"/>
    <n v="1.2999998943996601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5"/>
    <n v="1.39999974635429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6"/>
    <n v="1.39999974635429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7"/>
    <n v="1.6000003597582599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8"/>
    <n v="1.39999974635429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9"/>
    <n v="1.20000004244502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10"/>
    <n v="1.2999998943996601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11"/>
    <n v="1.30000080389436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12"/>
    <n v="2.2999993234407102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13"/>
    <n v="1.2999998943996601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14"/>
    <n v="2.0999996195314401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15"/>
    <n v="1.30000080389436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16"/>
    <n v="1.4999995983089299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17"/>
    <n v="1.2999998943996601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18"/>
    <n v="1.50000050780363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19"/>
    <n v="1.4999995983089299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20"/>
    <n v="2.0000006770715101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21"/>
    <n v="4.2000001485575896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22"/>
    <n v="1.39999974635429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23"/>
    <n v="1.2999998943996601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24"/>
    <n v="1.4000006558489899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25"/>
    <n v="4.4999997044214903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26"/>
    <n v="4.3000000005122198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27"/>
    <n v="1.1999991329503199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28"/>
    <n v="1.39999974635429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29"/>
    <n v="3.4999993658857399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30"/>
    <n v="1.30000080389436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31"/>
    <n v="1.80000006366753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32"/>
    <n v="1.30000080389436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33"/>
    <n v="1.99999976757681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34"/>
    <n v="2.0000006770715101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35"/>
    <n v="1.6000003597582599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36"/>
    <n v="1.2999998943996601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37"/>
    <n v="1.39999974635429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38"/>
    <n v="1.8999999156221701E-6"/>
    <b v="0"/>
    <b v="0"/>
    <n v="0.99199998378753595"/>
    <b v="1"/>
    <n v="0"/>
    <x v="0"/>
    <x v="0"/>
  </r>
  <r>
    <x v="0"/>
    <n v="3"/>
    <n v="0.99199998378753595"/>
    <x v="0"/>
    <n v="0"/>
    <n v="0.99199998378753595"/>
    <s v="[]"/>
    <x v="23"/>
    <n v="3.19999981002183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39"/>
    <n v="1.39999974635429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40"/>
    <n v="1.50000050780363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41"/>
    <n v="1.2999998943996601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42"/>
    <n v="1.20000004244502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43"/>
    <n v="1.39999974635429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44"/>
    <n v="1.39999974635429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45"/>
    <n v="2.1000005290261402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46"/>
    <n v="1.30000080389436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47"/>
    <n v="2.4999999368446799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48"/>
    <n v="1.39999974635429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49"/>
    <n v="4.2000001485575896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50"/>
    <n v="1.4999995983089299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51"/>
    <n v="1.39999974635429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52"/>
    <n v="4.2000001485575896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53"/>
    <n v="1.8999999156221701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54"/>
    <n v="1.2999998943996601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55"/>
    <n v="1.2999998943996601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56"/>
    <n v="1.6000003597582599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57"/>
    <n v="7.4999998105340603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58"/>
    <n v="3.69999997928971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59"/>
    <n v="1.2999998943996601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60"/>
    <n v="1.2999998943996601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61"/>
    <n v="1.2999998943996601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62"/>
    <n v="2.19999947148608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63"/>
    <n v="1.4000006558489899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64"/>
    <n v="1.4999995983089299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65"/>
    <n v="1.8999999156221701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66"/>
    <n v="1.80000006366753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67"/>
    <n v="1.39999974635429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68"/>
    <n v="1.20000004244502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69"/>
    <n v="1.4000006558489899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70"/>
    <n v="1.2999998943996601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71"/>
    <n v="1.50000050780363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72"/>
    <n v="1.2999998943996601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73"/>
    <n v="1.39999974635429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74"/>
    <n v="1.6000003597582599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75"/>
    <n v="1.39999974635429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76"/>
    <n v="1.39999974635429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77"/>
    <n v="1.4999995983089299E-6"/>
    <b v="0"/>
    <b v="0"/>
    <n v="0.99199998378753595"/>
    <b v="1"/>
    <n v="0"/>
    <x v="0"/>
    <x v="0"/>
  </r>
  <r>
    <x v="1"/>
    <n v="3"/>
    <n v="0.99199998378753595"/>
    <x v="0"/>
    <n v="0"/>
    <n v="0.99199998378753595"/>
    <s v="[]"/>
    <x v="78"/>
    <n v="1.2999998943996601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79"/>
    <n v="1.2999998943996601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80"/>
    <n v="1.99999976757681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81"/>
    <n v="1.20000004244502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82"/>
    <n v="1.39999974635429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83"/>
    <n v="2.5999997887993202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84"/>
    <n v="1.6000003597582599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85"/>
    <n v="1.4000006558489899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86"/>
    <n v="3.9999995351536199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87"/>
    <n v="1.39999974635429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88"/>
    <n v="1.4000006558489899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89"/>
    <n v="1.30000080389436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90"/>
    <n v="1.2999998943996601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91"/>
    <n v="1.2999998943996601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92"/>
    <n v="1.39999974635429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93"/>
    <n v="1.30000080389436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94"/>
    <n v="1.6000003597582599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95"/>
    <n v="1.8999999156221701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96"/>
    <n v="1.6999993022182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97"/>
    <n v="1.4000006558489899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98"/>
    <n v="1.4999995983089299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99"/>
    <n v="5.2000004870933396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100"/>
    <n v="1.99999976757681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101"/>
    <n v="2.2000003809807801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102"/>
    <n v="1.2999998943996601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103"/>
    <n v="1.6000003597582599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104"/>
    <n v="1.2999998943996601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105"/>
    <n v="1.39999974635429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106"/>
    <n v="1.2999998943996601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107"/>
    <n v="1.2999998943996601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108"/>
    <n v="1.39999974635429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109"/>
    <n v="4.1000002966029502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110"/>
    <n v="1.20000004244502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111"/>
    <n v="1.4000006558489899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112"/>
    <n v="1.2999998943996601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113"/>
    <n v="1.50000050780363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114"/>
    <n v="1.20000004244502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115"/>
    <n v="1.39999974635429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116"/>
    <n v="1.2999998943996601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88"/>
    <n v="1.2999998943996601E-6"/>
    <b v="0"/>
    <b v="0"/>
    <n v="0.99199998378753595"/>
    <b v="1"/>
    <n v="0"/>
    <x v="0"/>
    <x v="0"/>
  </r>
  <r>
    <x v="2"/>
    <n v="3"/>
    <n v="0.99199998378753595"/>
    <x v="0"/>
    <n v="0"/>
    <n v="0.99199998378753595"/>
    <s v="[]"/>
    <x v="117"/>
    <n v="1.6000003597582599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18"/>
    <n v="2.00000022232416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19"/>
    <n v="4.0999998418556001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20"/>
    <n v="4.3999998524668601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21"/>
    <n v="1.4000002011016401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22"/>
    <n v="1.3000003491470099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23"/>
    <n v="1.20000004244502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24"/>
    <n v="1.4000002011016401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25"/>
    <n v="1.2999998943996601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26"/>
    <n v="1.2999998943996601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27"/>
    <n v="1.39999974635429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28"/>
    <n v="3.99999998990097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29"/>
    <n v="1.80000006366753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30"/>
    <n v="1.3000003491470099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31"/>
    <n v="1.3000003491470099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32"/>
    <n v="2.2999997781880602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33"/>
    <n v="1.50000005305628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34"/>
    <n v="1.2999998943996601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35"/>
    <n v="1.2999998943996601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36"/>
    <n v="1.4999995983089299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37"/>
    <n v="1.39999974635429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38"/>
    <n v="1.4999995983089299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39"/>
    <n v="1.4000006558489899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40"/>
    <n v="1.2999998943996601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41"/>
    <n v="1.4999995983089299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42"/>
    <n v="1.20000004244502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43"/>
    <n v="1.6000003597582599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44"/>
    <n v="1.99999976757681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45"/>
    <n v="4.4000007619615602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46"/>
    <n v="1.2999998943996601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47"/>
    <n v="1.1999991329503199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48"/>
    <n v="1.2999998943996601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49"/>
    <n v="1.2999998943996601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50"/>
    <n v="1.39999974635429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51"/>
    <n v="1.2999998943996601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52"/>
    <n v="1.2999998943996601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53"/>
    <n v="2.5999997887993202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54"/>
    <n v="1.5999994502635601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55"/>
    <n v="1.2999998943996601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56"/>
    <n v="1.39999974635429E-6"/>
    <b v="0"/>
    <b v="0"/>
    <n v="0.99199998378753595"/>
    <b v="1"/>
    <n v="0"/>
    <x v="0"/>
    <x v="0"/>
  </r>
  <r>
    <x v="3"/>
    <n v="3"/>
    <n v="0.99199998378753595"/>
    <x v="0"/>
    <n v="0"/>
    <n v="0.99199998378753595"/>
    <s v="[]"/>
    <x v="157"/>
    <n v="1.9000008251168699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58"/>
    <n v="1.4000002011016401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59"/>
    <n v="1.3000003491470099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60"/>
    <n v="1.2999998943996601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61"/>
    <n v="2.1000000742787902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62"/>
    <n v="1.2999998943996601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63"/>
    <n v="1.4000002011016401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64"/>
    <n v="1.4000002011016401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65"/>
    <n v="1.8999999156221701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66"/>
    <n v="2.00000022232416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67"/>
    <n v="1.39999974635429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68"/>
    <n v="1.4000002011016401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69"/>
    <n v="1.50000005305628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70"/>
    <n v="1.2999998943996601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71"/>
    <n v="1.3000003491470099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72"/>
    <n v="1.39999974635429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73"/>
    <n v="1.5999999050109099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74"/>
    <n v="1.20000004244502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75"/>
    <n v="1.2999998943996601E-6"/>
    <b v="0"/>
    <b v="0"/>
    <n v="0.99199998378753595"/>
    <b v="1"/>
    <n v="0"/>
    <x v="0"/>
    <x v="0"/>
  </r>
  <r>
    <x v="4"/>
    <n v="3"/>
    <n v="0.99199998378753595"/>
    <x v="1"/>
    <n v="1"/>
    <n v="0.99199998378753595"/>
    <s v="[('dense', 1)]"/>
    <x v="176"/>
    <n v="1.2999998943996601E-6"/>
    <b v="0"/>
    <b v="0"/>
    <n v="0.99199998378753595"/>
    <b v="0"/>
    <n v="0"/>
    <x v="0"/>
    <x v="0"/>
  </r>
  <r>
    <x v="4"/>
    <n v="3"/>
    <n v="0.99199998378753595"/>
    <x v="0"/>
    <n v="0"/>
    <n v="0.99199998378753595"/>
    <s v="[]"/>
    <x v="177"/>
    <n v="1.4000002011016401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78"/>
    <n v="1.2999998943996601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79"/>
    <n v="1.50000005305628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80"/>
    <n v="1.39999974635429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81"/>
    <n v="1.50000005305628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82"/>
    <n v="1.20000004244502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83"/>
    <n v="1.4000002011016401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84"/>
    <n v="1.6000003597582599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85"/>
    <n v="1.5999999050109099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86"/>
    <n v="1.2999998943996601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87"/>
    <n v="1.20000004244502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88"/>
    <n v="1.80000006366753E-6"/>
    <b v="0"/>
    <b v="0"/>
    <n v="0.99199998378753595"/>
    <b v="1"/>
    <n v="0"/>
    <x v="0"/>
    <x v="0"/>
  </r>
  <r>
    <x v="4"/>
    <n v="3"/>
    <n v="0.99199998378753595"/>
    <x v="1"/>
    <n v="1"/>
    <n v="0.78600001335143999"/>
    <s v="[('dense', 1)]"/>
    <x v="189"/>
    <n v="0.178671799999847"/>
    <b v="0"/>
    <b v="0"/>
    <n v="0.99199998378753595"/>
    <b v="1"/>
    <n v="1"/>
    <x v="1"/>
    <x v="0"/>
  </r>
  <r>
    <x v="4"/>
    <n v="3"/>
    <n v="0.99199998378753595"/>
    <x v="0"/>
    <n v="0"/>
    <n v="0.99199998378753595"/>
    <s v="[]"/>
    <x v="190"/>
    <n v="1.6000003597582599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91"/>
    <n v="1.8999999156221701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92"/>
    <n v="1.2999998943996601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93"/>
    <n v="2.1000000742787902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94"/>
    <n v="1.69999975696555E-6"/>
    <b v="0"/>
    <b v="0"/>
    <n v="0.99199998378753595"/>
    <b v="1"/>
    <n v="0"/>
    <x v="0"/>
    <x v="0"/>
  </r>
  <r>
    <x v="4"/>
    <n v="3"/>
    <n v="0.99199998378753595"/>
    <x v="0"/>
    <n v="0"/>
    <n v="0.99199998378753595"/>
    <s v="[]"/>
    <x v="195"/>
    <n v="1.2999998943996601E-6"/>
    <b v="0"/>
    <b v="0"/>
    <n v="0.99199998378753595"/>
    <b v="1"/>
    <n v="0"/>
    <x v="0"/>
    <x v="0"/>
  </r>
  <r>
    <x v="4"/>
    <n v="3"/>
    <n v="0.99199998378753595"/>
    <x v="1"/>
    <n v="1"/>
    <n v="0.99199998378753595"/>
    <s v="[('dense', 1)]"/>
    <x v="196"/>
    <n v="1.39999974635429E-6"/>
    <b v="0"/>
    <b v="0"/>
    <n v="0.99199998378753595"/>
    <b v="0"/>
    <n v="0"/>
    <x v="0"/>
    <x v="0"/>
  </r>
  <r>
    <x v="4"/>
    <n v="3"/>
    <n v="0.99199998378753595"/>
    <x v="0"/>
    <n v="0"/>
    <n v="0.99199998378753595"/>
    <s v="[]"/>
    <x v="197"/>
    <n v="1.50000005305628E-6"/>
    <b v="0"/>
    <b v="0"/>
    <n v="0.99199998378753595"/>
    <b v="1"/>
    <n v="0"/>
    <x v="0"/>
    <x v="0"/>
  </r>
  <r>
    <x v="5"/>
    <n v="3"/>
    <n v="0.99199998378753595"/>
    <x v="2"/>
    <n v="1"/>
    <n v="0.99199998378753595"/>
    <s v="[('dense', 3)]"/>
    <x v="198"/>
    <n v="0.17651599999999201"/>
    <b v="0"/>
    <b v="0"/>
    <n v="0.99199998378753595"/>
    <b v="1"/>
    <n v="1"/>
    <x v="0"/>
    <x v="0"/>
  </r>
  <r>
    <x v="5"/>
    <n v="3"/>
    <n v="0.99199998378753595"/>
    <x v="1"/>
    <n v="1"/>
    <n v="0.93739998340606601"/>
    <s v="[('dense', 1)]"/>
    <x v="199"/>
    <n v="0.176629900000079"/>
    <b v="0"/>
    <b v="0"/>
    <n v="0.99199998378753595"/>
    <b v="1"/>
    <n v="1"/>
    <x v="2"/>
    <x v="0"/>
  </r>
  <r>
    <x v="5"/>
    <n v="3"/>
    <n v="0.99199998378753595"/>
    <x v="1"/>
    <n v="1"/>
    <n v="0.99199998378753595"/>
    <s v="[('dense', 1)]"/>
    <x v="200"/>
    <n v="0.167271400000117"/>
    <b v="0"/>
    <b v="0"/>
    <n v="0.99199998378753595"/>
    <b v="1"/>
    <n v="1"/>
    <x v="0"/>
    <x v="0"/>
  </r>
  <r>
    <x v="5"/>
    <n v="3"/>
    <n v="0.99199998378753595"/>
    <x v="3"/>
    <n v="1"/>
    <n v="0.99199998378753595"/>
    <s v="[('dense', 4)]"/>
    <x v="201"/>
    <n v="1.7000002117129E-6"/>
    <b v="0"/>
    <b v="0"/>
    <n v="0.99199998378753595"/>
    <b v="0"/>
    <n v="0"/>
    <x v="0"/>
    <x v="0"/>
  </r>
  <r>
    <x v="5"/>
    <n v="3"/>
    <n v="0.99199998378753595"/>
    <x v="4"/>
    <n v="1"/>
    <n v="0.99199998378753595"/>
    <s v="[('dense', 2)]"/>
    <x v="202"/>
    <n v="1.2999998943996601E-6"/>
    <b v="0"/>
    <b v="0"/>
    <n v="0.99199998378753595"/>
    <b v="0"/>
    <n v="0"/>
    <x v="0"/>
    <x v="0"/>
  </r>
  <r>
    <x v="5"/>
    <n v="3"/>
    <n v="0.99199998378753595"/>
    <x v="2"/>
    <n v="2"/>
    <n v="0.99199998378753595"/>
    <s v="[('conv2d_2', 1), ('dense', 2)]"/>
    <x v="203"/>
    <n v="1.8999999156221701E-6"/>
    <b v="0"/>
    <b v="0"/>
    <n v="0.99199998378753595"/>
    <b v="0"/>
    <n v="0"/>
    <x v="0"/>
    <x v="0"/>
  </r>
  <r>
    <x v="5"/>
    <n v="3"/>
    <n v="0.99199998378753595"/>
    <x v="4"/>
    <n v="1"/>
    <n v="0.94400000572204501"/>
    <s v="[('dense', 2)]"/>
    <x v="204"/>
    <n v="0.17137249999996099"/>
    <b v="0"/>
    <b v="0"/>
    <n v="0.99199998378753595"/>
    <b v="1"/>
    <n v="1"/>
    <x v="3"/>
    <x v="0"/>
  </r>
  <r>
    <x v="5"/>
    <n v="3"/>
    <n v="0.99199998378753595"/>
    <x v="2"/>
    <n v="1"/>
    <n v="0.49399998784065202"/>
    <s v="[('dense', 3)]"/>
    <x v="205"/>
    <n v="0.16501770000013399"/>
    <b v="0"/>
    <b v="0"/>
    <n v="0.99199998378753595"/>
    <b v="1"/>
    <n v="1"/>
    <x v="4"/>
    <x v="0"/>
  </r>
  <r>
    <x v="5"/>
    <n v="3"/>
    <n v="0.99199998378753595"/>
    <x v="3"/>
    <n v="1"/>
    <n v="0.93769997358322099"/>
    <s v="[('dense', 4)]"/>
    <x v="206"/>
    <n v="0.16633439999986799"/>
    <b v="0"/>
    <b v="0"/>
    <n v="0.99199998378753595"/>
    <b v="1"/>
    <n v="1"/>
    <x v="5"/>
    <x v="0"/>
  </r>
  <r>
    <x v="5"/>
    <n v="3"/>
    <n v="0.99199998378753595"/>
    <x v="4"/>
    <n v="1"/>
    <n v="0.99199998378753595"/>
    <s v="[('dense', 2)]"/>
    <x v="207"/>
    <n v="1.2999998943996601E-6"/>
    <b v="0"/>
    <b v="0"/>
    <n v="0.99199998378753595"/>
    <b v="0"/>
    <n v="0"/>
    <x v="0"/>
    <x v="0"/>
  </r>
  <r>
    <x v="5"/>
    <n v="3"/>
    <n v="0.99199998378753595"/>
    <x v="0"/>
    <n v="0"/>
    <n v="0.99199998378753595"/>
    <s v="[]"/>
    <x v="208"/>
    <n v="1.2999998943996601E-6"/>
    <b v="0"/>
    <b v="0"/>
    <n v="0.99199998378753595"/>
    <b v="1"/>
    <n v="0"/>
    <x v="0"/>
    <x v="0"/>
  </r>
  <r>
    <x v="5"/>
    <n v="3"/>
    <n v="0.99199998378753595"/>
    <x v="4"/>
    <n v="1"/>
    <n v="0.99199998378753595"/>
    <s v="[('dense', 2)]"/>
    <x v="209"/>
    <n v="1.2999998943996601E-6"/>
    <b v="0"/>
    <b v="0"/>
    <n v="0.99199998378753595"/>
    <b v="0"/>
    <n v="0"/>
    <x v="0"/>
    <x v="0"/>
  </r>
  <r>
    <x v="5"/>
    <n v="3"/>
    <n v="0.99199998378753595"/>
    <x v="1"/>
    <n v="1"/>
    <n v="0.99199998378753595"/>
    <s v="[('dense', 1)]"/>
    <x v="210"/>
    <n v="1.2999998943996601E-6"/>
    <b v="0"/>
    <b v="0"/>
    <n v="0.99199998378753595"/>
    <b v="0"/>
    <n v="0"/>
    <x v="0"/>
    <x v="0"/>
  </r>
  <r>
    <x v="5"/>
    <n v="3"/>
    <n v="0.99199998378753595"/>
    <x v="1"/>
    <n v="1"/>
    <n v="0.99199998378753595"/>
    <s v="[('dense', 1)]"/>
    <x v="211"/>
    <n v="1.4000002011016401E-6"/>
    <b v="0"/>
    <b v="0"/>
    <n v="0.99199998378753595"/>
    <b v="0"/>
    <n v="0"/>
    <x v="0"/>
    <x v="0"/>
  </r>
  <r>
    <x v="5"/>
    <n v="3"/>
    <n v="0.99199998378753595"/>
    <x v="0"/>
    <n v="0"/>
    <n v="0.99199998378753595"/>
    <s v="[]"/>
    <x v="212"/>
    <n v="1.2999998943996601E-6"/>
    <b v="0"/>
    <b v="0"/>
    <n v="0.99199998378753595"/>
    <b v="1"/>
    <n v="0"/>
    <x v="0"/>
    <x v="0"/>
  </r>
  <r>
    <x v="5"/>
    <n v="3"/>
    <n v="0.99199998378753595"/>
    <x v="0"/>
    <n v="0"/>
    <n v="0.99199998378753595"/>
    <s v="[]"/>
    <x v="213"/>
    <n v="1.69999975696555E-6"/>
    <b v="0"/>
    <b v="0"/>
    <n v="0.99199998378753595"/>
    <b v="1"/>
    <n v="0"/>
    <x v="0"/>
    <x v="0"/>
  </r>
  <r>
    <x v="5"/>
    <n v="3"/>
    <n v="0.99199998378753595"/>
    <x v="4"/>
    <n v="1"/>
    <n v="0.99210000038146895"/>
    <s v="[('dense', 2)]"/>
    <x v="214"/>
    <n v="0.176202600000124"/>
    <b v="0"/>
    <b v="0"/>
    <n v="0.99199998378753595"/>
    <b v="1"/>
    <n v="1"/>
    <x v="6"/>
    <x v="0"/>
  </r>
  <r>
    <x v="5"/>
    <n v="3"/>
    <n v="0.99199998378753595"/>
    <x v="1"/>
    <n v="1"/>
    <n v="0.94139999151229803"/>
    <s v="[('dense', 1)]"/>
    <x v="215"/>
    <n v="0.16737730000022499"/>
    <b v="0"/>
    <b v="0"/>
    <n v="0.99199998378753595"/>
    <b v="1"/>
    <n v="1"/>
    <x v="7"/>
    <x v="0"/>
  </r>
  <r>
    <x v="5"/>
    <n v="3"/>
    <n v="0.99199998378753595"/>
    <x v="0"/>
    <n v="0"/>
    <n v="0.99199998378753595"/>
    <s v="[]"/>
    <x v="216"/>
    <n v="1.39999974635429E-6"/>
    <b v="0"/>
    <b v="0"/>
    <n v="0.99199998378753595"/>
    <b v="1"/>
    <n v="0"/>
    <x v="0"/>
    <x v="0"/>
  </r>
  <r>
    <x v="5"/>
    <n v="3"/>
    <n v="0.99199998378753595"/>
    <x v="4"/>
    <n v="1"/>
    <n v="0.99199998378753595"/>
    <s v="[('dense', 2)]"/>
    <x v="217"/>
    <n v="1.80000006366753E-6"/>
    <b v="0"/>
    <b v="0"/>
    <n v="0.99199998378753595"/>
    <b v="0"/>
    <n v="0"/>
    <x v="0"/>
    <x v="0"/>
  </r>
  <r>
    <x v="5"/>
    <n v="3"/>
    <n v="0.99199998378753595"/>
    <x v="1"/>
    <n v="1"/>
    <n v="0.99199998378753595"/>
    <s v="[('dense', 1)]"/>
    <x v="218"/>
    <n v="1.2999998943996601E-6"/>
    <b v="0"/>
    <b v="0"/>
    <n v="0.99199998378753595"/>
    <b v="0"/>
    <n v="0"/>
    <x v="0"/>
    <x v="0"/>
  </r>
  <r>
    <x v="5"/>
    <n v="3"/>
    <n v="0.99199998378753595"/>
    <x v="4"/>
    <n v="1"/>
    <n v="0.99199998378753595"/>
    <s v="[('dense', 2)]"/>
    <x v="219"/>
    <n v="1.4000002011016401E-6"/>
    <b v="0"/>
    <b v="0"/>
    <n v="0.99199998378753595"/>
    <b v="0"/>
    <n v="0"/>
    <x v="0"/>
    <x v="0"/>
  </r>
  <r>
    <x v="5"/>
    <n v="3"/>
    <n v="0.99199998378753595"/>
    <x v="4"/>
    <n v="1"/>
    <n v="0.91490000486373901"/>
    <s v="[('dense', 2)]"/>
    <x v="220"/>
    <n v="0.174566300000151"/>
    <b v="0"/>
    <b v="0"/>
    <n v="0.99199998378753595"/>
    <b v="1"/>
    <n v="1"/>
    <x v="8"/>
    <x v="0"/>
  </r>
  <r>
    <x v="5"/>
    <n v="3"/>
    <n v="0.99199998378753595"/>
    <x v="1"/>
    <n v="1"/>
    <n v="0.99199998378753595"/>
    <s v="[('dense', 1)]"/>
    <x v="221"/>
    <n v="1.20000004244502E-6"/>
    <b v="0"/>
    <b v="0"/>
    <n v="0.99199998378753595"/>
    <b v="0"/>
    <n v="0"/>
    <x v="0"/>
    <x v="0"/>
  </r>
  <r>
    <x v="5"/>
    <n v="3"/>
    <n v="0.99199998378753595"/>
    <x v="1"/>
    <n v="1"/>
    <n v="0.99199998378753595"/>
    <s v="[('dense', 1)]"/>
    <x v="222"/>
    <n v="0.17799869999998899"/>
    <b v="0"/>
    <b v="0"/>
    <n v="0.99199998378753595"/>
    <b v="1"/>
    <n v="1"/>
    <x v="0"/>
    <x v="0"/>
  </r>
  <r>
    <x v="5"/>
    <n v="3"/>
    <n v="0.99199998378753595"/>
    <x v="0"/>
    <n v="0"/>
    <n v="0.99199998378753595"/>
    <s v="[]"/>
    <x v="223"/>
    <n v="1.80000006366753E-6"/>
    <b v="0"/>
    <b v="0"/>
    <n v="0.99199998378753595"/>
    <b v="1"/>
    <n v="0"/>
    <x v="0"/>
    <x v="0"/>
  </r>
  <r>
    <x v="5"/>
    <n v="3"/>
    <n v="0.99199998378753595"/>
    <x v="5"/>
    <n v="1"/>
    <n v="0.99199998378753595"/>
    <s v="[('dense', 5)]"/>
    <x v="224"/>
    <n v="1.7999996089201799E-6"/>
    <b v="0"/>
    <b v="0"/>
    <n v="0.99199998378753595"/>
    <b v="0"/>
    <n v="0"/>
    <x v="0"/>
    <x v="0"/>
  </r>
  <r>
    <x v="5"/>
    <n v="3"/>
    <n v="0.99199998378753595"/>
    <x v="2"/>
    <n v="1"/>
    <n v="0.99199998378753595"/>
    <s v="[('dense', 3)]"/>
    <x v="225"/>
    <n v="1.20000004244502E-6"/>
    <b v="0"/>
    <b v="0"/>
    <n v="0.99199998378753595"/>
    <b v="0"/>
    <n v="0"/>
    <x v="0"/>
    <x v="0"/>
  </r>
  <r>
    <x v="5"/>
    <n v="3"/>
    <n v="0.99199998378753595"/>
    <x v="2"/>
    <n v="1"/>
    <n v="0.81000000238418501"/>
    <s v="[('dense', 3)]"/>
    <x v="226"/>
    <n v="0.16585399999985301"/>
    <b v="0"/>
    <b v="0"/>
    <n v="0.99199998378753595"/>
    <b v="1"/>
    <n v="1"/>
    <x v="9"/>
    <x v="0"/>
  </r>
  <r>
    <x v="5"/>
    <n v="3"/>
    <n v="0.99199998378753595"/>
    <x v="5"/>
    <n v="1"/>
    <n v="0.67489999532699496"/>
    <s v="[('dense', 5)]"/>
    <x v="227"/>
    <n v="0.17243920000009799"/>
    <b v="0"/>
    <b v="0"/>
    <n v="0.99199998378753595"/>
    <b v="1"/>
    <n v="1"/>
    <x v="10"/>
    <x v="0"/>
  </r>
  <r>
    <x v="5"/>
    <n v="3"/>
    <n v="0.99199998378753595"/>
    <x v="1"/>
    <n v="1"/>
    <n v="0.99199998378753595"/>
    <s v="[('dense', 1)]"/>
    <x v="228"/>
    <n v="1.5999999050109099E-6"/>
    <b v="0"/>
    <b v="0"/>
    <n v="0.99199998378753595"/>
    <b v="0"/>
    <n v="0"/>
    <x v="0"/>
    <x v="0"/>
  </r>
  <r>
    <x v="5"/>
    <n v="3"/>
    <n v="0.99199998378753595"/>
    <x v="5"/>
    <n v="1"/>
    <n v="0.939800024032592"/>
    <s v="[('dense', 5)]"/>
    <x v="229"/>
    <n v="0.17700020000029301"/>
    <b v="0"/>
    <b v="0"/>
    <n v="0.99199998378753595"/>
    <b v="1"/>
    <n v="1"/>
    <x v="11"/>
    <x v="0"/>
  </r>
  <r>
    <x v="5"/>
    <n v="3"/>
    <n v="0.99199998378753595"/>
    <x v="4"/>
    <n v="1"/>
    <n v="0.99199998378753595"/>
    <s v="[('dense', 2)]"/>
    <x v="230"/>
    <n v="1.4000002011016401E-6"/>
    <b v="0"/>
    <b v="0"/>
    <n v="0.99199998378753595"/>
    <b v="0"/>
    <n v="0"/>
    <x v="0"/>
    <x v="0"/>
  </r>
  <r>
    <x v="5"/>
    <n v="3"/>
    <n v="0.99199998378753595"/>
    <x v="1"/>
    <n v="1"/>
    <n v="0.99199998378753595"/>
    <s v="[('dense', 1)]"/>
    <x v="231"/>
    <n v="0.17731559999992799"/>
    <b v="0"/>
    <b v="0"/>
    <n v="0.99199998378753595"/>
    <b v="1"/>
    <n v="1"/>
    <x v="0"/>
    <x v="0"/>
  </r>
  <r>
    <x v="5"/>
    <n v="3"/>
    <n v="0.99199998378753595"/>
    <x v="0"/>
    <n v="0"/>
    <n v="0.99199998378753595"/>
    <s v="[]"/>
    <x v="232"/>
    <n v="2.00000022232416E-6"/>
    <b v="0"/>
    <b v="0"/>
    <n v="0.99199998378753595"/>
    <b v="1"/>
    <n v="0"/>
    <x v="0"/>
    <x v="0"/>
  </r>
  <r>
    <x v="5"/>
    <n v="3"/>
    <n v="0.99199998378753595"/>
    <x v="2"/>
    <n v="1"/>
    <n v="0.58170002698898304"/>
    <s v="[('dense', 3)]"/>
    <x v="233"/>
    <n v="0.176888699999835"/>
    <b v="0"/>
    <b v="0"/>
    <n v="0.99199998378753595"/>
    <b v="1"/>
    <n v="1"/>
    <x v="12"/>
    <x v="0"/>
  </r>
  <r>
    <x v="5"/>
    <n v="3"/>
    <n v="0.99199998378753595"/>
    <x v="2"/>
    <n v="1"/>
    <n v="0.99199998378753595"/>
    <s v="[('dense', 3)]"/>
    <x v="234"/>
    <n v="1.4000002011016401E-6"/>
    <b v="0"/>
    <b v="0"/>
    <n v="0.99199998378753595"/>
    <b v="0"/>
    <n v="0"/>
    <x v="0"/>
    <x v="0"/>
  </r>
  <r>
    <x v="5"/>
    <n v="3"/>
    <n v="0.99199998378753595"/>
    <x v="4"/>
    <n v="2"/>
    <n v="0.99199998378753595"/>
    <s v="[('conv2d_1', 1), ('dense', 1)]"/>
    <x v="235"/>
    <n v="1.4000002011016401E-6"/>
    <b v="0"/>
    <b v="0"/>
    <n v="0.99199998378753595"/>
    <b v="0"/>
    <n v="0"/>
    <x v="0"/>
    <x v="0"/>
  </r>
  <r>
    <x v="5"/>
    <n v="3"/>
    <n v="0.99199998378753595"/>
    <x v="2"/>
    <n v="1"/>
    <n v="0.589200019836425"/>
    <s v="[('dense', 3)]"/>
    <x v="236"/>
    <n v="0.16529990000026301"/>
    <b v="0"/>
    <b v="0"/>
    <n v="0.99199998378753595"/>
    <b v="1"/>
    <n v="1"/>
    <x v="13"/>
    <x v="0"/>
  </r>
  <r>
    <x v="5"/>
    <n v="3"/>
    <n v="0.99199998378753595"/>
    <x v="1"/>
    <n v="1"/>
    <n v="0.99199998378753595"/>
    <s v="[('dense', 1)]"/>
    <x v="237"/>
    <n v="1.1999995876976699E-6"/>
    <b v="0"/>
    <b v="0"/>
    <n v="0.99199998378753595"/>
    <b v="0"/>
    <n v="0"/>
    <x v="0"/>
    <x v="0"/>
  </r>
  <r>
    <x v="6"/>
    <n v="3"/>
    <n v="0.99199998378753595"/>
    <x v="6"/>
    <n v="1"/>
    <n v="0.99199998378753595"/>
    <s v="[('dense', 11)]"/>
    <x v="238"/>
    <n v="0.17347359999985201"/>
    <b v="0"/>
    <b v="0"/>
    <n v="0.99199998378753595"/>
    <b v="1"/>
    <n v="1"/>
    <x v="0"/>
    <x v="0"/>
  </r>
  <r>
    <x v="6"/>
    <n v="3"/>
    <n v="0.99199998378753595"/>
    <x v="7"/>
    <n v="1"/>
    <n v="0.93070000410079901"/>
    <s v="[('dense', 8)]"/>
    <x v="239"/>
    <n v="0.17633290000003399"/>
    <b v="0"/>
    <b v="0"/>
    <n v="0.99199998378753595"/>
    <b v="1"/>
    <n v="1"/>
    <x v="14"/>
    <x v="0"/>
  </r>
  <r>
    <x v="6"/>
    <n v="3"/>
    <n v="0.99199998378753595"/>
    <x v="8"/>
    <n v="1"/>
    <n v="0.82669997215270996"/>
    <s v="[('dense', 13)]"/>
    <x v="240"/>
    <n v="0.17757439999991201"/>
    <b v="0"/>
    <b v="0"/>
    <n v="0.99199998378753595"/>
    <b v="1"/>
    <n v="1"/>
    <x v="15"/>
    <x v="0"/>
  </r>
  <r>
    <x v="6"/>
    <n v="3"/>
    <n v="0.99199998378753595"/>
    <x v="8"/>
    <n v="2"/>
    <n v="0.56440001726150502"/>
    <s v="[('conv2d_1', 1), ('dense', 12)]"/>
    <x v="241"/>
    <n v="0.16866600000002999"/>
    <b v="0"/>
    <b v="0"/>
    <n v="0.99199998378753595"/>
    <b v="0"/>
    <n v="1"/>
    <x v="16"/>
    <x v="0"/>
  </r>
  <r>
    <x v="6"/>
    <n v="3"/>
    <n v="0.99199998378753595"/>
    <x v="9"/>
    <n v="1"/>
    <n v="0.99159997701644897"/>
    <s v="[('dense', 6)]"/>
    <x v="242"/>
    <n v="0.17653229999996201"/>
    <b v="0"/>
    <b v="0"/>
    <n v="0.99199998378753595"/>
    <b v="1"/>
    <n v="1"/>
    <x v="17"/>
    <x v="0"/>
  </r>
  <r>
    <x v="6"/>
    <n v="3"/>
    <n v="0.99199998378753595"/>
    <x v="10"/>
    <n v="1"/>
    <n v="0.84359997510910001"/>
    <s v="[('dense', 7)]"/>
    <x v="243"/>
    <n v="0.17675310000004099"/>
    <b v="0"/>
    <b v="0"/>
    <n v="0.99199998378753595"/>
    <b v="1"/>
    <n v="1"/>
    <x v="18"/>
    <x v="0"/>
  </r>
  <r>
    <x v="6"/>
    <n v="3"/>
    <n v="0.99199998378753595"/>
    <x v="7"/>
    <n v="2"/>
    <n v="0.14440000057220401"/>
    <s v="[('conv2d_2', 1), ('dense', 7)]"/>
    <x v="244"/>
    <n v="0.19692269999995901"/>
    <b v="0"/>
    <b v="0"/>
    <n v="0.99199998378753595"/>
    <b v="1"/>
    <n v="2"/>
    <x v="19"/>
    <x v="0"/>
  </r>
  <r>
    <x v="6"/>
    <n v="3"/>
    <n v="0.99199998378753595"/>
    <x v="7"/>
    <n v="1"/>
    <n v="0.60379999876022294"/>
    <s v="[('dense', 8)]"/>
    <x v="245"/>
    <n v="0.176693700000214"/>
    <b v="0"/>
    <b v="0"/>
    <n v="0.99199998378753595"/>
    <b v="1"/>
    <n v="1"/>
    <x v="20"/>
    <x v="0"/>
  </r>
  <r>
    <x v="6"/>
    <n v="3"/>
    <n v="0.99199998378753595"/>
    <x v="6"/>
    <n v="1"/>
    <n v="0.99199998378753595"/>
    <s v="[('dense', 11)]"/>
    <x v="246"/>
    <n v="1.3999999737279699E-6"/>
    <b v="0"/>
    <b v="0"/>
    <n v="0.99199998378753595"/>
    <b v="0"/>
    <n v="0"/>
    <x v="0"/>
    <x v="0"/>
  </r>
  <r>
    <x v="6"/>
    <n v="3"/>
    <n v="0.99199998378753595"/>
    <x v="11"/>
    <n v="1"/>
    <n v="0.77560001611709595"/>
    <s v="[('dense', 10)]"/>
    <x v="247"/>
    <n v="0.177619899999854"/>
    <b v="0"/>
    <b v="0"/>
    <n v="0.99199998378753595"/>
    <b v="1"/>
    <n v="1"/>
    <x v="21"/>
    <x v="0"/>
  </r>
  <r>
    <x v="6"/>
    <n v="3"/>
    <n v="0.99199998378753595"/>
    <x v="12"/>
    <n v="1"/>
    <n v="0.99199998378753595"/>
    <s v="[('dense', 9)]"/>
    <x v="248"/>
    <n v="0.17237739999995899"/>
    <b v="0"/>
    <b v="0"/>
    <n v="0.99199998378753595"/>
    <b v="1"/>
    <n v="1"/>
    <x v="0"/>
    <x v="0"/>
  </r>
  <r>
    <x v="6"/>
    <n v="3"/>
    <n v="0.99199998378753595"/>
    <x v="12"/>
    <n v="1"/>
    <n v="0.669600009918212"/>
    <s v="[('dense', 9)]"/>
    <x v="249"/>
    <n v="0.177241200000025"/>
    <b v="0"/>
    <b v="0"/>
    <n v="0.99199998378753595"/>
    <b v="1"/>
    <n v="1"/>
    <x v="22"/>
    <x v="0"/>
  </r>
  <r>
    <x v="6"/>
    <n v="3"/>
    <n v="0.99199998378753595"/>
    <x v="12"/>
    <n v="2"/>
    <n v="0.99199998378753595"/>
    <s v="[('conv2d_1', 1), ('dense', 8)]"/>
    <x v="250"/>
    <n v="0.17914550000000401"/>
    <b v="0"/>
    <b v="0"/>
    <n v="0.99199998378753595"/>
    <b v="0"/>
    <n v="1"/>
    <x v="0"/>
    <x v="0"/>
  </r>
  <r>
    <x v="6"/>
    <n v="3"/>
    <n v="0.99199998378753595"/>
    <x v="9"/>
    <n v="1"/>
    <n v="0.99199998378753595"/>
    <s v="[('dense', 6)]"/>
    <x v="251"/>
    <n v="0.175976900000023"/>
    <b v="0"/>
    <b v="0"/>
    <n v="0.99199998378753595"/>
    <b v="1"/>
    <n v="1"/>
    <x v="0"/>
    <x v="0"/>
  </r>
  <r>
    <x v="6"/>
    <n v="3"/>
    <n v="0.99199998378753595"/>
    <x v="5"/>
    <n v="1"/>
    <n v="0.99199998378753595"/>
    <s v="[('dense', 5)]"/>
    <x v="252"/>
    <n v="1.4999998256826001E-6"/>
    <b v="0"/>
    <b v="0"/>
    <n v="0.99199998378753595"/>
    <b v="0"/>
    <n v="0"/>
    <x v="0"/>
    <x v="0"/>
  </r>
  <r>
    <x v="6"/>
    <n v="3"/>
    <n v="0.99199998378753595"/>
    <x v="12"/>
    <n v="1"/>
    <n v="0.803600013256073"/>
    <s v="[('dense', 9)]"/>
    <x v="253"/>
    <n v="0.174780600000076"/>
    <b v="0"/>
    <b v="0"/>
    <n v="0.99199998378753595"/>
    <b v="1"/>
    <n v="1"/>
    <x v="23"/>
    <x v="0"/>
  </r>
  <r>
    <x v="6"/>
    <n v="3"/>
    <n v="0.99199998378753595"/>
    <x v="9"/>
    <n v="1"/>
    <n v="0.85130000114440896"/>
    <s v="[('dense', 6)]"/>
    <x v="254"/>
    <n v="0.172335700000076"/>
    <b v="0"/>
    <b v="0"/>
    <n v="0.99199998378753595"/>
    <b v="1"/>
    <n v="1"/>
    <x v="24"/>
    <x v="0"/>
  </r>
  <r>
    <x v="6"/>
    <n v="3"/>
    <n v="0.99199998378753595"/>
    <x v="7"/>
    <n v="1"/>
    <n v="0.99210000038146895"/>
    <s v="[('dense', 8)]"/>
    <x v="255"/>
    <n v="0.16918179999993299"/>
    <b v="0"/>
    <b v="0"/>
    <n v="0.99199998378753595"/>
    <b v="1"/>
    <n v="1"/>
    <x v="6"/>
    <x v="0"/>
  </r>
  <r>
    <x v="6"/>
    <n v="3"/>
    <n v="0.99199998378753595"/>
    <x v="5"/>
    <n v="1"/>
    <n v="0.642899990081787"/>
    <s v="[('dense', 5)]"/>
    <x v="256"/>
    <n v="0.17515210000010401"/>
    <b v="0"/>
    <b v="0"/>
    <n v="0.99199998378753595"/>
    <b v="1"/>
    <n v="1"/>
    <x v="25"/>
    <x v="0"/>
  </r>
  <r>
    <x v="6"/>
    <n v="3"/>
    <n v="0.99199998378753595"/>
    <x v="9"/>
    <n v="1"/>
    <n v="0.99199998378753595"/>
    <s v="[('dense', 6)]"/>
    <x v="257"/>
    <n v="0.166525399999954"/>
    <b v="0"/>
    <b v="0"/>
    <n v="0.99199998378753595"/>
    <b v="1"/>
    <n v="1"/>
    <x v="0"/>
    <x v="0"/>
  </r>
  <r>
    <x v="6"/>
    <n v="3"/>
    <n v="0.99199998378753595"/>
    <x v="11"/>
    <n v="1"/>
    <n v="0.86320000886917103"/>
    <s v="[('dense', 10)]"/>
    <x v="258"/>
    <n v="0.17846000000008599"/>
    <b v="0"/>
    <b v="0"/>
    <n v="0.99199998378753595"/>
    <b v="1"/>
    <n v="1"/>
    <x v="26"/>
    <x v="0"/>
  </r>
  <r>
    <x v="6"/>
    <n v="3"/>
    <n v="0.99199998378753595"/>
    <x v="9"/>
    <n v="1"/>
    <n v="0.98199999332427901"/>
    <s v="[('dense', 6)]"/>
    <x v="259"/>
    <n v="0.173465600000099"/>
    <b v="0"/>
    <b v="0"/>
    <n v="0.99199998378753595"/>
    <b v="1"/>
    <n v="1"/>
    <x v="27"/>
    <x v="0"/>
  </r>
  <r>
    <x v="6"/>
    <n v="3"/>
    <n v="0.99199998378753595"/>
    <x v="4"/>
    <n v="1"/>
    <n v="0.99199998378753595"/>
    <s v="[('dense', 2)]"/>
    <x v="260"/>
    <n v="2.1999999262334301E-6"/>
    <b v="0"/>
    <b v="0"/>
    <n v="0.99199998378753595"/>
    <b v="0"/>
    <n v="0"/>
    <x v="0"/>
    <x v="0"/>
  </r>
  <r>
    <x v="6"/>
    <n v="3"/>
    <n v="0.99199998378753595"/>
    <x v="9"/>
    <n v="1"/>
    <n v="0.77100002765655495"/>
    <s v="[('dense', 6)]"/>
    <x v="261"/>
    <n v="0.180430200000046"/>
    <b v="0"/>
    <b v="0"/>
    <n v="0.99199998378753595"/>
    <b v="1"/>
    <n v="1"/>
    <x v="28"/>
    <x v="0"/>
  </r>
  <r>
    <x v="6"/>
    <n v="3"/>
    <n v="0.99199998378753595"/>
    <x v="5"/>
    <n v="1"/>
    <n v="0.99199998378753595"/>
    <s v="[('dense', 5)]"/>
    <x v="262"/>
    <n v="1.2999998943996601E-6"/>
    <b v="0"/>
    <b v="0"/>
    <n v="0.99199998378753595"/>
    <b v="0"/>
    <n v="0"/>
    <x v="0"/>
    <x v="0"/>
  </r>
  <r>
    <x v="6"/>
    <n v="3"/>
    <n v="0.99199998378753595"/>
    <x v="7"/>
    <n v="1"/>
    <n v="0.94330000877380304"/>
    <s v="[('dense', 8)]"/>
    <x v="263"/>
    <n v="0.16960050000011501"/>
    <b v="0"/>
    <b v="0"/>
    <n v="0.99199998378753595"/>
    <b v="1"/>
    <n v="1"/>
    <x v="29"/>
    <x v="0"/>
  </r>
  <r>
    <x v="6"/>
    <n v="3"/>
    <n v="0.99199998378753595"/>
    <x v="5"/>
    <n v="1"/>
    <n v="0.99199998378753595"/>
    <s v="[('dense', 5)]"/>
    <x v="264"/>
    <n v="0.17721300000016499"/>
    <b v="0"/>
    <b v="0"/>
    <n v="0.99199998378753595"/>
    <b v="1"/>
    <n v="1"/>
    <x v="0"/>
    <x v="0"/>
  </r>
  <r>
    <x v="6"/>
    <n v="3"/>
    <n v="0.99199998378753595"/>
    <x v="12"/>
    <n v="1"/>
    <n v="0.75160002708435003"/>
    <s v="[('dense', 9)]"/>
    <x v="265"/>
    <n v="0.16909400000008601"/>
    <b v="0"/>
    <b v="0"/>
    <n v="0.99199998378753595"/>
    <b v="1"/>
    <n v="1"/>
    <x v="30"/>
    <x v="0"/>
  </r>
  <r>
    <x v="6"/>
    <n v="3"/>
    <n v="0.99199998378753595"/>
    <x v="3"/>
    <n v="1"/>
    <n v="0.99199998378753595"/>
    <s v="[('dense', 4)]"/>
    <x v="266"/>
    <n v="1.2999998943996601E-6"/>
    <b v="0"/>
    <b v="0"/>
    <n v="0.99199998378753595"/>
    <b v="0"/>
    <n v="0"/>
    <x v="0"/>
    <x v="0"/>
  </r>
  <r>
    <x v="6"/>
    <n v="3"/>
    <n v="0.99199998378753595"/>
    <x v="7"/>
    <n v="2"/>
    <n v="0.91320002079009999"/>
    <s v="[('conv2d_1', 1), ('dense', 7)]"/>
    <x v="267"/>
    <n v="0.17475760000024801"/>
    <b v="0"/>
    <b v="0"/>
    <n v="0.99199998378753595"/>
    <b v="0"/>
    <n v="1"/>
    <x v="31"/>
    <x v="0"/>
  </r>
  <r>
    <x v="6"/>
    <n v="3"/>
    <n v="0.99199998378753595"/>
    <x v="5"/>
    <n v="1"/>
    <n v="0.99180001020431496"/>
    <s v="[('dense', 5)]"/>
    <x v="268"/>
    <n v="0.177022100000158"/>
    <b v="0"/>
    <b v="0"/>
    <n v="0.99199998378753595"/>
    <b v="1"/>
    <n v="1"/>
    <x v="32"/>
    <x v="0"/>
  </r>
  <r>
    <x v="6"/>
    <n v="3"/>
    <n v="0.99199998378753595"/>
    <x v="12"/>
    <n v="1"/>
    <n v="0.99199998378753595"/>
    <s v="[('dense', 9)]"/>
    <x v="269"/>
    <n v="0.179146700000274"/>
    <b v="0"/>
    <b v="0"/>
    <n v="0.99199998378753595"/>
    <b v="1"/>
    <n v="1"/>
    <x v="0"/>
    <x v="0"/>
  </r>
  <r>
    <x v="6"/>
    <n v="3"/>
    <n v="0.99199998378753595"/>
    <x v="12"/>
    <n v="1"/>
    <n v="0.50180000066757202"/>
    <s v="[('dense', 9)]"/>
    <x v="270"/>
    <n v="0.17595269999992499"/>
    <b v="0"/>
    <b v="0"/>
    <n v="0.99199998378753595"/>
    <b v="1"/>
    <n v="1"/>
    <x v="33"/>
    <x v="0"/>
  </r>
  <r>
    <x v="6"/>
    <n v="3"/>
    <n v="0.99199998378753595"/>
    <x v="6"/>
    <n v="1"/>
    <n v="0.99199998378753595"/>
    <s v="[('dense', 11)]"/>
    <x v="271"/>
    <n v="0.17648440000039001"/>
    <b v="0"/>
    <b v="0"/>
    <n v="0.99199998378753595"/>
    <b v="1"/>
    <n v="1"/>
    <x v="0"/>
    <x v="0"/>
  </r>
  <r>
    <x v="6"/>
    <n v="3"/>
    <n v="0.99199998378753595"/>
    <x v="7"/>
    <n v="1"/>
    <n v="0.99199998378753595"/>
    <s v="[('dense', 8)]"/>
    <x v="272"/>
    <n v="1.50000005305628E-6"/>
    <b v="0"/>
    <b v="0"/>
    <n v="0.99199998378753595"/>
    <b v="0"/>
    <n v="0"/>
    <x v="0"/>
    <x v="0"/>
  </r>
  <r>
    <x v="6"/>
    <n v="3"/>
    <n v="0.99199998378753595"/>
    <x v="9"/>
    <n v="1"/>
    <n v="0.877200007438659"/>
    <s v="[('dense', 6)]"/>
    <x v="273"/>
    <n v="0.17693980000012699"/>
    <b v="0"/>
    <b v="0"/>
    <n v="0.99199998378753595"/>
    <b v="1"/>
    <n v="1"/>
    <x v="34"/>
    <x v="0"/>
  </r>
  <r>
    <x v="6"/>
    <n v="3"/>
    <n v="0.99199998378753595"/>
    <x v="12"/>
    <n v="1"/>
    <n v="0.63359999656677202"/>
    <s v="[('dense', 9)]"/>
    <x v="274"/>
    <n v="0.17700259999992299"/>
    <b v="0"/>
    <b v="0"/>
    <n v="0.99199998378753595"/>
    <b v="1"/>
    <n v="1"/>
    <x v="35"/>
    <x v="0"/>
  </r>
  <r>
    <x v="6"/>
    <n v="3"/>
    <n v="0.99199998378753595"/>
    <x v="7"/>
    <n v="1"/>
    <n v="0.97799998521804798"/>
    <s v="[('dense', 8)]"/>
    <x v="275"/>
    <n v="0.17066790000035301"/>
    <b v="0"/>
    <b v="0"/>
    <n v="0.99199998378753595"/>
    <b v="1"/>
    <n v="1"/>
    <x v="36"/>
    <x v="0"/>
  </r>
  <r>
    <x v="6"/>
    <n v="3"/>
    <n v="0.99199998378753595"/>
    <x v="3"/>
    <n v="2"/>
    <n v="0.99199998378753595"/>
    <s v="[('conv2d_2', 1), ('dense', 3)]"/>
    <x v="276"/>
    <n v="1.2999998943996601E-6"/>
    <b v="0"/>
    <b v="0"/>
    <n v="0.99199998378753595"/>
    <b v="0"/>
    <n v="0"/>
    <x v="0"/>
    <x v="0"/>
  </r>
  <r>
    <x v="6"/>
    <n v="3"/>
    <n v="0.99199998378753595"/>
    <x v="13"/>
    <n v="1"/>
    <n v="0.76200002431869496"/>
    <s v="[('dense', 14)]"/>
    <x v="277"/>
    <n v="0.17070470000044199"/>
    <b v="0"/>
    <b v="0"/>
    <n v="0.99199998378753595"/>
    <b v="1"/>
    <n v="1"/>
    <x v="37"/>
    <x v="0"/>
  </r>
  <r>
    <x v="7"/>
    <n v="3"/>
    <n v="0.99199998378753595"/>
    <x v="14"/>
    <n v="4"/>
    <n v="0.124799996614456"/>
    <s v="[('conv2d', 1), ('conv2d_1', 1), ('conv2d_2', 3), ('dense', 223)]"/>
    <x v="278"/>
    <n v="0.20523249999996501"/>
    <b v="0"/>
    <b v="0"/>
    <n v="0.99199998378753595"/>
    <b v="0"/>
    <n v="2"/>
    <x v="38"/>
    <x v="0"/>
  </r>
  <r>
    <x v="7"/>
    <n v="3"/>
    <n v="0.99199998378753595"/>
    <x v="15"/>
    <n v="3"/>
    <n v="0.20960000157356201"/>
    <s v="[('conv2d_2', 4), ('dense', 230), ('dense_1', 1)]"/>
    <x v="279"/>
    <n v="0.21154259999991601"/>
    <b v="0"/>
    <b v="0"/>
    <n v="0.99199998378753595"/>
    <b v="0"/>
    <n v="2"/>
    <x v="39"/>
    <x v="0"/>
  </r>
  <r>
    <x v="7"/>
    <n v="3"/>
    <n v="0.99199998378753595"/>
    <x v="16"/>
    <n v="3"/>
    <n v="0.126100003719329"/>
    <s v="[('conv2d_1', 1), ('conv2d_2', 4), ('dense', 192)]"/>
    <x v="280"/>
    <n v="0.222187299999973"/>
    <b v="0"/>
    <b v="0"/>
    <n v="0.99199998378753595"/>
    <b v="1"/>
    <n v="3"/>
    <x v="40"/>
    <x v="0"/>
  </r>
  <r>
    <x v="7"/>
    <n v="3"/>
    <n v="0.99199998378753595"/>
    <x v="17"/>
    <n v="4"/>
    <n v="0.10029999911785099"/>
    <s v="[('conv2d_1', 1), ('conv2d_2', 1), ('dense', 230), ('dense_1', 2)]"/>
    <x v="281"/>
    <n v="0.22674519999998199"/>
    <b v="0"/>
    <b v="0"/>
    <n v="0.99199998378753595"/>
    <b v="1"/>
    <n v="4"/>
    <x v="41"/>
    <x v="0"/>
  </r>
  <r>
    <x v="7"/>
    <n v="3"/>
    <n v="0.99199998378753595"/>
    <x v="18"/>
    <n v="3"/>
    <n v="0.140599995851516"/>
    <s v="[('conv2d_2', 1), ('dense', 199), ('dense_1', 1)]"/>
    <x v="282"/>
    <n v="0.20940470000004999"/>
    <b v="0"/>
    <b v="0"/>
    <n v="0.99199998378753595"/>
    <b v="1"/>
    <n v="3"/>
    <x v="42"/>
    <x v="0"/>
  </r>
  <r>
    <x v="7"/>
    <n v="3"/>
    <n v="0.99199998378753595"/>
    <x v="19"/>
    <n v="4"/>
    <n v="0.136700004339218"/>
    <s v="[('conv2d_1', 1), ('conv2d_2', 1), ('dense', 209), ('dense_1', 1)]"/>
    <x v="283"/>
    <n v="0.17786200000000399"/>
    <b v="0"/>
    <b v="0"/>
    <n v="0.99199998378753595"/>
    <b v="0"/>
    <n v="1"/>
    <x v="43"/>
    <x v="0"/>
  </r>
  <r>
    <x v="7"/>
    <n v="3"/>
    <n v="0.99199998378753595"/>
    <x v="20"/>
    <n v="4"/>
    <n v="9.7999997437000205E-2"/>
    <s v="[('conv2d_1', 1), ('conv2d_2', 3), ('dense', 215), ('dense_1', 1)]"/>
    <x v="284"/>
    <n v="0.18250839999995999"/>
    <b v="0"/>
    <b v="0"/>
    <n v="0.99199998378753595"/>
    <b v="0"/>
    <n v="2"/>
    <x v="44"/>
    <x v="0"/>
  </r>
  <r>
    <x v="7"/>
    <n v="3"/>
    <n v="0.99199998378753595"/>
    <x v="21"/>
    <n v="2"/>
    <n v="0.12430000305175699"/>
    <s v="[('conv2d_1', 2), ('dense', 215)]"/>
    <x v="285"/>
    <n v="0.17744590000006599"/>
    <b v="0"/>
    <b v="0"/>
    <n v="0.99199998378753595"/>
    <b v="0"/>
    <n v="1"/>
    <x v="45"/>
    <x v="0"/>
  </r>
  <r>
    <x v="7"/>
    <n v="3"/>
    <n v="0.99199998378753595"/>
    <x v="22"/>
    <n v="3"/>
    <n v="0.101199999451637"/>
    <s v="[('conv2d_1', 2), ('conv2d_2', 2), ('dense', 200)]"/>
    <x v="286"/>
    <n v="0.19208379999997699"/>
    <b v="0"/>
    <b v="0"/>
    <n v="0.99199998378753595"/>
    <b v="0"/>
    <n v="2"/>
    <x v="46"/>
    <x v="0"/>
  </r>
  <r>
    <x v="7"/>
    <n v="3"/>
    <n v="0.99199998378753595"/>
    <x v="23"/>
    <n v="4"/>
    <n v="9.7999997437000205E-2"/>
    <s v="[('conv2d_1', 1), ('conv2d_2', 2), ('dense', 210), ('dense_1', 1)]"/>
    <x v="287"/>
    <n v="0.19450770000003101"/>
    <b v="0"/>
    <b v="0"/>
    <n v="0.99199998378753595"/>
    <b v="0"/>
    <n v="3"/>
    <x v="44"/>
    <x v="0"/>
  </r>
  <r>
    <x v="7"/>
    <n v="3"/>
    <n v="0.99199998378753595"/>
    <x v="24"/>
    <n v="2"/>
    <n v="8.3099998533725697E-2"/>
    <s v="[('conv2d_2', 2), ('dense', 216)]"/>
    <x v="288"/>
    <n v="0.16568649999999199"/>
    <b v="0"/>
    <b v="0"/>
    <n v="0.99199998378753595"/>
    <b v="0"/>
    <n v="1"/>
    <x v="47"/>
    <x v="0"/>
  </r>
  <r>
    <x v="7"/>
    <n v="3"/>
    <n v="0.99199998378753595"/>
    <x v="25"/>
    <n v="2"/>
    <n v="0.116300001740455"/>
    <s v="[('conv2d_2', 2), ('dense', 213)]"/>
    <x v="289"/>
    <n v="0.16985230000000201"/>
    <b v="0"/>
    <b v="0"/>
    <n v="0.99199998378753595"/>
    <b v="0"/>
    <n v="1"/>
    <x v="48"/>
    <x v="0"/>
  </r>
  <r>
    <x v="7"/>
    <n v="3"/>
    <n v="0.99199998378753595"/>
    <x v="26"/>
    <n v="3"/>
    <n v="0.11569999903440401"/>
    <s v="[('conv2d_1', 2), ('conv2d_2', 2), ('dense', 203)]"/>
    <x v="290"/>
    <n v="0.168368700000087"/>
    <b v="0"/>
    <b v="0"/>
    <n v="0.99199998378753595"/>
    <b v="0"/>
    <n v="1"/>
    <x v="49"/>
    <x v="0"/>
  </r>
  <r>
    <x v="7"/>
    <n v="3"/>
    <n v="0.99199998378753595"/>
    <x v="27"/>
    <n v="2"/>
    <n v="0.17339999973773901"/>
    <s v="[('conv2d_2', 3), ('dense', 220)]"/>
    <x v="291"/>
    <n v="0.194166400000085"/>
    <b v="0"/>
    <b v="0"/>
    <n v="0.99199998378753595"/>
    <b v="1"/>
    <n v="2"/>
    <x v="50"/>
    <x v="0"/>
  </r>
  <r>
    <x v="7"/>
    <n v="3"/>
    <n v="0.99199998378753595"/>
    <x v="24"/>
    <n v="3"/>
    <n v="5.7599999010562897E-2"/>
    <s v="[('conv2d_1', 1), ('conv2d_2', 2), ('dense', 216)]"/>
    <x v="292"/>
    <n v="0.171286399999871"/>
    <b v="0"/>
    <b v="0"/>
    <n v="0.99199998378753595"/>
    <b v="0"/>
    <n v="1"/>
    <x v="51"/>
    <x v="0"/>
  </r>
  <r>
    <x v="7"/>
    <n v="3"/>
    <n v="0.99199998378753595"/>
    <x v="28"/>
    <n v="4"/>
    <n v="9.2900000512599903E-2"/>
    <s v="[('conv2d_1', 1), ('conv2d_2', 3), ('dense', 211), ('dense_1', 2)]"/>
    <x v="293"/>
    <n v="0.20775350000008"/>
    <b v="0"/>
    <b v="0"/>
    <n v="0.99199998378753595"/>
    <b v="0"/>
    <n v="3"/>
    <x v="52"/>
    <x v="0"/>
  </r>
  <r>
    <x v="7"/>
    <n v="3"/>
    <n v="0.99199998378753595"/>
    <x v="29"/>
    <n v="4"/>
    <n v="6.40000030398368E-2"/>
    <s v="[('conv2d', 1), ('conv2d_1', 3), ('conv2d_2', 4), ('dense', 234)]"/>
    <x v="294"/>
    <n v="0.19277579999993499"/>
    <b v="0"/>
    <b v="0"/>
    <n v="0.99199998378753595"/>
    <b v="0"/>
    <n v="3"/>
    <x v="53"/>
    <x v="0"/>
  </r>
  <r>
    <x v="7"/>
    <n v="3"/>
    <n v="0.99199998378753595"/>
    <x v="14"/>
    <n v="3"/>
    <n v="0.109300002455711"/>
    <s v="[('conv2d_1', 1), ('conv2d_2', 1), ('dense', 224)]"/>
    <x v="295"/>
    <n v="0.17550600000004099"/>
    <b v="0"/>
    <b v="0"/>
    <n v="0.99199998378753595"/>
    <b v="0"/>
    <n v="1"/>
    <x v="54"/>
    <x v="0"/>
  </r>
  <r>
    <x v="7"/>
    <n v="3"/>
    <n v="0.99199998378753595"/>
    <x v="30"/>
    <n v="4"/>
    <n v="9.8099999129772103E-2"/>
    <s v="[('conv2d', 1), ('conv2d_1', 2), ('conv2d_2', 3), ('dense', 206)]"/>
    <x v="296"/>
    <n v="0.19268680000004601"/>
    <b v="0"/>
    <b v="0"/>
    <n v="0.99199998378753595"/>
    <b v="0"/>
    <n v="3"/>
    <x v="55"/>
    <x v="0"/>
  </r>
  <r>
    <x v="7"/>
    <n v="3"/>
    <n v="0.99199998378753595"/>
    <x v="20"/>
    <n v="3"/>
    <n v="9.8099999129772103E-2"/>
    <s v="[('conv2d_1', 1), ('conv2d_2', 3), ('dense', 216)]"/>
    <x v="297"/>
    <n v="0.22055020000016101"/>
    <b v="0"/>
    <b v="0"/>
    <n v="0.99199998378753595"/>
    <b v="1"/>
    <n v="3"/>
    <x v="55"/>
    <x v="0"/>
  </r>
  <r>
    <x v="7"/>
    <n v="3"/>
    <n v="0.99199998378753595"/>
    <x v="31"/>
    <n v="3"/>
    <n v="9.7999997437000205E-2"/>
    <s v="[('conv2d_1', 1), ('conv2d_2', 2), ('dense', 175)]"/>
    <x v="298"/>
    <n v="0.183746599999949"/>
    <b v="0"/>
    <b v="0"/>
    <n v="0.99199998378753595"/>
    <b v="0"/>
    <n v="2"/>
    <x v="44"/>
    <x v="0"/>
  </r>
  <r>
    <x v="7"/>
    <n v="3"/>
    <n v="0.99199998378753595"/>
    <x v="32"/>
    <n v="4"/>
    <n v="6.5200001001358004E-2"/>
    <s v="[('conv2d_1', 1), ('conv2d_2', 3), ('dense', 223), ('dense_1', 3)]"/>
    <x v="299"/>
    <n v="0.20253539999998699"/>
    <b v="0"/>
    <b v="0"/>
    <n v="0.99199998378753595"/>
    <b v="0"/>
    <n v="2"/>
    <x v="56"/>
    <x v="0"/>
  </r>
  <r>
    <x v="7"/>
    <n v="3"/>
    <n v="0.99199998378753595"/>
    <x v="33"/>
    <n v="2"/>
    <n v="0.11490000039339"/>
    <s v="[('conv2d_2', 2), ('dense', 228)]"/>
    <x v="300"/>
    <n v="0.19296880000001601"/>
    <b v="0"/>
    <b v="0"/>
    <n v="0.99199998378753595"/>
    <b v="1"/>
    <n v="2"/>
    <x v="57"/>
    <x v="0"/>
  </r>
  <r>
    <x v="7"/>
    <n v="3"/>
    <n v="0.99199998378753595"/>
    <x v="34"/>
    <n v="3"/>
    <n v="9.7999997437000205E-2"/>
    <s v="[('conv2d_1', 1), ('conv2d_2', 1), ('dense', 204)]"/>
    <x v="301"/>
    <n v="0.18470990000014301"/>
    <b v="0"/>
    <b v="0"/>
    <n v="0.99199998378753595"/>
    <b v="0"/>
    <n v="2"/>
    <x v="44"/>
    <x v="0"/>
  </r>
  <r>
    <x v="7"/>
    <n v="3"/>
    <n v="0.99199998378753595"/>
    <x v="19"/>
    <n v="1"/>
    <n v="7.63999968767166E-2"/>
    <s v="[('dense', 212)]"/>
    <x v="302"/>
    <n v="0.169420100000024"/>
    <b v="0"/>
    <b v="0"/>
    <n v="0.99199998378753595"/>
    <b v="1"/>
    <n v="1"/>
    <x v="58"/>
    <x v="0"/>
  </r>
  <r>
    <x v="7"/>
    <n v="3"/>
    <n v="0.99199998378753595"/>
    <x v="35"/>
    <n v="3"/>
    <n v="0.114600002765655"/>
    <s v="[('conv2d_1', 2), ('conv2d_2', 5), ('dense', 201)]"/>
    <x v="303"/>
    <n v="0.204432700000097"/>
    <b v="0"/>
    <b v="0"/>
    <n v="0.99199998378753595"/>
    <b v="0"/>
    <n v="2"/>
    <x v="59"/>
    <x v="0"/>
  </r>
  <r>
    <x v="7"/>
    <n v="3"/>
    <n v="0.99199998378753595"/>
    <x v="36"/>
    <n v="3"/>
    <n v="0.101599998772144"/>
    <s v="[('conv2d_1', 1), ('conv2d_2', 3), ('dense', 193)]"/>
    <x v="304"/>
    <n v="0.22116159999995899"/>
    <b v="0"/>
    <b v="0"/>
    <n v="0.99199998378753595"/>
    <b v="1"/>
    <n v="3"/>
    <x v="60"/>
    <x v="0"/>
  </r>
  <r>
    <x v="7"/>
    <n v="3"/>
    <n v="0.99199998378753595"/>
    <x v="37"/>
    <n v="3"/>
    <n v="0.14890000224113401"/>
    <s v="[('conv2d_1', 1), ('conv2d_2', 1), ('dense', 209)]"/>
    <x v="305"/>
    <n v="0.19671119999998099"/>
    <b v="0"/>
    <b v="0"/>
    <n v="0.99199998378753595"/>
    <b v="0"/>
    <n v="2"/>
    <x v="61"/>
    <x v="0"/>
  </r>
  <r>
    <x v="7"/>
    <n v="3"/>
    <n v="0.99199998378753595"/>
    <x v="38"/>
    <n v="2"/>
    <n v="0.13040000200271601"/>
    <s v="[('conv2d_2', 3), ('dense', 195)]"/>
    <x v="306"/>
    <n v="0.20297999999979699"/>
    <b v="0"/>
    <b v="0"/>
    <n v="0.99199998378753595"/>
    <b v="1"/>
    <n v="2"/>
    <x v="62"/>
    <x v="0"/>
  </r>
  <r>
    <x v="7"/>
    <n v="3"/>
    <n v="0.99199998378753595"/>
    <x v="39"/>
    <n v="3"/>
    <n v="7.0799998939037295E-2"/>
    <s v="[('conv2d_1', 1), ('conv2d_2', 2), ('dense', 217)]"/>
    <x v="307"/>
    <n v="0.20388510000020599"/>
    <b v="0"/>
    <b v="0"/>
    <n v="0.99199998378753595"/>
    <b v="0"/>
    <n v="2"/>
    <x v="63"/>
    <x v="0"/>
  </r>
  <r>
    <x v="7"/>
    <n v="3"/>
    <n v="0.99199998378753595"/>
    <x v="22"/>
    <n v="3"/>
    <n v="0.14360000193118999"/>
    <s v="[('conv2d_1', 1), ('conv2d_2', 1), ('dense', 203)]"/>
    <x v="308"/>
    <n v="0.198738399999911"/>
    <b v="0"/>
    <b v="0"/>
    <n v="0.99199998378753595"/>
    <b v="0"/>
    <n v="2"/>
    <x v="64"/>
    <x v="0"/>
  </r>
  <r>
    <x v="7"/>
    <n v="3"/>
    <n v="0.99199998378753595"/>
    <x v="40"/>
    <n v="4"/>
    <n v="9.8399996757507296E-2"/>
    <s v="[('conv2d_1', 2), ('conv2d_2', 2), ('dense', 236), ('dense_1', 1)]"/>
    <x v="309"/>
    <n v="0.22252729999991"/>
    <b v="0"/>
    <b v="0"/>
    <n v="0.99199998378753595"/>
    <b v="0"/>
    <n v="3"/>
    <x v="65"/>
    <x v="0"/>
  </r>
  <r>
    <x v="7"/>
    <n v="3"/>
    <n v="0.99199998378753595"/>
    <x v="33"/>
    <n v="2"/>
    <n v="0.117100000381469"/>
    <s v="[('conv2d_2', 2), ('dense', 228)]"/>
    <x v="310"/>
    <n v="0.17779369999993799"/>
    <b v="0"/>
    <b v="0"/>
    <n v="0.99199998378753595"/>
    <b v="0"/>
    <n v="1"/>
    <x v="66"/>
    <x v="0"/>
  </r>
  <r>
    <x v="7"/>
    <n v="3"/>
    <n v="0.99199998378753595"/>
    <x v="25"/>
    <n v="1"/>
    <n v="7.63999968767166E-2"/>
    <s v="[('dense', 215)]"/>
    <x v="311"/>
    <n v="0.17631469999992"/>
    <b v="0"/>
    <b v="0"/>
    <n v="0.99199998378753595"/>
    <b v="1"/>
    <n v="1"/>
    <x v="58"/>
    <x v="0"/>
  </r>
  <r>
    <x v="7"/>
    <n v="3"/>
    <n v="0.99199998378753595"/>
    <x v="41"/>
    <n v="3"/>
    <n v="9.7999997437000205E-2"/>
    <s v="[('conv2d_1', 2), ('conv2d_2', 4), ('dense', 202)]"/>
    <x v="312"/>
    <n v="0.189191499999878"/>
    <b v="0"/>
    <b v="0"/>
    <n v="0.99199998378753595"/>
    <b v="0"/>
    <n v="2"/>
    <x v="44"/>
    <x v="0"/>
  </r>
  <r>
    <x v="7"/>
    <n v="3"/>
    <n v="0.99199998378753595"/>
    <x v="20"/>
    <n v="2"/>
    <n v="5.82000017166137E-2"/>
    <s v="[('conv2d_2', 1), ('dense', 218)]"/>
    <x v="313"/>
    <n v="0.19556880000004601"/>
    <b v="0"/>
    <b v="0"/>
    <n v="0.99199998378753595"/>
    <b v="1"/>
    <n v="2"/>
    <x v="67"/>
    <x v="0"/>
  </r>
  <r>
    <x v="7"/>
    <n v="3"/>
    <n v="0.99199998378753595"/>
    <x v="22"/>
    <n v="3"/>
    <n v="9.7999997437000205E-2"/>
    <s v="[('conv2d_1', 1), ('conv2d_2', 4), ('dense', 199)]"/>
    <x v="314"/>
    <n v="0.18272019999994801"/>
    <b v="0"/>
    <b v="0"/>
    <n v="0.99199998378753595"/>
    <b v="0"/>
    <n v="2"/>
    <x v="44"/>
    <x v="0"/>
  </r>
  <r>
    <x v="7"/>
    <n v="3"/>
    <n v="0.99199998378753595"/>
    <x v="42"/>
    <n v="3"/>
    <n v="5.5900000035762697E-2"/>
    <s v="[('conv2d_2', 1), ('dense', 201), ('dense_1', 1)]"/>
    <x v="315"/>
    <n v="0.17674390000001899"/>
    <b v="0"/>
    <b v="0"/>
    <n v="0.99199998378753595"/>
    <b v="0"/>
    <n v="1"/>
    <x v="68"/>
    <x v="0"/>
  </r>
  <r>
    <x v="7"/>
    <n v="3"/>
    <n v="0.99199998378753595"/>
    <x v="37"/>
    <n v="3"/>
    <n v="7.1800000965595204E-2"/>
    <s v="[('conv2d_1', 2), ('conv2d_2', 2), ('dense', 206)]"/>
    <x v="316"/>
    <n v="0.19560049999995499"/>
    <b v="0"/>
    <b v="0"/>
    <n v="0.99199998378753595"/>
    <b v="0"/>
    <n v="2"/>
    <x v="69"/>
    <x v="0"/>
  </r>
  <r>
    <x v="7"/>
    <n v="3"/>
    <n v="0.99199998378753595"/>
    <x v="43"/>
    <n v="2"/>
    <n v="5.5100001394748598E-2"/>
    <s v="[('conv2d_2', 4), ('dense', 241)]"/>
    <x v="317"/>
    <n v="0.17858339999997899"/>
    <b v="0"/>
    <b v="0"/>
    <n v="0.99199998378753595"/>
    <b v="0"/>
    <n v="1"/>
    <x v="70"/>
    <x v="0"/>
  </r>
  <r>
    <x v="8"/>
    <n v="3"/>
    <n v="0.99199998378753595"/>
    <x v="44"/>
    <n v="4"/>
    <n v="0.121399998664855"/>
    <s v="[('conv2d_1', 5), ('conv2d_2', 10), ('dense', 837), ('dense_1', 2)]"/>
    <x v="318"/>
    <n v="0.99017139999999704"/>
    <b v="0"/>
    <b v="0"/>
    <n v="0.99199998378753595"/>
    <b v="0"/>
    <n v="3"/>
    <x v="71"/>
    <x v="0"/>
  </r>
  <r>
    <x v="8"/>
    <n v="3"/>
    <n v="0.99199998378753595"/>
    <x v="45"/>
    <n v="4"/>
    <n v="0.12929999828338601"/>
    <s v="[('conv2d_1', 4), ('conv2d_2', 11), ('dense', 779), ('dense_1', 1)]"/>
    <x v="319"/>
    <n v="0.21457600000000099"/>
    <b v="0"/>
    <b v="0"/>
    <n v="0.99199998378753595"/>
    <b v="0"/>
    <n v="2"/>
    <x v="72"/>
    <x v="0"/>
  </r>
  <r>
    <x v="8"/>
    <n v="3"/>
    <n v="0.99199998378753595"/>
    <x v="46"/>
    <n v="3"/>
    <n v="9.8200000822544098E-2"/>
    <s v="[('conv2d_1', 4), ('conv2d_2', 7), ('dense', 875)]"/>
    <x v="320"/>
    <n v="0.21487110000001"/>
    <b v="0"/>
    <b v="0"/>
    <n v="0.99199998378753595"/>
    <b v="1"/>
    <n v="3"/>
    <x v="73"/>
    <x v="0"/>
  </r>
  <r>
    <x v="8"/>
    <n v="3"/>
    <n v="0.99199998378753595"/>
    <x v="47"/>
    <n v="3"/>
    <n v="9.8800003528594901E-2"/>
    <s v="[('conv2d_1', 1), ('conv2d_2', 10), ('dense', 811)]"/>
    <x v="321"/>
    <n v="0.21887420000000099"/>
    <b v="0"/>
    <b v="0"/>
    <n v="0.99199998378753595"/>
    <b v="1"/>
    <n v="3"/>
    <x v="74"/>
    <x v="0"/>
  </r>
  <r>
    <x v="8"/>
    <n v="3"/>
    <n v="0.99199998378753595"/>
    <x v="48"/>
    <n v="3"/>
    <n v="0.100199997425079"/>
    <s v="[('conv2d_1', 3), ('conv2d_2', 9), ('dense', 888)]"/>
    <x v="322"/>
    <n v="0.22436889999998699"/>
    <b v="0"/>
    <b v="0"/>
    <n v="0.99199998378753595"/>
    <b v="1"/>
    <n v="3"/>
    <x v="75"/>
    <x v="0"/>
  </r>
  <r>
    <x v="8"/>
    <n v="3"/>
    <n v="0.99199998378753595"/>
    <x v="49"/>
    <n v="5"/>
    <n v="0.101000003516674"/>
    <s v="[('conv2d', 1), ('conv2d_1', 5), ('conv2d_2', 10), ('dense', 793), ('dense_1', 1)]"/>
    <x v="323"/>
    <n v="0.23925790000001201"/>
    <b v="0"/>
    <b v="0"/>
    <n v="0.99199998378753595"/>
    <b v="1"/>
    <n v="5"/>
    <x v="76"/>
    <x v="0"/>
  </r>
  <r>
    <x v="8"/>
    <n v="3"/>
    <n v="0.99199998378753595"/>
    <x v="50"/>
    <n v="3"/>
    <n v="9.7999997437000205E-2"/>
    <s v="[('conv2d_1', 4), ('conv2d_2', 15), ('dense', 898)]"/>
    <x v="324"/>
    <n v="0.228101499999979"/>
    <b v="0"/>
    <b v="0"/>
    <n v="0.99199998378753595"/>
    <b v="1"/>
    <n v="3"/>
    <x v="44"/>
    <x v="0"/>
  </r>
  <r>
    <x v="8"/>
    <n v="3"/>
    <n v="0.99199998378753595"/>
    <x v="51"/>
    <n v="4"/>
    <n v="5.2299998700618702E-2"/>
    <s v="[('conv2d_1', 2), ('conv2d_2', 8), ('dense', 817), ('dense_1', 2)]"/>
    <x v="325"/>
    <n v="0.19465379999999699"/>
    <b v="0"/>
    <b v="0"/>
    <n v="0.99199998378753595"/>
    <b v="0"/>
    <n v="2"/>
    <x v="77"/>
    <x v="0"/>
  </r>
  <r>
    <x v="8"/>
    <n v="3"/>
    <n v="0.99199998378753595"/>
    <x v="52"/>
    <n v="4"/>
    <n v="9.7999997437000205E-2"/>
    <s v="[('conv2d_1', 4), ('conv2d_2', 4), ('dense', 835), ('dense_1', 1)]"/>
    <x v="326"/>
    <n v="0.22337859999998899"/>
    <b v="0"/>
    <b v="0"/>
    <n v="0.99199998378753595"/>
    <b v="1"/>
    <n v="4"/>
    <x v="44"/>
    <x v="0"/>
  </r>
  <r>
    <x v="8"/>
    <n v="3"/>
    <n v="0.99199998378753595"/>
    <x v="53"/>
    <n v="4"/>
    <n v="9.4899997115135096E-2"/>
    <s v="[('conv2d_1', 4), ('conv2d_2', 8), ('dense', 882), ('dense_1', 2)]"/>
    <x v="327"/>
    <n v="0.19988409999999099"/>
    <b v="0"/>
    <b v="0"/>
    <n v="0.99199998378753595"/>
    <b v="0"/>
    <n v="2"/>
    <x v="78"/>
    <x v="0"/>
  </r>
  <r>
    <x v="8"/>
    <n v="3"/>
    <n v="0.99199998378753595"/>
    <x v="54"/>
    <n v="3"/>
    <n v="9.7999997437000205E-2"/>
    <s v="[('conv2d_1', 7), ('conv2d_2', 15), ('dense', 855)]"/>
    <x v="328"/>
    <n v="0.241206399999981"/>
    <b v="0"/>
    <b v="0"/>
    <n v="0.99199998378753595"/>
    <b v="1"/>
    <n v="3"/>
    <x v="44"/>
    <x v="0"/>
  </r>
  <r>
    <x v="8"/>
    <n v="3"/>
    <n v="0.99199998378753595"/>
    <x v="55"/>
    <n v="4"/>
    <n v="9.7999997437000205E-2"/>
    <s v="[('conv2d_1', 4), ('conv2d_2', 11), ('dense', 870), ('dense_1', 3)]"/>
    <x v="329"/>
    <n v="0.22643890000000499"/>
    <b v="0"/>
    <b v="0"/>
    <n v="0.99199998378753595"/>
    <b v="1"/>
    <n v="4"/>
    <x v="44"/>
    <x v="0"/>
  </r>
  <r>
    <x v="8"/>
    <n v="3"/>
    <n v="0.99199998378753595"/>
    <x v="56"/>
    <n v="4"/>
    <n v="9.4899997115135096E-2"/>
    <s v="[('conv2d_1', 5), ('conv2d_2', 8), ('dense', 865), ('dense_1', 1)]"/>
    <x v="330"/>
    <n v="0.19229519999998901"/>
    <b v="0"/>
    <b v="0"/>
    <n v="0.99199998378753595"/>
    <b v="0"/>
    <n v="2"/>
    <x v="78"/>
    <x v="0"/>
  </r>
  <r>
    <x v="8"/>
    <n v="3"/>
    <n v="0.99199998378753595"/>
    <x v="57"/>
    <n v="5"/>
    <n v="0.108199998736381"/>
    <s v="[('conv2d', 1), ('conv2d_1', 4), ('conv2d_2', 9), ('dense', 747), ('dense_1', 1)]"/>
    <x v="331"/>
    <n v="0.20816919999998601"/>
    <b v="0"/>
    <b v="0"/>
    <n v="0.99199998378753595"/>
    <b v="0"/>
    <n v="2"/>
    <x v="79"/>
    <x v="0"/>
  </r>
  <r>
    <x v="8"/>
    <n v="3"/>
    <n v="0.99199998378753595"/>
    <x v="58"/>
    <n v="4"/>
    <n v="9.7999997437000205E-2"/>
    <s v="[('conv2d_1', 6), ('conv2d_2', 8), ('dense', 867), ('dense_1', 4)]"/>
    <x v="332"/>
    <n v="0.24929180000003701"/>
    <b v="0"/>
    <b v="0"/>
    <n v="0.99199998378753595"/>
    <b v="1"/>
    <n v="4"/>
    <x v="44"/>
    <x v="0"/>
  </r>
  <r>
    <x v="8"/>
    <n v="3"/>
    <n v="0.99199998378753595"/>
    <x v="59"/>
    <n v="4"/>
    <n v="9.7999997437000205E-2"/>
    <s v="[('conv2d_1', 2), ('conv2d_2', 16), ('dense', 819), ('dense_1', 2)]"/>
    <x v="333"/>
    <n v="0.21767549999998401"/>
    <b v="0"/>
    <b v="0"/>
    <n v="0.99199998378753595"/>
    <b v="0"/>
    <n v="2"/>
    <x v="44"/>
    <x v="0"/>
  </r>
  <r>
    <x v="8"/>
    <n v="3"/>
    <n v="0.99199998378753595"/>
    <x v="60"/>
    <n v="5"/>
    <n v="9.7999997437000205E-2"/>
    <s v="[('conv2d', 1), ('conv2d_1', 3), ('conv2d_2', 12), ('dense', 861), ('dense_1', 2)]"/>
    <x v="334"/>
    <n v="0.21894950000000701"/>
    <b v="0"/>
    <b v="0"/>
    <n v="0.99199998378753595"/>
    <b v="0"/>
    <n v="3"/>
    <x v="44"/>
    <x v="0"/>
  </r>
  <r>
    <x v="8"/>
    <n v="3"/>
    <n v="0.99199998378753595"/>
    <x v="61"/>
    <n v="5"/>
    <n v="9.7999997437000205E-2"/>
    <s v="[('conv2d', 1), ('conv2d_1', 3), ('conv2d_2', 14), ('dense', 805), ('dense_1', 1)]"/>
    <x v="335"/>
    <n v="0.196375200000034"/>
    <b v="0"/>
    <b v="0"/>
    <n v="0.99199998378753595"/>
    <b v="0"/>
    <n v="2"/>
    <x v="44"/>
    <x v="0"/>
  </r>
  <r>
    <x v="8"/>
    <n v="3"/>
    <n v="0.99199998378753595"/>
    <x v="62"/>
    <n v="4"/>
    <n v="9.7999997437000205E-2"/>
    <s v="[('conv2d_1', 2), ('conv2d_2', 10), ('dense', 839), ('dense_1', 1)]"/>
    <x v="336"/>
    <n v="0.227172199999984"/>
    <b v="0"/>
    <b v="0"/>
    <n v="0.99199998378753595"/>
    <b v="1"/>
    <n v="4"/>
    <x v="44"/>
    <x v="0"/>
  </r>
  <r>
    <x v="8"/>
    <n v="3"/>
    <n v="0.99199998378753595"/>
    <x v="63"/>
    <n v="4"/>
    <n v="9.7999997437000205E-2"/>
    <s v="[('conv2d_1', 12), ('conv2d_2', 6), ('dense', 842), ('dense_1', 1)]"/>
    <x v="337"/>
    <n v="0.219877699999983"/>
    <b v="0"/>
    <b v="0"/>
    <n v="0.99199998378753595"/>
    <b v="0"/>
    <n v="3"/>
    <x v="44"/>
    <x v="0"/>
  </r>
  <r>
    <x v="8"/>
    <n v="3"/>
    <n v="0.99199998378753595"/>
    <x v="64"/>
    <n v="4"/>
    <n v="9.7999997437000205E-2"/>
    <s v="[('conv2d', 1), ('conv2d_1', 5), ('conv2d_2', 9), ('dense', 849)]"/>
    <x v="338"/>
    <n v="0.233075700000028"/>
    <b v="0"/>
    <b v="0"/>
    <n v="0.99199998378753595"/>
    <b v="0"/>
    <n v="3"/>
    <x v="44"/>
    <x v="0"/>
  </r>
  <r>
    <x v="8"/>
    <n v="3"/>
    <n v="0.99199998378753595"/>
    <x v="65"/>
    <n v="4"/>
    <n v="9.7999997437000205E-2"/>
    <s v="[('conv2d_1', 6), ('conv2d_2', 9), ('dense', 805), ('dense_1', 1)]"/>
    <x v="339"/>
    <n v="0.233549699999969"/>
    <b v="0"/>
    <b v="0"/>
    <n v="0.99199998378753595"/>
    <b v="0"/>
    <n v="3"/>
    <x v="44"/>
    <x v="0"/>
  </r>
  <r>
    <x v="8"/>
    <n v="3"/>
    <n v="0.99199998378753595"/>
    <x v="66"/>
    <n v="3"/>
    <n v="9.7999997437000205E-2"/>
    <s v="[('conv2d_1', 4), ('conv2d_2', 11), ('dense', 878)]"/>
    <x v="340"/>
    <n v="0.22326880000002799"/>
    <b v="0"/>
    <b v="0"/>
    <n v="0.99199998378753595"/>
    <b v="1"/>
    <n v="3"/>
    <x v="44"/>
    <x v="0"/>
  </r>
  <r>
    <x v="8"/>
    <n v="3"/>
    <n v="0.99199998378753595"/>
    <x v="67"/>
    <n v="4"/>
    <n v="9.7999997437000205E-2"/>
    <s v="[('conv2d_1', 5), ('conv2d_2', 10), ('dense', 850), ('dense_1', 4)]"/>
    <x v="341"/>
    <n v="0.23896469999999601"/>
    <b v="0"/>
    <b v="0"/>
    <n v="0.99199998378753595"/>
    <b v="0"/>
    <n v="3"/>
    <x v="44"/>
    <x v="0"/>
  </r>
  <r>
    <x v="8"/>
    <n v="3"/>
    <n v="0.99199998378753595"/>
    <x v="68"/>
    <n v="4"/>
    <n v="9.9299997091293293E-2"/>
    <s v="[('conv2d_1', 8), ('conv2d_2', 11), ('dense', 890), ('dense_1', 3)]"/>
    <x v="342"/>
    <n v="0.224554699999998"/>
    <b v="0"/>
    <b v="0"/>
    <n v="0.99199998378753595"/>
    <b v="0"/>
    <n v="3"/>
    <x v="80"/>
    <x v="0"/>
  </r>
  <r>
    <x v="8"/>
    <n v="3"/>
    <n v="0.99199998378753595"/>
    <x v="69"/>
    <n v="4"/>
    <n v="9.7999997437000205E-2"/>
    <s v="[('conv2d_1', 6), ('conv2d_2', 12), ('dense', 885), ('dense_1', 1)]"/>
    <x v="343"/>
    <n v="0.22333340000000099"/>
    <b v="0"/>
    <b v="0"/>
    <n v="0.99199998378753595"/>
    <b v="1"/>
    <n v="4"/>
    <x v="44"/>
    <x v="0"/>
  </r>
  <r>
    <x v="8"/>
    <n v="3"/>
    <n v="0.99199998378753595"/>
    <x v="70"/>
    <n v="4"/>
    <n v="4.5000001788139302E-2"/>
    <s v="[('conv2d_1', 8), ('conv2d_2', 9), ('dense', 865), ('dense_1', 1)]"/>
    <x v="344"/>
    <n v="0.17409920000000001"/>
    <b v="0"/>
    <b v="0"/>
    <n v="0.99199998378753595"/>
    <b v="0"/>
    <n v="2"/>
    <x v="81"/>
    <x v="0"/>
  </r>
  <r>
    <x v="8"/>
    <n v="3"/>
    <n v="0.99199998378753595"/>
    <x v="71"/>
    <n v="4"/>
    <n v="0.101000003516674"/>
    <s v="[('conv2d_1', 6), ('conv2d_2', 6), ('dense', 874), ('dense_1', 4)]"/>
    <x v="345"/>
    <n v="0.22814219999997901"/>
    <b v="0"/>
    <b v="0"/>
    <n v="0.99199998378753595"/>
    <b v="1"/>
    <n v="4"/>
    <x v="76"/>
    <x v="0"/>
  </r>
  <r>
    <x v="8"/>
    <n v="3"/>
    <n v="0.99199998378753595"/>
    <x v="72"/>
    <n v="3"/>
    <n v="5.57000003755092E-2"/>
    <s v="[('conv2d_1', 3), ('conv2d_2', 11), ('dense', 791)]"/>
    <x v="346"/>
    <n v="0.20702440000002201"/>
    <b v="0"/>
    <b v="0"/>
    <n v="0.99199998378753595"/>
    <b v="0"/>
    <n v="2"/>
    <x v="82"/>
    <x v="0"/>
  </r>
  <r>
    <x v="8"/>
    <n v="3"/>
    <n v="0.99199998378753595"/>
    <x v="73"/>
    <n v="4"/>
    <n v="9.9399998784065205E-2"/>
    <s v="[('conv2d_1', 2), ('conv2d_2', 11), ('dense', 852), ('dense_1', 1)]"/>
    <x v="347"/>
    <n v="0.21221230000003199"/>
    <b v="0"/>
    <b v="0"/>
    <n v="0.99199998378753595"/>
    <b v="0"/>
    <n v="2"/>
    <x v="83"/>
    <x v="0"/>
  </r>
  <r>
    <x v="8"/>
    <n v="3"/>
    <n v="0.99199998378753595"/>
    <x v="74"/>
    <n v="4"/>
    <n v="9.3299999833106995E-2"/>
    <s v="[('conv2d_1', 7), ('conv2d_2', 12), ('dense', 854), ('dense_1', 1)]"/>
    <x v="348"/>
    <n v="0.19406430000003599"/>
    <b v="0"/>
    <b v="0"/>
    <n v="0.99199998378753595"/>
    <b v="0"/>
    <n v="2"/>
    <x v="84"/>
    <x v="0"/>
  </r>
  <r>
    <x v="8"/>
    <n v="3"/>
    <n v="0.99199998378753595"/>
    <x v="52"/>
    <n v="5"/>
    <n v="9.7999997437000205E-2"/>
    <s v="[('conv2d', 1), ('conv2d_1', 5), ('conv2d_2', 14), ('dense', 824), ('dense_1', 2)]"/>
    <x v="349"/>
    <n v="0.23448619999999201"/>
    <b v="0"/>
    <b v="0"/>
    <n v="0.99199998378753595"/>
    <b v="0"/>
    <n v="3"/>
    <x v="44"/>
    <x v="0"/>
  </r>
  <r>
    <x v="8"/>
    <n v="3"/>
    <n v="0.99199998378753595"/>
    <x v="75"/>
    <n v="4"/>
    <n v="9.7999997437000205E-2"/>
    <s v="[('conv2d_1', 2), ('conv2d_2', 9), ('dense', 905), ('dense_1', 2)]"/>
    <x v="350"/>
    <n v="0.21962329999996599"/>
    <b v="0"/>
    <b v="0"/>
    <n v="0.99199998378753595"/>
    <b v="0"/>
    <n v="3"/>
    <x v="44"/>
    <x v="0"/>
  </r>
  <r>
    <x v="8"/>
    <n v="3"/>
    <n v="0.99199998378753595"/>
    <x v="76"/>
    <n v="3"/>
    <n v="0.120600000023841"/>
    <s v="[('conv2d_1', 3), ('conv2d_2', 10), ('dense', 840)]"/>
    <x v="351"/>
    <n v="0.219880900000021"/>
    <b v="0"/>
    <b v="0"/>
    <n v="0.99199998378753595"/>
    <b v="0"/>
    <n v="2"/>
    <x v="85"/>
    <x v="0"/>
  </r>
  <r>
    <x v="8"/>
    <n v="3"/>
    <n v="0.99199998378753595"/>
    <x v="77"/>
    <n v="4"/>
    <n v="9.7999997437000205E-2"/>
    <s v="[('conv2d_1', 3), ('conv2d_2', 8), ('dense', 849), ('dense_1', 6)]"/>
    <x v="352"/>
    <n v="0.238414999999918"/>
    <b v="0"/>
    <b v="0"/>
    <n v="0.99199998378753595"/>
    <b v="1"/>
    <n v="4"/>
    <x v="44"/>
    <x v="0"/>
  </r>
  <r>
    <x v="8"/>
    <n v="3"/>
    <n v="0.99199998378753595"/>
    <x v="78"/>
    <n v="3"/>
    <n v="9.7999997437000205E-2"/>
    <s v="[('conv2d_1', 4), ('conv2d_2', 12), ('dense', 855)]"/>
    <x v="353"/>
    <n v="0.23362819999999801"/>
    <b v="0"/>
    <b v="0"/>
    <n v="0.99199998378753595"/>
    <b v="1"/>
    <n v="3"/>
    <x v="44"/>
    <x v="0"/>
  </r>
  <r>
    <x v="8"/>
    <n v="3"/>
    <n v="0.99199998378753595"/>
    <x v="79"/>
    <n v="3"/>
    <n v="0.11620000004768299"/>
    <s v="[('conv2d_1', 5), ('conv2d_2', 15), ('dense', 883)]"/>
    <x v="354"/>
    <n v="0.19853490000002599"/>
    <b v="0"/>
    <b v="0"/>
    <n v="0.99199998378753595"/>
    <b v="0"/>
    <n v="2"/>
    <x v="86"/>
    <x v="0"/>
  </r>
  <r>
    <x v="8"/>
    <n v="3"/>
    <n v="0.99199998378753595"/>
    <x v="80"/>
    <n v="4"/>
    <n v="9.7999997437000205E-2"/>
    <s v="[('conv2d_1', 4), ('conv2d_2', 10), ('dense', 825), ('dense_1', 2)]"/>
    <x v="355"/>
    <n v="0.22846739999999899"/>
    <b v="0"/>
    <b v="1"/>
    <n v="0.99199998378753595"/>
    <b v="1"/>
    <n v="4"/>
    <x v="44"/>
    <x v="0"/>
  </r>
  <r>
    <x v="8"/>
    <n v="3"/>
    <n v="0.99199998378753595"/>
    <x v="81"/>
    <n v="5"/>
    <n v="9.7999997437000205E-2"/>
    <s v="[('conv2d', 1), ('conv2d_1', 4), ('conv2d_2', 13), ('dense', 865), ('dense_1', 3)]"/>
    <x v="356"/>
    <n v="0.201944899999944"/>
    <b v="0"/>
    <b v="0"/>
    <n v="0.99199998378753595"/>
    <b v="0"/>
    <n v="3"/>
    <x v="44"/>
    <x v="0"/>
  </r>
  <r>
    <x v="8"/>
    <n v="3"/>
    <n v="0.99199998378753595"/>
    <x v="71"/>
    <n v="3"/>
    <n v="0.11230000108480399"/>
    <s v="[('conv2d_1', 6), ('conv2d_2', 8), ('dense', 878)]"/>
    <x v="357"/>
    <n v="0.20650980000004801"/>
    <b v="0"/>
    <b v="0"/>
    <n v="0.99199998378753595"/>
    <b v="0"/>
    <n v="2"/>
    <x v="8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E9C85-10E4-854E-8A83-011D875B07FA}" name="PivotTable4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4:F54" firstHeaderRow="0" firstDataRow="1" firstDataCol="1"/>
  <pivotFields count="16">
    <pivotField axis="axisRow"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>
      <items count="83">
        <item x="0"/>
        <item x="1"/>
        <item x="4"/>
        <item x="2"/>
        <item x="3"/>
        <item x="5"/>
        <item x="9"/>
        <item x="10"/>
        <item x="7"/>
        <item x="12"/>
        <item x="11"/>
        <item x="6"/>
        <item x="8"/>
        <item x="13"/>
        <item x="31"/>
        <item x="36"/>
        <item x="38"/>
        <item x="16"/>
        <item x="18"/>
        <item x="42"/>
        <item x="22"/>
        <item x="34"/>
        <item x="35"/>
        <item x="26"/>
        <item x="41"/>
        <item x="37"/>
        <item x="30"/>
        <item x="19"/>
        <item x="23"/>
        <item x="25"/>
        <item x="28"/>
        <item x="21"/>
        <item x="24"/>
        <item x="20"/>
        <item x="39"/>
        <item x="27"/>
        <item x="14"/>
        <item x="33"/>
        <item x="32"/>
        <item x="17"/>
        <item x="15"/>
        <item x="40"/>
        <item x="29"/>
        <item x="43"/>
        <item x="57"/>
        <item x="45"/>
        <item x="72"/>
        <item x="49"/>
        <item x="65"/>
        <item x="47"/>
        <item x="61"/>
        <item x="51"/>
        <item x="59"/>
        <item x="80"/>
        <item x="52"/>
        <item x="62"/>
        <item x="76"/>
        <item x="44"/>
        <item x="63"/>
        <item x="64"/>
        <item x="73"/>
        <item x="77"/>
        <item x="78"/>
        <item x="67"/>
        <item x="74"/>
        <item x="56"/>
        <item x="54"/>
        <item x="60"/>
        <item x="70"/>
        <item x="81"/>
        <item x="58"/>
        <item x="46"/>
        <item x="55"/>
        <item x="71"/>
        <item x="66"/>
        <item x="53"/>
        <item x="48"/>
        <item x="69"/>
        <item x="79"/>
        <item x="68"/>
        <item x="50"/>
        <item x="75"/>
        <item t="default"/>
      </items>
    </pivotField>
    <pivotField showAll="0"/>
    <pivotField showAll="0"/>
    <pivotField showAll="0"/>
    <pivotField dataField="1" showAll="0">
      <items count="359">
        <item x="186"/>
        <item x="92"/>
        <item x="109"/>
        <item x="185"/>
        <item x="194"/>
        <item x="54"/>
        <item x="195"/>
        <item x="14"/>
        <item x="53"/>
        <item x="6"/>
        <item x="182"/>
        <item x="49"/>
        <item x="160"/>
        <item x="207"/>
        <item x="83"/>
        <item x="141"/>
        <item x="95"/>
        <item x="11"/>
        <item x="131"/>
        <item x="245"/>
        <item x="308"/>
        <item x="136"/>
        <item x="189"/>
        <item x="246"/>
        <item x="153"/>
        <item x="167"/>
        <item x="306"/>
        <item x="16"/>
        <item x="71"/>
        <item x="152"/>
        <item x="219"/>
        <item x="238"/>
        <item x="90"/>
        <item x="196"/>
        <item x="125"/>
        <item x="192"/>
        <item x="164"/>
        <item x="128"/>
        <item x="25"/>
        <item x="337"/>
        <item x="232"/>
        <item x="36"/>
        <item x="66"/>
        <item x="63"/>
        <item x="205"/>
        <item x="4"/>
        <item x="18"/>
        <item x="55"/>
        <item x="69"/>
        <item x="67"/>
        <item x="206"/>
        <item x="157"/>
        <item x="226"/>
        <item x="214"/>
        <item x="94"/>
        <item x="208"/>
        <item x="77"/>
        <item x="24"/>
        <item x="7"/>
        <item x="150"/>
        <item x="241"/>
        <item x="191"/>
        <item x="111"/>
        <item x="216"/>
        <item x="291"/>
        <item x="199"/>
        <item x="253"/>
        <item x="114"/>
        <item x="123"/>
        <item x="322"/>
        <item x="121"/>
        <item x="127"/>
        <item x="80"/>
        <item x="347"/>
        <item x="301"/>
        <item x="227"/>
        <item x="119"/>
        <item x="237"/>
        <item x="10"/>
        <item x="178"/>
        <item x="317"/>
        <item x="165"/>
        <item x="239"/>
        <item x="169"/>
        <item x="21"/>
        <item x="20"/>
        <item x="46"/>
        <item x="19"/>
        <item x="156"/>
        <item x="147"/>
        <item x="35"/>
        <item x="5"/>
        <item x="82"/>
        <item x="26"/>
        <item x="110"/>
        <item x="171"/>
        <item x="162"/>
        <item x="47"/>
        <item x="106"/>
        <item x="168"/>
        <item x="93"/>
        <item x="278"/>
        <item x="180"/>
        <item x="104"/>
        <item x="102"/>
        <item x="96"/>
        <item x="255"/>
        <item x="85"/>
        <item x="222"/>
        <item x="215"/>
        <item x="48"/>
        <item x="108"/>
        <item x="277"/>
        <item x="285"/>
        <item x="158"/>
        <item x="39"/>
        <item x="177"/>
        <item x="357"/>
        <item x="240"/>
        <item x="176"/>
        <item x="193"/>
        <item x="23"/>
        <item x="113"/>
        <item x="22"/>
        <item x="112"/>
        <item x="327"/>
        <item x="350"/>
        <item x="262"/>
        <item x="56"/>
        <item x="86"/>
        <item x="289"/>
        <item x="129"/>
        <item x="3"/>
        <item x="220"/>
        <item x="62"/>
        <item x="42"/>
        <item x="130"/>
        <item x="74"/>
        <item x="97"/>
        <item x="155"/>
        <item x="330"/>
        <item x="87"/>
        <item x="275"/>
        <item x="103"/>
        <item x="340"/>
        <item x="0"/>
        <item x="276"/>
        <item x="179"/>
        <item x="75"/>
        <item x="122"/>
        <item x="32"/>
        <item x="116"/>
        <item x="138"/>
        <item x="252"/>
        <item x="154"/>
        <item x="172"/>
        <item x="134"/>
        <item x="73"/>
        <item x="260"/>
        <item x="151"/>
        <item x="37"/>
        <item x="118"/>
        <item x="224"/>
        <item x="225"/>
        <item x="259"/>
        <item x="38"/>
        <item x="50"/>
        <item x="44"/>
        <item x="41"/>
        <item x="316"/>
        <item x="175"/>
        <item x="98"/>
        <item x="70"/>
        <item x="213"/>
        <item x="315"/>
        <item x="344"/>
        <item x="140"/>
        <item x="9"/>
        <item x="230"/>
        <item x="15"/>
        <item x="258"/>
        <item x="65"/>
        <item x="268"/>
        <item x="52"/>
        <item x="45"/>
        <item x="89"/>
        <item x="174"/>
        <item x="273"/>
        <item x="126"/>
        <item x="161"/>
        <item x="251"/>
        <item x="217"/>
        <item x="79"/>
        <item x="283"/>
        <item x="181"/>
        <item x="59"/>
        <item x="272"/>
        <item x="139"/>
        <item x="187"/>
        <item x="229"/>
        <item x="335"/>
        <item x="248"/>
        <item x="64"/>
        <item x="135"/>
        <item x="166"/>
        <item x="99"/>
        <item x="201"/>
        <item x="303"/>
        <item x="105"/>
        <item x="284"/>
        <item x="12"/>
        <item x="231"/>
        <item x="58"/>
        <item x="183"/>
        <item x="51"/>
        <item x="117"/>
        <item x="132"/>
        <item x="124"/>
        <item x="266"/>
        <item x="68"/>
        <item x="218"/>
        <item x="137"/>
        <item x="159"/>
        <item x="293"/>
        <item x="311"/>
        <item x="34"/>
        <item x="279"/>
        <item x="351"/>
        <item x="212"/>
        <item x="249"/>
        <item x="72"/>
        <item x="184"/>
        <item x="355"/>
        <item x="314"/>
        <item x="221"/>
        <item x="312"/>
        <item x="148"/>
        <item x="197"/>
        <item x="203"/>
        <item x="170"/>
        <item x="115"/>
        <item x="290"/>
        <item x="282"/>
        <item x="295"/>
        <item x="348"/>
        <item x="28"/>
        <item x="345"/>
        <item x="88"/>
        <item x="257"/>
        <item x="305"/>
        <item x="280"/>
        <item x="256"/>
        <item x="271"/>
        <item x="321"/>
        <item x="190"/>
        <item x="270"/>
        <item x="91"/>
        <item x="8"/>
        <item x="247"/>
        <item x="233"/>
        <item x="40"/>
        <item x="142"/>
        <item x="339"/>
        <item x="100"/>
        <item x="107"/>
        <item x="133"/>
        <item x="173"/>
        <item x="17"/>
        <item x="235"/>
        <item x="342"/>
        <item x="261"/>
        <item x="325"/>
        <item x="307"/>
        <item x="27"/>
        <item x="328"/>
        <item x="269"/>
        <item x="163"/>
        <item x="209"/>
        <item x="310"/>
        <item x="120"/>
        <item x="346"/>
        <item x="333"/>
        <item x="211"/>
        <item x="292"/>
        <item x="200"/>
        <item x="356"/>
        <item x="294"/>
        <item x="188"/>
        <item x="286"/>
        <item x="265"/>
        <item x="204"/>
        <item x="334"/>
        <item x="297"/>
        <item x="30"/>
        <item x="254"/>
        <item x="228"/>
        <item x="341"/>
        <item x="243"/>
        <item x="288"/>
        <item x="60"/>
        <item x="304"/>
        <item x="202"/>
        <item x="13"/>
        <item x="76"/>
        <item x="331"/>
        <item x="81"/>
        <item x="353"/>
        <item x="84"/>
        <item x="300"/>
        <item x="236"/>
        <item x="298"/>
        <item x="1"/>
        <item x="338"/>
        <item x="264"/>
        <item x="263"/>
        <item x="31"/>
        <item x="33"/>
        <item x="2"/>
        <item x="210"/>
        <item x="146"/>
        <item x="313"/>
        <item x="323"/>
        <item x="296"/>
        <item x="43"/>
        <item x="302"/>
        <item x="198"/>
        <item x="354"/>
        <item x="336"/>
        <item x="244"/>
        <item x="320"/>
        <item x="319"/>
        <item x="324"/>
        <item x="267"/>
        <item x="299"/>
        <item x="281"/>
        <item x="332"/>
        <item x="349"/>
        <item x="309"/>
        <item x="78"/>
        <item x="242"/>
        <item x="352"/>
        <item x="326"/>
        <item x="223"/>
        <item x="145"/>
        <item x="343"/>
        <item x="250"/>
        <item x="234"/>
        <item x="287"/>
        <item x="149"/>
        <item x="329"/>
        <item x="61"/>
        <item x="57"/>
        <item x="101"/>
        <item x="274"/>
        <item x="29"/>
        <item x="144"/>
        <item x="143"/>
        <item x="318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>
      <items count="89">
        <item x="81"/>
        <item x="77"/>
        <item x="70"/>
        <item x="82"/>
        <item x="68"/>
        <item x="51"/>
        <item x="67"/>
        <item x="53"/>
        <item x="56"/>
        <item x="63"/>
        <item x="69"/>
        <item x="58"/>
        <item x="47"/>
        <item x="52"/>
        <item x="84"/>
        <item x="78"/>
        <item x="44"/>
        <item x="55"/>
        <item x="73"/>
        <item x="65"/>
        <item x="74"/>
        <item x="80"/>
        <item x="83"/>
        <item x="75"/>
        <item x="41"/>
        <item x="76"/>
        <item x="46"/>
        <item x="60"/>
        <item x="79"/>
        <item x="54"/>
        <item x="87"/>
        <item x="59"/>
        <item x="57"/>
        <item x="49"/>
        <item x="86"/>
        <item x="48"/>
        <item x="66"/>
        <item x="85"/>
        <item x="71"/>
        <item x="45"/>
        <item x="38"/>
        <item x="40"/>
        <item x="72"/>
        <item x="62"/>
        <item x="43"/>
        <item x="42"/>
        <item x="64"/>
        <item x="19"/>
        <item x="61"/>
        <item x="50"/>
        <item x="39"/>
        <item x="4"/>
        <item x="33"/>
        <item x="16"/>
        <item x="12"/>
        <item x="13"/>
        <item x="20"/>
        <item x="35"/>
        <item x="25"/>
        <item x="22"/>
        <item x="10"/>
        <item x="30"/>
        <item x="37"/>
        <item x="28"/>
        <item x="21"/>
        <item x="1"/>
        <item x="23"/>
        <item x="9"/>
        <item x="15"/>
        <item x="18"/>
        <item x="24"/>
        <item x="26"/>
        <item x="34"/>
        <item x="31"/>
        <item x="8"/>
        <item x="14"/>
        <item x="2"/>
        <item x="5"/>
        <item x="11"/>
        <item x="7"/>
        <item x="29"/>
        <item x="3"/>
        <item x="36"/>
        <item x="27"/>
        <item x="17"/>
        <item x="32"/>
        <item x="0"/>
        <item x="6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CC" fld="14" subtotal="average" baseField="0" baseItem="0"/>
    <dataField name="Average of Norm Recov" fld="15" subtotal="average" baseField="0" baseItem="0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6F12A-E5C7-7542-B6D9-3340DE870FD6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3:K332" firstHeaderRow="1" firstDataRow="1" firstDataCol="1"/>
  <pivotFields count="3">
    <pivotField axis="axisRow" showAll="0">
      <items count="3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t="default"/>
      </items>
    </pivotField>
    <pivotField dataField="1" showAll="0"/>
    <pivotField showAll="0"/>
  </pivotFields>
  <rowFields count="1">
    <field x="0"/>
  </rowFields>
  <rowItems count="3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 t="grand">
      <x/>
    </i>
  </rowItems>
  <colItems count="1">
    <i/>
  </colItems>
  <dataFields count="1">
    <dataField name="Average of Recov Tim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6B17E-B41C-894C-8A44-811B73778DA3}" name="PivotTable3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0:F40" firstHeaderRow="0" firstDataRow="1" firstDataCol="1"/>
  <pivotFields count="16">
    <pivotField axis="axisRow"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>
      <items count="361">
        <item x="45"/>
        <item x="40"/>
        <item x="64"/>
        <item x="58"/>
        <item x="0"/>
        <item x="95"/>
        <item x="99"/>
        <item x="54"/>
        <item x="8"/>
        <item x="76"/>
        <item x="49"/>
        <item x="91"/>
        <item x="60"/>
        <item x="153"/>
        <item x="111"/>
        <item x="18"/>
        <item x="90"/>
        <item x="149"/>
        <item x="50"/>
        <item x="4"/>
        <item x="20"/>
        <item x="128"/>
        <item x="83"/>
        <item x="130"/>
        <item x="24"/>
        <item x="81"/>
        <item x="74"/>
        <item x="126"/>
        <item x="104"/>
        <item x="34"/>
        <item x="19"/>
        <item x="78"/>
        <item x="97"/>
        <item x="159"/>
        <item x="143"/>
        <item x="22"/>
        <item x="116"/>
        <item x="27"/>
        <item x="100"/>
        <item x="170"/>
        <item x="198"/>
        <item x="125"/>
        <item x="93"/>
        <item x="112"/>
        <item x="69"/>
        <item x="275"/>
        <item x="15"/>
        <item x="151"/>
        <item x="2"/>
        <item x="12"/>
        <item x="3"/>
        <item x="161"/>
        <item x="140"/>
        <item x="48"/>
        <item x="108"/>
        <item x="122"/>
        <item x="43"/>
        <item x="114"/>
        <item x="144"/>
        <item x="339"/>
        <item x="110"/>
        <item x="142"/>
        <item x="127"/>
        <item x="70"/>
        <item x="72"/>
        <item x="297"/>
        <item x="94"/>
        <item x="46"/>
        <item x="118"/>
        <item x="109"/>
        <item x="86"/>
        <item x="302"/>
        <item x="29"/>
        <item x="115"/>
        <item x="158"/>
        <item x="101"/>
        <item x="6"/>
        <item x="267"/>
        <item x="137"/>
        <item x="121"/>
        <item x="135"/>
        <item x="32"/>
        <item x="103"/>
        <item x="92"/>
        <item x="250"/>
        <item x="23"/>
        <item x="9"/>
        <item x="28"/>
        <item x="56"/>
        <item x="53"/>
        <item x="215"/>
        <item x="283"/>
        <item x="96"/>
        <item x="7"/>
        <item x="202"/>
        <item x="243"/>
        <item x="131"/>
        <item x="328"/>
        <item x="345"/>
        <item x="5"/>
        <item x="80"/>
        <item x="257"/>
        <item x="232"/>
        <item x="342"/>
        <item x="123"/>
        <item x="152"/>
        <item x="218"/>
        <item x="41"/>
        <item x="241"/>
        <item x="133"/>
        <item x="71"/>
        <item x="214"/>
        <item x="251"/>
        <item x="119"/>
        <item x="13"/>
        <item x="183"/>
        <item x="319"/>
        <item x="247"/>
        <item x="16"/>
        <item x="98"/>
        <item x="11"/>
        <item x="42"/>
        <item x="212"/>
        <item x="310"/>
        <item x="57"/>
        <item x="287"/>
        <item x="79"/>
        <item x="314"/>
        <item x="301"/>
        <item x="189"/>
        <item x="171"/>
        <item x="196"/>
        <item x="87"/>
        <item x="213"/>
        <item x="325"/>
        <item x="31"/>
        <item x="165"/>
        <item x="352"/>
        <item x="169"/>
        <item x="21"/>
        <item x="124"/>
        <item x="182"/>
        <item x="168"/>
        <item x="259"/>
        <item x="252"/>
        <item x="313"/>
        <item x="65"/>
        <item x="309"/>
        <item x="139"/>
        <item x="262"/>
        <item x="47"/>
        <item x="219"/>
        <item x="270"/>
        <item x="290"/>
        <item x="30"/>
        <item x="82"/>
        <item x="348"/>
        <item x="229"/>
        <item x="306"/>
        <item x="272"/>
        <item x="353"/>
        <item x="205"/>
        <item x="174"/>
        <item x="157"/>
        <item x="141"/>
        <item x="331"/>
        <item x="186"/>
        <item x="191"/>
        <item x="226"/>
        <item x="26"/>
        <item x="180"/>
        <item x="318"/>
        <item x="132"/>
        <item x="17"/>
        <item x="199"/>
        <item x="355"/>
        <item x="147"/>
        <item x="358"/>
        <item x="263"/>
        <item x="334"/>
        <item x="317"/>
        <item x="238"/>
        <item x="245"/>
        <item x="85"/>
        <item x="282"/>
        <item x="320"/>
        <item x="354"/>
        <item x="164"/>
        <item x="66"/>
        <item x="67"/>
        <item x="249"/>
        <item x="156"/>
        <item x="273"/>
        <item x="63"/>
        <item x="210"/>
        <item x="77"/>
        <item x="113"/>
        <item x="340"/>
        <item x="235"/>
        <item x="217"/>
        <item x="264"/>
        <item x="295"/>
        <item x="1"/>
        <item x="155"/>
        <item x="311"/>
        <item x="84"/>
        <item x="240"/>
        <item x="33"/>
        <item x="44"/>
        <item x="190"/>
        <item x="289"/>
        <item x="271"/>
        <item x="254"/>
        <item x="88"/>
        <item x="268"/>
        <item x="347"/>
        <item x="102"/>
        <item x="25"/>
        <item x="326"/>
        <item x="227"/>
        <item x="154"/>
        <item x="192"/>
        <item x="299"/>
        <item x="208"/>
        <item x="338"/>
        <item x="150"/>
        <item x="134"/>
        <item x="332"/>
        <item x="350"/>
        <item x="200"/>
        <item x="357"/>
        <item x="184"/>
        <item x="248"/>
        <item x="129"/>
        <item x="298"/>
        <item x="312"/>
        <item x="236"/>
        <item x="55"/>
        <item x="281"/>
        <item x="51"/>
        <item x="148"/>
        <item x="10"/>
        <item x="286"/>
        <item x="89"/>
        <item x="323"/>
        <item x="266"/>
        <item x="346"/>
        <item x="244"/>
        <item x="260"/>
        <item x="288"/>
        <item x="258"/>
        <item x="294"/>
        <item x="316"/>
        <item x="242"/>
        <item x="284"/>
        <item x="228"/>
        <item x="303"/>
        <item x="321"/>
        <item x="62"/>
        <item x="75"/>
        <item x="175"/>
        <item x="278"/>
        <item x="120"/>
        <item x="285"/>
        <item x="324"/>
        <item x="221"/>
        <item x="359"/>
        <item x="14"/>
        <item x="145"/>
        <item x="279"/>
        <item x="335"/>
        <item x="356"/>
        <item x="261"/>
        <item x="138"/>
        <item x="300"/>
        <item x="136"/>
        <item x="181"/>
        <item x="333"/>
        <item x="329"/>
        <item x="330"/>
        <item x="187"/>
        <item x="292"/>
        <item x="105"/>
        <item x="234"/>
        <item x="193"/>
        <item x="204"/>
        <item x="38"/>
        <item x="265"/>
        <item x="322"/>
        <item x="256"/>
        <item x="291"/>
        <item x="336"/>
        <item x="216"/>
        <item x="293"/>
        <item x="107"/>
        <item x="117"/>
        <item x="277"/>
        <item x="276"/>
        <item x="269"/>
        <item x="315"/>
        <item x="239"/>
        <item x="255"/>
        <item x="52"/>
        <item x="37"/>
        <item x="337"/>
        <item x="344"/>
        <item x="163"/>
        <item x="194"/>
        <item x="197"/>
        <item x="246"/>
        <item x="173"/>
        <item x="343"/>
        <item x="206"/>
        <item x="73"/>
        <item x="308"/>
        <item x="203"/>
        <item x="59"/>
        <item x="106"/>
        <item x="304"/>
        <item x="351"/>
        <item x="211"/>
        <item x="195"/>
        <item x="222"/>
        <item x="146"/>
        <item x="220"/>
        <item x="274"/>
        <item x="207"/>
        <item x="172"/>
        <item x="296"/>
        <item x="225"/>
        <item x="231"/>
        <item x="178"/>
        <item x="305"/>
        <item x="349"/>
        <item x="162"/>
        <item x="166"/>
        <item x="253"/>
        <item x="185"/>
        <item x="201"/>
        <item x="233"/>
        <item x="280"/>
        <item x="327"/>
        <item x="307"/>
        <item x="179"/>
        <item x="167"/>
        <item x="176"/>
        <item x="68"/>
        <item x="341"/>
        <item x="237"/>
        <item x="177"/>
        <item x="230"/>
        <item x="160"/>
        <item x="61"/>
        <item x="223"/>
        <item x="36"/>
        <item x="224"/>
        <item x="209"/>
        <item x="188"/>
        <item x="39"/>
        <item x="35"/>
        <item t="default"/>
      </items>
    </pivotField>
    <pivotField dataField="1" showAll="0">
      <items count="361">
        <item x="47"/>
        <item x="50"/>
        <item x="119"/>
        <item x="49"/>
        <item x="66"/>
        <item x="60"/>
        <item x="86"/>
        <item x="129"/>
        <item x="18"/>
        <item x="53"/>
        <item x="4"/>
        <item x="12"/>
        <item x="95"/>
        <item x="33"/>
        <item x="3"/>
        <item x="25"/>
        <item x="45"/>
        <item x="56"/>
        <item x="76"/>
        <item x="13"/>
        <item x="78"/>
        <item x="1"/>
        <item x="5"/>
        <item x="100"/>
        <item x="74"/>
        <item x="111"/>
        <item x="23"/>
        <item x="97"/>
        <item x="63"/>
        <item x="26"/>
        <item x="30"/>
        <item x="156"/>
        <item x="24"/>
        <item x="48"/>
        <item x="16"/>
        <item x="21"/>
        <item x="85"/>
        <item x="17"/>
        <item x="2"/>
        <item x="40"/>
        <item x="69"/>
        <item x="103"/>
        <item x="28"/>
        <item x="81"/>
        <item x="90"/>
        <item x="58"/>
        <item x="22"/>
        <item x="31"/>
        <item x="112"/>
        <item x="20"/>
        <item x="37"/>
        <item x="9"/>
        <item x="19"/>
        <item x="64"/>
        <item x="0"/>
        <item x="34"/>
        <item x="105"/>
        <item x="15"/>
        <item x="70"/>
        <item x="79"/>
        <item x="43"/>
        <item x="32"/>
        <item x="8"/>
        <item x="77"/>
        <item x="118"/>
        <item x="11"/>
        <item x="7"/>
        <item x="10"/>
        <item x="14"/>
        <item x="38"/>
        <item x="59"/>
        <item x="29"/>
        <item x="42"/>
        <item x="67"/>
        <item x="44"/>
        <item x="36"/>
        <item x="6"/>
        <item x="39"/>
        <item x="104"/>
        <item x="55"/>
        <item x="108"/>
        <item x="143"/>
        <item x="115"/>
        <item x="72"/>
        <item x="62"/>
        <item x="65"/>
        <item x="107"/>
        <item x="91"/>
        <item x="117"/>
        <item x="146"/>
        <item x="61"/>
        <item x="93"/>
        <item x="109"/>
        <item x="113"/>
        <item x="87"/>
        <item x="99"/>
        <item x="133"/>
        <item x="73"/>
        <item x="89"/>
        <item x="102"/>
        <item x="75"/>
        <item x="82"/>
        <item x="27"/>
        <item x="41"/>
        <item x="126"/>
        <item x="83"/>
        <item x="116"/>
        <item x="110"/>
        <item x="149"/>
        <item x="98"/>
        <item x="153"/>
        <item x="46"/>
        <item x="71"/>
        <item x="106"/>
        <item x="114"/>
        <item x="54"/>
        <item x="94"/>
        <item x="57"/>
        <item x="122"/>
        <item x="150"/>
        <item x="125"/>
        <item x="140"/>
        <item x="157"/>
        <item x="130"/>
        <item x="96"/>
        <item x="171"/>
        <item x="132"/>
        <item x="167"/>
        <item x="92"/>
        <item x="84"/>
        <item x="127"/>
        <item x="51"/>
        <item x="52"/>
        <item x="68"/>
        <item x="35"/>
        <item x="80"/>
        <item x="141"/>
        <item x="155"/>
        <item x="145"/>
        <item x="134"/>
        <item x="169"/>
        <item x="139"/>
        <item x="166"/>
        <item x="159"/>
        <item x="138"/>
        <item x="131"/>
        <item x="183"/>
        <item x="152"/>
        <item x="101"/>
        <item x="121"/>
        <item x="88"/>
        <item x="164"/>
        <item x="168"/>
        <item x="135"/>
        <item x="137"/>
        <item x="123"/>
        <item x="158"/>
        <item x="197"/>
        <item x="124"/>
        <item x="136"/>
        <item x="175"/>
        <item x="178"/>
        <item x="165"/>
        <item x="151"/>
        <item x="128"/>
        <item x="191"/>
        <item x="194"/>
        <item x="142"/>
        <item x="144"/>
        <item x="187"/>
        <item x="186"/>
        <item x="185"/>
        <item x="188"/>
        <item x="193"/>
        <item x="147"/>
        <item x="161"/>
        <item x="174"/>
        <item x="192"/>
        <item x="189"/>
        <item x="160"/>
        <item x="120"/>
        <item x="180"/>
        <item x="154"/>
        <item x="182"/>
        <item x="179"/>
        <item x="195"/>
        <item x="173"/>
        <item x="199"/>
        <item x="172"/>
        <item x="148"/>
        <item x="170"/>
        <item x="196"/>
        <item x="198"/>
        <item x="181"/>
        <item x="163"/>
        <item x="176"/>
        <item x="162"/>
        <item x="184"/>
        <item x="177"/>
        <item x="190"/>
        <item x="207"/>
        <item x="223"/>
        <item x="209"/>
        <item x="231"/>
        <item x="226"/>
        <item x="213"/>
        <item x="206"/>
        <item x="234"/>
        <item x="219"/>
        <item x="211"/>
        <item x="230"/>
        <item x="201"/>
        <item x="214"/>
        <item x="238"/>
        <item x="229"/>
        <item x="228"/>
        <item x="239"/>
        <item x="218"/>
        <item x="202"/>
        <item x="208"/>
        <item x="216"/>
        <item x="210"/>
        <item x="204"/>
        <item x="212"/>
        <item x="237"/>
        <item x="225"/>
        <item x="203"/>
        <item x="227"/>
        <item x="200"/>
        <item x="221"/>
        <item x="235"/>
        <item x="205"/>
        <item x="222"/>
        <item x="232"/>
        <item x="233"/>
        <item x="217"/>
        <item x="215"/>
        <item x="220"/>
        <item x="236"/>
        <item x="224"/>
        <item x="269"/>
        <item x="279"/>
        <item x="245"/>
        <item x="276"/>
        <item x="261"/>
        <item x="274"/>
        <item x="277"/>
        <item x="262"/>
        <item x="247"/>
        <item x="246"/>
        <item x="256"/>
        <item x="254"/>
        <item x="241"/>
        <item x="265"/>
        <item x="243"/>
        <item x="266"/>
        <item x="252"/>
        <item x="249"/>
        <item x="268"/>
        <item x="263"/>
        <item x="257"/>
        <item x="278"/>
        <item x="251"/>
        <item x="271"/>
        <item x="264"/>
        <item x="248"/>
        <item x="273"/>
        <item x="272"/>
        <item x="260"/>
        <item x="275"/>
        <item x="240"/>
        <item x="255"/>
        <item x="253"/>
        <item x="258"/>
        <item x="242"/>
        <item x="250"/>
        <item x="259"/>
        <item x="244"/>
        <item x="270"/>
        <item x="267"/>
        <item x="283"/>
        <item x="304"/>
        <item x="297"/>
        <item x="293"/>
        <item x="280"/>
        <item x="302"/>
        <item x="290"/>
        <item x="300"/>
        <item x="294"/>
        <item x="287"/>
        <item x="309"/>
        <item x="282"/>
        <item x="310"/>
        <item x="299"/>
        <item x="288"/>
        <item x="289"/>
        <item x="286"/>
        <item x="284"/>
        <item x="303"/>
        <item x="292"/>
        <item x="319"/>
        <item x="285"/>
        <item x="295"/>
        <item x="298"/>
        <item x="318"/>
        <item x="305"/>
        <item x="306"/>
        <item x="311"/>
        <item x="296"/>
        <item x="308"/>
        <item x="315"/>
        <item x="312"/>
        <item x="301"/>
        <item x="291"/>
        <item x="281"/>
        <item x="314"/>
        <item x="313"/>
        <item x="317"/>
        <item x="316"/>
        <item x="307"/>
        <item x="324"/>
        <item x="338"/>
        <item x="353"/>
        <item x="325"/>
        <item x="336"/>
        <item x="350"/>
        <item x="345"/>
        <item x="344"/>
        <item x="330"/>
        <item x="355"/>
        <item x="320"/>
        <item x="339"/>
        <item x="332"/>
        <item x="356"/>
        <item x="351"/>
        <item x="321"/>
        <item x="329"/>
        <item x="347"/>
        <item x="342"/>
        <item x="322"/>
        <item x="327"/>
        <item x="352"/>
        <item x="341"/>
        <item x="359"/>
        <item x="354"/>
        <item x="337"/>
        <item x="331"/>
        <item x="346"/>
        <item x="328"/>
        <item x="340"/>
        <item x="333"/>
        <item x="348"/>
        <item x="357"/>
        <item x="335"/>
        <item x="326"/>
        <item x="349"/>
        <item x="343"/>
        <item x="358"/>
        <item x="323"/>
        <item x="334"/>
        <item t="default"/>
      </items>
    </pivotField>
    <pivotField showAll="0"/>
    <pivotField showAll="0"/>
    <pivotField showAll="0"/>
    <pivotField showAll="0"/>
    <pivotField showAll="0"/>
    <pivotField dataField="1" showAll="0">
      <items count="154">
        <item x="98"/>
        <item x="104"/>
        <item x="124"/>
        <item x="72"/>
        <item x="50"/>
        <item x="150"/>
        <item x="67"/>
        <item x="84"/>
        <item x="110"/>
        <item x="56"/>
        <item x="90"/>
        <item x="116"/>
        <item x="75"/>
        <item x="82"/>
        <item x="105"/>
        <item x="27"/>
        <item x="86"/>
        <item x="41"/>
        <item x="95"/>
        <item x="152"/>
        <item x="40"/>
        <item x="123"/>
        <item x="45"/>
        <item x="106"/>
        <item x="120"/>
        <item x="54"/>
        <item x="129"/>
        <item x="127"/>
        <item x="94"/>
        <item x="143"/>
        <item x="128"/>
        <item x="61"/>
        <item x="64"/>
        <item x="101"/>
        <item x="51"/>
        <item x="81"/>
        <item x="71"/>
        <item x="85"/>
        <item x="52"/>
        <item x="96"/>
        <item x="103"/>
        <item x="131"/>
        <item x="112"/>
        <item x="126"/>
        <item x="121"/>
        <item x="99"/>
        <item x="132"/>
        <item x="130"/>
        <item x="89"/>
        <item x="107"/>
        <item x="49"/>
        <item x="73"/>
        <item x="135"/>
        <item x="125"/>
        <item x="140"/>
        <item x="138"/>
        <item x="145"/>
        <item x="122"/>
        <item x="60"/>
        <item x="59"/>
        <item x="137"/>
        <item x="141"/>
        <item x="136"/>
        <item x="144"/>
        <item x="151"/>
        <item x="115"/>
        <item x="133"/>
        <item x="111"/>
        <item x="118"/>
        <item x="149"/>
        <item x="113"/>
        <item x="44"/>
        <item x="74"/>
        <item x="58"/>
        <item x="147"/>
        <item x="70"/>
        <item x="139"/>
        <item x="142"/>
        <item x="79"/>
        <item x="109"/>
        <item x="119"/>
        <item x="148"/>
        <item x="134"/>
        <item x="87"/>
        <item x="92"/>
        <item x="91"/>
        <item x="43"/>
        <item x="100"/>
        <item x="117"/>
        <item x="114"/>
        <item x="78"/>
        <item x="146"/>
        <item x="66"/>
        <item x="47"/>
        <item x="80"/>
        <item x="48"/>
        <item x="108"/>
        <item x="93"/>
        <item x="88"/>
        <item x="53"/>
        <item x="42"/>
        <item x="8"/>
        <item x="55"/>
        <item x="77"/>
        <item x="46"/>
        <item x="69"/>
        <item x="62"/>
        <item x="83"/>
        <item x="97"/>
        <item x="13"/>
        <item x="21"/>
        <item x="63"/>
        <item x="102"/>
        <item x="24"/>
        <item x="68"/>
        <item x="38"/>
        <item x="65"/>
        <item x="35"/>
        <item x="31"/>
        <item x="57"/>
        <item x="34"/>
        <item x="76"/>
        <item x="30"/>
        <item x="5"/>
        <item x="15"/>
        <item x="11"/>
        <item x="12"/>
        <item x="20"/>
        <item x="17"/>
        <item x="14"/>
        <item x="19"/>
        <item x="7"/>
        <item x="39"/>
        <item x="18"/>
        <item x="10"/>
        <item x="16"/>
        <item x="6"/>
        <item x="32"/>
        <item x="4"/>
        <item x="2"/>
        <item x="36"/>
        <item x="3"/>
        <item x="1"/>
        <item x="28"/>
        <item x="26"/>
        <item x="9"/>
        <item x="22"/>
        <item x="33"/>
        <item x="23"/>
        <item x="0"/>
        <item x="37"/>
        <item x="25"/>
        <item x="29"/>
        <item t="default"/>
      </items>
    </pivotField>
    <pivotField dataField="1" showAll="0">
      <items count="95">
        <item x="40"/>
        <item x="6"/>
        <item x="59"/>
        <item x="73"/>
        <item x="77"/>
        <item x="51"/>
        <item x="25"/>
        <item x="72"/>
        <item x="91"/>
        <item x="33"/>
        <item x="63"/>
        <item x="92"/>
        <item x="83"/>
        <item x="26"/>
        <item x="12"/>
        <item x="69"/>
        <item x="67"/>
        <item x="39"/>
        <item x="89"/>
        <item x="13"/>
        <item x="32"/>
        <item x="79"/>
        <item x="86"/>
        <item x="78"/>
        <item x="49"/>
        <item x="30"/>
        <item x="70"/>
        <item x="56"/>
        <item x="84"/>
        <item x="87"/>
        <item x="90"/>
        <item x="74"/>
        <item x="16"/>
        <item x="75"/>
        <item x="81"/>
        <item x="47"/>
        <item x="58"/>
        <item x="45"/>
        <item x="48"/>
        <item x="82"/>
        <item x="68"/>
        <item x="29"/>
        <item x="9"/>
        <item x="85"/>
        <item x="57"/>
        <item x="50"/>
        <item x="41"/>
        <item x="38"/>
        <item x="37"/>
        <item x="80"/>
        <item x="35"/>
        <item x="65"/>
        <item x="93"/>
        <item x="88"/>
        <item x="61"/>
        <item x="34"/>
        <item x="44"/>
        <item x="43"/>
        <item x="76"/>
        <item x="71"/>
        <item x="36"/>
        <item x="62"/>
        <item x="42"/>
        <item x="31"/>
        <item x="64"/>
        <item x="20"/>
        <item x="46"/>
        <item x="52"/>
        <item x="14"/>
        <item x="54"/>
        <item x="23"/>
        <item x="3"/>
        <item x="11"/>
        <item x="66"/>
        <item x="55"/>
        <item x="8"/>
        <item x="21"/>
        <item x="19"/>
        <item x="15"/>
        <item x="18"/>
        <item x="27"/>
        <item x="4"/>
        <item x="24"/>
        <item x="22"/>
        <item x="5"/>
        <item x="1"/>
        <item x="10"/>
        <item x="2"/>
        <item x="17"/>
        <item x="60"/>
        <item x="28"/>
        <item x="53"/>
        <item x="7"/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" fld="14" subtotal="average" baseField="0" baseItem="0"/>
    <dataField name="Average of Norm Recov" fld="15" subtotal="average" baseField="0" baseItem="0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DA473-6D4C-E548-87A2-A5357513BF43}" name="PivotTable2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F26" firstHeaderRow="0" firstDataRow="1" firstDataCol="1"/>
  <pivotFields count="16">
    <pivotField axis="axisRow"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CC" fld="14" subtotal="average" baseField="0" baseItem="0" numFmtId="166"/>
    <dataField name="Average of Norm Recov" fld="15" subtotal="average" baseField="0" baseItem="0" numFmtId="166"/>
    <dataField name="Average of Scrub Time" fld="7" subtotal="average" baseField="0" baseItem="0" numFmtId="166"/>
    <dataField name="Average of Recov Time" fld="8" subtotal="average" baseField="0" baseItem="0" numFmtId="166"/>
    <dataField name="Average of Error Count" fld="3" subtotal="average" baseField="0" baseItem="0"/>
  </dataFields>
  <formats count="2">
    <format dxfId="18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45FBF-0B5B-AD4F-AC00-E52A1D05A918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F12" firstHeaderRow="0" firstDataRow="1" firstDataCol="1"/>
  <pivotFields count="16">
    <pivotField axis="axisRow"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" fld="14" subtotal="average" baseField="0" baseItem="0"/>
    <dataField name="Average of Norm Recov" fld="15" subtotal="average" baseField="0" baseItem="0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2">
    <format dxfId="20">
      <pivotArea collapsedLevelsAreSubtotals="1" fieldPosition="0">
        <references count="1">
          <reference field="0" count="0"/>
        </references>
      </pivotArea>
    </format>
    <format dxfId="1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806A7-08B5-CF4B-977D-7C0B1D99C5CD}" name="PivotTable6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5:E61" firstHeaderRow="0" firstDataRow="1" firstDataCol="1"/>
  <pivotFields count="12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2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omr Error" fld="10" subtotal="average" baseField="0" baseItem="0"/>
    <dataField name="Average of Norm MILR" fld="11" subtotal="average" baseField="0" baseItem="0"/>
    <dataField name="Average of Ident Time" fld="8" subtotal="average" baseField="0" baseItem="0"/>
    <dataField name="Average of Recov Time" fld="9" subtotal="average" baseField="0" baseItem="0"/>
  </dataFields>
  <formats count="10">
    <format dxfId="11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0"/>
          </reference>
        </references>
      </pivotArea>
    </format>
    <format dxfId="10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0"/>
          </reference>
          <reference field="3" count="0"/>
        </references>
      </pivotArea>
    </format>
    <format dxfId="9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1"/>
          </reference>
        </references>
      </pivotArea>
    </format>
    <format dxfId="8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1"/>
          </reference>
          <reference field="3" count="0"/>
        </references>
      </pivotArea>
    </format>
    <format dxfId="7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2"/>
          </reference>
        </references>
      </pivotArea>
    </format>
    <format dxfId="6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2"/>
          </reference>
          <reference field="3" count="0"/>
        </references>
      </pivotArea>
    </format>
    <format dxfId="5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4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3"/>
          </reference>
          <reference field="3" count="0"/>
        </references>
      </pivotArea>
    </format>
    <format dxfId="3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4"/>
          </reference>
        </references>
      </pivotArea>
    </format>
    <format dxfId="2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4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12A5C-7EA1-A042-BB8A-E248736C7533}" name="PivotTable3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0:F41" firstHeaderRow="0" firstDataRow="1" firstDataCol="1"/>
  <pivotFields count="16">
    <pivotField axis="axisRow" numFmtId="16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r" fld="14" subtotal="average" baseField="0" baseItem="0" numFmtId="165"/>
    <dataField name="Average of Norm Recov" fld="15" subtotal="average" baseField="0" baseItem="0" numFmtId="165"/>
    <dataField name="Average of Scrub Time" fld="7" subtotal="average" baseField="0" baseItem="0" numFmtId="165"/>
    <dataField name="Average of Recov Time" fld="8" subtotal="average" baseField="0" baseItem="0" numFmtId="165"/>
    <dataField name="Average of Error Count" fld="3" subtotal="average" baseField="0" baseItem="0"/>
  </dataFields>
  <formats count="1">
    <format dxfId="12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53DDA-97B4-8B48-8F23-4A229AFDBE11}" name="PivotTable2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F26" firstHeaderRow="0" firstDataRow="1" firstDataCol="1"/>
  <pivotFields count="16">
    <pivotField axis="axisRow"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CC" fld="14" subtotal="average" baseField="0" baseItem="0" numFmtId="166"/>
    <dataField name="Average of Norm Recov" fld="15" subtotal="average" baseField="0" baseItem="0" numFmtId="166"/>
    <dataField name="Average of Scrub Time" fld="7" subtotal="average" baseField="0" baseItem="0" numFmtId="166"/>
    <dataField name="Average of Recov Time" fld="8" subtotal="average" baseField="0" baseItem="0" numFmtId="166"/>
    <dataField name="Average of Error Count" fld="3" subtotal="average" baseField="0" baseItem="0"/>
  </dataFields>
  <formats count="2">
    <format dxfId="14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3B9EB-34BA-0C40-AF68-2D9416AB135B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F12" firstHeaderRow="0" firstDataRow="1" firstDataCol="1"/>
  <pivotFields count="16">
    <pivotField axis="axisRow"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" fld="14" subtotal="average" baseField="0" baseItem="0"/>
    <dataField name="Average of Norm Recov" fld="15" subtotal="average" baseField="0" baseItem="0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2">
    <format dxfId="16">
      <pivotArea collapsedLevelsAreSubtotals="1" fieldPosition="0">
        <references count="1">
          <reference field="0" count="0"/>
        </references>
      </pivotArea>
    </format>
    <format dxfId="1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7EB8D-D048-7C4D-AAED-35F21825123A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G331" firstHeaderRow="0" firstDataRow="1" firstDataCol="1"/>
  <pivotFields count="3">
    <pivotField axis="axisRow" showAll="0">
      <items count="3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t="default"/>
      </items>
    </pivotField>
    <pivotField dataField="1" showAll="0"/>
    <pivotField dataField="1" showAll="0"/>
  </pivotFields>
  <rowFields count="1">
    <field x="0"/>
  </rowFields>
  <rowItems count="3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cov Time" fld="1" subtotal="average" baseField="0" baseItem="0"/>
    <dataField name="Average of Norm Error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FE764C-3765-FA46-B7FE-C74029924C88}" name="Table4" displayName="Table4" ref="A1:P361" totalsRowShown="0">
  <autoFilter ref="A1:P361" xr:uid="{DE023190-FC04-5846-BBBB-276AD1B93BF4}"/>
  <sortState ref="A2:P361">
    <sortCondition ref="A1:A361"/>
  </sortState>
  <tableColumns count="16">
    <tableColumn id="1" xr3:uid="{8FD8ED28-878B-334C-B915-EBE56820CCF3}" name="Error Rate" dataDxfId="40"/>
    <tableColumn id="2" xr3:uid="{4FC35CF1-F00C-C046-A07E-744E4B8C7256}" name="Round"/>
    <tableColumn id="3" xr3:uid="{4307E391-09CF-4048-9A14-027B8F4C0750}" name="Baseline"/>
    <tableColumn id="4" xr3:uid="{0809B0E8-B28D-2348-9434-B1A1E94DA52C}" name="Error Count"/>
    <tableColumn id="5" xr3:uid="{A6A18968-25AA-864A-B686-F61D1BDAE622}" name="Error layes"/>
    <tableColumn id="6" xr3:uid="{B17AA0B3-0093-B04B-A364-878EC92C033D}" name="Error ACC"/>
    <tableColumn id="7" xr3:uid="{B56C6AF2-8121-3E47-9938-F5B41FC90476}" name="Error Locations"/>
    <tableColumn id="8" xr3:uid="{4284D1EC-5798-AD4E-9C28-646C13CACED4}" name="Scrub Time"/>
    <tableColumn id="9" xr3:uid="{CCD4AFCE-A847-964B-8191-A62FAA92C0C7}" name="Recov Time"/>
    <tableColumn id="10" xr3:uid="{A3C52238-DFFC-6E4F-997C-01F07580CC74}" name="Double Error"/>
    <tableColumn id="11" xr3:uid="{7006C96A-675A-7E48-820D-AEFE73AD40AD}" name="Kern Bias"/>
    <tableColumn id="12" xr3:uid="{18AC5ED6-BAED-254A-A787-C471DC9107BB}" name="Recov Acc"/>
    <tableColumn id="13" xr3:uid="{2A1B4EE3-EB83-884E-9C15-5C40238AC718}" name="Scub Acc"/>
    <tableColumn id="14" xr3:uid="{1686AFD9-30D0-4542-8872-587896BF6EDE}" name="Indent Layers"/>
    <tableColumn id="15" xr3:uid="{98FE83AB-0C30-1145-86A8-E390D32ADCA5}" name="Norm Erro" dataDxfId="39">
      <calculatedColumnFormula>Table4[[#This Row],[Error ACC]]/Table4[[#This Row],[Baseline]]</calculatedColumnFormula>
    </tableColumn>
    <tableColumn id="16" xr3:uid="{96B98F7F-F900-0746-BBA8-A1C853AFCD2E}" name="Norm Recov" dataDxfId="38">
      <calculatedColumnFormula>Table4[[#This Row],[Recov Acc]]/Table4[[#This Row],[Baseline]]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510F66-6E27-0141-8C05-75AD8021189F}" name="Table3" displayName="Table3" ref="A1:P361" totalsRowShown="0">
  <autoFilter ref="A1:P361" xr:uid="{5F5A392B-D5F8-7741-BE21-E4E304360427}"/>
  <sortState ref="A2:P361">
    <sortCondition ref="A1:A361"/>
  </sortState>
  <tableColumns count="16">
    <tableColumn id="1" xr3:uid="{389981CF-457A-844D-B8AA-19112FB44DCB}" name="Error Rate" dataDxfId="37"/>
    <tableColumn id="2" xr3:uid="{E5E2CC0C-6519-1E48-A43B-AF791DC472B6}" name="Round"/>
    <tableColumn id="3" xr3:uid="{AD3EF10F-0E78-D440-95E0-B928A2519BFE}" name="Baseline"/>
    <tableColumn id="4" xr3:uid="{9E049260-66B2-CC44-8EA0-C870B292BF4F}" name="Error Count"/>
    <tableColumn id="5" xr3:uid="{DE9FE70A-FB83-A042-A82F-927C9945775B}" name="Error layes"/>
    <tableColumn id="6" xr3:uid="{2184159A-CB6E-CB46-9A9D-416727A46F58}" name="ECC ACC"/>
    <tableColumn id="7" xr3:uid="{EA967749-768C-1746-96FE-FE28B93EE898}" name="Error Locations"/>
    <tableColumn id="8" xr3:uid="{CD51A3F9-2D32-9D44-B1EE-E5720C177558}" name="Scrub Time"/>
    <tableColumn id="9" xr3:uid="{CFED8A08-469F-0D44-9772-107B381660DF}" name="Recov Time" dataDxfId="36"/>
    <tableColumn id="10" xr3:uid="{5CC5D36D-30BF-704C-8557-5EEB76B514E8}" name="Double Error"/>
    <tableColumn id="11" xr3:uid="{E8D79512-2CDA-8148-B8F7-51F011C2FC34}" name="Kern Bias"/>
    <tableColumn id="12" xr3:uid="{DB919FD3-B98F-AB40-B757-AB131300E249}" name="Recov Acc"/>
    <tableColumn id="13" xr3:uid="{F595BC3E-B9C6-FC4F-BB07-37B3AEF2FD1C}" name="Scub Acc"/>
    <tableColumn id="14" xr3:uid="{34626AB8-2586-0343-8D9C-F35FAC099783}" name="Indent Layers"/>
    <tableColumn id="15" xr3:uid="{9AEBE87F-72AF-D04A-83E9-1E0A00BEE29B}" name="Norm ECC" dataDxfId="35">
      <calculatedColumnFormula>Table3[[#This Row],[ECC ACC]]/Table3[[#This Row],[Baseline]]</calculatedColumnFormula>
    </tableColumn>
    <tableColumn id="16" xr3:uid="{B21324DE-F5F8-654B-8E3D-10ABF0B0EAF8}" name="Norm Recov" dataDxfId="34">
      <calculatedColumnFormula>Table3[[#This Row],[Recov Acc]]/Table3[[#This Row],[Baseline]]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9DE9D6-CF75-5848-96F5-A39E3B1BF753}" name="Table2" displayName="Table2" ref="A1:P401" totalsRowShown="0">
  <autoFilter ref="A1:P401" xr:uid="{0B37E0D8-5B8E-7145-BDA0-590B4551382A}"/>
  <sortState ref="A2:P401">
    <sortCondition ref="A1:A401"/>
  </sortState>
  <tableColumns count="16">
    <tableColumn id="1" xr3:uid="{86661F89-92D0-2F40-94A3-52E3E47DB63F}" name="Error Rate" dataDxfId="33"/>
    <tableColumn id="2" xr3:uid="{AA57A4B7-F8D1-B845-81FC-B266AD1916D9}" name="Round"/>
    <tableColumn id="3" xr3:uid="{A9E1FD55-9F82-4A49-B5FF-E1C396AB0C75}" name="Baseline"/>
    <tableColumn id="4" xr3:uid="{BC5CD4BF-9448-8F42-9B34-2214533A9FC2}" name="Error Count"/>
    <tableColumn id="5" xr3:uid="{DD034F88-CC8B-2C4F-95FB-EB8341C7B4F4}" name="Error layes"/>
    <tableColumn id="6" xr3:uid="{5825FD8F-B9B4-5C4C-ADA2-5B1AA8224383}" name="Error ACC"/>
    <tableColumn id="7" xr3:uid="{1CF701FF-4F20-1541-A549-29F60B9C9BEB}" name="Error Locations"/>
    <tableColumn id="8" xr3:uid="{B8A476A5-47AC-5447-9F60-00EA3BA0A748}" name="Scrub Time"/>
    <tableColumn id="9" xr3:uid="{919154F7-4950-A744-99D4-6499D3F403CB}" name="Recov Time" dataDxfId="32"/>
    <tableColumn id="10" xr3:uid="{C66EFCAE-0B5A-A54F-A521-FE3FB7AC3CB1}" name="Double Error"/>
    <tableColumn id="11" xr3:uid="{B4F68854-F656-9046-853E-DEA194DD2D72}" name="Kern Bias"/>
    <tableColumn id="12" xr3:uid="{F3B8BE6E-F58B-574D-A662-7E1769B1F298}" name="Recov Acc"/>
    <tableColumn id="13" xr3:uid="{59EF8F34-6547-0B46-895D-0FD979E6EA9B}" name="Scub Acc"/>
    <tableColumn id="14" xr3:uid="{A07D9D18-38C3-C24D-B402-1E1447B943A8}" name="Indent Layers"/>
    <tableColumn id="15" xr3:uid="{2E7397BC-37D5-084E-B7CB-62AB80A49757}" name="Norm Error" dataDxfId="31">
      <calculatedColumnFormula>Table2[[#This Row],[Error ACC]]/Table2[[#This Row],[Baseline]]</calculatedColumnFormula>
    </tableColumn>
    <tableColumn id="16" xr3:uid="{F59889A2-0D4C-0C48-AE5A-F3C3862477CE}" name="Norm Recov" dataDxfId="30">
      <calculatedColumnFormula>Table2[[#This Row],[Recov Acc]]/Table2[[#This Row],[Baseline]]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B93318-A9BA-5F48-8C43-ABC2A4101D62}" name="Table1" displayName="Table1" ref="A1:L501" totalsRowShown="0">
  <autoFilter ref="A1:L501" xr:uid="{9E930F5D-EF7B-9E48-8FD1-8738D55EC780}"/>
  <tableColumns count="12">
    <tableColumn id="1" xr3:uid="{B755FC93-FA8A-A844-8983-B893699BA377}" name="Ignore"/>
    <tableColumn id="2" xr3:uid="{9F7546AE-0126-8142-B3F9-0850421F693B}" name="Round"/>
    <tableColumn id="3" xr3:uid="{EF2E15D2-0757-D64C-B3EA-A6ACA802BB02}" name="Layer"/>
    <tableColumn id="4" xr3:uid="{CE9251AD-5121-C24C-A1F9-167BD6765355}" name="Kernel/Bias"/>
    <tableColumn id="5" xr3:uid="{5A119B37-85CF-4B40-AE26-4D1C48F353FF}" name="Basline"/>
    <tableColumn id="6" xr3:uid="{DF3DC0FD-65FD-9A4D-AA6D-275A9EA21D5A}" name="Ignore2"/>
    <tableColumn id="7" xr3:uid="{19477569-97C8-844B-B60A-170C58E3FDFD}" name="Error ACC"/>
    <tableColumn id="8" xr3:uid="{A6684489-235E-8648-8DE2-D03AAD2B613C}" name="MILR Acc"/>
    <tableColumn id="9" xr3:uid="{9B2C3B34-2BAC-FE41-9A07-0D844385E443}" name="Ident Time"/>
    <tableColumn id="10" xr3:uid="{AF537B73-BD3B-4248-AC18-F8854500ECF8}" name="Recov Time"/>
    <tableColumn id="11" xr3:uid="{5ED08E48-0C75-A646-90AD-8BCB459E7608}" name="Nomr Error" dataDxfId="29">
      <calculatedColumnFormula>Table1[[#This Row],[Error ACC]]/Table1[[#This Row],[Basline]]</calculatedColumnFormula>
    </tableColumn>
    <tableColumn id="12" xr3:uid="{CDF5DD0F-B4B2-7649-B158-1E926CA9557F}" name="Norm MILR" dataDxfId="28">
      <calculatedColumnFormula>Table1[[#This Row],[MILR Acc]]/Table1[[#This Row],[Basline]]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93F408-93ED-E546-B58D-198890A52751}" name="Table7" displayName="Table7" ref="A1:P361" totalsRowShown="0">
  <autoFilter ref="A1:P361" xr:uid="{055642DE-8057-904A-B042-9D014302F9A8}"/>
  <sortState ref="A2:P361">
    <sortCondition ref="A1:A361"/>
  </sortState>
  <tableColumns count="16">
    <tableColumn id="1" xr3:uid="{A2EA147E-7359-D343-A8F1-98394FD50017}" name="Error Rate" dataDxfId="27"/>
    <tableColumn id="2" xr3:uid="{1FEE42DC-F5EF-FE44-907D-A02B9065240D}" name="Round"/>
    <tableColumn id="3" xr3:uid="{6005CDF6-4E46-644E-857C-C28543122638}" name="Baseline"/>
    <tableColumn id="4" xr3:uid="{A3EC636B-7A25-1245-BC48-D0449961F62D}" name="Error Count"/>
    <tableColumn id="5" xr3:uid="{9376DBDC-FA40-0446-8583-110AD60BCBBB}" name="Error layes"/>
    <tableColumn id="6" xr3:uid="{2B5733BA-DBFF-FD42-883F-55784C965BA6}" name="ECC ACC"/>
    <tableColumn id="7" xr3:uid="{F934032B-E057-B049-9FE4-3D2DCD6E9114}" name="Error Locations"/>
    <tableColumn id="8" xr3:uid="{F004050B-5528-CE48-B8D1-C7907D669506}" name="Scrub Time"/>
    <tableColumn id="9" xr3:uid="{3CA0245E-9BF6-8342-BB30-087F2DF6031A}" name="Recov Time" dataDxfId="26"/>
    <tableColumn id="10" xr3:uid="{29F3AB89-9145-5F4E-B8E6-791C708436D7}" name="Double Error"/>
    <tableColumn id="11" xr3:uid="{51632649-DB96-EC4D-B65A-CAA7D78FD633}" name="Kern Bias"/>
    <tableColumn id="12" xr3:uid="{5036434B-51C1-CF4E-B8C7-AA378EB18524}" name="Recov Acc"/>
    <tableColumn id="13" xr3:uid="{C640D4D1-E587-2E49-A90F-26EDE758DE45}" name="Scub Acc"/>
    <tableColumn id="14" xr3:uid="{2F15C45B-456C-9F43-98B7-89BD1A71E5E2}" name="Indent Layers"/>
    <tableColumn id="15" xr3:uid="{DA7A341F-2007-504D-AE0F-CB51A31EB7CA}" name="Norm ECC" dataDxfId="25">
      <calculatedColumnFormula>Table7[[#This Row],[ECC ACC]]/Table7[[#This Row],[Baseline]]</calculatedColumnFormula>
    </tableColumn>
    <tableColumn id="16" xr3:uid="{6FC3BBE6-69C6-4844-8480-CA0B9E5E136D}" name="Norm Recov" dataDxfId="24">
      <calculatedColumnFormula>Table7[[#This Row],[Recov Acc]]/Table7[[#This Row],[Baseline]]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B6B984-0D91-3F4C-A2B2-CD62CA7E4A6C}" name="Table6" displayName="Table6" ref="A1:P361" totalsRowShown="0">
  <autoFilter ref="A1:P361" xr:uid="{60EF82EF-B1EF-804A-AC69-A95A2E80E3A2}"/>
  <sortState ref="A2:P361">
    <sortCondition ref="A1:A361"/>
  </sortState>
  <tableColumns count="16">
    <tableColumn id="1" xr3:uid="{14A76293-4BBF-4049-83A3-D8EE398AD404}" name="Error Rate" dataDxfId="23"/>
    <tableColumn id="2" xr3:uid="{93FD6ED5-3BF5-9044-94C3-74BBE78A7650}" name="Round"/>
    <tableColumn id="3" xr3:uid="{9AD91C28-F526-8843-9F33-BF135D711345}" name="Baseline"/>
    <tableColumn id="4" xr3:uid="{F65E1561-A71D-A746-9E34-786278D7B468}" name="Error Count"/>
    <tableColumn id="5" xr3:uid="{CEBAF862-CA7B-1940-B45B-4FEE7F6D61AD}" name="Error layes"/>
    <tableColumn id="6" xr3:uid="{D0AF11AD-22A2-BF46-84CE-A136CB360766}" name="Error ACC"/>
    <tableColumn id="7" xr3:uid="{73DAD6D9-F6B7-CB46-AAEE-F9E674F523D6}" name="Error Locations"/>
    <tableColumn id="8" xr3:uid="{C26FAD1F-CB66-7A4E-B10C-D8893A78DA2E}" name="Scrub Time"/>
    <tableColumn id="9" xr3:uid="{74E272B4-BE5E-514E-8576-BBE5BC5F6082}" name="Recov Time"/>
    <tableColumn id="10" xr3:uid="{56E28099-A1F2-2646-AFEE-5C9F3B8FAB31}" name="Double Error"/>
    <tableColumn id="11" xr3:uid="{7565D233-D233-A046-807B-D6A0024AB836}" name="Kern Bias"/>
    <tableColumn id="12" xr3:uid="{C8E3E39F-1091-F44C-BC4A-4C3210844EB5}" name="Recov Acc"/>
    <tableColumn id="13" xr3:uid="{9E27CC4C-B60B-7743-853F-70918768ED27}" name="Scub Acc"/>
    <tableColumn id="14" xr3:uid="{10D10DD2-B65F-1E49-A82B-20B0E62874D1}" name="Indent Layers"/>
    <tableColumn id="15" xr3:uid="{7EDD6CFE-01A3-F84A-8945-901090B74881}" name="Norm Erro" dataDxfId="22">
      <calculatedColumnFormula>Table6[[#This Row],[Error ACC]]/Table6[[#This Row],[Baseline]]</calculatedColumnFormula>
    </tableColumn>
    <tableColumn id="16" xr3:uid="{4174AC41-6A0E-4740-9D9C-A06D3CA7F7A9}" name="Norm Recov" dataDxfId="21">
      <calculatedColumnFormula>Table6[[#This Row],[Recov Acc]]/Table6[[#This Row],[Baseline]]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B0418B-38DA-1940-82C5-6DA71CC27D99}" name="Table5" displayName="Table5" ref="A1:C721" totalsRowShown="0">
  <autoFilter ref="A1:C721" xr:uid="{905B4BFD-C4B1-3A4E-924E-82EB6B0D93B1}"/>
  <sortState ref="A2:C721">
    <sortCondition ref="A1:A721"/>
  </sortState>
  <tableColumns count="3">
    <tableColumn id="1" xr3:uid="{D1C2B697-73D3-3D4B-9B11-549D69088CE1}" name="Errors" dataDxfId="1"/>
    <tableColumn id="2" xr3:uid="{8302572F-7F6A-9E4B-B09C-B38602E83E38}" name="Recov Time" dataDxfId="0"/>
    <tableColumn id="3" xr3:uid="{D1A4CEE7-2235-6944-9994-A48B1A81D1DF}" name="Norm Erro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06EB-1D09-6E45-BA43-DA239643F0C5}">
  <dimension ref="A1:P361"/>
  <sheetViews>
    <sheetView zoomScale="90" zoomScaleNormal="90" workbookViewId="0">
      <selection sqref="A1:P1"/>
    </sheetView>
  </sheetViews>
  <sheetFormatPr baseColWidth="10" defaultRowHeight="16" x14ac:dyDescent="0.2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73.832031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t="s">
        <v>626</v>
      </c>
      <c r="B1" t="s">
        <v>627</v>
      </c>
      <c r="C1" t="s">
        <v>628</v>
      </c>
      <c r="D1" t="s">
        <v>650</v>
      </c>
      <c r="E1" t="s">
        <v>638</v>
      </c>
      <c r="F1" t="s">
        <v>629</v>
      </c>
      <c r="G1" t="s">
        <v>630</v>
      </c>
      <c r="H1" t="s">
        <v>631</v>
      </c>
      <c r="I1" t="s">
        <v>632</v>
      </c>
      <c r="J1" t="s">
        <v>633</v>
      </c>
      <c r="K1" t="s">
        <v>634</v>
      </c>
      <c r="L1" t="s">
        <v>635</v>
      </c>
      <c r="M1" t="s">
        <v>636</v>
      </c>
      <c r="N1" t="s">
        <v>637</v>
      </c>
      <c r="O1" t="s">
        <v>646</v>
      </c>
      <c r="P1" t="s">
        <v>647</v>
      </c>
    </row>
    <row r="2" spans="1:16" x14ac:dyDescent="0.2">
      <c r="A2" s="2">
        <v>9.9999999999999995E-8</v>
      </c>
      <c r="B2">
        <v>1</v>
      </c>
      <c r="C2">
        <v>0.99199998378753595</v>
      </c>
      <c r="D2">
        <v>8</v>
      </c>
      <c r="E2">
        <v>1</v>
      </c>
      <c r="F2">
        <v>0.99199998378753595</v>
      </c>
      <c r="G2" t="s">
        <v>300</v>
      </c>
      <c r="H2">
        <v>9.8346999998284394E-3</v>
      </c>
      <c r="I2">
        <v>0.16609379999999799</v>
      </c>
      <c r="J2" t="b">
        <v>0</v>
      </c>
      <c r="K2" t="b">
        <v>0</v>
      </c>
      <c r="L2">
        <v>0.99199998378753595</v>
      </c>
      <c r="M2" t="b">
        <v>1</v>
      </c>
      <c r="N2">
        <v>1</v>
      </c>
      <c r="O2">
        <f>Table4[[#This Row],[Error ACC]]/Table4[[#This Row],[Baseline]]</f>
        <v>1</v>
      </c>
      <c r="P2">
        <f>Table4[[#This Row],[Recov Acc]]/Table4[[#This Row],[Baseline]]</f>
        <v>1</v>
      </c>
    </row>
    <row r="3" spans="1:16" x14ac:dyDescent="0.2">
      <c r="A3" s="2">
        <v>9.9999999999999995E-8</v>
      </c>
      <c r="B3">
        <v>2</v>
      </c>
      <c r="C3">
        <v>0.99199998378753595</v>
      </c>
      <c r="D3">
        <v>5</v>
      </c>
      <c r="E3">
        <v>2</v>
      </c>
      <c r="F3">
        <v>0.99199998378753595</v>
      </c>
      <c r="G3" t="s">
        <v>301</v>
      </c>
      <c r="H3">
        <v>1.06286000000181E-2</v>
      </c>
      <c r="I3">
        <v>0.17476409999972001</v>
      </c>
      <c r="J3" t="b">
        <v>0</v>
      </c>
      <c r="K3" t="b">
        <v>0</v>
      </c>
      <c r="L3">
        <v>0.99199998378753595</v>
      </c>
      <c r="M3" t="b">
        <v>0</v>
      </c>
      <c r="N3">
        <v>1</v>
      </c>
      <c r="O3">
        <f>Table4[[#This Row],[Error ACC]]/Table4[[#This Row],[Baseline]]</f>
        <v>1</v>
      </c>
      <c r="P3">
        <f>Table4[[#This Row],[Recov Acc]]/Table4[[#This Row],[Baseline]]</f>
        <v>1</v>
      </c>
    </row>
    <row r="4" spans="1:16" x14ac:dyDescent="0.2">
      <c r="A4" s="2">
        <v>9.9999999999999995E-8</v>
      </c>
      <c r="B4">
        <v>3</v>
      </c>
      <c r="C4">
        <v>0.99199998378753595</v>
      </c>
      <c r="D4">
        <v>7</v>
      </c>
      <c r="E4">
        <v>1</v>
      </c>
      <c r="F4">
        <v>0.99199998378753595</v>
      </c>
      <c r="G4" t="s">
        <v>302</v>
      </c>
      <c r="H4">
        <v>9.8232999998799607E-3</v>
      </c>
      <c r="I4">
        <v>0.17496279999977499</v>
      </c>
      <c r="J4" t="b">
        <v>0</v>
      </c>
      <c r="K4" t="b">
        <v>0</v>
      </c>
      <c r="L4">
        <v>0.99199998378753595</v>
      </c>
      <c r="M4" t="b">
        <v>1</v>
      </c>
      <c r="N4">
        <v>1</v>
      </c>
      <c r="O4">
        <f>Table4[[#This Row],[Error ACC]]/Table4[[#This Row],[Baseline]]</f>
        <v>1</v>
      </c>
      <c r="P4">
        <f>Table4[[#This Row],[Recov Acc]]/Table4[[#This Row],[Baseline]]</f>
        <v>1</v>
      </c>
    </row>
    <row r="5" spans="1:16" x14ac:dyDescent="0.2">
      <c r="A5" s="2">
        <v>9.9999999999999995E-8</v>
      </c>
      <c r="B5">
        <v>4</v>
      </c>
      <c r="C5">
        <v>0.99199998378753595</v>
      </c>
      <c r="D5">
        <v>10</v>
      </c>
      <c r="E5">
        <v>1</v>
      </c>
      <c r="F5">
        <v>0.99199998378753595</v>
      </c>
      <c r="G5" t="s">
        <v>303</v>
      </c>
      <c r="H5">
        <v>9.4050000002425804E-3</v>
      </c>
      <c r="I5">
        <v>0.17472580000003199</v>
      </c>
      <c r="J5" t="b">
        <v>0</v>
      </c>
      <c r="K5" t="b">
        <v>0</v>
      </c>
      <c r="L5">
        <v>0.99199998378753595</v>
      </c>
      <c r="M5" t="b">
        <v>1</v>
      </c>
      <c r="N5">
        <v>1</v>
      </c>
      <c r="O5">
        <f>Table4[[#This Row],[Error ACC]]/Table4[[#This Row],[Baseline]]</f>
        <v>1</v>
      </c>
      <c r="P5">
        <f>Table4[[#This Row],[Recov Acc]]/Table4[[#This Row],[Baseline]]</f>
        <v>1</v>
      </c>
    </row>
    <row r="6" spans="1:16" x14ac:dyDescent="0.2">
      <c r="A6" s="2">
        <v>9.9999999999999995E-8</v>
      </c>
      <c r="B6">
        <v>5</v>
      </c>
      <c r="C6">
        <v>0.99199998378753595</v>
      </c>
      <c r="D6">
        <v>7</v>
      </c>
      <c r="E6">
        <v>1</v>
      </c>
      <c r="F6">
        <v>0.99199998378753595</v>
      </c>
      <c r="G6" t="s">
        <v>302</v>
      </c>
      <c r="H6">
        <v>9.9843999996664899E-3</v>
      </c>
      <c r="I6">
        <v>0.17520639999975099</v>
      </c>
      <c r="J6" t="b">
        <v>0</v>
      </c>
      <c r="K6" t="b">
        <v>0</v>
      </c>
      <c r="L6">
        <v>0.99199998378753595</v>
      </c>
      <c r="M6" t="b">
        <v>1</v>
      </c>
      <c r="N6">
        <v>1</v>
      </c>
      <c r="O6">
        <f>Table4[[#This Row],[Error ACC]]/Table4[[#This Row],[Baseline]]</f>
        <v>1</v>
      </c>
      <c r="P6">
        <f>Table4[[#This Row],[Recov Acc]]/Table4[[#This Row],[Baseline]]</f>
        <v>1</v>
      </c>
    </row>
    <row r="7" spans="1:16" x14ac:dyDescent="0.2">
      <c r="A7" s="2">
        <v>9.9999999999999995E-8</v>
      </c>
      <c r="B7">
        <v>6</v>
      </c>
      <c r="C7">
        <v>0.99199998378753595</v>
      </c>
      <c r="D7">
        <v>8</v>
      </c>
      <c r="E7">
        <v>1</v>
      </c>
      <c r="F7">
        <v>0.99199998378753595</v>
      </c>
      <c r="G7" t="s">
        <v>300</v>
      </c>
      <c r="H7">
        <v>1.01975000002312E-2</v>
      </c>
      <c r="I7">
        <v>0.17171169999983199</v>
      </c>
      <c r="J7" t="b">
        <v>0</v>
      </c>
      <c r="K7" t="b">
        <v>0</v>
      </c>
      <c r="L7">
        <v>0.99199998378753595</v>
      </c>
      <c r="M7" t="b">
        <v>1</v>
      </c>
      <c r="N7">
        <v>1</v>
      </c>
      <c r="O7">
        <f>Table4[[#This Row],[Error ACC]]/Table4[[#This Row],[Baseline]]</f>
        <v>1</v>
      </c>
      <c r="P7">
        <f>Table4[[#This Row],[Recov Acc]]/Table4[[#This Row],[Baseline]]</f>
        <v>1</v>
      </c>
    </row>
    <row r="8" spans="1:16" x14ac:dyDescent="0.2">
      <c r="A8" s="2">
        <v>9.9999999999999995E-8</v>
      </c>
      <c r="B8">
        <v>7</v>
      </c>
      <c r="C8">
        <v>0.99199998378753595</v>
      </c>
      <c r="D8">
        <v>5</v>
      </c>
      <c r="E8">
        <v>1</v>
      </c>
      <c r="F8">
        <v>0.99199998378753595</v>
      </c>
      <c r="G8" t="s">
        <v>304</v>
      </c>
      <c r="H8">
        <v>9.8705000000336406E-3</v>
      </c>
      <c r="I8">
        <v>0.17080459999988301</v>
      </c>
      <c r="J8" t="b">
        <v>0</v>
      </c>
      <c r="K8" t="b">
        <v>0</v>
      </c>
      <c r="L8">
        <v>0.99199998378753595</v>
      </c>
      <c r="M8" t="b">
        <v>1</v>
      </c>
      <c r="N8">
        <v>1</v>
      </c>
      <c r="O8">
        <f>Table4[[#This Row],[Error ACC]]/Table4[[#This Row],[Baseline]]</f>
        <v>1</v>
      </c>
      <c r="P8">
        <f>Table4[[#This Row],[Recov Acc]]/Table4[[#This Row],[Baseline]]</f>
        <v>1</v>
      </c>
    </row>
    <row r="9" spans="1:16" x14ac:dyDescent="0.2">
      <c r="A9" s="2">
        <v>9.9999999999999995E-8</v>
      </c>
      <c r="B9">
        <v>8</v>
      </c>
      <c r="C9">
        <v>0.99199998378753595</v>
      </c>
      <c r="D9">
        <v>5</v>
      </c>
      <c r="E9">
        <v>1</v>
      </c>
      <c r="F9">
        <v>0.64020001888275102</v>
      </c>
      <c r="G9" t="s">
        <v>304</v>
      </c>
      <c r="H9">
        <v>1.0158000000046701E-2</v>
      </c>
      <c r="I9">
        <v>0.16449439999996601</v>
      </c>
      <c r="J9" t="b">
        <v>0</v>
      </c>
      <c r="K9" t="b">
        <v>0</v>
      </c>
      <c r="L9">
        <v>0.99199998378753595</v>
      </c>
      <c r="M9" t="b">
        <v>1</v>
      </c>
      <c r="N9">
        <v>1</v>
      </c>
      <c r="O9">
        <f>Table4[[#This Row],[Error ACC]]/Table4[[#This Row],[Baseline]]</f>
        <v>0.6453629328081395</v>
      </c>
      <c r="P9">
        <f>Table4[[#This Row],[Recov Acc]]/Table4[[#This Row],[Baseline]]</f>
        <v>1</v>
      </c>
    </row>
    <row r="10" spans="1:16" x14ac:dyDescent="0.2">
      <c r="A10" s="2">
        <v>9.9999999999999995E-8</v>
      </c>
      <c r="B10">
        <v>9</v>
      </c>
      <c r="C10">
        <v>0.99199998378753595</v>
      </c>
      <c r="D10">
        <v>7</v>
      </c>
      <c r="E10">
        <v>1</v>
      </c>
      <c r="F10">
        <v>0.99199998378753595</v>
      </c>
      <c r="G10" t="s">
        <v>302</v>
      </c>
      <c r="H10">
        <v>9.7501000000192999E-3</v>
      </c>
      <c r="I10">
        <v>0.16607240000030199</v>
      </c>
      <c r="J10" t="b">
        <v>0</v>
      </c>
      <c r="K10" t="b">
        <v>0</v>
      </c>
      <c r="L10">
        <v>0.99199998378753595</v>
      </c>
      <c r="M10" t="b">
        <v>1</v>
      </c>
      <c r="N10">
        <v>1</v>
      </c>
      <c r="O10">
        <f>Table4[[#This Row],[Error ACC]]/Table4[[#This Row],[Baseline]]</f>
        <v>1</v>
      </c>
      <c r="P10">
        <f>Table4[[#This Row],[Recov Acc]]/Table4[[#This Row],[Baseline]]</f>
        <v>1</v>
      </c>
    </row>
    <row r="11" spans="1:16" x14ac:dyDescent="0.2">
      <c r="A11" s="2">
        <v>9.9999999999999995E-8</v>
      </c>
      <c r="B11">
        <v>10</v>
      </c>
      <c r="C11">
        <v>0.99199998378753595</v>
      </c>
      <c r="D11">
        <v>7</v>
      </c>
      <c r="E11">
        <v>2</v>
      </c>
      <c r="F11">
        <v>0.99199998378753595</v>
      </c>
      <c r="G11" t="s">
        <v>305</v>
      </c>
      <c r="H11">
        <v>9.9734999998872809E-3</v>
      </c>
      <c r="I11">
        <v>0.16398130000015901</v>
      </c>
      <c r="J11" t="b">
        <v>0</v>
      </c>
      <c r="K11" t="b">
        <v>0</v>
      </c>
      <c r="L11">
        <v>0.99199998378753595</v>
      </c>
      <c r="M11" t="b">
        <v>0</v>
      </c>
      <c r="N11">
        <v>1</v>
      </c>
      <c r="O11">
        <f>Table4[[#This Row],[Error ACC]]/Table4[[#This Row],[Baseline]]</f>
        <v>1</v>
      </c>
      <c r="P11">
        <f>Table4[[#This Row],[Recov Acc]]/Table4[[#This Row],[Baseline]]</f>
        <v>1</v>
      </c>
    </row>
    <row r="12" spans="1:16" x14ac:dyDescent="0.2">
      <c r="A12" s="2">
        <v>9.9999999999999995E-8</v>
      </c>
      <c r="B12">
        <v>11</v>
      </c>
      <c r="C12">
        <v>0.99199998378753595</v>
      </c>
      <c r="D12">
        <v>7</v>
      </c>
      <c r="E12">
        <v>1</v>
      </c>
      <c r="F12">
        <v>0.99199998378753595</v>
      </c>
      <c r="G12" t="s">
        <v>302</v>
      </c>
      <c r="H12">
        <v>1.0058399999707E-2</v>
      </c>
      <c r="I12">
        <v>0.16694040000038499</v>
      </c>
      <c r="J12" t="b">
        <v>0</v>
      </c>
      <c r="K12" t="b">
        <v>0</v>
      </c>
      <c r="L12">
        <v>0.99199998378753595</v>
      </c>
      <c r="M12" t="b">
        <v>1</v>
      </c>
      <c r="N12">
        <v>1</v>
      </c>
      <c r="O12">
        <f>Table4[[#This Row],[Error ACC]]/Table4[[#This Row],[Baseline]]</f>
        <v>1</v>
      </c>
      <c r="P12">
        <f>Table4[[#This Row],[Recov Acc]]/Table4[[#This Row],[Baseline]]</f>
        <v>1</v>
      </c>
    </row>
    <row r="13" spans="1:16" x14ac:dyDescent="0.2">
      <c r="A13" s="2">
        <v>9.9999999999999995E-8</v>
      </c>
      <c r="B13">
        <v>12</v>
      </c>
      <c r="C13">
        <v>0.99199998378753595</v>
      </c>
      <c r="D13">
        <v>6</v>
      </c>
      <c r="E13">
        <v>2</v>
      </c>
      <c r="F13">
        <v>0.99199998378753595</v>
      </c>
      <c r="G13" t="s">
        <v>306</v>
      </c>
      <c r="H13">
        <v>9.7089999999297998E-3</v>
      </c>
      <c r="I13">
        <v>0.17253029999983399</v>
      </c>
      <c r="J13" t="b">
        <v>0</v>
      </c>
      <c r="K13" t="b">
        <v>0</v>
      </c>
      <c r="L13">
        <v>0.99199998378753595</v>
      </c>
      <c r="M13" t="b">
        <v>0</v>
      </c>
      <c r="N13">
        <v>1</v>
      </c>
      <c r="O13">
        <f>Table4[[#This Row],[Error ACC]]/Table4[[#This Row],[Baseline]]</f>
        <v>1</v>
      </c>
      <c r="P13">
        <f>Table4[[#This Row],[Recov Acc]]/Table4[[#This Row],[Baseline]]</f>
        <v>1</v>
      </c>
    </row>
    <row r="14" spans="1:16" x14ac:dyDescent="0.2">
      <c r="A14" s="2">
        <v>9.9999999999999995E-8</v>
      </c>
      <c r="B14">
        <v>13</v>
      </c>
      <c r="C14">
        <v>0.99199998378753595</v>
      </c>
      <c r="D14">
        <v>4</v>
      </c>
      <c r="E14">
        <v>1</v>
      </c>
      <c r="F14">
        <v>0.99199998378753595</v>
      </c>
      <c r="G14" t="s">
        <v>307</v>
      </c>
      <c r="H14">
        <v>9.6312000000580104E-3</v>
      </c>
      <c r="I14" s="1">
        <v>1.5999999050109099E-6</v>
      </c>
      <c r="J14" t="b">
        <v>0</v>
      </c>
      <c r="K14" t="b">
        <v>0</v>
      </c>
      <c r="L14">
        <v>0.99199998378753595</v>
      </c>
      <c r="M14" t="b">
        <v>0</v>
      </c>
      <c r="N14">
        <v>0</v>
      </c>
      <c r="O14">
        <f>Table4[[#This Row],[Error ACC]]/Table4[[#This Row],[Baseline]]</f>
        <v>1</v>
      </c>
      <c r="P14">
        <f>Table4[[#This Row],[Recov Acc]]/Table4[[#This Row],[Baseline]]</f>
        <v>1</v>
      </c>
    </row>
    <row r="15" spans="1:16" x14ac:dyDescent="0.2">
      <c r="A15" s="2">
        <v>9.9999999999999995E-8</v>
      </c>
      <c r="B15">
        <v>14</v>
      </c>
      <c r="C15">
        <v>0.99199998378753595</v>
      </c>
      <c r="D15">
        <v>5</v>
      </c>
      <c r="E15">
        <v>1</v>
      </c>
      <c r="F15">
        <v>0.99199998378753595</v>
      </c>
      <c r="G15" t="s">
        <v>304</v>
      </c>
      <c r="H15">
        <v>9.83779999978651E-3</v>
      </c>
      <c r="I15">
        <v>0.168003600000247</v>
      </c>
      <c r="J15" t="b">
        <v>0</v>
      </c>
      <c r="K15" t="b">
        <v>0</v>
      </c>
      <c r="L15">
        <v>0.99199998378753595</v>
      </c>
      <c r="M15" t="b">
        <v>1</v>
      </c>
      <c r="N15">
        <v>1</v>
      </c>
      <c r="O15">
        <f>Table4[[#This Row],[Error ACC]]/Table4[[#This Row],[Baseline]]</f>
        <v>1</v>
      </c>
      <c r="P15">
        <f>Table4[[#This Row],[Recov Acc]]/Table4[[#This Row],[Baseline]]</f>
        <v>1</v>
      </c>
    </row>
    <row r="16" spans="1:16" x14ac:dyDescent="0.2">
      <c r="A16" s="2">
        <v>9.9999999999999995E-8</v>
      </c>
      <c r="B16">
        <v>15</v>
      </c>
      <c r="C16">
        <v>0.99199998378753595</v>
      </c>
      <c r="D16">
        <v>2</v>
      </c>
      <c r="E16">
        <v>1</v>
      </c>
      <c r="F16">
        <v>0.99199998378753595</v>
      </c>
      <c r="G16" t="s">
        <v>308</v>
      </c>
      <c r="H16">
        <v>1.00548000000344E-2</v>
      </c>
      <c r="I16" s="1">
        <v>1.5999999050109099E-6</v>
      </c>
      <c r="J16" t="b">
        <v>0</v>
      </c>
      <c r="K16" t="b">
        <v>0</v>
      </c>
      <c r="L16">
        <v>0.99199998378753595</v>
      </c>
      <c r="M16" t="b">
        <v>0</v>
      </c>
      <c r="N16">
        <v>0</v>
      </c>
      <c r="O16">
        <f>Table4[[#This Row],[Error ACC]]/Table4[[#This Row],[Baseline]]</f>
        <v>1</v>
      </c>
      <c r="P16">
        <f>Table4[[#This Row],[Recov Acc]]/Table4[[#This Row],[Baseline]]</f>
        <v>1</v>
      </c>
    </row>
    <row r="17" spans="1:16" x14ac:dyDescent="0.2">
      <c r="A17" s="2">
        <v>9.9999999999999995E-8</v>
      </c>
      <c r="B17">
        <v>16</v>
      </c>
      <c r="C17">
        <v>0.99199998378753595</v>
      </c>
      <c r="D17">
        <v>7</v>
      </c>
      <c r="E17">
        <v>1</v>
      </c>
      <c r="F17">
        <v>0.99199998378753595</v>
      </c>
      <c r="G17" t="s">
        <v>302</v>
      </c>
      <c r="H17">
        <v>9.72810000030222E-3</v>
      </c>
      <c r="I17">
        <v>0.169453800000155</v>
      </c>
      <c r="J17" t="b">
        <v>0</v>
      </c>
      <c r="K17" t="b">
        <v>0</v>
      </c>
      <c r="L17">
        <v>0.99199998378753595</v>
      </c>
      <c r="M17" t="b">
        <v>1</v>
      </c>
      <c r="N17">
        <v>1</v>
      </c>
      <c r="O17">
        <f>Table4[[#This Row],[Error ACC]]/Table4[[#This Row],[Baseline]]</f>
        <v>1</v>
      </c>
      <c r="P17">
        <f>Table4[[#This Row],[Recov Acc]]/Table4[[#This Row],[Baseline]]</f>
        <v>1</v>
      </c>
    </row>
    <row r="18" spans="1:16" x14ac:dyDescent="0.2">
      <c r="A18" s="2">
        <v>9.9999999999999995E-8</v>
      </c>
      <c r="B18">
        <v>17</v>
      </c>
      <c r="C18">
        <v>0.99199998378753595</v>
      </c>
      <c r="D18">
        <v>4</v>
      </c>
      <c r="E18">
        <v>1</v>
      </c>
      <c r="F18">
        <v>0.99199998378753595</v>
      </c>
      <c r="G18" t="s">
        <v>307</v>
      </c>
      <c r="H18">
        <v>9.4713000003139296E-3</v>
      </c>
      <c r="I18">
        <v>0.17132760000003999</v>
      </c>
      <c r="J18" t="b">
        <v>0</v>
      </c>
      <c r="K18" t="b">
        <v>0</v>
      </c>
      <c r="L18">
        <v>0.99199998378753595</v>
      </c>
      <c r="M18" t="b">
        <v>1</v>
      </c>
      <c r="N18">
        <v>1</v>
      </c>
      <c r="O18">
        <f>Table4[[#This Row],[Error ACC]]/Table4[[#This Row],[Baseline]]</f>
        <v>1</v>
      </c>
      <c r="P18">
        <f>Table4[[#This Row],[Recov Acc]]/Table4[[#This Row],[Baseline]]</f>
        <v>1</v>
      </c>
    </row>
    <row r="19" spans="1:16" x14ac:dyDescent="0.2">
      <c r="A19" s="2">
        <v>9.9999999999999995E-8</v>
      </c>
      <c r="B19">
        <v>18</v>
      </c>
      <c r="C19">
        <v>0.99199998378753595</v>
      </c>
      <c r="D19">
        <v>3</v>
      </c>
      <c r="E19">
        <v>1</v>
      </c>
      <c r="F19">
        <v>0.99199998378753595</v>
      </c>
      <c r="G19" t="s">
        <v>309</v>
      </c>
      <c r="H19">
        <v>9.9613999996108708E-3</v>
      </c>
      <c r="I19" s="1">
        <v>1.80000006366753E-6</v>
      </c>
      <c r="J19" t="b">
        <v>0</v>
      </c>
      <c r="K19" t="b">
        <v>0</v>
      </c>
      <c r="L19">
        <v>0.99199998378753595</v>
      </c>
      <c r="M19" t="b">
        <v>0</v>
      </c>
      <c r="N19">
        <v>0</v>
      </c>
      <c r="O19">
        <f>Table4[[#This Row],[Error ACC]]/Table4[[#This Row],[Baseline]]</f>
        <v>1</v>
      </c>
      <c r="P19">
        <f>Table4[[#This Row],[Recov Acc]]/Table4[[#This Row],[Baseline]]</f>
        <v>1</v>
      </c>
    </row>
    <row r="20" spans="1:16" x14ac:dyDescent="0.2">
      <c r="A20" s="2">
        <v>9.9999999999999995E-8</v>
      </c>
      <c r="B20">
        <v>19</v>
      </c>
      <c r="C20">
        <v>0.99199998378753595</v>
      </c>
      <c r="D20">
        <v>4</v>
      </c>
      <c r="E20">
        <v>1</v>
      </c>
      <c r="F20">
        <v>0.99199998378753595</v>
      </c>
      <c r="G20" t="s">
        <v>307</v>
      </c>
      <c r="H20">
        <v>9.9793999997928005E-3</v>
      </c>
      <c r="I20">
        <v>0.16844300000002399</v>
      </c>
      <c r="J20" t="b">
        <v>0</v>
      </c>
      <c r="K20" t="b">
        <v>0</v>
      </c>
      <c r="L20">
        <v>0.99199998378753595</v>
      </c>
      <c r="M20" t="b">
        <v>1</v>
      </c>
      <c r="N20">
        <v>1</v>
      </c>
      <c r="O20">
        <f>Table4[[#This Row],[Error ACC]]/Table4[[#This Row],[Baseline]]</f>
        <v>1</v>
      </c>
      <c r="P20">
        <f>Table4[[#This Row],[Recov Acc]]/Table4[[#This Row],[Baseline]]</f>
        <v>1</v>
      </c>
    </row>
    <row r="21" spans="1:16" x14ac:dyDescent="0.2">
      <c r="A21" s="2">
        <v>9.9999999999999995E-8</v>
      </c>
      <c r="B21">
        <v>20</v>
      </c>
      <c r="C21">
        <v>0.99199998378753595</v>
      </c>
      <c r="D21">
        <v>5</v>
      </c>
      <c r="E21">
        <v>1</v>
      </c>
      <c r="F21">
        <v>0.99199998378753595</v>
      </c>
      <c r="G21" t="s">
        <v>304</v>
      </c>
      <c r="H21">
        <v>1.0109499999998601E-2</v>
      </c>
      <c r="I21">
        <v>0.16811239999969901</v>
      </c>
      <c r="J21" t="b">
        <v>0</v>
      </c>
      <c r="K21" t="b">
        <v>0</v>
      </c>
      <c r="L21">
        <v>0.99199998378753595</v>
      </c>
      <c r="M21" t="b">
        <v>1</v>
      </c>
      <c r="N21">
        <v>1</v>
      </c>
      <c r="O21">
        <f>Table4[[#This Row],[Error ACC]]/Table4[[#This Row],[Baseline]]</f>
        <v>1</v>
      </c>
      <c r="P21">
        <f>Table4[[#This Row],[Recov Acc]]/Table4[[#This Row],[Baseline]]</f>
        <v>1</v>
      </c>
    </row>
    <row r="22" spans="1:16" x14ac:dyDescent="0.2">
      <c r="A22" s="2">
        <v>9.9999999999999995E-8</v>
      </c>
      <c r="B22">
        <v>21</v>
      </c>
      <c r="C22">
        <v>0.99199998378753595</v>
      </c>
      <c r="D22">
        <v>3</v>
      </c>
      <c r="E22">
        <v>1</v>
      </c>
      <c r="F22">
        <v>0.99199998378753595</v>
      </c>
      <c r="G22" t="s">
        <v>309</v>
      </c>
      <c r="H22">
        <v>9.9933000001328695E-3</v>
      </c>
      <c r="I22">
        <v>0.17295120000017</v>
      </c>
      <c r="J22" t="b">
        <v>0</v>
      </c>
      <c r="K22" t="b">
        <v>0</v>
      </c>
      <c r="L22">
        <v>0.99199998378753595</v>
      </c>
      <c r="M22" t="b">
        <v>1</v>
      </c>
      <c r="N22">
        <v>1</v>
      </c>
      <c r="O22">
        <f>Table4[[#This Row],[Error ACC]]/Table4[[#This Row],[Baseline]]</f>
        <v>1</v>
      </c>
      <c r="P22">
        <f>Table4[[#This Row],[Recov Acc]]/Table4[[#This Row],[Baseline]]</f>
        <v>1</v>
      </c>
    </row>
    <row r="23" spans="1:16" x14ac:dyDescent="0.2">
      <c r="A23" s="2">
        <v>9.9999999999999995E-8</v>
      </c>
      <c r="B23">
        <v>22</v>
      </c>
      <c r="C23">
        <v>0.99199998378753595</v>
      </c>
      <c r="D23">
        <v>12</v>
      </c>
      <c r="E23">
        <v>1</v>
      </c>
      <c r="F23">
        <v>0.99199998378753595</v>
      </c>
      <c r="G23" t="s">
        <v>310</v>
      </c>
      <c r="H23">
        <v>9.8784000001614896E-3</v>
      </c>
      <c r="I23">
        <v>0.175631800000246</v>
      </c>
      <c r="J23" t="b">
        <v>0</v>
      </c>
      <c r="K23" t="b">
        <v>0</v>
      </c>
      <c r="L23">
        <v>0.99199998378753595</v>
      </c>
      <c r="M23" t="b">
        <v>1</v>
      </c>
      <c r="N23">
        <v>1</v>
      </c>
      <c r="O23">
        <f>Table4[[#This Row],[Error ACC]]/Table4[[#This Row],[Baseline]]</f>
        <v>1</v>
      </c>
      <c r="P23">
        <f>Table4[[#This Row],[Recov Acc]]/Table4[[#This Row],[Baseline]]</f>
        <v>1</v>
      </c>
    </row>
    <row r="24" spans="1:16" x14ac:dyDescent="0.2">
      <c r="A24" s="2">
        <v>9.9999999999999995E-8</v>
      </c>
      <c r="B24">
        <v>23</v>
      </c>
      <c r="C24">
        <v>0.99199998378753595</v>
      </c>
      <c r="D24">
        <v>6</v>
      </c>
      <c r="E24">
        <v>1</v>
      </c>
      <c r="F24">
        <v>0.99199998378753595</v>
      </c>
      <c r="G24" t="s">
        <v>311</v>
      </c>
      <c r="H24">
        <v>9.88819999975021E-3</v>
      </c>
      <c r="I24">
        <v>0.17463700000007501</v>
      </c>
      <c r="J24" t="b">
        <v>0</v>
      </c>
      <c r="K24" t="b">
        <v>0</v>
      </c>
      <c r="L24">
        <v>0.99199998378753595</v>
      </c>
      <c r="M24" t="b">
        <v>1</v>
      </c>
      <c r="N24">
        <v>1</v>
      </c>
      <c r="O24">
        <f>Table4[[#This Row],[Error ACC]]/Table4[[#This Row],[Baseline]]</f>
        <v>1</v>
      </c>
      <c r="P24">
        <f>Table4[[#This Row],[Recov Acc]]/Table4[[#This Row],[Baseline]]</f>
        <v>1</v>
      </c>
    </row>
    <row r="25" spans="1:16" x14ac:dyDescent="0.2">
      <c r="A25" s="2">
        <v>9.9999999999999995E-8</v>
      </c>
      <c r="B25">
        <v>24</v>
      </c>
      <c r="C25">
        <v>0.99199998378753595</v>
      </c>
      <c r="D25">
        <v>6</v>
      </c>
      <c r="E25">
        <v>1</v>
      </c>
      <c r="F25">
        <v>0.99199998378753595</v>
      </c>
      <c r="G25" t="s">
        <v>311</v>
      </c>
      <c r="H25">
        <v>9.9327000002631394E-3</v>
      </c>
      <c r="I25">
        <v>0.17103829999996301</v>
      </c>
      <c r="J25" t="b">
        <v>0</v>
      </c>
      <c r="K25" t="b">
        <v>0</v>
      </c>
      <c r="L25">
        <v>0.99199998378753595</v>
      </c>
      <c r="M25" t="b">
        <v>1</v>
      </c>
      <c r="N25">
        <v>1</v>
      </c>
      <c r="O25">
        <f>Table4[[#This Row],[Error ACC]]/Table4[[#This Row],[Baseline]]</f>
        <v>1</v>
      </c>
      <c r="P25">
        <f>Table4[[#This Row],[Recov Acc]]/Table4[[#This Row],[Baseline]]</f>
        <v>1</v>
      </c>
    </row>
    <row r="26" spans="1:16" x14ac:dyDescent="0.2">
      <c r="A26" s="2">
        <v>9.9999999999999995E-8</v>
      </c>
      <c r="B26">
        <v>25</v>
      </c>
      <c r="C26">
        <v>0.99199998378753595</v>
      </c>
      <c r="D26">
        <v>3</v>
      </c>
      <c r="E26">
        <v>1</v>
      </c>
      <c r="F26">
        <v>0.99199998378753595</v>
      </c>
      <c r="G26" t="s">
        <v>309</v>
      </c>
      <c r="H26">
        <v>9.7753000000011508E-3</v>
      </c>
      <c r="I26">
        <v>0.16874700000016599</v>
      </c>
      <c r="J26" t="b">
        <v>0</v>
      </c>
      <c r="K26" t="b">
        <v>0</v>
      </c>
      <c r="L26">
        <v>0.99199998378753595</v>
      </c>
      <c r="M26" t="b">
        <v>1</v>
      </c>
      <c r="N26">
        <v>1</v>
      </c>
      <c r="O26">
        <f>Table4[[#This Row],[Error ACC]]/Table4[[#This Row],[Baseline]]</f>
        <v>1</v>
      </c>
      <c r="P26">
        <f>Table4[[#This Row],[Recov Acc]]/Table4[[#This Row],[Baseline]]</f>
        <v>1</v>
      </c>
    </row>
    <row r="27" spans="1:16" x14ac:dyDescent="0.2">
      <c r="A27" s="2">
        <v>9.9999999999999995E-8</v>
      </c>
      <c r="B27">
        <v>26</v>
      </c>
      <c r="C27">
        <v>0.99199998378753595</v>
      </c>
      <c r="D27">
        <v>5</v>
      </c>
      <c r="E27">
        <v>1</v>
      </c>
      <c r="F27">
        <v>0.99199998378753595</v>
      </c>
      <c r="G27" t="s">
        <v>304</v>
      </c>
      <c r="H27">
        <v>1.0615499999858001E-2</v>
      </c>
      <c r="I27">
        <v>0.17548149999993201</v>
      </c>
      <c r="J27" t="b">
        <v>0</v>
      </c>
      <c r="K27" t="b">
        <v>0</v>
      </c>
      <c r="L27">
        <v>0.99199998378753595</v>
      </c>
      <c r="M27" t="b">
        <v>1</v>
      </c>
      <c r="N27">
        <v>1</v>
      </c>
      <c r="O27">
        <f>Table4[[#This Row],[Error ACC]]/Table4[[#This Row],[Baseline]]</f>
        <v>1</v>
      </c>
      <c r="P27">
        <f>Table4[[#This Row],[Recov Acc]]/Table4[[#This Row],[Baseline]]</f>
        <v>1</v>
      </c>
    </row>
    <row r="28" spans="1:16" x14ac:dyDescent="0.2">
      <c r="A28" s="2">
        <v>9.9999999999999995E-8</v>
      </c>
      <c r="B28">
        <v>27</v>
      </c>
      <c r="C28">
        <v>0.99199998378753595</v>
      </c>
      <c r="D28">
        <v>4</v>
      </c>
      <c r="E28">
        <v>1</v>
      </c>
      <c r="F28">
        <v>0.99210000038146895</v>
      </c>
      <c r="G28" t="s">
        <v>307</v>
      </c>
      <c r="H28">
        <v>9.8417999997764093E-3</v>
      </c>
      <c r="I28">
        <v>0.176758600000084</v>
      </c>
      <c r="J28" t="b">
        <v>0</v>
      </c>
      <c r="K28" t="b">
        <v>0</v>
      </c>
      <c r="L28">
        <v>0.99199998378753595</v>
      </c>
      <c r="M28" t="b">
        <v>1</v>
      </c>
      <c r="N28">
        <v>1</v>
      </c>
      <c r="O28">
        <f>Table4[[#This Row],[Error ACC]]/Table4[[#This Row],[Baseline]]</f>
        <v>1.0001008231810158</v>
      </c>
      <c r="P28">
        <f>Table4[[#This Row],[Recov Acc]]/Table4[[#This Row],[Baseline]]</f>
        <v>1</v>
      </c>
    </row>
    <row r="29" spans="1:16" x14ac:dyDescent="0.2">
      <c r="A29" s="2">
        <v>9.9999999999999995E-8</v>
      </c>
      <c r="B29">
        <v>28</v>
      </c>
      <c r="C29">
        <v>0.99199998378753595</v>
      </c>
      <c r="D29">
        <v>6</v>
      </c>
      <c r="E29">
        <v>1</v>
      </c>
      <c r="F29">
        <v>0.99199998378753595</v>
      </c>
      <c r="G29" t="s">
        <v>311</v>
      </c>
      <c r="H29">
        <v>9.9221999998917402E-3</v>
      </c>
      <c r="I29">
        <v>0.17508520000001199</v>
      </c>
      <c r="J29" t="b">
        <v>0</v>
      </c>
      <c r="K29" t="b">
        <v>0</v>
      </c>
      <c r="L29">
        <v>0.99199998378753595</v>
      </c>
      <c r="M29" t="b">
        <v>1</v>
      </c>
      <c r="N29">
        <v>1</v>
      </c>
      <c r="O29">
        <f>Table4[[#This Row],[Error ACC]]/Table4[[#This Row],[Baseline]]</f>
        <v>1</v>
      </c>
      <c r="P29">
        <f>Table4[[#This Row],[Recov Acc]]/Table4[[#This Row],[Baseline]]</f>
        <v>1</v>
      </c>
    </row>
    <row r="30" spans="1:16" x14ac:dyDescent="0.2">
      <c r="A30" s="2">
        <v>9.9999999999999995E-8</v>
      </c>
      <c r="B30">
        <v>29</v>
      </c>
      <c r="C30">
        <v>0.99199998378753595</v>
      </c>
      <c r="D30">
        <v>7</v>
      </c>
      <c r="E30">
        <v>2</v>
      </c>
      <c r="F30">
        <v>0.99199998378753595</v>
      </c>
      <c r="G30" t="s">
        <v>312</v>
      </c>
      <c r="H30">
        <v>9.6698000002106693E-3</v>
      </c>
      <c r="I30">
        <v>0.17462179999984001</v>
      </c>
      <c r="J30" t="b">
        <v>0</v>
      </c>
      <c r="K30" t="b">
        <v>0</v>
      </c>
      <c r="L30">
        <v>0.99199998378753595</v>
      </c>
      <c r="M30" t="b">
        <v>0</v>
      </c>
      <c r="N30">
        <v>1</v>
      </c>
      <c r="O30">
        <f>Table4[[#This Row],[Error ACC]]/Table4[[#This Row],[Baseline]]</f>
        <v>1</v>
      </c>
      <c r="P30">
        <f>Table4[[#This Row],[Recov Acc]]/Table4[[#This Row],[Baseline]]</f>
        <v>1</v>
      </c>
    </row>
    <row r="31" spans="1:16" x14ac:dyDescent="0.2">
      <c r="A31" s="2">
        <v>9.9999999999999995E-8</v>
      </c>
      <c r="B31">
        <v>30</v>
      </c>
      <c r="C31">
        <v>0.99199998378753595</v>
      </c>
      <c r="D31">
        <v>2</v>
      </c>
      <c r="E31">
        <v>1</v>
      </c>
      <c r="F31">
        <v>0.99199998378753595</v>
      </c>
      <c r="G31" t="s">
        <v>308</v>
      </c>
      <c r="H31">
        <v>9.4887999998718407E-3</v>
      </c>
      <c r="I31" s="1">
        <v>1.20000004244502E-6</v>
      </c>
      <c r="J31" t="b">
        <v>0</v>
      </c>
      <c r="K31" t="b">
        <v>0</v>
      </c>
      <c r="L31">
        <v>0.99199998378753595</v>
      </c>
      <c r="M31" t="b">
        <v>0</v>
      </c>
      <c r="N31">
        <v>0</v>
      </c>
      <c r="O31">
        <f>Table4[[#This Row],[Error ACC]]/Table4[[#This Row],[Baseline]]</f>
        <v>1</v>
      </c>
      <c r="P31">
        <f>Table4[[#This Row],[Recov Acc]]/Table4[[#This Row],[Baseline]]</f>
        <v>1</v>
      </c>
    </row>
    <row r="32" spans="1:16" x14ac:dyDescent="0.2">
      <c r="A32" s="2">
        <v>9.9999999999999995E-8</v>
      </c>
      <c r="B32">
        <v>31</v>
      </c>
      <c r="C32">
        <v>0.99199998378753595</v>
      </c>
      <c r="D32">
        <v>4</v>
      </c>
      <c r="E32">
        <v>1</v>
      </c>
      <c r="F32">
        <v>0.99199998378753595</v>
      </c>
      <c r="G32" t="s">
        <v>307</v>
      </c>
      <c r="H32">
        <v>9.6568000003571797E-3</v>
      </c>
      <c r="I32">
        <v>0.17435810000006299</v>
      </c>
      <c r="J32" t="b">
        <v>0</v>
      </c>
      <c r="K32" t="b">
        <v>0</v>
      </c>
      <c r="L32">
        <v>0.99199998378753595</v>
      </c>
      <c r="M32" t="b">
        <v>1</v>
      </c>
      <c r="N32">
        <v>1</v>
      </c>
      <c r="O32">
        <f>Table4[[#This Row],[Error ACC]]/Table4[[#This Row],[Baseline]]</f>
        <v>1</v>
      </c>
      <c r="P32">
        <f>Table4[[#This Row],[Recov Acc]]/Table4[[#This Row],[Baseline]]</f>
        <v>1</v>
      </c>
    </row>
    <row r="33" spans="1:16" x14ac:dyDescent="0.2">
      <c r="A33" s="2">
        <v>9.9999999999999995E-8</v>
      </c>
      <c r="B33">
        <v>32</v>
      </c>
      <c r="C33">
        <v>0.99199998378753595</v>
      </c>
      <c r="D33">
        <v>9</v>
      </c>
      <c r="E33">
        <v>1</v>
      </c>
      <c r="F33">
        <v>0.99190002679824796</v>
      </c>
      <c r="G33" t="s">
        <v>313</v>
      </c>
      <c r="H33">
        <v>1.00468999999066E-2</v>
      </c>
      <c r="I33">
        <v>0.174875400000019</v>
      </c>
      <c r="J33" t="b">
        <v>0</v>
      </c>
      <c r="K33" t="b">
        <v>0</v>
      </c>
      <c r="L33">
        <v>0.99199998378753595</v>
      </c>
      <c r="M33" t="b">
        <v>1</v>
      </c>
      <c r="N33">
        <v>1</v>
      </c>
      <c r="O33">
        <f>Table4[[#This Row],[Error ACC]]/Table4[[#This Row],[Baseline]]</f>
        <v>0.99989923690431293</v>
      </c>
      <c r="P33">
        <f>Table4[[#This Row],[Recov Acc]]/Table4[[#This Row],[Baseline]]</f>
        <v>1</v>
      </c>
    </row>
    <row r="34" spans="1:16" x14ac:dyDescent="0.2">
      <c r="A34" s="2">
        <v>9.9999999999999995E-8</v>
      </c>
      <c r="B34">
        <v>33</v>
      </c>
      <c r="C34">
        <v>0.99199998378753595</v>
      </c>
      <c r="D34">
        <v>5</v>
      </c>
      <c r="E34">
        <v>1</v>
      </c>
      <c r="F34">
        <v>0.99199998378753595</v>
      </c>
      <c r="G34" t="s">
        <v>304</v>
      </c>
      <c r="H34">
        <v>1.07594999999491E-2</v>
      </c>
      <c r="I34">
        <v>0.177007799999955</v>
      </c>
      <c r="J34" t="b">
        <v>0</v>
      </c>
      <c r="K34" t="b">
        <v>0</v>
      </c>
      <c r="L34">
        <v>0.99199998378753595</v>
      </c>
      <c r="M34" t="b">
        <v>1</v>
      </c>
      <c r="N34">
        <v>1</v>
      </c>
      <c r="O34">
        <f>Table4[[#This Row],[Error ACC]]/Table4[[#This Row],[Baseline]]</f>
        <v>1</v>
      </c>
      <c r="P34">
        <f>Table4[[#This Row],[Recov Acc]]/Table4[[#This Row],[Baseline]]</f>
        <v>1</v>
      </c>
    </row>
    <row r="35" spans="1:16" x14ac:dyDescent="0.2">
      <c r="A35" s="2">
        <v>9.9999999999999995E-8</v>
      </c>
      <c r="B35">
        <v>34</v>
      </c>
      <c r="C35">
        <v>0.99199998378753595</v>
      </c>
      <c r="D35">
        <v>3</v>
      </c>
      <c r="E35">
        <v>2</v>
      </c>
      <c r="F35">
        <v>0.99199998378753595</v>
      </c>
      <c r="G35" t="s">
        <v>314</v>
      </c>
      <c r="H35">
        <v>9.7949999999400392E-3</v>
      </c>
      <c r="I35">
        <v>2.42494999997688E-2</v>
      </c>
      <c r="J35" t="b">
        <v>0</v>
      </c>
      <c r="K35" t="b">
        <v>0</v>
      </c>
      <c r="L35">
        <v>0.99199998378753595</v>
      </c>
      <c r="M35" t="b">
        <v>0</v>
      </c>
      <c r="N35">
        <v>1</v>
      </c>
      <c r="O35">
        <f>Table4[[#This Row],[Error ACC]]/Table4[[#This Row],[Baseline]]</f>
        <v>1</v>
      </c>
      <c r="P35">
        <f>Table4[[#This Row],[Recov Acc]]/Table4[[#This Row],[Baseline]]</f>
        <v>1</v>
      </c>
    </row>
    <row r="36" spans="1:16" x14ac:dyDescent="0.2">
      <c r="A36" s="2">
        <v>9.9999999999999995E-8</v>
      </c>
      <c r="B36">
        <v>35</v>
      </c>
      <c r="C36">
        <v>0.99199998378753595</v>
      </c>
      <c r="D36">
        <v>5</v>
      </c>
      <c r="E36">
        <v>1</v>
      </c>
      <c r="F36">
        <v>0.99199998378753595</v>
      </c>
      <c r="G36" t="s">
        <v>304</v>
      </c>
      <c r="H36">
        <v>9.8195999999006692E-3</v>
      </c>
      <c r="I36">
        <v>0.166298499999811</v>
      </c>
      <c r="J36" t="b">
        <v>0</v>
      </c>
      <c r="K36" t="b">
        <v>0</v>
      </c>
      <c r="L36">
        <v>0.99199998378753595</v>
      </c>
      <c r="M36" t="b">
        <v>1</v>
      </c>
      <c r="N36">
        <v>1</v>
      </c>
      <c r="O36">
        <f>Table4[[#This Row],[Error ACC]]/Table4[[#This Row],[Baseline]]</f>
        <v>1</v>
      </c>
      <c r="P36">
        <f>Table4[[#This Row],[Recov Acc]]/Table4[[#This Row],[Baseline]]</f>
        <v>1</v>
      </c>
    </row>
    <row r="37" spans="1:16" x14ac:dyDescent="0.2">
      <c r="A37" s="2">
        <v>9.9999999999999995E-8</v>
      </c>
      <c r="B37">
        <v>36</v>
      </c>
      <c r="C37">
        <v>0.99199998378753595</v>
      </c>
      <c r="D37">
        <v>7</v>
      </c>
      <c r="E37">
        <v>1</v>
      </c>
      <c r="F37">
        <v>0.99199998378753595</v>
      </c>
      <c r="G37" t="s">
        <v>302</v>
      </c>
      <c r="H37">
        <v>1.0291900000083801E-2</v>
      </c>
      <c r="I37">
        <v>0.175816100000247</v>
      </c>
      <c r="J37" t="b">
        <v>0</v>
      </c>
      <c r="K37" t="b">
        <v>0</v>
      </c>
      <c r="L37">
        <v>0.99199998378753595</v>
      </c>
      <c r="M37" t="b">
        <v>1</v>
      </c>
      <c r="N37">
        <v>1</v>
      </c>
      <c r="O37">
        <f>Table4[[#This Row],[Error ACC]]/Table4[[#This Row],[Baseline]]</f>
        <v>1</v>
      </c>
      <c r="P37">
        <f>Table4[[#This Row],[Recov Acc]]/Table4[[#This Row],[Baseline]]</f>
        <v>1</v>
      </c>
    </row>
    <row r="38" spans="1:16" x14ac:dyDescent="0.2">
      <c r="A38" s="2">
        <v>9.9999999999999995E-8</v>
      </c>
      <c r="B38">
        <v>37</v>
      </c>
      <c r="C38">
        <v>0.99199998378753595</v>
      </c>
      <c r="D38">
        <v>9</v>
      </c>
      <c r="E38">
        <v>1</v>
      </c>
      <c r="F38">
        <v>0.99199998378753595</v>
      </c>
      <c r="G38" t="s">
        <v>313</v>
      </c>
      <c r="H38">
        <v>9.6921999997903099E-3</v>
      </c>
      <c r="I38">
        <v>0.174477900000056</v>
      </c>
      <c r="J38" t="b">
        <v>0</v>
      </c>
      <c r="K38" t="b">
        <v>0</v>
      </c>
      <c r="L38">
        <v>0.99199998378753595</v>
      </c>
      <c r="M38" t="b">
        <v>1</v>
      </c>
      <c r="N38">
        <v>1</v>
      </c>
      <c r="O38">
        <f>Table4[[#This Row],[Error ACC]]/Table4[[#This Row],[Baseline]]</f>
        <v>1</v>
      </c>
      <c r="P38">
        <f>Table4[[#This Row],[Recov Acc]]/Table4[[#This Row],[Baseline]]</f>
        <v>1</v>
      </c>
    </row>
    <row r="39" spans="1:16" x14ac:dyDescent="0.2">
      <c r="A39" s="2">
        <v>9.9999999999999995E-8</v>
      </c>
      <c r="B39">
        <v>38</v>
      </c>
      <c r="C39">
        <v>0.99199998378753595</v>
      </c>
      <c r="D39">
        <v>6</v>
      </c>
      <c r="E39">
        <v>1</v>
      </c>
      <c r="F39">
        <v>0.99199998378753595</v>
      </c>
      <c r="G39" t="s">
        <v>311</v>
      </c>
      <c r="H39">
        <v>9.7312000002602803E-3</v>
      </c>
      <c r="I39">
        <v>0.174134000000321</v>
      </c>
      <c r="J39" t="b">
        <v>0</v>
      </c>
      <c r="K39" t="b">
        <v>0</v>
      </c>
      <c r="L39">
        <v>0.99199998378753595</v>
      </c>
      <c r="M39" t="b">
        <v>1</v>
      </c>
      <c r="N39">
        <v>1</v>
      </c>
      <c r="O39">
        <f>Table4[[#This Row],[Error ACC]]/Table4[[#This Row],[Baseline]]</f>
        <v>1</v>
      </c>
      <c r="P39">
        <f>Table4[[#This Row],[Recov Acc]]/Table4[[#This Row],[Baseline]]</f>
        <v>1</v>
      </c>
    </row>
    <row r="40" spans="1:16" x14ac:dyDescent="0.2">
      <c r="A40" s="2">
        <v>9.9999999999999995E-8</v>
      </c>
      <c r="B40">
        <v>39</v>
      </c>
      <c r="C40">
        <v>0.99199998378753595</v>
      </c>
      <c r="D40">
        <v>5</v>
      </c>
      <c r="E40">
        <v>1</v>
      </c>
      <c r="F40">
        <v>0.99199998378753595</v>
      </c>
      <c r="G40" t="s">
        <v>304</v>
      </c>
      <c r="H40">
        <v>9.7456000003148802E-3</v>
      </c>
      <c r="I40">
        <v>0.17328810000026301</v>
      </c>
      <c r="J40" t="b">
        <v>0</v>
      </c>
      <c r="K40" t="b">
        <v>0</v>
      </c>
      <c r="L40">
        <v>0.99199998378753595</v>
      </c>
      <c r="M40" t="b">
        <v>1</v>
      </c>
      <c r="N40">
        <v>1</v>
      </c>
      <c r="O40">
        <f>Table4[[#This Row],[Error ACC]]/Table4[[#This Row],[Baseline]]</f>
        <v>1</v>
      </c>
      <c r="P40">
        <f>Table4[[#This Row],[Recov Acc]]/Table4[[#This Row],[Baseline]]</f>
        <v>1</v>
      </c>
    </row>
    <row r="41" spans="1:16" x14ac:dyDescent="0.2">
      <c r="A41" s="2">
        <v>9.9999999999999995E-8</v>
      </c>
      <c r="B41">
        <v>40</v>
      </c>
      <c r="C41">
        <v>0.99199998378753595</v>
      </c>
      <c r="D41">
        <v>7</v>
      </c>
      <c r="E41">
        <v>1</v>
      </c>
      <c r="F41">
        <v>0.99199998378753595</v>
      </c>
      <c r="G41" t="s">
        <v>302</v>
      </c>
      <c r="H41">
        <v>1.0438199999953201E-2</v>
      </c>
      <c r="I41">
        <v>0.16868169999997901</v>
      </c>
      <c r="J41" t="b">
        <v>0</v>
      </c>
      <c r="K41" t="b">
        <v>0</v>
      </c>
      <c r="L41">
        <v>0.99199998378753595</v>
      </c>
      <c r="M41" t="b">
        <v>1</v>
      </c>
      <c r="N41">
        <v>1</v>
      </c>
      <c r="O41">
        <f>Table4[[#This Row],[Error ACC]]/Table4[[#This Row],[Baseline]]</f>
        <v>1</v>
      </c>
      <c r="P41">
        <f>Table4[[#This Row],[Recov Acc]]/Table4[[#This Row],[Baseline]]</f>
        <v>1</v>
      </c>
    </row>
    <row r="42" spans="1:16" x14ac:dyDescent="0.2">
      <c r="A42" s="2">
        <v>4.9999999999999998E-7</v>
      </c>
      <c r="B42">
        <v>1</v>
      </c>
      <c r="C42">
        <v>0.99199998378753595</v>
      </c>
      <c r="D42">
        <v>32</v>
      </c>
      <c r="E42">
        <v>1</v>
      </c>
      <c r="F42">
        <v>0.99190002679824796</v>
      </c>
      <c r="G42" t="s">
        <v>278</v>
      </c>
      <c r="H42">
        <v>9.6227999997609004E-3</v>
      </c>
      <c r="I42">
        <v>0.169491000000107</v>
      </c>
      <c r="J42" t="b">
        <v>0</v>
      </c>
      <c r="K42" t="b">
        <v>0</v>
      </c>
      <c r="L42">
        <v>0.99199998378753595</v>
      </c>
      <c r="M42" t="b">
        <v>1</v>
      </c>
      <c r="N42">
        <v>1</v>
      </c>
      <c r="O42">
        <f>Table4[[#This Row],[Error ACC]]/Table4[[#This Row],[Baseline]]</f>
        <v>0.99989923690431293</v>
      </c>
      <c r="P42">
        <f>Table4[[#This Row],[Recov Acc]]/Table4[[#This Row],[Baseline]]</f>
        <v>1</v>
      </c>
    </row>
    <row r="43" spans="1:16" x14ac:dyDescent="0.2">
      <c r="A43" s="2">
        <v>4.9999999999999998E-7</v>
      </c>
      <c r="B43">
        <v>2</v>
      </c>
      <c r="C43">
        <v>0.99199998378753595</v>
      </c>
      <c r="D43">
        <v>28</v>
      </c>
      <c r="E43">
        <v>1</v>
      </c>
      <c r="F43">
        <v>0.99199998378753595</v>
      </c>
      <c r="G43" t="s">
        <v>279</v>
      </c>
      <c r="H43">
        <v>1.01457999999183E-2</v>
      </c>
      <c r="I43">
        <v>0.16594699999995999</v>
      </c>
      <c r="J43" t="b">
        <v>0</v>
      </c>
      <c r="K43" t="b">
        <v>0</v>
      </c>
      <c r="L43">
        <v>0.99199998378753595</v>
      </c>
      <c r="M43" t="b">
        <v>1</v>
      </c>
      <c r="N43">
        <v>1</v>
      </c>
      <c r="O43">
        <f>Table4[[#This Row],[Error ACC]]/Table4[[#This Row],[Baseline]]</f>
        <v>1</v>
      </c>
      <c r="P43">
        <f>Table4[[#This Row],[Recov Acc]]/Table4[[#This Row],[Baseline]]</f>
        <v>1</v>
      </c>
    </row>
    <row r="44" spans="1:16" x14ac:dyDescent="0.2">
      <c r="A44" s="2">
        <v>4.9999999999999998E-7</v>
      </c>
      <c r="B44">
        <v>3</v>
      </c>
      <c r="C44">
        <v>0.99199998378753595</v>
      </c>
      <c r="D44">
        <v>22</v>
      </c>
      <c r="E44">
        <v>1</v>
      </c>
      <c r="F44">
        <v>0.99199998378753595</v>
      </c>
      <c r="G44" t="s">
        <v>280</v>
      </c>
      <c r="H44">
        <v>9.9598000001606107E-3</v>
      </c>
      <c r="I44">
        <v>0.175905099999909</v>
      </c>
      <c r="J44" t="b">
        <v>0</v>
      </c>
      <c r="K44" t="b">
        <v>0</v>
      </c>
      <c r="L44">
        <v>0.99199998378753595</v>
      </c>
      <c r="M44" t="b">
        <v>1</v>
      </c>
      <c r="N44">
        <v>1</v>
      </c>
      <c r="O44">
        <f>Table4[[#This Row],[Error ACC]]/Table4[[#This Row],[Baseline]]</f>
        <v>1</v>
      </c>
      <c r="P44">
        <f>Table4[[#This Row],[Recov Acc]]/Table4[[#This Row],[Baseline]]</f>
        <v>1</v>
      </c>
    </row>
    <row r="45" spans="1:16" x14ac:dyDescent="0.2">
      <c r="A45" s="2">
        <v>4.9999999999999998E-7</v>
      </c>
      <c r="B45">
        <v>4</v>
      </c>
      <c r="C45">
        <v>0.99199998378753595</v>
      </c>
      <c r="D45">
        <v>28</v>
      </c>
      <c r="E45">
        <v>1</v>
      </c>
      <c r="F45">
        <v>0.93610000610351496</v>
      </c>
      <c r="G45" t="s">
        <v>279</v>
      </c>
      <c r="H45">
        <v>9.6330999999736308E-3</v>
      </c>
      <c r="I45">
        <v>0.176524199999676</v>
      </c>
      <c r="J45" t="b">
        <v>0</v>
      </c>
      <c r="K45" t="b">
        <v>0</v>
      </c>
      <c r="L45">
        <v>0.99199998378753595</v>
      </c>
      <c r="M45" t="b">
        <v>1</v>
      </c>
      <c r="N45">
        <v>1</v>
      </c>
      <c r="O45">
        <f>Table4[[#This Row],[Error ACC]]/Table4[[#This Row],[Baseline]]</f>
        <v>0.94364921512338096</v>
      </c>
      <c r="P45">
        <f>Table4[[#This Row],[Recov Acc]]/Table4[[#This Row],[Baseline]]</f>
        <v>1</v>
      </c>
    </row>
    <row r="46" spans="1:16" x14ac:dyDescent="0.2">
      <c r="A46" s="2">
        <v>4.9999999999999998E-7</v>
      </c>
      <c r="B46">
        <v>5</v>
      </c>
      <c r="C46">
        <v>0.99199998378753595</v>
      </c>
      <c r="D46">
        <v>33</v>
      </c>
      <c r="E46">
        <v>1</v>
      </c>
      <c r="F46">
        <v>0.99199998378753595</v>
      </c>
      <c r="G46" t="s">
        <v>281</v>
      </c>
      <c r="H46">
        <v>9.3704999999317806E-3</v>
      </c>
      <c r="I46">
        <v>0.174583600000005</v>
      </c>
      <c r="J46" t="b">
        <v>0</v>
      </c>
      <c r="K46" t="b">
        <v>0</v>
      </c>
      <c r="L46">
        <v>0.99199998378753595</v>
      </c>
      <c r="M46" t="b">
        <v>1</v>
      </c>
      <c r="N46">
        <v>1</v>
      </c>
      <c r="O46">
        <f>Table4[[#This Row],[Error ACC]]/Table4[[#This Row],[Baseline]]</f>
        <v>1</v>
      </c>
      <c r="P46">
        <f>Table4[[#This Row],[Recov Acc]]/Table4[[#This Row],[Baseline]]</f>
        <v>1</v>
      </c>
    </row>
    <row r="47" spans="1:16" x14ac:dyDescent="0.2">
      <c r="A47" s="2">
        <v>4.9999999999999998E-7</v>
      </c>
      <c r="B47">
        <v>6</v>
      </c>
      <c r="C47">
        <v>0.99199998378753595</v>
      </c>
      <c r="D47">
        <v>23</v>
      </c>
      <c r="E47">
        <v>1</v>
      </c>
      <c r="F47">
        <v>0.99199998378753595</v>
      </c>
      <c r="G47" t="s">
        <v>282</v>
      </c>
      <c r="H47">
        <v>9.7740999999587005E-3</v>
      </c>
      <c r="I47">
        <v>0.177578900000298</v>
      </c>
      <c r="J47" t="b">
        <v>0</v>
      </c>
      <c r="K47" t="b">
        <v>0</v>
      </c>
      <c r="L47">
        <v>0.99199998378753595</v>
      </c>
      <c r="M47" t="b">
        <v>1</v>
      </c>
      <c r="N47">
        <v>1</v>
      </c>
      <c r="O47">
        <f>Table4[[#This Row],[Error ACC]]/Table4[[#This Row],[Baseline]]</f>
        <v>1</v>
      </c>
      <c r="P47">
        <f>Table4[[#This Row],[Recov Acc]]/Table4[[#This Row],[Baseline]]</f>
        <v>1</v>
      </c>
    </row>
    <row r="48" spans="1:16" x14ac:dyDescent="0.2">
      <c r="A48" s="2">
        <v>4.9999999999999998E-7</v>
      </c>
      <c r="B48">
        <v>7</v>
      </c>
      <c r="C48">
        <v>0.99199998378753595</v>
      </c>
      <c r="D48">
        <v>28</v>
      </c>
      <c r="E48">
        <v>1</v>
      </c>
      <c r="F48">
        <v>0.90469998121261597</v>
      </c>
      <c r="G48" t="s">
        <v>279</v>
      </c>
      <c r="H48">
        <v>9.9774999998771801E-3</v>
      </c>
      <c r="I48">
        <v>0.170138100000258</v>
      </c>
      <c r="J48" t="b">
        <v>0</v>
      </c>
      <c r="K48" t="b">
        <v>0</v>
      </c>
      <c r="L48">
        <v>0.99199998378753595</v>
      </c>
      <c r="M48" t="b">
        <v>1</v>
      </c>
      <c r="N48">
        <v>1</v>
      </c>
      <c r="O48">
        <f>Table4[[#This Row],[Error ACC]]/Table4[[#This Row],[Baseline]]</f>
        <v>0.91199596370798164</v>
      </c>
      <c r="P48">
        <f>Table4[[#This Row],[Recov Acc]]/Table4[[#This Row],[Baseline]]</f>
        <v>1</v>
      </c>
    </row>
    <row r="49" spans="1:16" x14ac:dyDescent="0.2">
      <c r="A49" s="2">
        <v>4.9999999999999998E-7</v>
      </c>
      <c r="B49">
        <v>8</v>
      </c>
      <c r="C49">
        <v>0.99199998378753595</v>
      </c>
      <c r="D49">
        <v>33</v>
      </c>
      <c r="E49">
        <v>1</v>
      </c>
      <c r="F49">
        <v>0.99199998378753595</v>
      </c>
      <c r="G49" t="s">
        <v>281</v>
      </c>
      <c r="H49">
        <v>9.6429999998690601E-3</v>
      </c>
      <c r="I49">
        <v>0.166923300000235</v>
      </c>
      <c r="J49" t="b">
        <v>0</v>
      </c>
      <c r="K49" t="b">
        <v>0</v>
      </c>
      <c r="L49">
        <v>0.99199998378753595</v>
      </c>
      <c r="M49" t="b">
        <v>1</v>
      </c>
      <c r="N49">
        <v>1</v>
      </c>
      <c r="O49">
        <f>Table4[[#This Row],[Error ACC]]/Table4[[#This Row],[Baseline]]</f>
        <v>1</v>
      </c>
      <c r="P49">
        <f>Table4[[#This Row],[Recov Acc]]/Table4[[#This Row],[Baseline]]</f>
        <v>1</v>
      </c>
    </row>
    <row r="50" spans="1:16" x14ac:dyDescent="0.2">
      <c r="A50" s="2">
        <v>4.9999999999999998E-7</v>
      </c>
      <c r="B50">
        <v>9</v>
      </c>
      <c r="C50">
        <v>0.99199998378753595</v>
      </c>
      <c r="D50">
        <v>29</v>
      </c>
      <c r="E50">
        <v>1</v>
      </c>
      <c r="F50">
        <v>0.76029998064041104</v>
      </c>
      <c r="G50" t="s">
        <v>283</v>
      </c>
      <c r="H50">
        <v>1.0186800000155901E-2</v>
      </c>
      <c r="I50">
        <v>0.165982499999699</v>
      </c>
      <c r="J50" t="b">
        <v>0</v>
      </c>
      <c r="K50" t="b">
        <v>0</v>
      </c>
      <c r="L50">
        <v>0.99199998378753595</v>
      </c>
      <c r="M50" t="b">
        <v>1</v>
      </c>
      <c r="N50">
        <v>1</v>
      </c>
      <c r="O50">
        <f>Table4[[#This Row],[Error ACC]]/Table4[[#This Row],[Baseline]]</f>
        <v>0.76643144462313839</v>
      </c>
      <c r="P50">
        <f>Table4[[#This Row],[Recov Acc]]/Table4[[#This Row],[Baseline]]</f>
        <v>1</v>
      </c>
    </row>
    <row r="51" spans="1:16" x14ac:dyDescent="0.2">
      <c r="A51" s="2">
        <v>4.9999999999999998E-7</v>
      </c>
      <c r="B51">
        <v>10</v>
      </c>
      <c r="C51">
        <v>0.99199998378753595</v>
      </c>
      <c r="D51">
        <v>28</v>
      </c>
      <c r="E51">
        <v>1</v>
      </c>
      <c r="F51">
        <v>0.99199998378753595</v>
      </c>
      <c r="G51" t="s">
        <v>279</v>
      </c>
      <c r="H51">
        <v>9.67829999990499E-3</v>
      </c>
      <c r="I51">
        <v>0.174187799999799</v>
      </c>
      <c r="J51" t="b">
        <v>0</v>
      </c>
      <c r="K51" t="b">
        <v>0</v>
      </c>
      <c r="L51">
        <v>0.99199998378753595</v>
      </c>
      <c r="M51" t="b">
        <v>1</v>
      </c>
      <c r="N51">
        <v>1</v>
      </c>
      <c r="O51">
        <f>Table4[[#This Row],[Error ACC]]/Table4[[#This Row],[Baseline]]</f>
        <v>1</v>
      </c>
      <c r="P51">
        <f>Table4[[#This Row],[Recov Acc]]/Table4[[#This Row],[Baseline]]</f>
        <v>1</v>
      </c>
    </row>
    <row r="52" spans="1:16" x14ac:dyDescent="0.2">
      <c r="A52" s="2">
        <v>4.9999999999999998E-7</v>
      </c>
      <c r="B52">
        <v>11</v>
      </c>
      <c r="C52">
        <v>0.99199998378753595</v>
      </c>
      <c r="D52">
        <v>24</v>
      </c>
      <c r="E52">
        <v>1</v>
      </c>
      <c r="F52">
        <v>0.66259998083114602</v>
      </c>
      <c r="G52" t="s">
        <v>284</v>
      </c>
      <c r="H52">
        <v>1.0965299999952501E-2</v>
      </c>
      <c r="I52">
        <v>0.17452019999973301</v>
      </c>
      <c r="J52" t="b">
        <v>0</v>
      </c>
      <c r="K52" t="b">
        <v>0</v>
      </c>
      <c r="L52">
        <v>0.99199998378753595</v>
      </c>
      <c r="M52" t="b">
        <v>1</v>
      </c>
      <c r="N52">
        <v>1</v>
      </c>
      <c r="O52">
        <f>Table4[[#This Row],[Error ACC]]/Table4[[#This Row],[Baseline]]</f>
        <v>0.66794353997999667</v>
      </c>
      <c r="P52">
        <f>Table4[[#This Row],[Recov Acc]]/Table4[[#This Row],[Baseline]]</f>
        <v>1</v>
      </c>
    </row>
    <row r="53" spans="1:16" x14ac:dyDescent="0.2">
      <c r="A53" s="2">
        <v>4.9999999999999998E-7</v>
      </c>
      <c r="B53">
        <v>12</v>
      </c>
      <c r="C53">
        <v>0.99199998378753595</v>
      </c>
      <c r="D53">
        <v>27</v>
      </c>
      <c r="E53">
        <v>1</v>
      </c>
      <c r="F53">
        <v>0.99199998378753595</v>
      </c>
      <c r="G53" t="s">
        <v>285</v>
      </c>
      <c r="H53">
        <v>9.9150999999437703E-3</v>
      </c>
      <c r="I53">
        <v>0.17475730000023701</v>
      </c>
      <c r="J53" t="b">
        <v>0</v>
      </c>
      <c r="K53" t="b">
        <v>0</v>
      </c>
      <c r="L53">
        <v>0.99199998378753595</v>
      </c>
      <c r="M53" t="b">
        <v>1</v>
      </c>
      <c r="N53">
        <v>1</v>
      </c>
      <c r="O53">
        <f>Table4[[#This Row],[Error ACC]]/Table4[[#This Row],[Baseline]]</f>
        <v>1</v>
      </c>
      <c r="P53">
        <f>Table4[[#This Row],[Recov Acc]]/Table4[[#This Row],[Baseline]]</f>
        <v>1</v>
      </c>
    </row>
    <row r="54" spans="1:16" x14ac:dyDescent="0.2">
      <c r="A54" s="2">
        <v>4.9999999999999998E-7</v>
      </c>
      <c r="B54">
        <v>13</v>
      </c>
      <c r="C54">
        <v>0.99199998378753595</v>
      </c>
      <c r="D54">
        <v>24</v>
      </c>
      <c r="E54">
        <v>1</v>
      </c>
      <c r="F54">
        <v>0.94450002908706598</v>
      </c>
      <c r="G54" t="s">
        <v>284</v>
      </c>
      <c r="H54">
        <v>9.5642000001134805E-3</v>
      </c>
      <c r="I54">
        <v>0.17454020000013701</v>
      </c>
      <c r="J54" t="b">
        <v>0</v>
      </c>
      <c r="K54" t="b">
        <v>0</v>
      </c>
      <c r="L54">
        <v>0.99199998378753595</v>
      </c>
      <c r="M54" t="b">
        <v>1</v>
      </c>
      <c r="N54">
        <v>1</v>
      </c>
      <c r="O54">
        <f>Table4[[#This Row],[Error ACC]]/Table4[[#This Row],[Baseline]]</f>
        <v>0.95211698036615755</v>
      </c>
      <c r="P54">
        <f>Table4[[#This Row],[Recov Acc]]/Table4[[#This Row],[Baseline]]</f>
        <v>1</v>
      </c>
    </row>
    <row r="55" spans="1:16" x14ac:dyDescent="0.2">
      <c r="A55" s="2">
        <v>4.9999999999999998E-7</v>
      </c>
      <c r="B55">
        <v>14</v>
      </c>
      <c r="C55">
        <v>0.99199998378753595</v>
      </c>
      <c r="D55">
        <v>16</v>
      </c>
      <c r="E55">
        <v>2</v>
      </c>
      <c r="F55">
        <v>0.89079999923705999</v>
      </c>
      <c r="G55" t="s">
        <v>286</v>
      </c>
      <c r="H55">
        <v>9.9391000003379304E-3</v>
      </c>
      <c r="I55">
        <v>0.192008400000304</v>
      </c>
      <c r="J55" t="b">
        <v>0</v>
      </c>
      <c r="K55" t="b">
        <v>0</v>
      </c>
      <c r="L55">
        <v>0.99199998378753595</v>
      </c>
      <c r="M55" t="b">
        <v>1</v>
      </c>
      <c r="N55">
        <v>2</v>
      </c>
      <c r="O55">
        <f>Table4[[#This Row],[Error ACC]]/Table4[[#This Row],[Baseline]]</f>
        <v>0.89798388487458813</v>
      </c>
      <c r="P55">
        <f>Table4[[#This Row],[Recov Acc]]/Table4[[#This Row],[Baseline]]</f>
        <v>1</v>
      </c>
    </row>
    <row r="56" spans="1:16" x14ac:dyDescent="0.2">
      <c r="A56" s="2">
        <v>4.9999999999999998E-7</v>
      </c>
      <c r="B56">
        <v>15</v>
      </c>
      <c r="C56">
        <v>0.99199998378753595</v>
      </c>
      <c r="D56">
        <v>25</v>
      </c>
      <c r="E56">
        <v>1</v>
      </c>
      <c r="F56">
        <v>0.99159997701644897</v>
      </c>
      <c r="G56" t="s">
        <v>287</v>
      </c>
      <c r="H56">
        <v>9.8339000001033093E-3</v>
      </c>
      <c r="I56">
        <v>0.16457669999999699</v>
      </c>
      <c r="J56" t="b">
        <v>0</v>
      </c>
      <c r="K56" t="b">
        <v>0</v>
      </c>
      <c r="L56">
        <v>0.99199998378753595</v>
      </c>
      <c r="M56" t="b">
        <v>1</v>
      </c>
      <c r="N56">
        <v>1</v>
      </c>
      <c r="O56">
        <f>Table4[[#This Row],[Error ACC]]/Table4[[#This Row],[Baseline]]</f>
        <v>0.99959676736126579</v>
      </c>
      <c r="P56">
        <f>Table4[[#This Row],[Recov Acc]]/Table4[[#This Row],[Baseline]]</f>
        <v>1</v>
      </c>
    </row>
    <row r="57" spans="1:16" x14ac:dyDescent="0.2">
      <c r="A57" s="2">
        <v>4.9999999999999998E-7</v>
      </c>
      <c r="B57">
        <v>16</v>
      </c>
      <c r="C57">
        <v>0.99199998378753595</v>
      </c>
      <c r="D57">
        <v>33</v>
      </c>
      <c r="E57">
        <v>2</v>
      </c>
      <c r="F57">
        <v>0.99199998378753595</v>
      </c>
      <c r="G57" t="s">
        <v>288</v>
      </c>
      <c r="H57">
        <v>9.5817999999781005E-3</v>
      </c>
      <c r="I57">
        <v>0.18864709999979801</v>
      </c>
      <c r="J57" t="b">
        <v>0</v>
      </c>
      <c r="K57" t="b">
        <v>0</v>
      </c>
      <c r="L57">
        <v>0.99199998378753595</v>
      </c>
      <c r="M57" t="b">
        <v>1</v>
      </c>
      <c r="N57">
        <v>2</v>
      </c>
      <c r="O57">
        <f>Table4[[#This Row],[Error ACC]]/Table4[[#This Row],[Baseline]]</f>
        <v>1</v>
      </c>
      <c r="P57">
        <f>Table4[[#This Row],[Recov Acc]]/Table4[[#This Row],[Baseline]]</f>
        <v>1</v>
      </c>
    </row>
    <row r="58" spans="1:16" x14ac:dyDescent="0.2">
      <c r="A58" s="2">
        <v>4.9999999999999998E-7</v>
      </c>
      <c r="B58">
        <v>17</v>
      </c>
      <c r="C58">
        <v>0.99199998378753595</v>
      </c>
      <c r="D58">
        <v>32</v>
      </c>
      <c r="E58">
        <v>1</v>
      </c>
      <c r="F58">
        <v>0.99199998378753595</v>
      </c>
      <c r="G58" t="s">
        <v>278</v>
      </c>
      <c r="H58">
        <v>9.9153000001024304E-3</v>
      </c>
      <c r="I58">
        <v>0.174366799999916</v>
      </c>
      <c r="J58" t="b">
        <v>0</v>
      </c>
      <c r="K58" t="b">
        <v>0</v>
      </c>
      <c r="L58">
        <v>0.99199998378753595</v>
      </c>
      <c r="M58" t="b">
        <v>1</v>
      </c>
      <c r="N58">
        <v>1</v>
      </c>
      <c r="O58">
        <f>Table4[[#This Row],[Error ACC]]/Table4[[#This Row],[Baseline]]</f>
        <v>1</v>
      </c>
      <c r="P58">
        <f>Table4[[#This Row],[Recov Acc]]/Table4[[#This Row],[Baseline]]</f>
        <v>1</v>
      </c>
    </row>
    <row r="59" spans="1:16" x14ac:dyDescent="0.2">
      <c r="A59" s="2">
        <v>4.9999999999999998E-7</v>
      </c>
      <c r="B59">
        <v>18</v>
      </c>
      <c r="C59">
        <v>0.99199998378753595</v>
      </c>
      <c r="D59">
        <v>24</v>
      </c>
      <c r="E59">
        <v>2</v>
      </c>
      <c r="F59">
        <v>0.99199998378753595</v>
      </c>
      <c r="G59" t="s">
        <v>289</v>
      </c>
      <c r="H59">
        <v>1.05809000001499E-2</v>
      </c>
      <c r="I59">
        <v>0.18050589999984301</v>
      </c>
      <c r="J59" t="b">
        <v>0</v>
      </c>
      <c r="K59" t="b">
        <v>0</v>
      </c>
      <c r="L59">
        <v>0.99199998378753595</v>
      </c>
      <c r="M59" t="b">
        <v>1</v>
      </c>
      <c r="N59">
        <v>2</v>
      </c>
      <c r="O59">
        <f>Table4[[#This Row],[Error ACC]]/Table4[[#This Row],[Baseline]]</f>
        <v>1</v>
      </c>
      <c r="P59">
        <f>Table4[[#This Row],[Recov Acc]]/Table4[[#This Row],[Baseline]]</f>
        <v>1</v>
      </c>
    </row>
    <row r="60" spans="1:16" x14ac:dyDescent="0.2">
      <c r="A60" s="2">
        <v>4.9999999999999998E-7</v>
      </c>
      <c r="B60">
        <v>19</v>
      </c>
      <c r="C60">
        <v>0.99199998378753595</v>
      </c>
      <c r="D60">
        <v>19</v>
      </c>
      <c r="E60">
        <v>1</v>
      </c>
      <c r="F60">
        <v>0.99059998989105202</v>
      </c>
      <c r="G60" t="s">
        <v>290</v>
      </c>
      <c r="H60">
        <v>9.8087999999734096E-3</v>
      </c>
      <c r="I60">
        <v>0.17178899999998901</v>
      </c>
      <c r="J60" t="b">
        <v>0</v>
      </c>
      <c r="K60" t="b">
        <v>0</v>
      </c>
      <c r="L60">
        <v>0.99199998378753595</v>
      </c>
      <c r="M60" t="b">
        <v>1</v>
      </c>
      <c r="N60">
        <v>1</v>
      </c>
      <c r="O60">
        <f>Table4[[#This Row],[Error ACC]]/Table4[[#This Row],[Baseline]]</f>
        <v>0.99858871580709241</v>
      </c>
      <c r="P60">
        <f>Table4[[#This Row],[Recov Acc]]/Table4[[#This Row],[Baseline]]</f>
        <v>1</v>
      </c>
    </row>
    <row r="61" spans="1:16" x14ac:dyDescent="0.2">
      <c r="A61" s="2">
        <v>4.9999999999999998E-7</v>
      </c>
      <c r="B61">
        <v>20</v>
      </c>
      <c r="C61">
        <v>0.99199998378753595</v>
      </c>
      <c r="D61">
        <v>29</v>
      </c>
      <c r="E61">
        <v>1</v>
      </c>
      <c r="F61">
        <v>0.99199998378753595</v>
      </c>
      <c r="G61" t="s">
        <v>283</v>
      </c>
      <c r="H61">
        <v>9.8093999999946304E-3</v>
      </c>
      <c r="I61">
        <v>0.17209939999975099</v>
      </c>
      <c r="J61" t="b">
        <v>0</v>
      </c>
      <c r="K61" t="b">
        <v>0</v>
      </c>
      <c r="L61">
        <v>0.99199998378753595</v>
      </c>
      <c r="M61" t="b">
        <v>1</v>
      </c>
      <c r="N61">
        <v>1</v>
      </c>
      <c r="O61">
        <f>Table4[[#This Row],[Error ACC]]/Table4[[#This Row],[Baseline]]</f>
        <v>1</v>
      </c>
      <c r="P61">
        <f>Table4[[#This Row],[Recov Acc]]/Table4[[#This Row],[Baseline]]</f>
        <v>1</v>
      </c>
    </row>
    <row r="62" spans="1:16" x14ac:dyDescent="0.2">
      <c r="A62" s="2">
        <v>4.9999999999999998E-7</v>
      </c>
      <c r="B62">
        <v>21</v>
      </c>
      <c r="C62">
        <v>0.99199998378753595</v>
      </c>
      <c r="D62">
        <v>23</v>
      </c>
      <c r="E62">
        <v>1</v>
      </c>
      <c r="F62">
        <v>0.62849998474121005</v>
      </c>
      <c r="G62" t="s">
        <v>282</v>
      </c>
      <c r="H62">
        <v>9.9748000002364192E-3</v>
      </c>
      <c r="I62">
        <v>0.16655889999992701</v>
      </c>
      <c r="J62" t="b">
        <v>0</v>
      </c>
      <c r="K62" t="b">
        <v>0</v>
      </c>
      <c r="L62">
        <v>0.99199998378753595</v>
      </c>
      <c r="M62" t="b">
        <v>1</v>
      </c>
      <c r="N62">
        <v>1</v>
      </c>
      <c r="O62">
        <f>Table4[[#This Row],[Error ACC]]/Table4[[#This Row],[Baseline]]</f>
        <v>0.63356854335979562</v>
      </c>
      <c r="P62">
        <f>Table4[[#This Row],[Recov Acc]]/Table4[[#This Row],[Baseline]]</f>
        <v>1</v>
      </c>
    </row>
    <row r="63" spans="1:16" x14ac:dyDescent="0.2">
      <c r="A63" s="2">
        <v>4.9999999999999998E-7</v>
      </c>
      <c r="B63">
        <v>22</v>
      </c>
      <c r="C63">
        <v>0.99199998378753595</v>
      </c>
      <c r="D63">
        <v>38</v>
      </c>
      <c r="E63">
        <v>2</v>
      </c>
      <c r="F63">
        <v>0.99199998378753595</v>
      </c>
      <c r="G63" t="s">
        <v>291</v>
      </c>
      <c r="H63">
        <v>1.0280599999987299E-2</v>
      </c>
      <c r="I63">
        <v>0.200262800000018</v>
      </c>
      <c r="J63" t="b">
        <v>0</v>
      </c>
      <c r="K63" t="b">
        <v>0</v>
      </c>
      <c r="L63">
        <v>0.99199998378753595</v>
      </c>
      <c r="M63" t="b">
        <v>1</v>
      </c>
      <c r="N63">
        <v>2</v>
      </c>
      <c r="O63">
        <f>Table4[[#This Row],[Error ACC]]/Table4[[#This Row],[Baseline]]</f>
        <v>1</v>
      </c>
      <c r="P63">
        <f>Table4[[#This Row],[Recov Acc]]/Table4[[#This Row],[Baseline]]</f>
        <v>1</v>
      </c>
    </row>
    <row r="64" spans="1:16" x14ac:dyDescent="0.2">
      <c r="A64" s="2">
        <v>4.9999999999999998E-7</v>
      </c>
      <c r="B64">
        <v>23</v>
      </c>
      <c r="C64">
        <v>0.99199998378753595</v>
      </c>
      <c r="D64">
        <v>28</v>
      </c>
      <c r="E64">
        <v>2</v>
      </c>
      <c r="F64">
        <v>0.99199998378753595</v>
      </c>
      <c r="G64" t="s">
        <v>292</v>
      </c>
      <c r="H64">
        <v>9.6628999999666104E-3</v>
      </c>
      <c r="I64">
        <v>0.19803109999975199</v>
      </c>
      <c r="J64" t="b">
        <v>0</v>
      </c>
      <c r="K64" t="b">
        <v>0</v>
      </c>
      <c r="L64">
        <v>0.99199998378753595</v>
      </c>
      <c r="M64" t="b">
        <v>1</v>
      </c>
      <c r="N64">
        <v>2</v>
      </c>
      <c r="O64">
        <f>Table4[[#This Row],[Error ACC]]/Table4[[#This Row],[Baseline]]</f>
        <v>1</v>
      </c>
      <c r="P64">
        <f>Table4[[#This Row],[Recov Acc]]/Table4[[#This Row],[Baseline]]</f>
        <v>1</v>
      </c>
    </row>
    <row r="65" spans="1:16" x14ac:dyDescent="0.2">
      <c r="A65" s="2">
        <v>4.9999999999999998E-7</v>
      </c>
      <c r="B65">
        <v>24</v>
      </c>
      <c r="C65">
        <v>0.99199998378753595</v>
      </c>
      <c r="D65">
        <v>24</v>
      </c>
      <c r="E65">
        <v>1</v>
      </c>
      <c r="F65">
        <v>0.99199998378753595</v>
      </c>
      <c r="G65" t="s">
        <v>284</v>
      </c>
      <c r="H65">
        <v>9.7203000000263204E-3</v>
      </c>
      <c r="I65">
        <v>0.174632100000053</v>
      </c>
      <c r="J65" t="b">
        <v>0</v>
      </c>
      <c r="K65" t="b">
        <v>0</v>
      </c>
      <c r="L65">
        <v>0.99199998378753595</v>
      </c>
      <c r="M65" t="b">
        <v>1</v>
      </c>
      <c r="N65">
        <v>1</v>
      </c>
      <c r="O65">
        <f>Table4[[#This Row],[Error ACC]]/Table4[[#This Row],[Baseline]]</f>
        <v>1</v>
      </c>
      <c r="P65">
        <f>Table4[[#This Row],[Recov Acc]]/Table4[[#This Row],[Baseline]]</f>
        <v>1</v>
      </c>
    </row>
    <row r="66" spans="1:16" x14ac:dyDescent="0.2">
      <c r="A66" s="2">
        <v>4.9999999999999998E-7</v>
      </c>
      <c r="B66">
        <v>25</v>
      </c>
      <c r="C66">
        <v>0.99199998378753595</v>
      </c>
      <c r="D66">
        <v>22</v>
      </c>
      <c r="E66">
        <v>1</v>
      </c>
      <c r="F66">
        <v>0.99199998378753595</v>
      </c>
      <c r="G66" t="s">
        <v>280</v>
      </c>
      <c r="H66">
        <v>9.61410000036266E-3</v>
      </c>
      <c r="I66">
        <v>0.17688889999999399</v>
      </c>
      <c r="J66" t="b">
        <v>0</v>
      </c>
      <c r="K66" t="b">
        <v>0</v>
      </c>
      <c r="L66">
        <v>0.99199998378753595</v>
      </c>
      <c r="M66" t="b">
        <v>1</v>
      </c>
      <c r="N66">
        <v>1</v>
      </c>
      <c r="O66">
        <f>Table4[[#This Row],[Error ACC]]/Table4[[#This Row],[Baseline]]</f>
        <v>1</v>
      </c>
      <c r="P66">
        <f>Table4[[#This Row],[Recov Acc]]/Table4[[#This Row],[Baseline]]</f>
        <v>1</v>
      </c>
    </row>
    <row r="67" spans="1:16" x14ac:dyDescent="0.2">
      <c r="A67" s="2">
        <v>4.9999999999999998E-7</v>
      </c>
      <c r="B67">
        <v>26</v>
      </c>
      <c r="C67">
        <v>0.99199998378753595</v>
      </c>
      <c r="D67">
        <v>31</v>
      </c>
      <c r="E67">
        <v>2</v>
      </c>
      <c r="F67">
        <v>0.99199998378753595</v>
      </c>
      <c r="G67" t="s">
        <v>293</v>
      </c>
      <c r="H67">
        <v>9.9306999995860592E-3</v>
      </c>
      <c r="I67">
        <v>0.174770300000091</v>
      </c>
      <c r="J67" t="b">
        <v>0</v>
      </c>
      <c r="K67" t="b">
        <v>0</v>
      </c>
      <c r="L67">
        <v>0.99199998378753595</v>
      </c>
      <c r="M67" t="b">
        <v>0</v>
      </c>
      <c r="N67">
        <v>1</v>
      </c>
      <c r="O67">
        <f>Table4[[#This Row],[Error ACC]]/Table4[[#This Row],[Baseline]]</f>
        <v>1</v>
      </c>
      <c r="P67">
        <f>Table4[[#This Row],[Recov Acc]]/Table4[[#This Row],[Baseline]]</f>
        <v>1</v>
      </c>
    </row>
    <row r="68" spans="1:16" x14ac:dyDescent="0.2">
      <c r="A68" s="2">
        <v>4.9999999999999998E-7</v>
      </c>
      <c r="B68">
        <v>27</v>
      </c>
      <c r="C68">
        <v>0.99199998378753595</v>
      </c>
      <c r="D68">
        <v>22</v>
      </c>
      <c r="E68">
        <v>1</v>
      </c>
      <c r="F68">
        <v>0.99199998378753595</v>
      </c>
      <c r="G68" t="s">
        <v>280</v>
      </c>
      <c r="H68">
        <v>1.04111000000557E-2</v>
      </c>
      <c r="I68">
        <v>0.16878600000018101</v>
      </c>
      <c r="J68" t="b">
        <v>0</v>
      </c>
      <c r="K68" t="b">
        <v>0</v>
      </c>
      <c r="L68">
        <v>0.99199998378753595</v>
      </c>
      <c r="M68" t="b">
        <v>1</v>
      </c>
      <c r="N68">
        <v>1</v>
      </c>
      <c r="O68">
        <f>Table4[[#This Row],[Error ACC]]/Table4[[#This Row],[Baseline]]</f>
        <v>1</v>
      </c>
      <c r="P68">
        <f>Table4[[#This Row],[Recov Acc]]/Table4[[#This Row],[Baseline]]</f>
        <v>1</v>
      </c>
    </row>
    <row r="69" spans="1:16" x14ac:dyDescent="0.2">
      <c r="A69" s="2">
        <v>4.9999999999999998E-7</v>
      </c>
      <c r="B69">
        <v>28</v>
      </c>
      <c r="C69">
        <v>0.99199998378753595</v>
      </c>
      <c r="D69">
        <v>25</v>
      </c>
      <c r="E69">
        <v>1</v>
      </c>
      <c r="F69">
        <v>0.99199998378753595</v>
      </c>
      <c r="G69" t="s">
        <v>287</v>
      </c>
      <c r="H69">
        <v>1.01043999998182E-2</v>
      </c>
      <c r="I69">
        <v>0.163842700000259</v>
      </c>
      <c r="J69" t="b">
        <v>0</v>
      </c>
      <c r="K69" t="b">
        <v>0</v>
      </c>
      <c r="L69">
        <v>0.99199998378753595</v>
      </c>
      <c r="M69" t="b">
        <v>1</v>
      </c>
      <c r="N69">
        <v>1</v>
      </c>
      <c r="O69">
        <f>Table4[[#This Row],[Error ACC]]/Table4[[#This Row],[Baseline]]</f>
        <v>1</v>
      </c>
      <c r="P69">
        <f>Table4[[#This Row],[Recov Acc]]/Table4[[#This Row],[Baseline]]</f>
        <v>1</v>
      </c>
    </row>
    <row r="70" spans="1:16" x14ac:dyDescent="0.2">
      <c r="A70" s="2">
        <v>4.9999999999999998E-7</v>
      </c>
      <c r="B70">
        <v>29</v>
      </c>
      <c r="C70">
        <v>0.99199998378753595</v>
      </c>
      <c r="D70">
        <v>25</v>
      </c>
      <c r="E70">
        <v>1</v>
      </c>
      <c r="F70">
        <v>0.99199998378753595</v>
      </c>
      <c r="G70" t="s">
        <v>287</v>
      </c>
      <c r="H70">
        <v>1.0094299999764101E-2</v>
      </c>
      <c r="I70">
        <v>0.16610040000023199</v>
      </c>
      <c r="J70" t="b">
        <v>0</v>
      </c>
      <c r="K70" t="b">
        <v>0</v>
      </c>
      <c r="L70">
        <v>0.99199998378753595</v>
      </c>
      <c r="M70" t="b">
        <v>1</v>
      </c>
      <c r="N70">
        <v>1</v>
      </c>
      <c r="O70">
        <f>Table4[[#This Row],[Error ACC]]/Table4[[#This Row],[Baseline]]</f>
        <v>1</v>
      </c>
      <c r="P70">
        <f>Table4[[#This Row],[Recov Acc]]/Table4[[#This Row],[Baseline]]</f>
        <v>1</v>
      </c>
    </row>
    <row r="71" spans="1:16" x14ac:dyDescent="0.2">
      <c r="A71" s="2">
        <v>4.9999999999999998E-7</v>
      </c>
      <c r="B71">
        <v>30</v>
      </c>
      <c r="C71">
        <v>0.99199998378753595</v>
      </c>
      <c r="D71">
        <v>17</v>
      </c>
      <c r="E71">
        <v>1</v>
      </c>
      <c r="F71">
        <v>0.99199998378753595</v>
      </c>
      <c r="G71" t="s">
        <v>294</v>
      </c>
      <c r="H71">
        <v>9.8984999999629508E-3</v>
      </c>
      <c r="I71">
        <v>0.174898599999778</v>
      </c>
      <c r="J71" t="b">
        <v>0</v>
      </c>
      <c r="K71" t="b">
        <v>0</v>
      </c>
      <c r="L71">
        <v>0.99199998378753595</v>
      </c>
      <c r="M71" t="b">
        <v>1</v>
      </c>
      <c r="N71">
        <v>1</v>
      </c>
      <c r="O71">
        <f>Table4[[#This Row],[Error ACC]]/Table4[[#This Row],[Baseline]]</f>
        <v>1</v>
      </c>
      <c r="P71">
        <f>Table4[[#This Row],[Recov Acc]]/Table4[[#This Row],[Baseline]]</f>
        <v>1</v>
      </c>
    </row>
    <row r="72" spans="1:16" x14ac:dyDescent="0.2">
      <c r="A72" s="2">
        <v>4.9999999999999998E-7</v>
      </c>
      <c r="B72">
        <v>31</v>
      </c>
      <c r="C72">
        <v>0.99199998378753595</v>
      </c>
      <c r="D72">
        <v>33</v>
      </c>
      <c r="E72">
        <v>1</v>
      </c>
      <c r="F72">
        <v>0.99199998378753595</v>
      </c>
      <c r="G72" t="s">
        <v>281</v>
      </c>
      <c r="H72">
        <v>9.9219999997330801E-3</v>
      </c>
      <c r="I72">
        <v>0.174892999999883</v>
      </c>
      <c r="J72" t="b">
        <v>0</v>
      </c>
      <c r="K72" t="b">
        <v>0</v>
      </c>
      <c r="L72">
        <v>0.99199998378753595</v>
      </c>
      <c r="M72" t="b">
        <v>1</v>
      </c>
      <c r="N72">
        <v>1</v>
      </c>
      <c r="O72">
        <f>Table4[[#This Row],[Error ACC]]/Table4[[#This Row],[Baseline]]</f>
        <v>1</v>
      </c>
      <c r="P72">
        <f>Table4[[#This Row],[Recov Acc]]/Table4[[#This Row],[Baseline]]</f>
        <v>1</v>
      </c>
    </row>
    <row r="73" spans="1:16" x14ac:dyDescent="0.2">
      <c r="A73" s="2">
        <v>4.9999999999999998E-7</v>
      </c>
      <c r="B73">
        <v>32</v>
      </c>
      <c r="C73">
        <v>0.99199998378753595</v>
      </c>
      <c r="D73">
        <v>27</v>
      </c>
      <c r="E73">
        <v>2</v>
      </c>
      <c r="F73">
        <v>0.99199998378753595</v>
      </c>
      <c r="G73" t="s">
        <v>295</v>
      </c>
      <c r="H73">
        <v>9.8487999998724193E-3</v>
      </c>
      <c r="I73">
        <v>0.175167800000053</v>
      </c>
      <c r="J73" t="b">
        <v>0</v>
      </c>
      <c r="K73" t="b">
        <v>0</v>
      </c>
      <c r="L73">
        <v>0.99199998378753595</v>
      </c>
      <c r="M73" t="b">
        <v>0</v>
      </c>
      <c r="N73">
        <v>1</v>
      </c>
      <c r="O73">
        <f>Table4[[#This Row],[Error ACC]]/Table4[[#This Row],[Baseline]]</f>
        <v>1</v>
      </c>
      <c r="P73">
        <f>Table4[[#This Row],[Recov Acc]]/Table4[[#This Row],[Baseline]]</f>
        <v>1</v>
      </c>
    </row>
    <row r="74" spans="1:16" x14ac:dyDescent="0.2">
      <c r="A74" s="2">
        <v>4.9999999999999998E-7</v>
      </c>
      <c r="B74">
        <v>33</v>
      </c>
      <c r="C74">
        <v>0.99199998378753595</v>
      </c>
      <c r="D74">
        <v>29</v>
      </c>
      <c r="E74">
        <v>2</v>
      </c>
      <c r="F74">
        <v>0.88580000400543202</v>
      </c>
      <c r="G74" t="s">
        <v>296</v>
      </c>
      <c r="H74">
        <v>1.03394000002481E-2</v>
      </c>
      <c r="I74">
        <v>0.16974879999997899</v>
      </c>
      <c r="J74" t="b">
        <v>0</v>
      </c>
      <c r="K74" t="b">
        <v>0</v>
      </c>
      <c r="L74">
        <v>0.99199998378753595</v>
      </c>
      <c r="M74" t="b">
        <v>0</v>
      </c>
      <c r="N74">
        <v>1</v>
      </c>
      <c r="O74">
        <f>Table4[[#This Row],[Error ACC]]/Table4[[#This Row],[Baseline]]</f>
        <v>0.89294356701839461</v>
      </c>
      <c r="P74">
        <f>Table4[[#This Row],[Recov Acc]]/Table4[[#This Row],[Baseline]]</f>
        <v>1</v>
      </c>
    </row>
    <row r="75" spans="1:16" x14ac:dyDescent="0.2">
      <c r="A75" s="2">
        <v>4.9999999999999998E-7</v>
      </c>
      <c r="B75">
        <v>34</v>
      </c>
      <c r="C75">
        <v>0.99199998378753595</v>
      </c>
      <c r="D75">
        <v>23</v>
      </c>
      <c r="E75">
        <v>2</v>
      </c>
      <c r="F75">
        <v>0.26809999346732999</v>
      </c>
      <c r="G75" t="s">
        <v>297</v>
      </c>
      <c r="H75">
        <v>9.9400999997669697E-3</v>
      </c>
      <c r="I75">
        <v>0.166741600000023</v>
      </c>
      <c r="J75" t="b">
        <v>0</v>
      </c>
      <c r="K75" t="b">
        <v>0</v>
      </c>
      <c r="L75">
        <v>0.99199998378753595</v>
      </c>
      <c r="M75" t="b">
        <v>0</v>
      </c>
      <c r="N75">
        <v>1</v>
      </c>
      <c r="O75">
        <f>Table4[[#This Row],[Error ACC]]/Table4[[#This Row],[Baseline]]</f>
        <v>0.27026209460579081</v>
      </c>
      <c r="P75">
        <f>Table4[[#This Row],[Recov Acc]]/Table4[[#This Row],[Baseline]]</f>
        <v>1</v>
      </c>
    </row>
    <row r="76" spans="1:16" x14ac:dyDescent="0.2">
      <c r="A76" s="2">
        <v>4.9999999999999998E-7</v>
      </c>
      <c r="B76">
        <v>35</v>
      </c>
      <c r="C76">
        <v>0.99199998378753595</v>
      </c>
      <c r="D76">
        <v>31</v>
      </c>
      <c r="E76">
        <v>1</v>
      </c>
      <c r="F76">
        <v>0.9375</v>
      </c>
      <c r="G76" t="s">
        <v>298</v>
      </c>
      <c r="H76">
        <v>9.8069999999097403E-3</v>
      </c>
      <c r="I76">
        <v>0.16657619999978099</v>
      </c>
      <c r="J76" t="b">
        <v>0</v>
      </c>
      <c r="K76" t="b">
        <v>0</v>
      </c>
      <c r="L76">
        <v>0.99199998378753595</v>
      </c>
      <c r="M76" t="b">
        <v>1</v>
      </c>
      <c r="N76">
        <v>1</v>
      </c>
      <c r="O76">
        <f>Table4[[#This Row],[Error ACC]]/Table4[[#This Row],[Baseline]]</f>
        <v>0.94506049931628966</v>
      </c>
      <c r="P76">
        <f>Table4[[#This Row],[Recov Acc]]/Table4[[#This Row],[Baseline]]</f>
        <v>1</v>
      </c>
    </row>
    <row r="77" spans="1:16" x14ac:dyDescent="0.2">
      <c r="A77" s="2">
        <v>4.9999999999999998E-7</v>
      </c>
      <c r="B77">
        <v>36</v>
      </c>
      <c r="C77">
        <v>0.99199998378753595</v>
      </c>
      <c r="D77">
        <v>21</v>
      </c>
      <c r="E77">
        <v>1</v>
      </c>
      <c r="F77">
        <v>0.82779997587203902</v>
      </c>
      <c r="G77" t="s">
        <v>299</v>
      </c>
      <c r="H77">
        <v>9.4960000001265091E-3</v>
      </c>
      <c r="I77">
        <v>0.17629709999982801</v>
      </c>
      <c r="J77" t="b">
        <v>0</v>
      </c>
      <c r="K77" t="b">
        <v>0</v>
      </c>
      <c r="L77">
        <v>0.99199998378753595</v>
      </c>
      <c r="M77" t="b">
        <v>1</v>
      </c>
      <c r="N77">
        <v>1</v>
      </c>
      <c r="O77">
        <f>Table4[[#This Row],[Error ACC]]/Table4[[#This Row],[Baseline]]</f>
        <v>0.83447579576708453</v>
      </c>
      <c r="P77">
        <f>Table4[[#This Row],[Recov Acc]]/Table4[[#This Row],[Baseline]]</f>
        <v>1</v>
      </c>
    </row>
    <row r="78" spans="1:16" x14ac:dyDescent="0.2">
      <c r="A78" s="2">
        <v>4.9999999999999998E-7</v>
      </c>
      <c r="B78">
        <v>37</v>
      </c>
      <c r="C78">
        <v>0.99199998378753595</v>
      </c>
      <c r="D78">
        <v>22</v>
      </c>
      <c r="E78">
        <v>1</v>
      </c>
      <c r="F78">
        <v>0.99199998378753595</v>
      </c>
      <c r="G78" t="s">
        <v>280</v>
      </c>
      <c r="H78">
        <v>1.07563999999911E-2</v>
      </c>
      <c r="I78">
        <v>0.174660099999982</v>
      </c>
      <c r="J78" t="b">
        <v>0</v>
      </c>
      <c r="K78" t="b">
        <v>0</v>
      </c>
      <c r="L78">
        <v>0.99199998378753595</v>
      </c>
      <c r="M78" t="b">
        <v>1</v>
      </c>
      <c r="N78">
        <v>1</v>
      </c>
      <c r="O78">
        <f>Table4[[#This Row],[Error ACC]]/Table4[[#This Row],[Baseline]]</f>
        <v>1</v>
      </c>
      <c r="P78">
        <f>Table4[[#This Row],[Recov Acc]]/Table4[[#This Row],[Baseline]]</f>
        <v>1</v>
      </c>
    </row>
    <row r="79" spans="1:16" x14ac:dyDescent="0.2">
      <c r="A79" s="2">
        <v>4.9999999999999998E-7</v>
      </c>
      <c r="B79">
        <v>38</v>
      </c>
      <c r="C79">
        <v>0.99199998378753595</v>
      </c>
      <c r="D79">
        <v>24</v>
      </c>
      <c r="E79">
        <v>1</v>
      </c>
      <c r="F79">
        <v>0.99199998378753595</v>
      </c>
      <c r="G79" t="s">
        <v>284</v>
      </c>
      <c r="H79">
        <v>1.0038299999905499E-2</v>
      </c>
      <c r="I79">
        <v>0.168826900000112</v>
      </c>
      <c r="J79" t="b">
        <v>0</v>
      </c>
      <c r="K79" t="b">
        <v>0</v>
      </c>
      <c r="L79">
        <v>0.99199998378753595</v>
      </c>
      <c r="M79" t="b">
        <v>1</v>
      </c>
      <c r="N79">
        <v>1</v>
      </c>
      <c r="O79">
        <f>Table4[[#This Row],[Error ACC]]/Table4[[#This Row],[Baseline]]</f>
        <v>1</v>
      </c>
      <c r="P79">
        <f>Table4[[#This Row],[Recov Acc]]/Table4[[#This Row],[Baseline]]</f>
        <v>1</v>
      </c>
    </row>
    <row r="80" spans="1:16" x14ac:dyDescent="0.2">
      <c r="A80" s="2">
        <v>4.9999999999999998E-7</v>
      </c>
      <c r="B80">
        <v>39</v>
      </c>
      <c r="C80">
        <v>0.99199998378753595</v>
      </c>
      <c r="D80">
        <v>25</v>
      </c>
      <c r="E80">
        <v>1</v>
      </c>
      <c r="F80">
        <v>0.99199998378753595</v>
      </c>
      <c r="G80" t="s">
        <v>287</v>
      </c>
      <c r="H80">
        <v>1.03452000003017E-2</v>
      </c>
      <c r="I80">
        <v>0.16529100000025199</v>
      </c>
      <c r="J80" t="b">
        <v>0</v>
      </c>
      <c r="K80" t="b">
        <v>0</v>
      </c>
      <c r="L80">
        <v>0.99199998378753595</v>
      </c>
      <c r="M80" t="b">
        <v>1</v>
      </c>
      <c r="N80">
        <v>1</v>
      </c>
      <c r="O80">
        <f>Table4[[#This Row],[Error ACC]]/Table4[[#This Row],[Baseline]]</f>
        <v>1</v>
      </c>
      <c r="P80">
        <f>Table4[[#This Row],[Recov Acc]]/Table4[[#This Row],[Baseline]]</f>
        <v>1</v>
      </c>
    </row>
    <row r="81" spans="1:16" x14ac:dyDescent="0.2">
      <c r="A81" s="2">
        <v>4.9999999999999998E-7</v>
      </c>
      <c r="B81">
        <v>40</v>
      </c>
      <c r="C81">
        <v>0.99199998378753595</v>
      </c>
      <c r="D81">
        <v>22</v>
      </c>
      <c r="E81">
        <v>1</v>
      </c>
      <c r="F81">
        <v>0.99190002679824796</v>
      </c>
      <c r="G81" t="s">
        <v>280</v>
      </c>
      <c r="H81">
        <v>9.9678000001404091E-3</v>
      </c>
      <c r="I81">
        <v>0.166611500000271</v>
      </c>
      <c r="J81" t="b">
        <v>0</v>
      </c>
      <c r="K81" t="b">
        <v>0</v>
      </c>
      <c r="L81">
        <v>0.99199998378753595</v>
      </c>
      <c r="M81" t="b">
        <v>1</v>
      </c>
      <c r="N81">
        <v>1</v>
      </c>
      <c r="O81">
        <f>Table4[[#This Row],[Error ACC]]/Table4[[#This Row],[Baseline]]</f>
        <v>0.99989923690431293</v>
      </c>
      <c r="P81">
        <f>Table4[[#This Row],[Recov Acc]]/Table4[[#This Row],[Baseline]]</f>
        <v>1</v>
      </c>
    </row>
    <row r="82" spans="1:16" x14ac:dyDescent="0.2">
      <c r="A82" s="2">
        <v>9.9999999999999995E-7</v>
      </c>
      <c r="B82">
        <v>1</v>
      </c>
      <c r="C82">
        <v>0.99199998378753595</v>
      </c>
      <c r="D82">
        <v>53</v>
      </c>
      <c r="E82">
        <v>2</v>
      </c>
      <c r="F82">
        <v>0.75120002031326205</v>
      </c>
      <c r="G82" t="s">
        <v>240</v>
      </c>
      <c r="H82">
        <v>1.0140500000034001E-2</v>
      </c>
      <c r="I82">
        <v>0.175622099999827</v>
      </c>
      <c r="J82" t="b">
        <v>0</v>
      </c>
      <c r="K82" t="b">
        <v>0</v>
      </c>
      <c r="L82">
        <v>0.99199998378753595</v>
      </c>
      <c r="M82" t="b">
        <v>0</v>
      </c>
      <c r="N82">
        <v>1</v>
      </c>
      <c r="O82">
        <f>Table4[[#This Row],[Error ACC]]/Table4[[#This Row],[Baseline]]</f>
        <v>0.75725809736923566</v>
      </c>
      <c r="P82">
        <f>Table4[[#This Row],[Recov Acc]]/Table4[[#This Row],[Baseline]]</f>
        <v>1</v>
      </c>
    </row>
    <row r="83" spans="1:16" x14ac:dyDescent="0.2">
      <c r="A83" s="2">
        <v>9.9999999999999995E-7</v>
      </c>
      <c r="B83">
        <v>2</v>
      </c>
      <c r="C83">
        <v>0.99199998378753595</v>
      </c>
      <c r="D83">
        <v>43</v>
      </c>
      <c r="E83">
        <v>1</v>
      </c>
      <c r="F83">
        <v>0.99199998378753595</v>
      </c>
      <c r="G83" t="s">
        <v>241</v>
      </c>
      <c r="H83">
        <v>9.6619000000828202E-3</v>
      </c>
      <c r="I83">
        <v>0.173534700000118</v>
      </c>
      <c r="J83" t="b">
        <v>0</v>
      </c>
      <c r="K83" t="b">
        <v>0</v>
      </c>
      <c r="L83">
        <v>0.99199998378753595</v>
      </c>
      <c r="M83" t="b">
        <v>1</v>
      </c>
      <c r="N83">
        <v>1</v>
      </c>
      <c r="O83">
        <f>Table4[[#This Row],[Error ACC]]/Table4[[#This Row],[Baseline]]</f>
        <v>1</v>
      </c>
      <c r="P83">
        <f>Table4[[#This Row],[Recov Acc]]/Table4[[#This Row],[Baseline]]</f>
        <v>1</v>
      </c>
    </row>
    <row r="84" spans="1:16" x14ac:dyDescent="0.2">
      <c r="A84" s="2">
        <v>9.9999999999999995E-7</v>
      </c>
      <c r="B84">
        <v>3</v>
      </c>
      <c r="C84">
        <v>0.99199998378753595</v>
      </c>
      <c r="D84">
        <v>55</v>
      </c>
      <c r="E84">
        <v>2</v>
      </c>
      <c r="F84">
        <v>0.87220001220703103</v>
      </c>
      <c r="G84" t="s">
        <v>242</v>
      </c>
      <c r="H84">
        <v>9.8527000000103691E-3</v>
      </c>
      <c r="I84">
        <v>0.17214510000007899</v>
      </c>
      <c r="J84" t="b">
        <v>0</v>
      </c>
      <c r="K84" t="b">
        <v>0</v>
      </c>
      <c r="L84">
        <v>0.99199998378753595</v>
      </c>
      <c r="M84" t="b">
        <v>0</v>
      </c>
      <c r="N84">
        <v>1</v>
      </c>
      <c r="O84">
        <f>Table4[[#This Row],[Error ACC]]/Table4[[#This Row],[Baseline]]</f>
        <v>0.87923389764272075</v>
      </c>
      <c r="P84">
        <f>Table4[[#This Row],[Recov Acc]]/Table4[[#This Row],[Baseline]]</f>
        <v>1</v>
      </c>
    </row>
    <row r="85" spans="1:16" x14ac:dyDescent="0.2">
      <c r="A85" s="2">
        <v>9.9999999999999995E-7</v>
      </c>
      <c r="B85">
        <v>4</v>
      </c>
      <c r="C85">
        <v>0.99199998378753595</v>
      </c>
      <c r="D85">
        <v>53</v>
      </c>
      <c r="E85">
        <v>2</v>
      </c>
      <c r="F85">
        <v>0.99199998378753595</v>
      </c>
      <c r="G85" t="s">
        <v>243</v>
      </c>
      <c r="H85">
        <v>9.5848999999361695E-3</v>
      </c>
      <c r="I85">
        <v>0.188583500000049</v>
      </c>
      <c r="J85" t="b">
        <v>0</v>
      </c>
      <c r="K85" t="b">
        <v>0</v>
      </c>
      <c r="L85">
        <v>0.99199998378753595</v>
      </c>
      <c r="M85" t="b">
        <v>1</v>
      </c>
      <c r="N85">
        <v>2</v>
      </c>
      <c r="O85">
        <f>Table4[[#This Row],[Error ACC]]/Table4[[#This Row],[Baseline]]</f>
        <v>1</v>
      </c>
      <c r="P85">
        <f>Table4[[#This Row],[Recov Acc]]/Table4[[#This Row],[Baseline]]</f>
        <v>1</v>
      </c>
    </row>
    <row r="86" spans="1:16" x14ac:dyDescent="0.2">
      <c r="A86" s="2">
        <v>9.9999999999999995E-7</v>
      </c>
      <c r="B86">
        <v>5</v>
      </c>
      <c r="C86">
        <v>0.99199998378753595</v>
      </c>
      <c r="D86">
        <v>49</v>
      </c>
      <c r="E86">
        <v>2</v>
      </c>
      <c r="F86">
        <v>0.40749999880790699</v>
      </c>
      <c r="G86" t="s">
        <v>244</v>
      </c>
      <c r="H86">
        <v>9.4612999998844299E-3</v>
      </c>
      <c r="I86">
        <v>0.19820360000016901</v>
      </c>
      <c r="J86" t="b">
        <v>0</v>
      </c>
      <c r="K86" t="b">
        <v>0</v>
      </c>
      <c r="L86">
        <v>0.99199998378753595</v>
      </c>
      <c r="M86" t="b">
        <v>1</v>
      </c>
      <c r="N86">
        <v>2</v>
      </c>
      <c r="O86">
        <f>Table4[[#This Row],[Error ACC]]/Table4[[#This Row],[Baseline]]</f>
        <v>0.4107862958344406</v>
      </c>
      <c r="P86">
        <f>Table4[[#This Row],[Recov Acc]]/Table4[[#This Row],[Baseline]]</f>
        <v>1</v>
      </c>
    </row>
    <row r="87" spans="1:16" x14ac:dyDescent="0.2">
      <c r="A87" s="2">
        <v>9.9999999999999995E-7</v>
      </c>
      <c r="B87">
        <v>6</v>
      </c>
      <c r="C87">
        <v>0.99199998378753595</v>
      </c>
      <c r="D87">
        <v>47</v>
      </c>
      <c r="E87">
        <v>1</v>
      </c>
      <c r="F87">
        <v>0.99199998378753595</v>
      </c>
      <c r="G87" t="s">
        <v>245</v>
      </c>
      <c r="H87">
        <v>9.9701999999979307E-3</v>
      </c>
      <c r="I87">
        <v>0.174671700000089</v>
      </c>
      <c r="J87" t="b">
        <v>0</v>
      </c>
      <c r="K87" t="b">
        <v>0</v>
      </c>
      <c r="L87">
        <v>0.99199998378753595</v>
      </c>
      <c r="M87" t="b">
        <v>1</v>
      </c>
      <c r="N87">
        <v>1</v>
      </c>
      <c r="O87">
        <f>Table4[[#This Row],[Error ACC]]/Table4[[#This Row],[Baseline]]</f>
        <v>1</v>
      </c>
      <c r="P87">
        <f>Table4[[#This Row],[Recov Acc]]/Table4[[#This Row],[Baseline]]</f>
        <v>1</v>
      </c>
    </row>
    <row r="88" spans="1:16" x14ac:dyDescent="0.2">
      <c r="A88" s="2">
        <v>9.9999999999999995E-7</v>
      </c>
      <c r="B88">
        <v>7</v>
      </c>
      <c r="C88">
        <v>0.99199998378753595</v>
      </c>
      <c r="D88">
        <v>58</v>
      </c>
      <c r="E88">
        <v>1</v>
      </c>
      <c r="F88">
        <v>0.99199998378753595</v>
      </c>
      <c r="G88" t="s">
        <v>246</v>
      </c>
      <c r="H88">
        <v>1.0528199999953299E-2</v>
      </c>
      <c r="I88">
        <v>0.170316100000036</v>
      </c>
      <c r="J88" t="b">
        <v>0</v>
      </c>
      <c r="K88" t="b">
        <v>0</v>
      </c>
      <c r="L88">
        <v>0.99199998378753595</v>
      </c>
      <c r="M88" t="b">
        <v>1</v>
      </c>
      <c r="N88">
        <v>1</v>
      </c>
      <c r="O88">
        <f>Table4[[#This Row],[Error ACC]]/Table4[[#This Row],[Baseline]]</f>
        <v>1</v>
      </c>
      <c r="P88">
        <f>Table4[[#This Row],[Recov Acc]]/Table4[[#This Row],[Baseline]]</f>
        <v>1</v>
      </c>
    </row>
    <row r="89" spans="1:16" x14ac:dyDescent="0.2">
      <c r="A89" s="2">
        <v>9.9999999999999995E-7</v>
      </c>
      <c r="B89">
        <v>8</v>
      </c>
      <c r="C89">
        <v>0.99199998378753595</v>
      </c>
      <c r="D89">
        <v>54</v>
      </c>
      <c r="E89">
        <v>2</v>
      </c>
      <c r="F89">
        <v>0.99199998378753595</v>
      </c>
      <c r="G89" t="s">
        <v>247</v>
      </c>
      <c r="H89">
        <v>1.0181600000123499E-2</v>
      </c>
      <c r="I89">
        <v>0.16583300000001999</v>
      </c>
      <c r="J89" t="b">
        <v>0</v>
      </c>
      <c r="K89" t="b">
        <v>0</v>
      </c>
      <c r="L89">
        <v>0.99199998378753595</v>
      </c>
      <c r="M89" t="b">
        <v>0</v>
      </c>
      <c r="N89">
        <v>1</v>
      </c>
      <c r="O89">
        <f>Table4[[#This Row],[Error ACC]]/Table4[[#This Row],[Baseline]]</f>
        <v>1</v>
      </c>
      <c r="P89">
        <f>Table4[[#This Row],[Recov Acc]]/Table4[[#This Row],[Baseline]]</f>
        <v>1</v>
      </c>
    </row>
    <row r="90" spans="1:16" x14ac:dyDescent="0.2">
      <c r="A90" s="2">
        <v>9.9999999999999995E-7</v>
      </c>
      <c r="B90">
        <v>9</v>
      </c>
      <c r="C90">
        <v>0.99199998378753595</v>
      </c>
      <c r="D90">
        <v>57</v>
      </c>
      <c r="E90">
        <v>2</v>
      </c>
      <c r="F90">
        <v>0.91649997234344405</v>
      </c>
      <c r="G90" t="s">
        <v>248</v>
      </c>
      <c r="H90">
        <v>9.8119000001588505E-3</v>
      </c>
      <c r="I90">
        <v>0.190096299999822</v>
      </c>
      <c r="J90" t="b">
        <v>0</v>
      </c>
      <c r="K90" t="b">
        <v>0</v>
      </c>
      <c r="L90">
        <v>0.99199998378753595</v>
      </c>
      <c r="M90" t="b">
        <v>1</v>
      </c>
      <c r="N90">
        <v>2</v>
      </c>
      <c r="O90">
        <f>Table4[[#This Row],[Error ACC]]/Table4[[#This Row],[Baseline]]</f>
        <v>0.92389111625201159</v>
      </c>
      <c r="P90">
        <f>Table4[[#This Row],[Recov Acc]]/Table4[[#This Row],[Baseline]]</f>
        <v>1</v>
      </c>
    </row>
    <row r="91" spans="1:16" x14ac:dyDescent="0.2">
      <c r="A91" s="2">
        <v>9.9999999999999995E-7</v>
      </c>
      <c r="B91">
        <v>10</v>
      </c>
      <c r="C91">
        <v>0.99199998378753595</v>
      </c>
      <c r="D91">
        <v>70</v>
      </c>
      <c r="E91">
        <v>2</v>
      </c>
      <c r="F91">
        <v>0.99190002679824796</v>
      </c>
      <c r="G91" t="s">
        <v>249</v>
      </c>
      <c r="H91">
        <v>1.0000800000170699E-2</v>
      </c>
      <c r="I91">
        <v>0.19927400000005899</v>
      </c>
      <c r="J91" t="b">
        <v>0</v>
      </c>
      <c r="K91" t="b">
        <v>0</v>
      </c>
      <c r="L91">
        <v>0.99199998378753595</v>
      </c>
      <c r="M91" t="b">
        <v>1</v>
      </c>
      <c r="N91">
        <v>2</v>
      </c>
      <c r="O91">
        <f>Table4[[#This Row],[Error ACC]]/Table4[[#This Row],[Baseline]]</f>
        <v>0.99989923690431293</v>
      </c>
      <c r="P91">
        <f>Table4[[#This Row],[Recov Acc]]/Table4[[#This Row],[Baseline]]</f>
        <v>1</v>
      </c>
    </row>
    <row r="92" spans="1:16" x14ac:dyDescent="0.2">
      <c r="A92" s="2">
        <v>9.9999999999999995E-7</v>
      </c>
      <c r="B92">
        <v>11</v>
      </c>
      <c r="C92">
        <v>0.99199998378753595</v>
      </c>
      <c r="D92">
        <v>44</v>
      </c>
      <c r="E92">
        <v>2</v>
      </c>
      <c r="F92">
        <v>0.99199998378753595</v>
      </c>
      <c r="G92" t="s">
        <v>250</v>
      </c>
      <c r="H92">
        <v>1.00582000000031E-2</v>
      </c>
      <c r="I92">
        <v>0.169469700000036</v>
      </c>
      <c r="J92" t="b">
        <v>0</v>
      </c>
      <c r="K92" t="b">
        <v>0</v>
      </c>
      <c r="L92">
        <v>0.99199998378753595</v>
      </c>
      <c r="M92" t="b">
        <v>0</v>
      </c>
      <c r="N92">
        <v>1</v>
      </c>
      <c r="O92">
        <f>Table4[[#This Row],[Error ACC]]/Table4[[#This Row],[Baseline]]</f>
        <v>1</v>
      </c>
      <c r="P92">
        <f>Table4[[#This Row],[Recov Acc]]/Table4[[#This Row],[Baseline]]</f>
        <v>1</v>
      </c>
    </row>
    <row r="93" spans="1:16" x14ac:dyDescent="0.2">
      <c r="A93" s="2">
        <v>9.9999999999999995E-7</v>
      </c>
      <c r="B93">
        <v>12</v>
      </c>
      <c r="C93">
        <v>0.99199998378753595</v>
      </c>
      <c r="D93">
        <v>42</v>
      </c>
      <c r="E93">
        <v>2</v>
      </c>
      <c r="F93">
        <v>0.99199998378753595</v>
      </c>
      <c r="G93" t="s">
        <v>251</v>
      </c>
      <c r="H93">
        <v>1.02498999999625E-2</v>
      </c>
      <c r="I93">
        <v>0.16339470000002601</v>
      </c>
      <c r="J93" t="b">
        <v>0</v>
      </c>
      <c r="K93" t="b">
        <v>0</v>
      </c>
      <c r="L93">
        <v>0.99199998378753595</v>
      </c>
      <c r="M93" t="b">
        <v>0</v>
      </c>
      <c r="N93">
        <v>1</v>
      </c>
      <c r="O93">
        <f>Table4[[#This Row],[Error ACC]]/Table4[[#This Row],[Baseline]]</f>
        <v>1</v>
      </c>
      <c r="P93">
        <f>Table4[[#This Row],[Recov Acc]]/Table4[[#This Row],[Baseline]]</f>
        <v>1</v>
      </c>
    </row>
    <row r="94" spans="1:16" x14ac:dyDescent="0.2">
      <c r="A94" s="2">
        <v>9.9999999999999995E-7</v>
      </c>
      <c r="B94">
        <v>13</v>
      </c>
      <c r="C94">
        <v>0.99199998378753595</v>
      </c>
      <c r="D94">
        <v>47</v>
      </c>
      <c r="E94">
        <v>2</v>
      </c>
      <c r="F94">
        <v>0.99199998378753595</v>
      </c>
      <c r="G94" t="s">
        <v>252</v>
      </c>
      <c r="H94">
        <v>1.04025999999066E-2</v>
      </c>
      <c r="I94">
        <v>0.170240000000148</v>
      </c>
      <c r="J94" t="b">
        <v>0</v>
      </c>
      <c r="K94" t="b">
        <v>0</v>
      </c>
      <c r="L94">
        <v>0.99199998378753595</v>
      </c>
      <c r="M94" t="b">
        <v>0</v>
      </c>
      <c r="N94">
        <v>1</v>
      </c>
      <c r="O94">
        <f>Table4[[#This Row],[Error ACC]]/Table4[[#This Row],[Baseline]]</f>
        <v>1</v>
      </c>
      <c r="P94">
        <f>Table4[[#This Row],[Recov Acc]]/Table4[[#This Row],[Baseline]]</f>
        <v>1</v>
      </c>
    </row>
    <row r="95" spans="1:16" x14ac:dyDescent="0.2">
      <c r="A95" s="2">
        <v>9.9999999999999995E-7</v>
      </c>
      <c r="B95">
        <v>14</v>
      </c>
      <c r="C95">
        <v>0.99199998378753595</v>
      </c>
      <c r="D95">
        <v>65</v>
      </c>
      <c r="E95">
        <v>3</v>
      </c>
      <c r="F95">
        <v>0.88139998912811202</v>
      </c>
      <c r="G95" t="s">
        <v>253</v>
      </c>
      <c r="H95">
        <v>1.05154000000311E-2</v>
      </c>
      <c r="I95">
        <v>0.19860029999995199</v>
      </c>
      <c r="J95" t="b">
        <v>0</v>
      </c>
      <c r="K95" t="b">
        <v>0</v>
      </c>
      <c r="L95">
        <v>0.99199998378753595</v>
      </c>
      <c r="M95" t="b">
        <v>0</v>
      </c>
      <c r="N95">
        <v>2</v>
      </c>
      <c r="O95">
        <f>Table4[[#This Row],[Error ACC]]/Table4[[#This Row],[Baseline]]</f>
        <v>0.88850806807763827</v>
      </c>
      <c r="P95">
        <f>Table4[[#This Row],[Recov Acc]]/Table4[[#This Row],[Baseline]]</f>
        <v>1</v>
      </c>
    </row>
    <row r="96" spans="1:16" x14ac:dyDescent="0.2">
      <c r="A96" s="2">
        <v>9.9999999999999995E-7</v>
      </c>
      <c r="B96">
        <v>15</v>
      </c>
      <c r="C96">
        <v>0.99199998378753595</v>
      </c>
      <c r="D96">
        <v>40</v>
      </c>
      <c r="E96">
        <v>2</v>
      </c>
      <c r="F96">
        <v>0.89590001106262196</v>
      </c>
      <c r="G96" t="s">
        <v>254</v>
      </c>
      <c r="H96">
        <v>9.8160999998526607E-3</v>
      </c>
      <c r="I96">
        <v>0.168145600000116</v>
      </c>
      <c r="J96" t="b">
        <v>0</v>
      </c>
      <c r="K96" t="b">
        <v>0</v>
      </c>
      <c r="L96">
        <v>0.99199998378753595</v>
      </c>
      <c r="M96" t="b">
        <v>0</v>
      </c>
      <c r="N96">
        <v>1</v>
      </c>
      <c r="O96">
        <f>Table4[[#This Row],[Error ACC]]/Table4[[#This Row],[Baseline]]</f>
        <v>0.90312502591179833</v>
      </c>
      <c r="P96">
        <f>Table4[[#This Row],[Recov Acc]]/Table4[[#This Row],[Baseline]]</f>
        <v>1</v>
      </c>
    </row>
    <row r="97" spans="1:16" x14ac:dyDescent="0.2">
      <c r="A97" s="2">
        <v>9.9999999999999995E-7</v>
      </c>
      <c r="B97">
        <v>16</v>
      </c>
      <c r="C97">
        <v>0.99199998378753595</v>
      </c>
      <c r="D97">
        <v>46</v>
      </c>
      <c r="E97">
        <v>2</v>
      </c>
      <c r="F97">
        <v>0.888400018215179</v>
      </c>
      <c r="G97" t="s">
        <v>255</v>
      </c>
      <c r="H97">
        <v>9.9852999999257008E-3</v>
      </c>
      <c r="I97">
        <v>0.174520699999902</v>
      </c>
      <c r="J97" t="b">
        <v>0</v>
      </c>
      <c r="K97" t="b">
        <v>0</v>
      </c>
      <c r="L97">
        <v>0.99199998378753595</v>
      </c>
      <c r="M97" t="b">
        <v>0</v>
      </c>
      <c r="N97">
        <v>1</v>
      </c>
      <c r="O97">
        <f>Table4[[#This Row],[Error ACC]]/Table4[[#This Row],[Baseline]]</f>
        <v>0.89556454912750716</v>
      </c>
      <c r="P97">
        <f>Table4[[#This Row],[Recov Acc]]/Table4[[#This Row],[Baseline]]</f>
        <v>1</v>
      </c>
    </row>
    <row r="98" spans="1:16" x14ac:dyDescent="0.2">
      <c r="A98" s="2">
        <v>9.9999999999999995E-7</v>
      </c>
      <c r="B98">
        <v>17</v>
      </c>
      <c r="C98">
        <v>0.99199998378753595</v>
      </c>
      <c r="D98">
        <v>47</v>
      </c>
      <c r="E98">
        <v>3</v>
      </c>
      <c r="F98">
        <v>0.99199998378753595</v>
      </c>
      <c r="G98" t="s">
        <v>256</v>
      </c>
      <c r="H98">
        <v>1.03931000001011E-2</v>
      </c>
      <c r="I98">
        <v>0.181509300000016</v>
      </c>
      <c r="J98" t="b">
        <v>0</v>
      </c>
      <c r="K98" t="b">
        <v>0</v>
      </c>
      <c r="L98">
        <v>0.99199998378753595</v>
      </c>
      <c r="M98" t="b">
        <v>0</v>
      </c>
      <c r="N98">
        <v>2</v>
      </c>
      <c r="O98">
        <f>Table4[[#This Row],[Error ACC]]/Table4[[#This Row],[Baseline]]</f>
        <v>1</v>
      </c>
      <c r="P98">
        <f>Table4[[#This Row],[Recov Acc]]/Table4[[#This Row],[Baseline]]</f>
        <v>1</v>
      </c>
    </row>
    <row r="99" spans="1:16" x14ac:dyDescent="0.2">
      <c r="A99" s="2">
        <v>9.9999999999999995E-7</v>
      </c>
      <c r="B99">
        <v>18</v>
      </c>
      <c r="C99">
        <v>0.99199998378753595</v>
      </c>
      <c r="D99">
        <v>52</v>
      </c>
      <c r="E99">
        <v>1</v>
      </c>
      <c r="F99">
        <v>0.99199998378753595</v>
      </c>
      <c r="G99" t="s">
        <v>257</v>
      </c>
      <c r="H99">
        <v>1.02712000000337E-2</v>
      </c>
      <c r="I99">
        <v>0.16677269999991001</v>
      </c>
      <c r="J99" t="b">
        <v>0</v>
      </c>
      <c r="K99" t="b">
        <v>0</v>
      </c>
      <c r="L99">
        <v>0.99199998378753595</v>
      </c>
      <c r="M99" t="b">
        <v>1</v>
      </c>
      <c r="N99">
        <v>1</v>
      </c>
      <c r="O99">
        <f>Table4[[#This Row],[Error ACC]]/Table4[[#This Row],[Baseline]]</f>
        <v>1</v>
      </c>
      <c r="P99">
        <f>Table4[[#This Row],[Recov Acc]]/Table4[[#This Row],[Baseline]]</f>
        <v>1</v>
      </c>
    </row>
    <row r="100" spans="1:16" x14ac:dyDescent="0.2">
      <c r="A100" s="2">
        <v>9.9999999999999995E-7</v>
      </c>
      <c r="B100">
        <v>19</v>
      </c>
      <c r="C100">
        <v>0.99199998378753595</v>
      </c>
      <c r="D100">
        <v>57</v>
      </c>
      <c r="E100">
        <v>1</v>
      </c>
      <c r="F100">
        <v>0.96160000562667802</v>
      </c>
      <c r="G100" t="s">
        <v>258</v>
      </c>
      <c r="H100">
        <v>9.8700999999436993E-3</v>
      </c>
      <c r="I100">
        <v>0.17536189999987001</v>
      </c>
      <c r="J100" t="b">
        <v>0</v>
      </c>
      <c r="K100" t="b">
        <v>0</v>
      </c>
      <c r="L100">
        <v>0.99199998378753595</v>
      </c>
      <c r="M100" t="b">
        <v>1</v>
      </c>
      <c r="N100">
        <v>1</v>
      </c>
      <c r="O100">
        <f>Table4[[#This Row],[Error ACC]]/Table4[[#This Row],[Baseline]]</f>
        <v>0.96935486022410167</v>
      </c>
      <c r="P100">
        <f>Table4[[#This Row],[Recov Acc]]/Table4[[#This Row],[Baseline]]</f>
        <v>1</v>
      </c>
    </row>
    <row r="101" spans="1:16" x14ac:dyDescent="0.2">
      <c r="A101" s="2">
        <v>9.9999999999999995E-7</v>
      </c>
      <c r="B101">
        <v>20</v>
      </c>
      <c r="C101">
        <v>0.99199998378753595</v>
      </c>
      <c r="D101">
        <v>60</v>
      </c>
      <c r="E101">
        <v>2</v>
      </c>
      <c r="F101">
        <v>0.94110000133514404</v>
      </c>
      <c r="G101" t="s">
        <v>259</v>
      </c>
      <c r="H101">
        <v>1.00188999999772E-2</v>
      </c>
      <c r="I101">
        <v>0.19980140000006899</v>
      </c>
      <c r="J101" t="b">
        <v>0</v>
      </c>
      <c r="K101" t="b">
        <v>0</v>
      </c>
      <c r="L101">
        <v>0.99199998378753595</v>
      </c>
      <c r="M101" t="b">
        <v>1</v>
      </c>
      <c r="N101">
        <v>2</v>
      </c>
      <c r="O101">
        <f>Table4[[#This Row],[Error ACC]]/Table4[[#This Row],[Baseline]]</f>
        <v>0.94868953297957559</v>
      </c>
      <c r="P101">
        <f>Table4[[#This Row],[Recov Acc]]/Table4[[#This Row],[Baseline]]</f>
        <v>1</v>
      </c>
    </row>
    <row r="102" spans="1:16" x14ac:dyDescent="0.2">
      <c r="A102" s="2">
        <v>9.9999999999999995E-7</v>
      </c>
      <c r="B102">
        <v>21</v>
      </c>
      <c r="C102">
        <v>0.99199998378753595</v>
      </c>
      <c r="D102">
        <v>58</v>
      </c>
      <c r="E102">
        <v>1</v>
      </c>
      <c r="F102">
        <v>0.99140000343322698</v>
      </c>
      <c r="G102" t="s">
        <v>246</v>
      </c>
      <c r="H102">
        <v>9.6780000001217507E-3</v>
      </c>
      <c r="I102">
        <v>0.166778799999974</v>
      </c>
      <c r="J102" t="b">
        <v>0</v>
      </c>
      <c r="K102" t="b">
        <v>0</v>
      </c>
      <c r="L102">
        <v>0.99199998378753595</v>
      </c>
      <c r="M102" t="b">
        <v>1</v>
      </c>
      <c r="N102">
        <v>1</v>
      </c>
      <c r="O102">
        <f>Table4[[#This Row],[Error ACC]]/Table4[[#This Row],[Baseline]]</f>
        <v>0.99939518108456193</v>
      </c>
      <c r="P102">
        <f>Table4[[#This Row],[Recov Acc]]/Table4[[#This Row],[Baseline]]</f>
        <v>1</v>
      </c>
    </row>
    <row r="103" spans="1:16" x14ac:dyDescent="0.2">
      <c r="A103" s="2">
        <v>9.9999999999999995E-7</v>
      </c>
      <c r="B103">
        <v>22</v>
      </c>
      <c r="C103">
        <v>0.99199998378753595</v>
      </c>
      <c r="D103">
        <v>58</v>
      </c>
      <c r="E103">
        <v>3</v>
      </c>
      <c r="F103">
        <v>0.99199998378753595</v>
      </c>
      <c r="G103" t="s">
        <v>260</v>
      </c>
      <c r="H103">
        <v>1.0196100000030101E-2</v>
      </c>
      <c r="I103">
        <v>0.17820269999992799</v>
      </c>
      <c r="J103" t="b">
        <v>0</v>
      </c>
      <c r="K103" t="b">
        <v>0</v>
      </c>
      <c r="L103">
        <v>0.99199998378753595</v>
      </c>
      <c r="M103" t="b">
        <v>0</v>
      </c>
      <c r="N103">
        <v>2</v>
      </c>
      <c r="O103">
        <f>Table4[[#This Row],[Error ACC]]/Table4[[#This Row],[Baseline]]</f>
        <v>1</v>
      </c>
      <c r="P103">
        <f>Table4[[#This Row],[Recov Acc]]/Table4[[#This Row],[Baseline]]</f>
        <v>1</v>
      </c>
    </row>
    <row r="104" spans="1:16" x14ac:dyDescent="0.2">
      <c r="A104" s="2">
        <v>9.9999999999999995E-7</v>
      </c>
      <c r="B104">
        <v>23</v>
      </c>
      <c r="C104">
        <v>0.99199998378753595</v>
      </c>
      <c r="D104">
        <v>48</v>
      </c>
      <c r="E104">
        <v>2</v>
      </c>
      <c r="F104">
        <v>0.921800017356872</v>
      </c>
      <c r="G104" t="s">
        <v>261</v>
      </c>
      <c r="H104">
        <v>1.1004299999967699E-2</v>
      </c>
      <c r="I104">
        <v>0.18842629999994601</v>
      </c>
      <c r="J104" t="b">
        <v>0</v>
      </c>
      <c r="K104" t="b">
        <v>0</v>
      </c>
      <c r="L104">
        <v>0.99199998378753595</v>
      </c>
      <c r="M104" t="b">
        <v>1</v>
      </c>
      <c r="N104">
        <v>2</v>
      </c>
      <c r="O104">
        <f>Table4[[#This Row],[Error ACC]]/Table4[[#This Row],[Baseline]]</f>
        <v>0.92923390365125325</v>
      </c>
      <c r="P104">
        <f>Table4[[#This Row],[Recov Acc]]/Table4[[#This Row],[Baseline]]</f>
        <v>1</v>
      </c>
    </row>
    <row r="105" spans="1:16" x14ac:dyDescent="0.2">
      <c r="A105" s="2">
        <v>9.9999999999999995E-7</v>
      </c>
      <c r="B105">
        <v>24</v>
      </c>
      <c r="C105">
        <v>0.99199998378753595</v>
      </c>
      <c r="D105">
        <v>49</v>
      </c>
      <c r="E105">
        <v>1</v>
      </c>
      <c r="F105">
        <v>0.99199998378753595</v>
      </c>
      <c r="G105" t="s">
        <v>262</v>
      </c>
      <c r="H105">
        <v>9.8623000001225591E-3</v>
      </c>
      <c r="I105">
        <v>0.17543700000010101</v>
      </c>
      <c r="J105" t="b">
        <v>0</v>
      </c>
      <c r="K105" t="b">
        <v>0</v>
      </c>
      <c r="L105">
        <v>0.99199998378753595</v>
      </c>
      <c r="M105" t="b">
        <v>1</v>
      </c>
      <c r="N105">
        <v>1</v>
      </c>
      <c r="O105">
        <f>Table4[[#This Row],[Error ACC]]/Table4[[#This Row],[Baseline]]</f>
        <v>1</v>
      </c>
      <c r="P105">
        <f>Table4[[#This Row],[Recov Acc]]/Table4[[#This Row],[Baseline]]</f>
        <v>1</v>
      </c>
    </row>
    <row r="106" spans="1:16" x14ac:dyDescent="0.2">
      <c r="A106" s="2">
        <v>9.9999999999999995E-7</v>
      </c>
      <c r="B106">
        <v>25</v>
      </c>
      <c r="C106">
        <v>0.99199998378753595</v>
      </c>
      <c r="D106">
        <v>55</v>
      </c>
      <c r="E106">
        <v>2</v>
      </c>
      <c r="F106">
        <v>0.38530001044273299</v>
      </c>
      <c r="G106" t="s">
        <v>263</v>
      </c>
      <c r="H106">
        <v>9.3492999999398307E-3</v>
      </c>
      <c r="I106">
        <v>0.169990899999902</v>
      </c>
      <c r="J106" t="b">
        <v>0</v>
      </c>
      <c r="K106" t="b">
        <v>0</v>
      </c>
      <c r="L106">
        <v>0.99199998378753595</v>
      </c>
      <c r="M106" t="b">
        <v>0</v>
      </c>
      <c r="N106">
        <v>1</v>
      </c>
      <c r="O106">
        <f>Table4[[#This Row],[Error ACC]]/Table4[[#This Row],[Baseline]]</f>
        <v>0.38840727493928628</v>
      </c>
      <c r="P106">
        <f>Table4[[#This Row],[Recov Acc]]/Table4[[#This Row],[Baseline]]</f>
        <v>1</v>
      </c>
    </row>
    <row r="107" spans="1:16" x14ac:dyDescent="0.2">
      <c r="A107" s="2">
        <v>9.9999999999999995E-7</v>
      </c>
      <c r="B107">
        <v>26</v>
      </c>
      <c r="C107">
        <v>0.99199998378753595</v>
      </c>
      <c r="D107">
        <v>43</v>
      </c>
      <c r="E107">
        <v>2</v>
      </c>
      <c r="F107">
        <v>0.73780000209808305</v>
      </c>
      <c r="G107" t="s">
        <v>264</v>
      </c>
      <c r="H107">
        <v>1.0080099999868201E-2</v>
      </c>
      <c r="I107">
        <v>0.16877290000002099</v>
      </c>
      <c r="J107" t="b">
        <v>0</v>
      </c>
      <c r="K107" t="b">
        <v>0</v>
      </c>
      <c r="L107">
        <v>0.99199998378753595</v>
      </c>
      <c r="M107" t="b">
        <v>0</v>
      </c>
      <c r="N107">
        <v>1</v>
      </c>
      <c r="O107">
        <f>Table4[[#This Row],[Error ACC]]/Table4[[#This Row],[Baseline]]</f>
        <v>0.74375001427026555</v>
      </c>
      <c r="P107">
        <f>Table4[[#This Row],[Recov Acc]]/Table4[[#This Row],[Baseline]]</f>
        <v>1</v>
      </c>
    </row>
    <row r="108" spans="1:16" x14ac:dyDescent="0.2">
      <c r="A108" s="2">
        <v>9.9999999999999995E-7</v>
      </c>
      <c r="B108">
        <v>27</v>
      </c>
      <c r="C108">
        <v>0.99199998378753595</v>
      </c>
      <c r="D108">
        <v>53</v>
      </c>
      <c r="E108">
        <v>3</v>
      </c>
      <c r="F108">
        <v>0.84500002861022905</v>
      </c>
      <c r="G108" t="s">
        <v>265</v>
      </c>
      <c r="H108">
        <v>1.00148999999873E-2</v>
      </c>
      <c r="I108">
        <v>0.21334910000041399</v>
      </c>
      <c r="J108" t="b">
        <v>0</v>
      </c>
      <c r="K108" t="b">
        <v>0</v>
      </c>
      <c r="L108">
        <v>0.99199998378753595</v>
      </c>
      <c r="M108" t="b">
        <v>1</v>
      </c>
      <c r="N108">
        <v>3</v>
      </c>
      <c r="O108">
        <f>Table4[[#This Row],[Error ACC]]/Table4[[#This Row],[Baseline]]</f>
        <v>0.85181455889137292</v>
      </c>
      <c r="P108">
        <f>Table4[[#This Row],[Recov Acc]]/Table4[[#This Row],[Baseline]]</f>
        <v>1</v>
      </c>
    </row>
    <row r="109" spans="1:16" x14ac:dyDescent="0.2">
      <c r="A109" s="2">
        <v>9.9999999999999995E-7</v>
      </c>
      <c r="B109">
        <v>28</v>
      </c>
      <c r="C109">
        <v>0.99199998378753595</v>
      </c>
      <c r="D109">
        <v>50</v>
      </c>
      <c r="E109">
        <v>2</v>
      </c>
      <c r="F109">
        <v>0.38490000367164601</v>
      </c>
      <c r="G109" t="s">
        <v>266</v>
      </c>
      <c r="H109">
        <v>9.6499999999650702E-3</v>
      </c>
      <c r="I109">
        <v>0.18675269999994201</v>
      </c>
      <c r="J109" t="b">
        <v>0</v>
      </c>
      <c r="K109" t="b">
        <v>0</v>
      </c>
      <c r="L109">
        <v>0.99199998378753595</v>
      </c>
      <c r="M109" t="b">
        <v>1</v>
      </c>
      <c r="N109">
        <v>2</v>
      </c>
      <c r="O109">
        <f>Table4[[#This Row],[Error ACC]]/Table4[[#This Row],[Baseline]]</f>
        <v>0.38800404230055202</v>
      </c>
      <c r="P109">
        <f>Table4[[#This Row],[Recov Acc]]/Table4[[#This Row],[Baseline]]</f>
        <v>1</v>
      </c>
    </row>
    <row r="110" spans="1:16" x14ac:dyDescent="0.2">
      <c r="A110" s="2">
        <v>9.9999999999999995E-7</v>
      </c>
      <c r="B110">
        <v>29</v>
      </c>
      <c r="C110">
        <v>0.99199998378753595</v>
      </c>
      <c r="D110">
        <v>52</v>
      </c>
      <c r="E110">
        <v>3</v>
      </c>
      <c r="F110">
        <v>0.99199998378753595</v>
      </c>
      <c r="G110" t="s">
        <v>267</v>
      </c>
      <c r="H110">
        <v>1.09239000003071E-2</v>
      </c>
      <c r="I110">
        <v>0.20873879999999101</v>
      </c>
      <c r="J110" t="b">
        <v>0</v>
      </c>
      <c r="K110" t="b">
        <v>0</v>
      </c>
      <c r="L110">
        <v>0.99199998378753595</v>
      </c>
      <c r="M110" t="b">
        <v>1</v>
      </c>
      <c r="N110">
        <v>3</v>
      </c>
      <c r="O110">
        <f>Table4[[#This Row],[Error ACC]]/Table4[[#This Row],[Baseline]]</f>
        <v>1</v>
      </c>
      <c r="P110">
        <f>Table4[[#This Row],[Recov Acc]]/Table4[[#This Row],[Baseline]]</f>
        <v>1</v>
      </c>
    </row>
    <row r="111" spans="1:16" x14ac:dyDescent="0.2">
      <c r="A111" s="2">
        <v>9.9999999999999995E-7</v>
      </c>
      <c r="B111">
        <v>30</v>
      </c>
      <c r="C111">
        <v>0.99199998378753595</v>
      </c>
      <c r="D111">
        <v>46</v>
      </c>
      <c r="E111">
        <v>2</v>
      </c>
      <c r="F111">
        <v>0.74349999427795399</v>
      </c>
      <c r="G111" t="s">
        <v>268</v>
      </c>
      <c r="H111">
        <v>1.1039699999855599E-2</v>
      </c>
      <c r="I111">
        <v>0.18490729999984901</v>
      </c>
      <c r="J111" t="b">
        <v>0</v>
      </c>
      <c r="K111" t="b">
        <v>0</v>
      </c>
      <c r="L111">
        <v>0.99199998378753595</v>
      </c>
      <c r="M111" t="b">
        <v>1</v>
      </c>
      <c r="N111">
        <v>2</v>
      </c>
      <c r="O111">
        <f>Table4[[#This Row],[Error ACC]]/Table4[[#This Row],[Baseline]]</f>
        <v>0.74949597422291381</v>
      </c>
      <c r="P111">
        <f>Table4[[#This Row],[Recov Acc]]/Table4[[#This Row],[Baseline]]</f>
        <v>1</v>
      </c>
    </row>
    <row r="112" spans="1:16" x14ac:dyDescent="0.2">
      <c r="A112" s="2">
        <v>9.9999999999999995E-7</v>
      </c>
      <c r="B112">
        <v>31</v>
      </c>
      <c r="C112">
        <v>0.99199998378753595</v>
      </c>
      <c r="D112">
        <v>49</v>
      </c>
      <c r="E112">
        <v>1</v>
      </c>
      <c r="F112">
        <v>0.99199998378753595</v>
      </c>
      <c r="G112" t="s">
        <v>262</v>
      </c>
      <c r="H112">
        <v>9.3394999998963595E-3</v>
      </c>
      <c r="I112">
        <v>0.16694779999988801</v>
      </c>
      <c r="J112" t="b">
        <v>0</v>
      </c>
      <c r="K112" t="b">
        <v>0</v>
      </c>
      <c r="L112">
        <v>0.99199998378753595</v>
      </c>
      <c r="M112" t="b">
        <v>1</v>
      </c>
      <c r="N112">
        <v>1</v>
      </c>
      <c r="O112">
        <f>Table4[[#This Row],[Error ACC]]/Table4[[#This Row],[Baseline]]</f>
        <v>1</v>
      </c>
      <c r="P112">
        <f>Table4[[#This Row],[Recov Acc]]/Table4[[#This Row],[Baseline]]</f>
        <v>1</v>
      </c>
    </row>
    <row r="113" spans="1:16" x14ac:dyDescent="0.2">
      <c r="A113" s="2">
        <v>9.9999999999999995E-7</v>
      </c>
      <c r="B113">
        <v>32</v>
      </c>
      <c r="C113">
        <v>0.99199998378753595</v>
      </c>
      <c r="D113">
        <v>45</v>
      </c>
      <c r="E113">
        <v>3</v>
      </c>
      <c r="F113">
        <v>0.95770001411437899</v>
      </c>
      <c r="G113" t="s">
        <v>269</v>
      </c>
      <c r="H113">
        <v>1.01035000002411E-2</v>
      </c>
      <c r="I113">
        <v>0.21110570000018899</v>
      </c>
      <c r="J113" t="b">
        <v>0</v>
      </c>
      <c r="K113" t="b">
        <v>0</v>
      </c>
      <c r="L113">
        <v>0.99199998378753595</v>
      </c>
      <c r="M113" t="b">
        <v>1</v>
      </c>
      <c r="N113">
        <v>3</v>
      </c>
      <c r="O113">
        <f>Table4[[#This Row],[Error ACC]]/Table4[[#This Row],[Baseline]]</f>
        <v>0.9654234171030962</v>
      </c>
      <c r="P113">
        <f>Table4[[#This Row],[Recov Acc]]/Table4[[#This Row],[Baseline]]</f>
        <v>1</v>
      </c>
    </row>
    <row r="114" spans="1:16" x14ac:dyDescent="0.2">
      <c r="A114" s="2">
        <v>9.9999999999999995E-7</v>
      </c>
      <c r="B114">
        <v>33</v>
      </c>
      <c r="C114">
        <v>0.99199998378753595</v>
      </c>
      <c r="D114">
        <v>36</v>
      </c>
      <c r="E114">
        <v>1</v>
      </c>
      <c r="F114">
        <v>0.72829997539520197</v>
      </c>
      <c r="G114" t="s">
        <v>270</v>
      </c>
      <c r="H114">
        <v>9.8742999998648797E-3</v>
      </c>
      <c r="I114">
        <v>0.17445529999986301</v>
      </c>
      <c r="J114" t="b">
        <v>0</v>
      </c>
      <c r="K114" t="b">
        <v>0</v>
      </c>
      <c r="L114">
        <v>0.99199998378753595</v>
      </c>
      <c r="M114" t="b">
        <v>1</v>
      </c>
      <c r="N114">
        <v>1</v>
      </c>
      <c r="O114">
        <f>Table4[[#This Row],[Error ACC]]/Table4[[#This Row],[Baseline]]</f>
        <v>0.73417337429229979</v>
      </c>
      <c r="P114">
        <f>Table4[[#This Row],[Recov Acc]]/Table4[[#This Row],[Baseline]]</f>
        <v>1</v>
      </c>
    </row>
    <row r="115" spans="1:16" x14ac:dyDescent="0.2">
      <c r="A115" s="2">
        <v>9.9999999999999995E-7</v>
      </c>
      <c r="B115">
        <v>34</v>
      </c>
      <c r="C115">
        <v>0.99199998378753595</v>
      </c>
      <c r="D115">
        <v>50</v>
      </c>
      <c r="E115">
        <v>2</v>
      </c>
      <c r="F115">
        <v>0.45019999146461398</v>
      </c>
      <c r="G115" t="s">
        <v>271</v>
      </c>
      <c r="H115">
        <v>1.01778000002923E-2</v>
      </c>
      <c r="I115">
        <v>0.19164660000024</v>
      </c>
      <c r="J115" t="b">
        <v>0</v>
      </c>
      <c r="K115" t="b">
        <v>0</v>
      </c>
      <c r="L115">
        <v>0.99199998378753595</v>
      </c>
      <c r="M115" t="b">
        <v>1</v>
      </c>
      <c r="N115">
        <v>2</v>
      </c>
      <c r="O115">
        <f>Table4[[#This Row],[Error ACC]]/Table4[[#This Row],[Baseline]]</f>
        <v>0.45383064397411993</v>
      </c>
      <c r="P115">
        <f>Table4[[#This Row],[Recov Acc]]/Table4[[#This Row],[Baseline]]</f>
        <v>1</v>
      </c>
    </row>
    <row r="116" spans="1:16" x14ac:dyDescent="0.2">
      <c r="A116" s="2">
        <v>9.9999999999999995E-7</v>
      </c>
      <c r="B116">
        <v>35</v>
      </c>
      <c r="C116">
        <v>0.99199998378753595</v>
      </c>
      <c r="D116">
        <v>46</v>
      </c>
      <c r="E116">
        <v>2</v>
      </c>
      <c r="F116">
        <v>0.26519998908042902</v>
      </c>
      <c r="G116" t="s">
        <v>272</v>
      </c>
      <c r="H116">
        <v>9.6604999998817203E-3</v>
      </c>
      <c r="I116">
        <v>0.20094120000021501</v>
      </c>
      <c r="J116" t="b">
        <v>0</v>
      </c>
      <c r="K116" t="b">
        <v>0</v>
      </c>
      <c r="L116">
        <v>0.99199998378753595</v>
      </c>
      <c r="M116" t="b">
        <v>1</v>
      </c>
      <c r="N116">
        <v>2</v>
      </c>
      <c r="O116">
        <f>Table4[[#This Row],[Error ACC]]/Table4[[#This Row],[Baseline]]</f>
        <v>0.26733870303895979</v>
      </c>
      <c r="P116">
        <f>Table4[[#This Row],[Recov Acc]]/Table4[[#This Row],[Baseline]]</f>
        <v>1</v>
      </c>
    </row>
    <row r="117" spans="1:16" x14ac:dyDescent="0.2">
      <c r="A117" s="2">
        <v>9.9999999999999995E-7</v>
      </c>
      <c r="B117">
        <v>36</v>
      </c>
      <c r="C117">
        <v>0.99199998378753595</v>
      </c>
      <c r="D117">
        <v>56</v>
      </c>
      <c r="E117">
        <v>2</v>
      </c>
      <c r="F117">
        <v>0.60509997606277399</v>
      </c>
      <c r="G117" t="s">
        <v>273</v>
      </c>
      <c r="H117">
        <v>9.6576999999342591E-3</v>
      </c>
      <c r="I117">
        <v>0.17424119999986901</v>
      </c>
      <c r="J117" t="b">
        <v>0</v>
      </c>
      <c r="K117" t="b">
        <v>0</v>
      </c>
      <c r="L117">
        <v>0.99199998378753595</v>
      </c>
      <c r="M117" t="b">
        <v>0</v>
      </c>
      <c r="N117">
        <v>1</v>
      </c>
      <c r="O117">
        <f>Table4[[#This Row],[Error ACC]]/Table4[[#This Row],[Baseline]]</f>
        <v>0.60997982454843747</v>
      </c>
      <c r="P117">
        <f>Table4[[#This Row],[Recov Acc]]/Table4[[#This Row],[Baseline]]</f>
        <v>1</v>
      </c>
    </row>
    <row r="118" spans="1:16" x14ac:dyDescent="0.2">
      <c r="A118" s="2">
        <v>9.9999999999999995E-7</v>
      </c>
      <c r="B118">
        <v>37</v>
      </c>
      <c r="C118">
        <v>0.99199998378753595</v>
      </c>
      <c r="D118">
        <v>59</v>
      </c>
      <c r="E118">
        <v>2</v>
      </c>
      <c r="F118">
        <v>0.72970002889633101</v>
      </c>
      <c r="G118" t="s">
        <v>274</v>
      </c>
      <c r="H118">
        <v>9.8125999998046592E-3</v>
      </c>
      <c r="I118">
        <v>0.17486099999996399</v>
      </c>
      <c r="J118" t="b">
        <v>0</v>
      </c>
      <c r="K118" t="b">
        <v>0</v>
      </c>
      <c r="L118">
        <v>0.99199998378753595</v>
      </c>
      <c r="M118" t="b">
        <v>0</v>
      </c>
      <c r="N118">
        <v>1</v>
      </c>
      <c r="O118">
        <f>Table4[[#This Row],[Error ACC]]/Table4[[#This Row],[Baseline]]</f>
        <v>0.73558471857053609</v>
      </c>
      <c r="P118">
        <f>Table4[[#This Row],[Recov Acc]]/Table4[[#This Row],[Baseline]]</f>
        <v>1</v>
      </c>
    </row>
    <row r="119" spans="1:16" x14ac:dyDescent="0.2">
      <c r="A119" s="2">
        <v>9.9999999999999995E-7</v>
      </c>
      <c r="B119">
        <v>38</v>
      </c>
      <c r="C119">
        <v>0.99199998378753595</v>
      </c>
      <c r="D119">
        <v>59</v>
      </c>
      <c r="E119">
        <v>2</v>
      </c>
      <c r="F119">
        <v>0.99169999361038197</v>
      </c>
      <c r="G119" t="s">
        <v>275</v>
      </c>
      <c r="H119">
        <v>1.02747000000817E-2</v>
      </c>
      <c r="I119">
        <v>0.192438100000345</v>
      </c>
      <c r="J119" t="b">
        <v>0</v>
      </c>
      <c r="K119" t="b">
        <v>0</v>
      </c>
      <c r="L119">
        <v>0.99199998378753595</v>
      </c>
      <c r="M119" t="b">
        <v>1</v>
      </c>
      <c r="N119">
        <v>2</v>
      </c>
      <c r="O119">
        <f>Table4[[#This Row],[Error ACC]]/Table4[[#This Row],[Baseline]]</f>
        <v>0.99969759054228147</v>
      </c>
      <c r="P119">
        <f>Table4[[#This Row],[Recov Acc]]/Table4[[#This Row],[Baseline]]</f>
        <v>1</v>
      </c>
    </row>
    <row r="120" spans="1:16" x14ac:dyDescent="0.2">
      <c r="A120" s="2">
        <v>9.9999999999999995E-7</v>
      </c>
      <c r="B120">
        <v>39</v>
      </c>
      <c r="C120">
        <v>0.99199998378753595</v>
      </c>
      <c r="D120">
        <v>39</v>
      </c>
      <c r="E120">
        <v>3</v>
      </c>
      <c r="F120">
        <v>0.85549998283386197</v>
      </c>
      <c r="G120" t="s">
        <v>276</v>
      </c>
      <c r="H120">
        <v>9.6591999999873206E-3</v>
      </c>
      <c r="I120">
        <v>0.213717000000087</v>
      </c>
      <c r="J120" t="b">
        <v>0</v>
      </c>
      <c r="K120" t="b">
        <v>0</v>
      </c>
      <c r="L120">
        <v>0.99199998378753595</v>
      </c>
      <c r="M120" t="b">
        <v>1</v>
      </c>
      <c r="N120">
        <v>3</v>
      </c>
      <c r="O120">
        <f>Table4[[#This Row],[Error ACC]]/Table4[[#This Row],[Baseline]]</f>
        <v>0.86239919033818335</v>
      </c>
      <c r="P120">
        <f>Table4[[#This Row],[Recov Acc]]/Table4[[#This Row],[Baseline]]</f>
        <v>1</v>
      </c>
    </row>
    <row r="121" spans="1:16" x14ac:dyDescent="0.2">
      <c r="A121" s="2">
        <v>9.9999999999999995E-7</v>
      </c>
      <c r="B121">
        <v>40</v>
      </c>
      <c r="C121">
        <v>0.99199998378753595</v>
      </c>
      <c r="D121">
        <v>51</v>
      </c>
      <c r="E121">
        <v>1</v>
      </c>
      <c r="F121">
        <v>0.99199998378753595</v>
      </c>
      <c r="G121" t="s">
        <v>277</v>
      </c>
      <c r="H121">
        <v>9.4411999998555898E-3</v>
      </c>
      <c r="I121">
        <v>0.17448450000028901</v>
      </c>
      <c r="J121" t="b">
        <v>0</v>
      </c>
      <c r="K121" t="b">
        <v>0</v>
      </c>
      <c r="L121">
        <v>0.99199998378753595</v>
      </c>
      <c r="M121" t="b">
        <v>1</v>
      </c>
      <c r="N121">
        <v>1</v>
      </c>
      <c r="O121">
        <f>Table4[[#This Row],[Error ACC]]/Table4[[#This Row],[Baseline]]</f>
        <v>1</v>
      </c>
      <c r="P121">
        <f>Table4[[#This Row],[Recov Acc]]/Table4[[#This Row],[Baseline]]</f>
        <v>1</v>
      </c>
    </row>
    <row r="122" spans="1:16" x14ac:dyDescent="0.2">
      <c r="A122" s="2">
        <v>5.0000000000000004E-6</v>
      </c>
      <c r="B122">
        <v>1</v>
      </c>
      <c r="C122">
        <v>0.99199998378753595</v>
      </c>
      <c r="D122">
        <v>249</v>
      </c>
      <c r="E122">
        <v>3</v>
      </c>
      <c r="F122">
        <v>0.57319998741149902</v>
      </c>
      <c r="G122" t="s">
        <v>200</v>
      </c>
      <c r="H122">
        <v>9.5662999999603909E-3</v>
      </c>
      <c r="I122">
        <v>0.185421599999926</v>
      </c>
      <c r="J122" t="b">
        <v>0</v>
      </c>
      <c r="K122" t="b">
        <v>0</v>
      </c>
      <c r="L122">
        <v>0.99199998378753595</v>
      </c>
      <c r="M122" t="b">
        <v>0</v>
      </c>
      <c r="N122">
        <v>2</v>
      </c>
      <c r="O122">
        <f>Table4[[#This Row],[Error ACC]]/Table4[[#This Row],[Baseline]]</f>
        <v>0.57782257739861576</v>
      </c>
      <c r="P122">
        <f>Table4[[#This Row],[Recov Acc]]/Table4[[#This Row],[Baseline]]</f>
        <v>1</v>
      </c>
    </row>
    <row r="123" spans="1:16" x14ac:dyDescent="0.2">
      <c r="A123" s="2">
        <v>5.0000000000000004E-6</v>
      </c>
      <c r="B123">
        <v>2</v>
      </c>
      <c r="C123">
        <v>0.99199998378753595</v>
      </c>
      <c r="D123">
        <v>247</v>
      </c>
      <c r="E123">
        <v>3</v>
      </c>
      <c r="F123">
        <v>0.64649999141693104</v>
      </c>
      <c r="G123" t="s">
        <v>201</v>
      </c>
      <c r="H123">
        <v>1.0233900000002899E-2</v>
      </c>
      <c r="I123">
        <v>0.19335920000003101</v>
      </c>
      <c r="J123" t="b">
        <v>0</v>
      </c>
      <c r="K123" t="b">
        <v>0</v>
      </c>
      <c r="L123">
        <v>0.99199998378753595</v>
      </c>
      <c r="M123" t="b">
        <v>0</v>
      </c>
      <c r="N123">
        <v>2</v>
      </c>
      <c r="O123">
        <f>Table4[[#This Row],[Error ACC]]/Table4[[#This Row],[Baseline]]</f>
        <v>0.65171371167622594</v>
      </c>
      <c r="P123">
        <f>Table4[[#This Row],[Recov Acc]]/Table4[[#This Row],[Baseline]]</f>
        <v>1</v>
      </c>
    </row>
    <row r="124" spans="1:16" x14ac:dyDescent="0.2">
      <c r="A124" s="2">
        <v>5.0000000000000004E-6</v>
      </c>
      <c r="B124">
        <v>3</v>
      </c>
      <c r="C124">
        <v>0.99199998378753595</v>
      </c>
      <c r="D124">
        <v>224</v>
      </c>
      <c r="E124">
        <v>3</v>
      </c>
      <c r="F124">
        <v>0.67220002412795998</v>
      </c>
      <c r="G124" t="s">
        <v>202</v>
      </c>
      <c r="H124">
        <v>9.8484000000098604E-3</v>
      </c>
      <c r="I124">
        <v>0.18926729999998301</v>
      </c>
      <c r="J124" t="b">
        <v>0</v>
      </c>
      <c r="K124" t="b">
        <v>0</v>
      </c>
      <c r="L124">
        <v>0.99199998378753595</v>
      </c>
      <c r="M124" t="b">
        <v>0</v>
      </c>
      <c r="N124">
        <v>2</v>
      </c>
      <c r="O124">
        <f>Table4[[#This Row],[Error ACC]]/Table4[[#This Row],[Baseline]]</f>
        <v>0.677621003138978</v>
      </c>
      <c r="P124">
        <f>Table4[[#This Row],[Recov Acc]]/Table4[[#This Row],[Baseline]]</f>
        <v>1</v>
      </c>
    </row>
    <row r="125" spans="1:16" x14ac:dyDescent="0.2">
      <c r="A125" s="2">
        <v>5.0000000000000004E-6</v>
      </c>
      <c r="B125">
        <v>4</v>
      </c>
      <c r="C125">
        <v>0.99199998378753595</v>
      </c>
      <c r="D125">
        <v>279</v>
      </c>
      <c r="E125">
        <v>3</v>
      </c>
      <c r="F125">
        <v>0.114399999380111</v>
      </c>
      <c r="G125" t="s">
        <v>203</v>
      </c>
      <c r="H125">
        <v>1.02988000001005E-2</v>
      </c>
      <c r="I125">
        <v>0.21310050000010899</v>
      </c>
      <c r="J125" t="b">
        <v>0</v>
      </c>
      <c r="K125" t="b">
        <v>0</v>
      </c>
      <c r="L125">
        <v>0.99199998378753595</v>
      </c>
      <c r="M125" t="b">
        <v>1</v>
      </c>
      <c r="N125">
        <v>3</v>
      </c>
      <c r="O125">
        <f>Table4[[#This Row],[Error ACC]]/Table4[[#This Row],[Baseline]]</f>
        <v>0.11532258190501433</v>
      </c>
      <c r="P125">
        <f>Table4[[#This Row],[Recov Acc]]/Table4[[#This Row],[Baseline]]</f>
        <v>1</v>
      </c>
    </row>
    <row r="126" spans="1:16" x14ac:dyDescent="0.2">
      <c r="A126" s="2">
        <v>5.0000000000000004E-6</v>
      </c>
      <c r="B126">
        <v>5</v>
      </c>
      <c r="C126">
        <v>0.99199998378753595</v>
      </c>
      <c r="D126">
        <v>237</v>
      </c>
      <c r="E126">
        <v>3</v>
      </c>
      <c r="F126">
        <v>0.32710000872612</v>
      </c>
      <c r="G126" t="s">
        <v>204</v>
      </c>
      <c r="H126">
        <v>9.6819000000323199E-3</v>
      </c>
      <c r="I126">
        <v>0.18910470000014301</v>
      </c>
      <c r="J126" t="b">
        <v>0</v>
      </c>
      <c r="K126" t="b">
        <v>0</v>
      </c>
      <c r="L126">
        <v>0.99199998378753595</v>
      </c>
      <c r="M126" t="b">
        <v>0</v>
      </c>
      <c r="N126">
        <v>2</v>
      </c>
      <c r="O126">
        <f>Table4[[#This Row],[Error ACC]]/Table4[[#This Row],[Baseline]]</f>
        <v>0.32973791741127434</v>
      </c>
      <c r="P126">
        <f>Table4[[#This Row],[Recov Acc]]/Table4[[#This Row],[Baseline]]</f>
        <v>1</v>
      </c>
    </row>
    <row r="127" spans="1:16" x14ac:dyDescent="0.2">
      <c r="A127" s="2">
        <v>5.0000000000000004E-6</v>
      </c>
      <c r="B127">
        <v>6</v>
      </c>
      <c r="C127">
        <v>0.99199998378753595</v>
      </c>
      <c r="D127">
        <v>273</v>
      </c>
      <c r="E127">
        <v>4</v>
      </c>
      <c r="F127">
        <v>0.49169999361038202</v>
      </c>
      <c r="G127" t="s">
        <v>205</v>
      </c>
      <c r="H127">
        <v>9.6574000001510198E-3</v>
      </c>
      <c r="I127">
        <v>0.187060900000005</v>
      </c>
      <c r="J127" t="b">
        <v>0</v>
      </c>
      <c r="K127" t="b">
        <v>0</v>
      </c>
      <c r="L127">
        <v>0.99199998378753595</v>
      </c>
      <c r="M127" t="b">
        <v>0</v>
      </c>
      <c r="N127">
        <v>3</v>
      </c>
      <c r="O127">
        <f>Table4[[#This Row],[Error ACC]]/Table4[[#This Row],[Baseline]]</f>
        <v>0.49566532424026033</v>
      </c>
      <c r="P127">
        <f>Table4[[#This Row],[Recov Acc]]/Table4[[#This Row],[Baseline]]</f>
        <v>1</v>
      </c>
    </row>
    <row r="128" spans="1:16" x14ac:dyDescent="0.2">
      <c r="A128" s="2">
        <v>5.0000000000000004E-6</v>
      </c>
      <c r="B128">
        <v>7</v>
      </c>
      <c r="C128">
        <v>0.99199998378753595</v>
      </c>
      <c r="D128">
        <v>245</v>
      </c>
      <c r="E128">
        <v>3</v>
      </c>
      <c r="F128">
        <v>0.54570001363754195</v>
      </c>
      <c r="G128" t="s">
        <v>206</v>
      </c>
      <c r="H128">
        <v>1.1271500000020701E-2</v>
      </c>
      <c r="I128">
        <v>0.21669780000001901</v>
      </c>
      <c r="J128" t="b">
        <v>0</v>
      </c>
      <c r="K128" t="b">
        <v>0</v>
      </c>
      <c r="L128">
        <v>0.99199998378753595</v>
      </c>
      <c r="M128" t="b">
        <v>1</v>
      </c>
      <c r="N128">
        <v>3</v>
      </c>
      <c r="O128">
        <f>Table4[[#This Row],[Error ACC]]/Table4[[#This Row],[Baseline]]</f>
        <v>0.55010082918954828</v>
      </c>
      <c r="P128">
        <f>Table4[[#This Row],[Recov Acc]]/Table4[[#This Row],[Baseline]]</f>
        <v>1</v>
      </c>
    </row>
    <row r="129" spans="1:16" x14ac:dyDescent="0.2">
      <c r="A129" s="2">
        <v>5.0000000000000004E-6</v>
      </c>
      <c r="B129">
        <v>8</v>
      </c>
      <c r="C129">
        <v>0.99199998378753595</v>
      </c>
      <c r="D129">
        <v>262</v>
      </c>
      <c r="E129">
        <v>3</v>
      </c>
      <c r="F129">
        <v>0.42669999599456698</v>
      </c>
      <c r="G129" t="s">
        <v>207</v>
      </c>
      <c r="H129">
        <v>9.9081000000751304E-3</v>
      </c>
      <c r="I129">
        <v>0.197484799999983</v>
      </c>
      <c r="J129" t="b">
        <v>0</v>
      </c>
      <c r="K129" t="b">
        <v>0</v>
      </c>
      <c r="L129">
        <v>0.99199998378753595</v>
      </c>
      <c r="M129" t="b">
        <v>0</v>
      </c>
      <c r="N129">
        <v>2</v>
      </c>
      <c r="O129">
        <f>Table4[[#This Row],[Error ACC]]/Table4[[#This Row],[Baseline]]</f>
        <v>0.4301411320244099</v>
      </c>
      <c r="P129">
        <f>Table4[[#This Row],[Recov Acc]]/Table4[[#This Row],[Baseline]]</f>
        <v>1</v>
      </c>
    </row>
    <row r="130" spans="1:16" x14ac:dyDescent="0.2">
      <c r="A130" s="2">
        <v>5.0000000000000004E-6</v>
      </c>
      <c r="B130">
        <v>9</v>
      </c>
      <c r="C130">
        <v>0.99199998378753595</v>
      </c>
      <c r="D130">
        <v>256</v>
      </c>
      <c r="E130">
        <v>3</v>
      </c>
      <c r="F130">
        <v>0.51579999923705999</v>
      </c>
      <c r="G130" t="s">
        <v>208</v>
      </c>
      <c r="H130">
        <v>9.6837999999479507E-3</v>
      </c>
      <c r="I130">
        <v>0.218858700000055</v>
      </c>
      <c r="J130" t="b">
        <v>0</v>
      </c>
      <c r="K130" t="b">
        <v>0</v>
      </c>
      <c r="L130">
        <v>0.99199998378753595</v>
      </c>
      <c r="M130" t="b">
        <v>1</v>
      </c>
      <c r="N130">
        <v>3</v>
      </c>
      <c r="O130">
        <f>Table4[[#This Row],[Error ACC]]/Table4[[#This Row],[Baseline]]</f>
        <v>0.51995968514807223</v>
      </c>
      <c r="P130">
        <f>Table4[[#This Row],[Recov Acc]]/Table4[[#This Row],[Baseline]]</f>
        <v>1</v>
      </c>
    </row>
    <row r="131" spans="1:16" x14ac:dyDescent="0.2">
      <c r="A131" s="2">
        <v>5.0000000000000004E-6</v>
      </c>
      <c r="B131">
        <v>10</v>
      </c>
      <c r="C131">
        <v>0.99199998378753595</v>
      </c>
      <c r="D131">
        <v>286</v>
      </c>
      <c r="E131">
        <v>2</v>
      </c>
      <c r="F131">
        <v>0.63899999856948797</v>
      </c>
      <c r="G131" t="s">
        <v>209</v>
      </c>
      <c r="H131">
        <v>9.9116999999750901E-3</v>
      </c>
      <c r="I131">
        <v>0.1904313</v>
      </c>
      <c r="J131" t="b">
        <v>0</v>
      </c>
      <c r="K131" t="b">
        <v>0</v>
      </c>
      <c r="L131">
        <v>0.99199998378753595</v>
      </c>
      <c r="M131" t="b">
        <v>1</v>
      </c>
      <c r="N131">
        <v>2</v>
      </c>
      <c r="O131">
        <f>Table4[[#This Row],[Error ACC]]/Table4[[#This Row],[Baseline]]</f>
        <v>0.64415323489193466</v>
      </c>
      <c r="P131">
        <f>Table4[[#This Row],[Recov Acc]]/Table4[[#This Row],[Baseline]]</f>
        <v>1</v>
      </c>
    </row>
    <row r="132" spans="1:16" x14ac:dyDescent="0.2">
      <c r="A132" s="2">
        <v>5.0000000000000004E-6</v>
      </c>
      <c r="B132">
        <v>11</v>
      </c>
      <c r="C132">
        <v>0.99199998378753595</v>
      </c>
      <c r="D132">
        <v>257</v>
      </c>
      <c r="E132">
        <v>3</v>
      </c>
      <c r="F132">
        <v>0.56580001115798895</v>
      </c>
      <c r="G132" t="s">
        <v>210</v>
      </c>
      <c r="H132">
        <v>1.0087500000054201E-2</v>
      </c>
      <c r="I132">
        <v>0.21719649999999999</v>
      </c>
      <c r="J132" t="b">
        <v>0</v>
      </c>
      <c r="K132" t="b">
        <v>0</v>
      </c>
      <c r="L132">
        <v>0.99199998378753595</v>
      </c>
      <c r="M132" t="b">
        <v>1</v>
      </c>
      <c r="N132">
        <v>3</v>
      </c>
      <c r="O132">
        <f>Table4[[#This Row],[Error ACC]]/Table4[[#This Row],[Baseline]]</f>
        <v>0.57036292379534004</v>
      </c>
      <c r="P132">
        <f>Table4[[#This Row],[Recov Acc]]/Table4[[#This Row],[Baseline]]</f>
        <v>1</v>
      </c>
    </row>
    <row r="133" spans="1:16" x14ac:dyDescent="0.2">
      <c r="A133" s="2">
        <v>5.0000000000000004E-6</v>
      </c>
      <c r="B133">
        <v>12</v>
      </c>
      <c r="C133">
        <v>0.99199998378753595</v>
      </c>
      <c r="D133">
        <v>279</v>
      </c>
      <c r="E133">
        <v>3</v>
      </c>
      <c r="F133">
        <v>0.99199998378753595</v>
      </c>
      <c r="G133" t="s">
        <v>211</v>
      </c>
      <c r="H133">
        <v>1.0402699999985899E-2</v>
      </c>
      <c r="I133">
        <v>0.209750600000006</v>
      </c>
      <c r="J133" t="b">
        <v>0</v>
      </c>
      <c r="K133" t="b">
        <v>0</v>
      </c>
      <c r="L133">
        <v>0.99199998378753595</v>
      </c>
      <c r="M133" t="b">
        <v>1</v>
      </c>
      <c r="N133">
        <v>3</v>
      </c>
      <c r="O133">
        <f>Table4[[#This Row],[Error ACC]]/Table4[[#This Row],[Baseline]]</f>
        <v>1</v>
      </c>
      <c r="P133">
        <f>Table4[[#This Row],[Recov Acc]]/Table4[[#This Row],[Baseline]]</f>
        <v>1</v>
      </c>
    </row>
    <row r="134" spans="1:16" x14ac:dyDescent="0.2">
      <c r="A134" s="2">
        <v>5.0000000000000004E-6</v>
      </c>
      <c r="B134">
        <v>13</v>
      </c>
      <c r="C134">
        <v>0.99199998378753595</v>
      </c>
      <c r="D134">
        <v>261</v>
      </c>
      <c r="E134">
        <v>2</v>
      </c>
      <c r="F134">
        <v>0.44260001182556102</v>
      </c>
      <c r="G134" t="s">
        <v>212</v>
      </c>
      <c r="H134">
        <v>1.05853000000024E-2</v>
      </c>
      <c r="I134">
        <v>0.20490319999998899</v>
      </c>
      <c r="J134" t="b">
        <v>0</v>
      </c>
      <c r="K134" t="b">
        <v>0</v>
      </c>
      <c r="L134">
        <v>0.99199998378753595</v>
      </c>
      <c r="M134" t="b">
        <v>1</v>
      </c>
      <c r="N134">
        <v>2</v>
      </c>
      <c r="O134">
        <f>Table4[[#This Row],[Error ACC]]/Table4[[#This Row],[Baseline]]</f>
        <v>0.44616937405147777</v>
      </c>
      <c r="P134">
        <f>Table4[[#This Row],[Recov Acc]]/Table4[[#This Row],[Baseline]]</f>
        <v>1</v>
      </c>
    </row>
    <row r="135" spans="1:16" x14ac:dyDescent="0.2">
      <c r="A135" s="2">
        <v>5.0000000000000004E-6</v>
      </c>
      <c r="B135">
        <v>14</v>
      </c>
      <c r="C135">
        <v>0.99199998378753595</v>
      </c>
      <c r="D135">
        <v>259</v>
      </c>
      <c r="E135">
        <v>4</v>
      </c>
      <c r="F135">
        <v>0.41789999604225098</v>
      </c>
      <c r="G135" t="s">
        <v>213</v>
      </c>
      <c r="H135">
        <v>1.0108099999797501E-2</v>
      </c>
      <c r="I135">
        <v>0.21454880000010201</v>
      </c>
      <c r="J135" t="b">
        <v>0</v>
      </c>
      <c r="K135" t="b">
        <v>0</v>
      </c>
      <c r="L135">
        <v>0.99199998378753595</v>
      </c>
      <c r="M135" t="b">
        <v>1</v>
      </c>
      <c r="N135">
        <v>4</v>
      </c>
      <c r="O135">
        <f>Table4[[#This Row],[Error ACC]]/Table4[[#This Row],[Baseline]]</f>
        <v>0.42127016418556285</v>
      </c>
      <c r="P135">
        <f>Table4[[#This Row],[Recov Acc]]/Table4[[#This Row],[Baseline]]</f>
        <v>1</v>
      </c>
    </row>
    <row r="136" spans="1:16" x14ac:dyDescent="0.2">
      <c r="A136" s="2">
        <v>5.0000000000000004E-6</v>
      </c>
      <c r="B136">
        <v>15</v>
      </c>
      <c r="C136">
        <v>0.99199998378753595</v>
      </c>
      <c r="D136">
        <v>260</v>
      </c>
      <c r="E136">
        <v>3</v>
      </c>
      <c r="F136">
        <v>0.43110001087188698</v>
      </c>
      <c r="G136" t="s">
        <v>214</v>
      </c>
      <c r="H136">
        <v>1.0798399999885E-2</v>
      </c>
      <c r="I136">
        <v>0.218410500000118</v>
      </c>
      <c r="J136" t="b">
        <v>0</v>
      </c>
      <c r="K136" t="b">
        <v>0</v>
      </c>
      <c r="L136">
        <v>0.99199998378753595</v>
      </c>
      <c r="M136" t="b">
        <v>1</v>
      </c>
      <c r="N136">
        <v>3</v>
      </c>
      <c r="O136">
        <f>Table4[[#This Row],[Error ACC]]/Table4[[#This Row],[Baseline]]</f>
        <v>0.4345766309651663</v>
      </c>
      <c r="P136">
        <f>Table4[[#This Row],[Recov Acc]]/Table4[[#This Row],[Baseline]]</f>
        <v>1</v>
      </c>
    </row>
    <row r="137" spans="1:16" x14ac:dyDescent="0.2">
      <c r="A137" s="2">
        <v>5.0000000000000004E-6</v>
      </c>
      <c r="B137">
        <v>16</v>
      </c>
      <c r="C137">
        <v>0.99199998378753595</v>
      </c>
      <c r="D137">
        <v>296</v>
      </c>
      <c r="E137">
        <v>3</v>
      </c>
      <c r="F137">
        <v>0.73830002546310403</v>
      </c>
      <c r="G137" t="s">
        <v>215</v>
      </c>
      <c r="H137">
        <v>1.0150199999998199E-2</v>
      </c>
      <c r="I137">
        <v>0.19148070000005599</v>
      </c>
      <c r="J137" t="b">
        <v>0</v>
      </c>
      <c r="K137" t="b">
        <v>0</v>
      </c>
      <c r="L137">
        <v>0.99199998378753595</v>
      </c>
      <c r="M137" t="b">
        <v>1</v>
      </c>
      <c r="N137">
        <v>3</v>
      </c>
      <c r="O137">
        <f>Table4[[#This Row],[Error ACC]]/Table4[[#This Row],[Baseline]]</f>
        <v>0.74425407009001654</v>
      </c>
      <c r="P137">
        <f>Table4[[#This Row],[Recov Acc]]/Table4[[#This Row],[Baseline]]</f>
        <v>1</v>
      </c>
    </row>
    <row r="138" spans="1:16" x14ac:dyDescent="0.2">
      <c r="A138" s="2">
        <v>5.0000000000000004E-6</v>
      </c>
      <c r="B138">
        <v>17</v>
      </c>
      <c r="C138">
        <v>0.99199998378753595</v>
      </c>
      <c r="D138">
        <v>285</v>
      </c>
      <c r="E138">
        <v>2</v>
      </c>
      <c r="F138">
        <v>0.58819997310638406</v>
      </c>
      <c r="G138" t="s">
        <v>216</v>
      </c>
      <c r="H138">
        <v>9.87570000006599E-3</v>
      </c>
      <c r="I138">
        <v>0.18883719999985199</v>
      </c>
      <c r="J138" t="b">
        <v>0</v>
      </c>
      <c r="K138" t="b">
        <v>0</v>
      </c>
      <c r="L138">
        <v>0.99199998378753595</v>
      </c>
      <c r="M138" t="b">
        <v>1</v>
      </c>
      <c r="N138">
        <v>2</v>
      </c>
      <c r="O138">
        <f>Table4[[#This Row],[Error ACC]]/Table4[[#This Row],[Baseline]]</f>
        <v>0.59294353096719732</v>
      </c>
      <c r="P138">
        <f>Table4[[#This Row],[Recov Acc]]/Table4[[#This Row],[Baseline]]</f>
        <v>1</v>
      </c>
    </row>
    <row r="139" spans="1:16" x14ac:dyDescent="0.2">
      <c r="A139" s="2">
        <v>5.0000000000000004E-6</v>
      </c>
      <c r="B139">
        <v>18</v>
      </c>
      <c r="C139">
        <v>0.99199998378753595</v>
      </c>
      <c r="D139">
        <v>252</v>
      </c>
      <c r="E139">
        <v>3</v>
      </c>
      <c r="F139">
        <v>0.99080002307891801</v>
      </c>
      <c r="G139" t="s">
        <v>217</v>
      </c>
      <c r="H139">
        <v>1.00936999999703E-2</v>
      </c>
      <c r="I139">
        <v>0.20267750000016299</v>
      </c>
      <c r="J139" t="b">
        <v>0</v>
      </c>
      <c r="K139" t="b">
        <v>0</v>
      </c>
      <c r="L139">
        <v>0.99199998378753595</v>
      </c>
      <c r="M139" t="b">
        <v>0</v>
      </c>
      <c r="N139">
        <v>2</v>
      </c>
      <c r="O139">
        <f>Table4[[#This Row],[Error ACC]]/Table4[[#This Row],[Baseline]]</f>
        <v>0.99879036216912387</v>
      </c>
      <c r="P139">
        <f>Table4[[#This Row],[Recov Acc]]/Table4[[#This Row],[Baseline]]</f>
        <v>1</v>
      </c>
    </row>
    <row r="140" spans="1:16" x14ac:dyDescent="0.2">
      <c r="A140" s="2">
        <v>5.0000000000000004E-6</v>
      </c>
      <c r="B140">
        <v>19</v>
      </c>
      <c r="C140">
        <v>0.99199998378753595</v>
      </c>
      <c r="D140">
        <v>249</v>
      </c>
      <c r="E140">
        <v>3</v>
      </c>
      <c r="F140">
        <v>0.79650002717971802</v>
      </c>
      <c r="G140" t="s">
        <v>218</v>
      </c>
      <c r="H140">
        <v>1.00133999999343E-2</v>
      </c>
      <c r="I140">
        <v>0.202858299999888</v>
      </c>
      <c r="J140" t="b">
        <v>0</v>
      </c>
      <c r="K140" t="b">
        <v>0</v>
      </c>
      <c r="L140">
        <v>0.99199998378753595</v>
      </c>
      <c r="M140" t="b">
        <v>1</v>
      </c>
      <c r="N140">
        <v>3</v>
      </c>
      <c r="O140">
        <f>Table4[[#This Row],[Error ACC]]/Table4[[#This Row],[Baseline]]</f>
        <v>0.80292342761802948</v>
      </c>
      <c r="P140">
        <f>Table4[[#This Row],[Recov Acc]]/Table4[[#This Row],[Baseline]]</f>
        <v>1</v>
      </c>
    </row>
    <row r="141" spans="1:16" x14ac:dyDescent="0.2">
      <c r="A141" s="2">
        <v>5.0000000000000004E-6</v>
      </c>
      <c r="B141">
        <v>20</v>
      </c>
      <c r="C141">
        <v>0.99199998378753595</v>
      </c>
      <c r="D141">
        <v>245</v>
      </c>
      <c r="E141">
        <v>4</v>
      </c>
      <c r="F141">
        <v>0.61919999122619596</v>
      </c>
      <c r="G141" t="s">
        <v>219</v>
      </c>
      <c r="H141">
        <v>1.03768999999829E-2</v>
      </c>
      <c r="I141">
        <v>0.21246300000007001</v>
      </c>
      <c r="J141" t="b">
        <v>0</v>
      </c>
      <c r="K141" t="b">
        <v>0</v>
      </c>
      <c r="L141">
        <v>0.99199998378753595</v>
      </c>
      <c r="M141" t="b">
        <v>0</v>
      </c>
      <c r="N141">
        <v>3</v>
      </c>
      <c r="O141">
        <f>Table4[[#This Row],[Error ACC]]/Table4[[#This Row],[Baseline]]</f>
        <v>0.62419354974386232</v>
      </c>
      <c r="P141">
        <f>Table4[[#This Row],[Recov Acc]]/Table4[[#This Row],[Baseline]]</f>
        <v>1</v>
      </c>
    </row>
    <row r="142" spans="1:16" x14ac:dyDescent="0.2">
      <c r="A142" s="2">
        <v>5.0000000000000004E-6</v>
      </c>
      <c r="B142">
        <v>21</v>
      </c>
      <c r="C142">
        <v>0.99199998378753595</v>
      </c>
      <c r="D142">
        <v>246</v>
      </c>
      <c r="E142">
        <v>2</v>
      </c>
      <c r="F142">
        <v>0.68669998645782404</v>
      </c>
      <c r="G142" t="s">
        <v>220</v>
      </c>
      <c r="H142">
        <v>9.7408999999970495E-3</v>
      </c>
      <c r="I142">
        <v>0.19978990000004099</v>
      </c>
      <c r="J142" t="b">
        <v>0</v>
      </c>
      <c r="K142" t="b">
        <v>0</v>
      </c>
      <c r="L142">
        <v>0.99199998378753595</v>
      </c>
      <c r="M142" t="b">
        <v>1</v>
      </c>
      <c r="N142">
        <v>2</v>
      </c>
      <c r="O142">
        <f>Table4[[#This Row],[Error ACC]]/Table4[[#This Row],[Baseline]]</f>
        <v>0.69223790088780857</v>
      </c>
      <c r="P142">
        <f>Table4[[#This Row],[Recov Acc]]/Table4[[#This Row],[Baseline]]</f>
        <v>1</v>
      </c>
    </row>
    <row r="143" spans="1:16" x14ac:dyDescent="0.2">
      <c r="A143" s="2">
        <v>5.0000000000000004E-6</v>
      </c>
      <c r="B143">
        <v>22</v>
      </c>
      <c r="C143">
        <v>0.99199998378753595</v>
      </c>
      <c r="D143">
        <v>245</v>
      </c>
      <c r="E143">
        <v>2</v>
      </c>
      <c r="F143">
        <v>0.73739999532699496</v>
      </c>
      <c r="G143" t="s">
        <v>221</v>
      </c>
      <c r="H143">
        <v>9.4622000001436304E-3</v>
      </c>
      <c r="I143">
        <v>0.192585300000018</v>
      </c>
      <c r="J143" t="b">
        <v>0</v>
      </c>
      <c r="K143" t="b">
        <v>0</v>
      </c>
      <c r="L143">
        <v>0.99199998378753595</v>
      </c>
      <c r="M143" t="b">
        <v>1</v>
      </c>
      <c r="N143">
        <v>2</v>
      </c>
      <c r="O143">
        <f>Table4[[#This Row],[Error ACC]]/Table4[[#This Row],[Baseline]]</f>
        <v>0.74334678163153012</v>
      </c>
      <c r="P143">
        <f>Table4[[#This Row],[Recov Acc]]/Table4[[#This Row],[Baseline]]</f>
        <v>1</v>
      </c>
    </row>
    <row r="144" spans="1:16" x14ac:dyDescent="0.2">
      <c r="A144" s="2">
        <v>5.0000000000000004E-6</v>
      </c>
      <c r="B144">
        <v>23</v>
      </c>
      <c r="C144">
        <v>0.99199998378753595</v>
      </c>
      <c r="D144">
        <v>262</v>
      </c>
      <c r="E144">
        <v>3</v>
      </c>
      <c r="F144">
        <v>0.242799997329711</v>
      </c>
      <c r="G144" t="s">
        <v>222</v>
      </c>
      <c r="H144">
        <v>9.7547000000304199E-3</v>
      </c>
      <c r="I144">
        <v>0.19779400000015801</v>
      </c>
      <c r="J144" t="b">
        <v>0</v>
      </c>
      <c r="K144" t="b">
        <v>0</v>
      </c>
      <c r="L144">
        <v>0.99199998378753595</v>
      </c>
      <c r="M144" t="b">
        <v>0</v>
      </c>
      <c r="N144">
        <v>2</v>
      </c>
      <c r="O144">
        <f>Table4[[#This Row],[Error ACC]]/Table4[[#This Row],[Baseline]]</f>
        <v>0.24475806582443785</v>
      </c>
      <c r="P144">
        <f>Table4[[#This Row],[Recov Acc]]/Table4[[#This Row],[Baseline]]</f>
        <v>1</v>
      </c>
    </row>
    <row r="145" spans="1:16" x14ac:dyDescent="0.2">
      <c r="A145" s="2">
        <v>5.0000000000000004E-6</v>
      </c>
      <c r="B145">
        <v>24</v>
      </c>
      <c r="C145">
        <v>0.99199998378753595</v>
      </c>
      <c r="D145">
        <v>256</v>
      </c>
      <c r="E145">
        <v>3</v>
      </c>
      <c r="F145">
        <v>0.26850000023841802</v>
      </c>
      <c r="G145" t="s">
        <v>223</v>
      </c>
      <c r="H145">
        <v>9.7715000001698995E-3</v>
      </c>
      <c r="I145">
        <v>0.21583250000003301</v>
      </c>
      <c r="J145" t="b">
        <v>0</v>
      </c>
      <c r="K145" t="b">
        <v>0</v>
      </c>
      <c r="L145">
        <v>0.99199998378753595</v>
      </c>
      <c r="M145" t="b">
        <v>1</v>
      </c>
      <c r="N145">
        <v>3</v>
      </c>
      <c r="O145">
        <f>Table4[[#This Row],[Error ACC]]/Table4[[#This Row],[Baseline]]</f>
        <v>0.27066532724452613</v>
      </c>
      <c r="P145">
        <f>Table4[[#This Row],[Recov Acc]]/Table4[[#This Row],[Baseline]]</f>
        <v>1</v>
      </c>
    </row>
    <row r="146" spans="1:16" x14ac:dyDescent="0.2">
      <c r="A146" s="2">
        <v>5.0000000000000004E-6</v>
      </c>
      <c r="B146">
        <v>25</v>
      </c>
      <c r="C146">
        <v>0.99199998378753595</v>
      </c>
      <c r="D146">
        <v>258</v>
      </c>
      <c r="E146">
        <v>3</v>
      </c>
      <c r="F146">
        <v>0.73659998178482</v>
      </c>
      <c r="G146" t="s">
        <v>224</v>
      </c>
      <c r="H146">
        <v>9.9407000000155607E-3</v>
      </c>
      <c r="I146">
        <v>0.19118180000009399</v>
      </c>
      <c r="J146" t="b">
        <v>0</v>
      </c>
      <c r="K146" t="b">
        <v>0</v>
      </c>
      <c r="L146">
        <v>0.99199998378753595</v>
      </c>
      <c r="M146" t="b">
        <v>0</v>
      </c>
      <c r="N146">
        <v>2</v>
      </c>
      <c r="O146">
        <f>Table4[[#This Row],[Error ACC]]/Table4[[#This Row],[Baseline]]</f>
        <v>0.7425403163540607</v>
      </c>
      <c r="P146">
        <f>Table4[[#This Row],[Recov Acc]]/Table4[[#This Row],[Baseline]]</f>
        <v>1</v>
      </c>
    </row>
    <row r="147" spans="1:16" x14ac:dyDescent="0.2">
      <c r="A147" s="2">
        <v>5.0000000000000004E-6</v>
      </c>
      <c r="B147">
        <v>26</v>
      </c>
      <c r="C147">
        <v>0.99199998378753595</v>
      </c>
      <c r="D147">
        <v>300</v>
      </c>
      <c r="E147">
        <v>4</v>
      </c>
      <c r="F147">
        <v>0.34169998764991699</v>
      </c>
      <c r="G147" t="s">
        <v>225</v>
      </c>
      <c r="H147">
        <v>9.9516999998740998E-3</v>
      </c>
      <c r="I147">
        <v>0.19585929999993801</v>
      </c>
      <c r="J147" t="b">
        <v>0</v>
      </c>
      <c r="K147" t="b">
        <v>0</v>
      </c>
      <c r="L147">
        <v>0.99199998378753595</v>
      </c>
      <c r="M147" t="b">
        <v>0</v>
      </c>
      <c r="N147">
        <v>2</v>
      </c>
      <c r="O147">
        <f>Table4[[#This Row],[Error ACC]]/Table4[[#This Row],[Baseline]]</f>
        <v>0.34445563834112058</v>
      </c>
      <c r="P147">
        <f>Table4[[#This Row],[Recov Acc]]/Table4[[#This Row],[Baseline]]</f>
        <v>1</v>
      </c>
    </row>
    <row r="148" spans="1:16" x14ac:dyDescent="0.2">
      <c r="A148" s="2">
        <v>5.0000000000000004E-6</v>
      </c>
      <c r="B148">
        <v>27</v>
      </c>
      <c r="C148">
        <v>0.99199998378753595</v>
      </c>
      <c r="D148">
        <v>263</v>
      </c>
      <c r="E148">
        <v>3</v>
      </c>
      <c r="F148">
        <v>0.159600004553794</v>
      </c>
      <c r="G148" t="s">
        <v>226</v>
      </c>
      <c r="H148">
        <v>9.6519999999600207E-3</v>
      </c>
      <c r="I148">
        <v>0.212654300000167</v>
      </c>
      <c r="J148" t="b">
        <v>0</v>
      </c>
      <c r="K148" t="b">
        <v>0</v>
      </c>
      <c r="L148">
        <v>0.99199998378753595</v>
      </c>
      <c r="M148" t="b">
        <v>1</v>
      </c>
      <c r="N148">
        <v>3</v>
      </c>
      <c r="O148">
        <f>Table4[[#This Row],[Error ACC]]/Table4[[#This Row],[Baseline]]</f>
        <v>0.16088710399412337</v>
      </c>
      <c r="P148">
        <f>Table4[[#This Row],[Recov Acc]]/Table4[[#This Row],[Baseline]]</f>
        <v>1</v>
      </c>
    </row>
    <row r="149" spans="1:16" x14ac:dyDescent="0.2">
      <c r="A149" s="2">
        <v>5.0000000000000004E-6</v>
      </c>
      <c r="B149">
        <v>28</v>
      </c>
      <c r="C149">
        <v>0.99199998378753595</v>
      </c>
      <c r="D149">
        <v>261</v>
      </c>
      <c r="E149">
        <v>4</v>
      </c>
      <c r="F149">
        <v>0.69950002431869496</v>
      </c>
      <c r="G149" t="s">
        <v>227</v>
      </c>
      <c r="H149">
        <v>1.0299299999814999E-2</v>
      </c>
      <c r="I149">
        <v>0.21705750000000901</v>
      </c>
      <c r="J149" t="b">
        <v>0</v>
      </c>
      <c r="K149" t="b">
        <v>0</v>
      </c>
      <c r="L149">
        <v>0.99199998378753595</v>
      </c>
      <c r="M149" t="b">
        <v>1</v>
      </c>
      <c r="N149">
        <v>4</v>
      </c>
      <c r="O149">
        <f>Table4[[#This Row],[Error ACC]]/Table4[[#This Row],[Baseline]]</f>
        <v>0.7051411650713415</v>
      </c>
      <c r="P149">
        <f>Table4[[#This Row],[Recov Acc]]/Table4[[#This Row],[Baseline]]</f>
        <v>1</v>
      </c>
    </row>
    <row r="150" spans="1:16" x14ac:dyDescent="0.2">
      <c r="A150" s="2">
        <v>5.0000000000000004E-6</v>
      </c>
      <c r="B150">
        <v>29</v>
      </c>
      <c r="C150">
        <v>0.99199998378753595</v>
      </c>
      <c r="D150">
        <v>262</v>
      </c>
      <c r="E150">
        <v>3</v>
      </c>
      <c r="F150">
        <v>0.80089998245239202</v>
      </c>
      <c r="G150" t="s">
        <v>228</v>
      </c>
      <c r="H150">
        <v>9.8480000001472893E-3</v>
      </c>
      <c r="I150">
        <v>0.17148499999984701</v>
      </c>
      <c r="J150" t="b">
        <v>0</v>
      </c>
      <c r="K150" t="b">
        <v>0</v>
      </c>
      <c r="L150">
        <v>0.99199998378753595</v>
      </c>
      <c r="M150" t="b">
        <v>0</v>
      </c>
      <c r="N150">
        <v>2</v>
      </c>
      <c r="O150">
        <f>Table4[[#This Row],[Error ACC]]/Table4[[#This Row],[Baseline]]</f>
        <v>0.80735886647345623</v>
      </c>
      <c r="P150">
        <f>Table4[[#This Row],[Recov Acc]]/Table4[[#This Row],[Baseline]]</f>
        <v>1</v>
      </c>
    </row>
    <row r="151" spans="1:16" x14ac:dyDescent="0.2">
      <c r="A151" s="2">
        <v>5.0000000000000004E-6</v>
      </c>
      <c r="B151">
        <v>30</v>
      </c>
      <c r="C151">
        <v>0.99199998378753595</v>
      </c>
      <c r="D151">
        <v>256</v>
      </c>
      <c r="E151">
        <v>3</v>
      </c>
      <c r="F151">
        <v>0.761200010776519</v>
      </c>
      <c r="G151" t="s">
        <v>229</v>
      </c>
      <c r="H151">
        <v>1.04185000000143E-2</v>
      </c>
      <c r="I151">
        <v>0.21660789999987101</v>
      </c>
      <c r="J151" t="b">
        <v>0</v>
      </c>
      <c r="K151" t="b">
        <v>0</v>
      </c>
      <c r="L151">
        <v>0.99199998378753595</v>
      </c>
      <c r="M151" t="b">
        <v>1</v>
      </c>
      <c r="N151">
        <v>3</v>
      </c>
      <c r="O151">
        <f>Table4[[#This Row],[Error ACC]]/Table4[[#This Row],[Baseline]]</f>
        <v>0.76733873308162359</v>
      </c>
      <c r="P151">
        <f>Table4[[#This Row],[Recov Acc]]/Table4[[#This Row],[Baseline]]</f>
        <v>1</v>
      </c>
    </row>
    <row r="152" spans="1:16" x14ac:dyDescent="0.2">
      <c r="A152" s="2">
        <v>5.0000000000000004E-6</v>
      </c>
      <c r="B152">
        <v>31</v>
      </c>
      <c r="C152">
        <v>0.99199998378753595</v>
      </c>
      <c r="D152">
        <v>270</v>
      </c>
      <c r="E152">
        <v>3</v>
      </c>
      <c r="F152">
        <v>0.51059997081756503</v>
      </c>
      <c r="G152" t="s">
        <v>230</v>
      </c>
      <c r="H152">
        <v>1.0145700000066401E-2</v>
      </c>
      <c r="I152">
        <v>0.20945389999997099</v>
      </c>
      <c r="J152" t="b">
        <v>0</v>
      </c>
      <c r="K152" t="b">
        <v>0</v>
      </c>
      <c r="L152">
        <v>0.99199998378753595</v>
      </c>
      <c r="M152" t="b">
        <v>1</v>
      </c>
      <c r="N152">
        <v>3</v>
      </c>
      <c r="O152">
        <f>Table4[[#This Row],[Error ACC]]/Table4[[#This Row],[Baseline]]</f>
        <v>0.51471772092984636</v>
      </c>
      <c r="P152">
        <f>Table4[[#This Row],[Recov Acc]]/Table4[[#This Row],[Baseline]]</f>
        <v>1</v>
      </c>
    </row>
    <row r="153" spans="1:16" x14ac:dyDescent="0.2">
      <c r="A153" s="2">
        <v>5.0000000000000004E-6</v>
      </c>
      <c r="B153">
        <v>32</v>
      </c>
      <c r="C153">
        <v>0.99199998378753595</v>
      </c>
      <c r="D153">
        <v>268</v>
      </c>
      <c r="E153">
        <v>3</v>
      </c>
      <c r="F153">
        <v>0.46849998831748901</v>
      </c>
      <c r="G153" t="s">
        <v>231</v>
      </c>
      <c r="H153">
        <v>1.0475700000142699E-2</v>
      </c>
      <c r="I153">
        <v>0.19644659999994399</v>
      </c>
      <c r="J153" t="b">
        <v>0</v>
      </c>
      <c r="K153" t="b">
        <v>0</v>
      </c>
      <c r="L153">
        <v>0.99199998378753595</v>
      </c>
      <c r="M153" t="b">
        <v>0</v>
      </c>
      <c r="N153">
        <v>2</v>
      </c>
      <c r="O153">
        <f>Table4[[#This Row],[Error ACC]]/Table4[[#This Row],[Baseline]]</f>
        <v>0.47227822174826883</v>
      </c>
      <c r="P153">
        <f>Table4[[#This Row],[Recov Acc]]/Table4[[#This Row],[Baseline]]</f>
        <v>1</v>
      </c>
    </row>
    <row r="154" spans="1:16" x14ac:dyDescent="0.2">
      <c r="A154" s="2">
        <v>5.0000000000000004E-6</v>
      </c>
      <c r="B154">
        <v>33</v>
      </c>
      <c r="C154">
        <v>0.99199998378753595</v>
      </c>
      <c r="D154">
        <v>259</v>
      </c>
      <c r="E154">
        <v>4</v>
      </c>
      <c r="F154">
        <v>0.54089999198913497</v>
      </c>
      <c r="G154" t="s">
        <v>232</v>
      </c>
      <c r="H154">
        <v>1.04559000001245E-2</v>
      </c>
      <c r="I154">
        <v>0.19010370000000801</v>
      </c>
      <c r="J154" t="b">
        <v>0</v>
      </c>
      <c r="K154" t="b">
        <v>0</v>
      </c>
      <c r="L154">
        <v>0.99199998378753595</v>
      </c>
      <c r="M154" t="b">
        <v>0</v>
      </c>
      <c r="N154">
        <v>2</v>
      </c>
      <c r="O154">
        <f>Table4[[#This Row],[Error ACC]]/Table4[[#This Row],[Baseline]]</f>
        <v>0.54526209761005762</v>
      </c>
      <c r="P154">
        <f>Table4[[#This Row],[Recov Acc]]/Table4[[#This Row],[Baseline]]</f>
        <v>1</v>
      </c>
    </row>
    <row r="155" spans="1:16" x14ac:dyDescent="0.2">
      <c r="A155" s="2">
        <v>5.0000000000000004E-6</v>
      </c>
      <c r="B155">
        <v>34</v>
      </c>
      <c r="C155">
        <v>0.99199998378753595</v>
      </c>
      <c r="D155">
        <v>263</v>
      </c>
      <c r="E155">
        <v>2</v>
      </c>
      <c r="F155">
        <v>0.99190002679824796</v>
      </c>
      <c r="G155" t="s">
        <v>233</v>
      </c>
      <c r="H155">
        <v>9.9754999998822296E-3</v>
      </c>
      <c r="I155">
        <v>0.19830720000004401</v>
      </c>
      <c r="J155" t="b">
        <v>0</v>
      </c>
      <c r="K155" t="b">
        <v>0</v>
      </c>
      <c r="L155">
        <v>0.99199998378753595</v>
      </c>
      <c r="M155" t="b">
        <v>1</v>
      </c>
      <c r="N155">
        <v>2</v>
      </c>
      <c r="O155">
        <f>Table4[[#This Row],[Error ACC]]/Table4[[#This Row],[Baseline]]</f>
        <v>0.99989923690431293</v>
      </c>
      <c r="P155">
        <f>Table4[[#This Row],[Recov Acc]]/Table4[[#This Row],[Baseline]]</f>
        <v>1</v>
      </c>
    </row>
    <row r="156" spans="1:16" x14ac:dyDescent="0.2">
      <c r="A156" s="2">
        <v>5.0000000000000004E-6</v>
      </c>
      <c r="B156">
        <v>35</v>
      </c>
      <c r="C156">
        <v>0.99199998378753595</v>
      </c>
      <c r="D156">
        <v>272</v>
      </c>
      <c r="E156">
        <v>4</v>
      </c>
      <c r="F156">
        <v>0.57510000467300404</v>
      </c>
      <c r="G156" t="s">
        <v>234</v>
      </c>
      <c r="H156">
        <v>9.8811999998815701E-3</v>
      </c>
      <c r="I156">
        <v>0.21225419999996101</v>
      </c>
      <c r="J156" t="b">
        <v>0</v>
      </c>
      <c r="K156" t="b">
        <v>0</v>
      </c>
      <c r="L156">
        <v>0.99199998378753595</v>
      </c>
      <c r="M156" t="b">
        <v>1</v>
      </c>
      <c r="N156">
        <v>4</v>
      </c>
      <c r="O156">
        <f>Table4[[#This Row],[Error ACC]]/Table4[[#This Row],[Baseline]]</f>
        <v>0.57973791741127434</v>
      </c>
      <c r="P156">
        <f>Table4[[#This Row],[Recov Acc]]/Table4[[#This Row],[Baseline]]</f>
        <v>1</v>
      </c>
    </row>
    <row r="157" spans="1:16" x14ac:dyDescent="0.2">
      <c r="A157" s="2">
        <v>5.0000000000000004E-6</v>
      </c>
      <c r="B157">
        <v>36</v>
      </c>
      <c r="C157">
        <v>0.99199998378753595</v>
      </c>
      <c r="D157">
        <v>251</v>
      </c>
      <c r="E157">
        <v>2</v>
      </c>
      <c r="F157">
        <v>0.56459999084472601</v>
      </c>
      <c r="G157" t="s">
        <v>235</v>
      </c>
      <c r="H157">
        <v>1.0149199999887001E-2</v>
      </c>
      <c r="I157">
        <v>0.2018865</v>
      </c>
      <c r="J157" t="b">
        <v>0</v>
      </c>
      <c r="K157" t="b">
        <v>0</v>
      </c>
      <c r="L157">
        <v>0.99199998378753595</v>
      </c>
      <c r="M157" t="b">
        <v>1</v>
      </c>
      <c r="N157">
        <v>2</v>
      </c>
      <c r="O157">
        <f>Table4[[#This Row],[Error ACC]]/Table4[[#This Row],[Baseline]]</f>
        <v>0.5691532258791353</v>
      </c>
      <c r="P157">
        <f>Table4[[#This Row],[Recov Acc]]/Table4[[#This Row],[Baseline]]</f>
        <v>1</v>
      </c>
    </row>
    <row r="158" spans="1:16" x14ac:dyDescent="0.2">
      <c r="A158" s="2">
        <v>5.0000000000000004E-6</v>
      </c>
      <c r="B158">
        <v>37</v>
      </c>
      <c r="C158">
        <v>0.99199998378753595</v>
      </c>
      <c r="D158">
        <v>253</v>
      </c>
      <c r="E158">
        <v>3</v>
      </c>
      <c r="F158">
        <v>0.90329998731613104</v>
      </c>
      <c r="G158" t="s">
        <v>236</v>
      </c>
      <c r="H158">
        <v>9.5375999999305298E-3</v>
      </c>
      <c r="I158">
        <v>0.19378080000001299</v>
      </c>
      <c r="J158" t="b">
        <v>0</v>
      </c>
      <c r="K158" t="b">
        <v>0</v>
      </c>
      <c r="L158">
        <v>0.99199998378753595</v>
      </c>
      <c r="M158" t="b">
        <v>0</v>
      </c>
      <c r="N158">
        <v>2</v>
      </c>
      <c r="O158">
        <f>Table4[[#This Row],[Error ACC]]/Table4[[#This Row],[Baseline]]</f>
        <v>0.91058467951507305</v>
      </c>
      <c r="P158">
        <f>Table4[[#This Row],[Recov Acc]]/Table4[[#This Row],[Baseline]]</f>
        <v>1</v>
      </c>
    </row>
    <row r="159" spans="1:16" x14ac:dyDescent="0.2">
      <c r="A159" s="2">
        <v>5.0000000000000004E-6</v>
      </c>
      <c r="B159">
        <v>38</v>
      </c>
      <c r="C159">
        <v>0.99199998378753595</v>
      </c>
      <c r="D159">
        <v>251</v>
      </c>
      <c r="E159">
        <v>4</v>
      </c>
      <c r="F159">
        <v>0.75770002603530795</v>
      </c>
      <c r="G159" t="s">
        <v>237</v>
      </c>
      <c r="H159">
        <v>1.03331999998772E-2</v>
      </c>
      <c r="I159">
        <v>0.219753200000013</v>
      </c>
      <c r="J159" t="b">
        <v>0</v>
      </c>
      <c r="K159" t="b">
        <v>0</v>
      </c>
      <c r="L159">
        <v>0.99199998378753595</v>
      </c>
      <c r="M159" t="b">
        <v>1</v>
      </c>
      <c r="N159">
        <v>4</v>
      </c>
      <c r="O159">
        <f>Table4[[#This Row],[Error ACC]]/Table4[[#This Row],[Baseline]]</f>
        <v>0.76381052259935345</v>
      </c>
      <c r="P159">
        <f>Table4[[#This Row],[Recov Acc]]/Table4[[#This Row],[Baseline]]</f>
        <v>1</v>
      </c>
    </row>
    <row r="160" spans="1:16" x14ac:dyDescent="0.2">
      <c r="A160" s="2">
        <v>5.0000000000000004E-6</v>
      </c>
      <c r="B160">
        <v>39</v>
      </c>
      <c r="C160">
        <v>0.99199998378753595</v>
      </c>
      <c r="D160">
        <v>244</v>
      </c>
      <c r="E160">
        <v>3</v>
      </c>
      <c r="F160">
        <v>0.15979999303817699</v>
      </c>
      <c r="G160" t="s">
        <v>238</v>
      </c>
      <c r="H160">
        <v>1.0737799999787899E-2</v>
      </c>
      <c r="I160">
        <v>0.18810929999994999</v>
      </c>
      <c r="J160" t="b">
        <v>0</v>
      </c>
      <c r="K160" t="b">
        <v>0</v>
      </c>
      <c r="L160">
        <v>0.99199998378753595</v>
      </c>
      <c r="M160" t="b">
        <v>0</v>
      </c>
      <c r="N160">
        <v>2</v>
      </c>
      <c r="O160">
        <f>Table4[[#This Row],[Error ACC]]/Table4[[#This Row],[Baseline]]</f>
        <v>0.1610887052921591</v>
      </c>
      <c r="P160">
        <f>Table4[[#This Row],[Recov Acc]]/Table4[[#This Row],[Baseline]]</f>
        <v>1</v>
      </c>
    </row>
    <row r="161" spans="1:16" x14ac:dyDescent="0.2">
      <c r="A161" s="2">
        <v>5.0000000000000004E-6</v>
      </c>
      <c r="B161">
        <v>40</v>
      </c>
      <c r="C161">
        <v>0.99199998378753595</v>
      </c>
      <c r="D161">
        <v>243</v>
      </c>
      <c r="E161">
        <v>3</v>
      </c>
      <c r="F161">
        <v>0.91219997406005804</v>
      </c>
      <c r="G161" t="s">
        <v>239</v>
      </c>
      <c r="H161">
        <v>9.6704999998564693E-3</v>
      </c>
      <c r="I161">
        <v>0.19883119999985799</v>
      </c>
      <c r="J161" t="b">
        <v>0</v>
      </c>
      <c r="K161" t="b">
        <v>0</v>
      </c>
      <c r="L161">
        <v>0.99199998378753595</v>
      </c>
      <c r="M161" t="b">
        <v>0</v>
      </c>
      <c r="N161">
        <v>2</v>
      </c>
      <c r="O161">
        <f>Table4[[#This Row],[Error ACC]]/Table4[[#This Row],[Baseline]]</f>
        <v>0.91955644049227192</v>
      </c>
      <c r="P161">
        <f>Table4[[#This Row],[Recov Acc]]/Table4[[#This Row],[Baseline]]</f>
        <v>1</v>
      </c>
    </row>
    <row r="162" spans="1:16" x14ac:dyDescent="0.2">
      <c r="A162" s="2">
        <v>1.0000000000000001E-5</v>
      </c>
      <c r="B162">
        <v>1</v>
      </c>
      <c r="C162">
        <v>0.99199998378753595</v>
      </c>
      <c r="D162">
        <v>513</v>
      </c>
      <c r="E162">
        <v>4</v>
      </c>
      <c r="F162">
        <v>0.41130000352859403</v>
      </c>
      <c r="G162" t="s">
        <v>160</v>
      </c>
      <c r="H162">
        <v>1.1059899999963801E-2</v>
      </c>
      <c r="I162">
        <v>0.22473600000012001</v>
      </c>
      <c r="J162" t="b">
        <v>0</v>
      </c>
      <c r="K162" t="b">
        <v>0</v>
      </c>
      <c r="L162">
        <v>0.99199998378753595</v>
      </c>
      <c r="M162" t="b">
        <v>1</v>
      </c>
      <c r="N162">
        <v>4</v>
      </c>
      <c r="O162">
        <f>Table4[[#This Row],[Error ACC]]/Table4[[#This Row],[Baseline]]</f>
        <v>0.41461694581709307</v>
      </c>
      <c r="P162">
        <f>Table4[[#This Row],[Recov Acc]]/Table4[[#This Row],[Baseline]]</f>
        <v>1</v>
      </c>
    </row>
    <row r="163" spans="1:16" x14ac:dyDescent="0.2">
      <c r="A163" s="2">
        <v>1.0000000000000001E-5</v>
      </c>
      <c r="B163">
        <v>2</v>
      </c>
      <c r="C163">
        <v>0.99199998378753595</v>
      </c>
      <c r="D163">
        <v>544</v>
      </c>
      <c r="E163">
        <v>3</v>
      </c>
      <c r="F163">
        <v>0.22450000047683699</v>
      </c>
      <c r="G163" t="s">
        <v>161</v>
      </c>
      <c r="H163">
        <v>1.0162499999978499E-2</v>
      </c>
      <c r="I163">
        <v>0.230383700000174</v>
      </c>
      <c r="J163" t="b">
        <v>0</v>
      </c>
      <c r="K163" t="b">
        <v>1</v>
      </c>
      <c r="L163">
        <v>0.99190002679824796</v>
      </c>
      <c r="M163" t="b">
        <v>1</v>
      </c>
      <c r="N163">
        <v>3</v>
      </c>
      <c r="O163">
        <f>Table4[[#This Row],[Error ACC]]/Table4[[#This Row],[Baseline]]</f>
        <v>0.22631048805028997</v>
      </c>
      <c r="P163">
        <f>Table4[[#This Row],[Recov Acc]]/Table4[[#This Row],[Baseline]]</f>
        <v>0.99989923690431293</v>
      </c>
    </row>
    <row r="164" spans="1:16" x14ac:dyDescent="0.2">
      <c r="A164" s="2">
        <v>1.0000000000000001E-5</v>
      </c>
      <c r="B164">
        <v>3</v>
      </c>
      <c r="C164">
        <v>0.99199998378753595</v>
      </c>
      <c r="D164">
        <v>530</v>
      </c>
      <c r="E164">
        <v>4</v>
      </c>
      <c r="F164">
        <v>0.39680001139640803</v>
      </c>
      <c r="G164" t="s">
        <v>162</v>
      </c>
      <c r="H164">
        <v>1.00589999999556E-2</v>
      </c>
      <c r="I164">
        <v>0.21650670000008099</v>
      </c>
      <c r="J164" t="b">
        <v>0</v>
      </c>
      <c r="K164" t="b">
        <v>0</v>
      </c>
      <c r="L164">
        <v>0.99199998378753595</v>
      </c>
      <c r="M164" t="b">
        <v>1</v>
      </c>
      <c r="N164">
        <v>4</v>
      </c>
      <c r="O164">
        <f>Table4[[#This Row],[Error ACC]]/Table4[[#This Row],[Baseline]]</f>
        <v>0.4000000180255987</v>
      </c>
      <c r="P164">
        <f>Table4[[#This Row],[Recov Acc]]/Table4[[#This Row],[Baseline]]</f>
        <v>1</v>
      </c>
    </row>
    <row r="165" spans="1:16" x14ac:dyDescent="0.2">
      <c r="A165" s="2">
        <v>1.0000000000000001E-5</v>
      </c>
      <c r="B165">
        <v>4</v>
      </c>
      <c r="C165">
        <v>0.99199998378753595</v>
      </c>
      <c r="D165">
        <v>503</v>
      </c>
      <c r="E165">
        <v>3</v>
      </c>
      <c r="F165">
        <v>0.28749999403953502</v>
      </c>
      <c r="G165" t="s">
        <v>163</v>
      </c>
      <c r="H165">
        <v>9.9620999999388005E-3</v>
      </c>
      <c r="I165">
        <v>0.22026679999998999</v>
      </c>
      <c r="J165" t="b">
        <v>0</v>
      </c>
      <c r="K165" t="b">
        <v>0</v>
      </c>
      <c r="L165">
        <v>0.99199998378753595</v>
      </c>
      <c r="M165" t="b">
        <v>1</v>
      </c>
      <c r="N165">
        <v>3</v>
      </c>
      <c r="O165">
        <f>Table4[[#This Row],[Error ACC]]/Table4[[#This Row],[Baseline]]</f>
        <v>0.28981854711512883</v>
      </c>
      <c r="P165">
        <f>Table4[[#This Row],[Recov Acc]]/Table4[[#This Row],[Baseline]]</f>
        <v>1</v>
      </c>
    </row>
    <row r="166" spans="1:16" x14ac:dyDescent="0.2">
      <c r="A166" s="2">
        <v>1.0000000000000001E-5</v>
      </c>
      <c r="B166">
        <v>5</v>
      </c>
      <c r="C166">
        <v>0.99199998378753595</v>
      </c>
      <c r="D166">
        <v>535</v>
      </c>
      <c r="E166">
        <v>4</v>
      </c>
      <c r="F166">
        <v>0.28110000491142201</v>
      </c>
      <c r="G166" t="s">
        <v>164</v>
      </c>
      <c r="H166">
        <v>1.0297699999910001E-2</v>
      </c>
      <c r="I166">
        <v>0.19735500000001499</v>
      </c>
      <c r="J166" t="b">
        <v>0</v>
      </c>
      <c r="K166" t="b">
        <v>0</v>
      </c>
      <c r="L166">
        <v>0.99199998378753595</v>
      </c>
      <c r="M166" t="b">
        <v>0</v>
      </c>
      <c r="N166">
        <v>3</v>
      </c>
      <c r="O166">
        <f>Table4[[#This Row],[Error ACC]]/Table4[[#This Row],[Baseline]]</f>
        <v>0.28336694506602661</v>
      </c>
      <c r="P166">
        <f>Table4[[#This Row],[Recov Acc]]/Table4[[#This Row],[Baseline]]</f>
        <v>1</v>
      </c>
    </row>
    <row r="167" spans="1:16" x14ac:dyDescent="0.2">
      <c r="A167" s="2">
        <v>1.0000000000000001E-5</v>
      </c>
      <c r="B167">
        <v>6</v>
      </c>
      <c r="C167">
        <v>0.99199998378753595</v>
      </c>
      <c r="D167">
        <v>522</v>
      </c>
      <c r="E167">
        <v>2</v>
      </c>
      <c r="F167">
        <v>0.45559999346732999</v>
      </c>
      <c r="G167" t="s">
        <v>165</v>
      </c>
      <c r="H167">
        <v>1.00925000001552E-2</v>
      </c>
      <c r="I167">
        <v>0.19928170000002801</v>
      </c>
      <c r="J167" t="b">
        <v>0</v>
      </c>
      <c r="K167" t="b">
        <v>0</v>
      </c>
      <c r="L167">
        <v>0.99199998378753595</v>
      </c>
      <c r="M167" t="b">
        <v>1</v>
      </c>
      <c r="N167">
        <v>2</v>
      </c>
      <c r="O167">
        <f>Table4[[#This Row],[Error ACC]]/Table4[[#This Row],[Baseline]]</f>
        <v>0.45927419446904877</v>
      </c>
      <c r="P167">
        <f>Table4[[#This Row],[Recov Acc]]/Table4[[#This Row],[Baseline]]</f>
        <v>1</v>
      </c>
    </row>
    <row r="168" spans="1:16" x14ac:dyDescent="0.2">
      <c r="A168" s="2">
        <v>1.0000000000000001E-5</v>
      </c>
      <c r="B168">
        <v>7</v>
      </c>
      <c r="C168">
        <v>0.99199998378753595</v>
      </c>
      <c r="D168">
        <v>560</v>
      </c>
      <c r="E168">
        <v>4</v>
      </c>
      <c r="F168">
        <v>0.36349999904632502</v>
      </c>
      <c r="G168" t="s">
        <v>166</v>
      </c>
      <c r="H168">
        <v>1.00922999999966E-2</v>
      </c>
      <c r="I168">
        <v>0.20318559999986899</v>
      </c>
      <c r="J168" t="b">
        <v>0</v>
      </c>
      <c r="K168" t="b">
        <v>0</v>
      </c>
      <c r="L168">
        <v>0.99199998378753595</v>
      </c>
      <c r="M168" t="b">
        <v>0</v>
      </c>
      <c r="N168">
        <v>2</v>
      </c>
      <c r="O168">
        <f>Table4[[#This Row],[Error ACC]]/Table4[[#This Row],[Baseline]]</f>
        <v>0.36643145664020343</v>
      </c>
      <c r="P168">
        <f>Table4[[#This Row],[Recov Acc]]/Table4[[#This Row],[Baseline]]</f>
        <v>1</v>
      </c>
    </row>
    <row r="169" spans="1:16" x14ac:dyDescent="0.2">
      <c r="A169" s="2">
        <v>1.0000000000000001E-5</v>
      </c>
      <c r="B169">
        <v>8</v>
      </c>
      <c r="C169">
        <v>0.99199998378753595</v>
      </c>
      <c r="D169">
        <v>555</v>
      </c>
      <c r="E169">
        <v>4</v>
      </c>
      <c r="F169">
        <v>0.62919998168945301</v>
      </c>
      <c r="G169" t="s">
        <v>167</v>
      </c>
      <c r="H169">
        <v>1.03485999998156E-2</v>
      </c>
      <c r="I169">
        <v>0.21665699999994101</v>
      </c>
      <c r="J169" t="b">
        <v>0</v>
      </c>
      <c r="K169" t="b">
        <v>0</v>
      </c>
      <c r="L169">
        <v>0.99199998378753595</v>
      </c>
      <c r="M169" t="b">
        <v>1</v>
      </c>
      <c r="N169">
        <v>4</v>
      </c>
      <c r="O169">
        <f>Table4[[#This Row],[Error ACC]]/Table4[[#This Row],[Baseline]]</f>
        <v>0.63427418545625047</v>
      </c>
      <c r="P169">
        <f>Table4[[#This Row],[Recov Acc]]/Table4[[#This Row],[Baseline]]</f>
        <v>1</v>
      </c>
    </row>
    <row r="170" spans="1:16" x14ac:dyDescent="0.2">
      <c r="A170" s="2">
        <v>1.0000000000000001E-5</v>
      </c>
      <c r="B170">
        <v>9</v>
      </c>
      <c r="C170">
        <v>0.99199998378753595</v>
      </c>
      <c r="D170">
        <v>520</v>
      </c>
      <c r="E170">
        <v>4</v>
      </c>
      <c r="F170">
        <v>0.29089999198913502</v>
      </c>
      <c r="G170" t="s">
        <v>168</v>
      </c>
      <c r="H170">
        <v>1.00124999999025E-2</v>
      </c>
      <c r="I170">
        <v>0.22179589999995999</v>
      </c>
      <c r="J170" t="b">
        <v>0</v>
      </c>
      <c r="K170" t="b">
        <v>0</v>
      </c>
      <c r="L170">
        <v>0.99199998378753595</v>
      </c>
      <c r="M170" t="b">
        <v>1</v>
      </c>
      <c r="N170">
        <v>4</v>
      </c>
      <c r="O170">
        <f>Table4[[#This Row],[Error ACC]]/Table4[[#This Row],[Baseline]]</f>
        <v>0.29324596445904705</v>
      </c>
      <c r="P170">
        <f>Table4[[#This Row],[Recov Acc]]/Table4[[#This Row],[Baseline]]</f>
        <v>1</v>
      </c>
    </row>
    <row r="171" spans="1:16" x14ac:dyDescent="0.2">
      <c r="A171" s="2">
        <v>1.0000000000000001E-5</v>
      </c>
      <c r="B171">
        <v>10</v>
      </c>
      <c r="C171">
        <v>0.99199998378753595</v>
      </c>
      <c r="D171">
        <v>525</v>
      </c>
      <c r="E171">
        <v>4</v>
      </c>
      <c r="F171">
        <v>9.74999964237213E-2</v>
      </c>
      <c r="G171" t="s">
        <v>169</v>
      </c>
      <c r="H171">
        <v>9.8006000000623299E-3</v>
      </c>
      <c r="I171">
        <v>0.21863810000013401</v>
      </c>
      <c r="J171" t="b">
        <v>0</v>
      </c>
      <c r="K171" t="b">
        <v>0</v>
      </c>
      <c r="L171">
        <v>0.99199998378753595</v>
      </c>
      <c r="M171" t="b">
        <v>0</v>
      </c>
      <c r="N171">
        <v>3</v>
      </c>
      <c r="O171">
        <f>Table4[[#This Row],[Error ACC]]/Table4[[#This Row],[Baseline]]</f>
        <v>9.8286288323774409E-2</v>
      </c>
      <c r="P171">
        <f>Table4[[#This Row],[Recov Acc]]/Table4[[#This Row],[Baseline]]</f>
        <v>1</v>
      </c>
    </row>
    <row r="172" spans="1:16" x14ac:dyDescent="0.2">
      <c r="A172" s="2">
        <v>1.0000000000000001E-5</v>
      </c>
      <c r="B172">
        <v>11</v>
      </c>
      <c r="C172">
        <v>0.99199998378753595</v>
      </c>
      <c r="D172">
        <v>496</v>
      </c>
      <c r="E172">
        <v>3</v>
      </c>
      <c r="F172">
        <v>0.68769997358322099</v>
      </c>
      <c r="G172" t="s">
        <v>170</v>
      </c>
      <c r="H172">
        <v>9.7700000001168501E-3</v>
      </c>
      <c r="I172">
        <v>0.18816700000002101</v>
      </c>
      <c r="J172" t="b">
        <v>0</v>
      </c>
      <c r="K172" t="b">
        <v>0</v>
      </c>
      <c r="L172">
        <v>0.99199998378753595</v>
      </c>
      <c r="M172" t="b">
        <v>0</v>
      </c>
      <c r="N172">
        <v>2</v>
      </c>
      <c r="O172">
        <f>Table4[[#This Row],[Error ACC]]/Table4[[#This Row],[Baseline]]</f>
        <v>0.69324595244198195</v>
      </c>
      <c r="P172">
        <f>Table4[[#This Row],[Recov Acc]]/Table4[[#This Row],[Baseline]]</f>
        <v>1</v>
      </c>
    </row>
    <row r="173" spans="1:16" x14ac:dyDescent="0.2">
      <c r="A173" s="2">
        <v>1.0000000000000001E-5</v>
      </c>
      <c r="B173">
        <v>12</v>
      </c>
      <c r="C173">
        <v>0.99199998378753595</v>
      </c>
      <c r="D173">
        <v>534</v>
      </c>
      <c r="E173">
        <v>3</v>
      </c>
      <c r="F173">
        <v>0.61019998788833596</v>
      </c>
      <c r="G173" t="s">
        <v>171</v>
      </c>
      <c r="H173">
        <v>9.9855999999363104E-3</v>
      </c>
      <c r="I173">
        <v>0.22645970000007701</v>
      </c>
      <c r="J173" t="b">
        <v>0</v>
      </c>
      <c r="K173" t="b">
        <v>0</v>
      </c>
      <c r="L173">
        <v>0.99199998378753595</v>
      </c>
      <c r="M173" t="b">
        <v>1</v>
      </c>
      <c r="N173">
        <v>3</v>
      </c>
      <c r="O173">
        <f>Table4[[#This Row],[Error ACC]]/Table4[[#This Row],[Baseline]]</f>
        <v>0.61512096558564766</v>
      </c>
      <c r="P173">
        <f>Table4[[#This Row],[Recov Acc]]/Table4[[#This Row],[Baseline]]</f>
        <v>1</v>
      </c>
    </row>
    <row r="174" spans="1:16" x14ac:dyDescent="0.2">
      <c r="A174" s="2">
        <v>1.0000000000000001E-5</v>
      </c>
      <c r="B174">
        <v>13</v>
      </c>
      <c r="C174">
        <v>0.99199998378753595</v>
      </c>
      <c r="D174">
        <v>542</v>
      </c>
      <c r="E174">
        <v>4</v>
      </c>
      <c r="F174">
        <v>0.36269998550415</v>
      </c>
      <c r="G174" t="s">
        <v>172</v>
      </c>
      <c r="H174">
        <v>1.0664999999789799E-2</v>
      </c>
      <c r="I174">
        <v>0.185240499999963</v>
      </c>
      <c r="J174" t="b">
        <v>0</v>
      </c>
      <c r="K174" t="b">
        <v>0</v>
      </c>
      <c r="L174">
        <v>0.99199998378753595</v>
      </c>
      <c r="M174" t="b">
        <v>0</v>
      </c>
      <c r="N174">
        <v>2</v>
      </c>
      <c r="O174">
        <f>Table4[[#This Row],[Error ACC]]/Table4[[#This Row],[Baseline]]</f>
        <v>0.36562499136273391</v>
      </c>
      <c r="P174">
        <f>Table4[[#This Row],[Recov Acc]]/Table4[[#This Row],[Baseline]]</f>
        <v>1</v>
      </c>
    </row>
    <row r="175" spans="1:16" x14ac:dyDescent="0.2">
      <c r="A175" s="2">
        <v>1.0000000000000001E-5</v>
      </c>
      <c r="B175">
        <v>14</v>
      </c>
      <c r="C175">
        <v>0.99199998378753595</v>
      </c>
      <c r="D175">
        <v>580</v>
      </c>
      <c r="E175">
        <v>3</v>
      </c>
      <c r="F175">
        <v>0.62860000133514404</v>
      </c>
      <c r="G175" t="s">
        <v>173</v>
      </c>
      <c r="H175">
        <v>1.02730000000974E-2</v>
      </c>
      <c r="I175">
        <v>0.21893789999989999</v>
      </c>
      <c r="J175" t="b">
        <v>0</v>
      </c>
      <c r="K175" t="b">
        <v>0</v>
      </c>
      <c r="L175">
        <v>0.99199998378753595</v>
      </c>
      <c r="M175" t="b">
        <v>1</v>
      </c>
      <c r="N175">
        <v>3</v>
      </c>
      <c r="O175">
        <f>Table4[[#This Row],[Error ACC]]/Table4[[#This Row],[Baseline]]</f>
        <v>0.63366936654081241</v>
      </c>
      <c r="P175">
        <f>Table4[[#This Row],[Recov Acc]]/Table4[[#This Row],[Baseline]]</f>
        <v>1</v>
      </c>
    </row>
    <row r="176" spans="1:16" x14ac:dyDescent="0.2">
      <c r="A176" s="2">
        <v>1.0000000000000001E-5</v>
      </c>
      <c r="B176">
        <v>15</v>
      </c>
      <c r="C176">
        <v>0.99199998378753595</v>
      </c>
      <c r="D176">
        <v>531</v>
      </c>
      <c r="E176">
        <v>3</v>
      </c>
      <c r="F176">
        <v>0.53170001506805398</v>
      </c>
      <c r="G176" t="s">
        <v>174</v>
      </c>
      <c r="H176">
        <v>9.8691000000599109E-3</v>
      </c>
      <c r="I176">
        <v>0.22879399999987901</v>
      </c>
      <c r="J176" t="b">
        <v>0</v>
      </c>
      <c r="K176" t="b">
        <v>1</v>
      </c>
      <c r="L176">
        <v>0.48609998822212203</v>
      </c>
      <c r="M176" t="b">
        <v>1</v>
      </c>
      <c r="N176">
        <v>3</v>
      </c>
      <c r="O176">
        <f>Table4[[#This Row],[Error ACC]]/Table4[[#This Row],[Baseline]]</f>
        <v>0.5359879271751401</v>
      </c>
      <c r="P176">
        <f>Table4[[#This Row],[Recov Acc]]/Table4[[#This Row],[Baseline]]</f>
        <v>0.49002015742596394</v>
      </c>
    </row>
    <row r="177" spans="1:16" x14ac:dyDescent="0.2">
      <c r="A177" s="2">
        <v>1.0000000000000001E-5</v>
      </c>
      <c r="B177">
        <v>16</v>
      </c>
      <c r="C177">
        <v>0.99199998378753595</v>
      </c>
      <c r="D177">
        <v>465</v>
      </c>
      <c r="E177">
        <v>4</v>
      </c>
      <c r="F177">
        <v>0.25099998712539601</v>
      </c>
      <c r="G177" t="s">
        <v>175</v>
      </c>
      <c r="H177">
        <v>1.0360600000012699E-2</v>
      </c>
      <c r="I177">
        <v>0.21674239999993</v>
      </c>
      <c r="J177" t="b">
        <v>0</v>
      </c>
      <c r="K177" t="b">
        <v>0</v>
      </c>
      <c r="L177">
        <v>0.99199998378753595</v>
      </c>
      <c r="M177" t="b">
        <v>1</v>
      </c>
      <c r="N177">
        <v>4</v>
      </c>
      <c r="O177">
        <f>Table4[[#This Row],[Error ACC]]/Table4[[#This Row],[Baseline]]</f>
        <v>0.25302418470518295</v>
      </c>
      <c r="P177">
        <f>Table4[[#This Row],[Recov Acc]]/Table4[[#This Row],[Baseline]]</f>
        <v>1</v>
      </c>
    </row>
    <row r="178" spans="1:16" x14ac:dyDescent="0.2">
      <c r="A178" s="2">
        <v>1.0000000000000001E-5</v>
      </c>
      <c r="B178">
        <v>17</v>
      </c>
      <c r="C178">
        <v>0.99199998378753595</v>
      </c>
      <c r="D178">
        <v>511</v>
      </c>
      <c r="E178">
        <v>4</v>
      </c>
      <c r="F178">
        <v>0.33779999613761902</v>
      </c>
      <c r="G178" t="s">
        <v>176</v>
      </c>
      <c r="H178">
        <v>9.42250000002786E-3</v>
      </c>
      <c r="I178">
        <v>0.20329540000011501</v>
      </c>
      <c r="J178" t="b">
        <v>0</v>
      </c>
      <c r="K178" t="b">
        <v>0</v>
      </c>
      <c r="L178">
        <v>0.99199998378753595</v>
      </c>
      <c r="M178" t="b">
        <v>0</v>
      </c>
      <c r="N178">
        <v>2</v>
      </c>
      <c r="O178">
        <f>Table4[[#This Row],[Error ACC]]/Table4[[#This Row],[Baseline]]</f>
        <v>0.34052419522011623</v>
      </c>
      <c r="P178">
        <f>Table4[[#This Row],[Recov Acc]]/Table4[[#This Row],[Baseline]]</f>
        <v>1</v>
      </c>
    </row>
    <row r="179" spans="1:16" x14ac:dyDescent="0.2">
      <c r="A179" s="2">
        <v>1.0000000000000001E-5</v>
      </c>
      <c r="B179">
        <v>18</v>
      </c>
      <c r="C179">
        <v>0.99199998378753595</v>
      </c>
      <c r="D179">
        <v>521</v>
      </c>
      <c r="E179">
        <v>4</v>
      </c>
      <c r="F179">
        <v>0.16730000078678101</v>
      </c>
      <c r="G179" t="s">
        <v>177</v>
      </c>
      <c r="H179">
        <v>1.0334499999999001E-2</v>
      </c>
      <c r="I179">
        <v>0.21102169999994599</v>
      </c>
      <c r="J179" t="b">
        <v>0</v>
      </c>
      <c r="K179" t="b">
        <v>0</v>
      </c>
      <c r="L179">
        <v>0.99199998378753595</v>
      </c>
      <c r="M179" t="b">
        <v>0</v>
      </c>
      <c r="N179">
        <v>3</v>
      </c>
      <c r="O179">
        <f>Table4[[#This Row],[Error ACC]]/Table4[[#This Row],[Baseline]]</f>
        <v>0.16864919709778231</v>
      </c>
      <c r="P179">
        <f>Table4[[#This Row],[Recov Acc]]/Table4[[#This Row],[Baseline]]</f>
        <v>1</v>
      </c>
    </row>
    <row r="180" spans="1:16" x14ac:dyDescent="0.2">
      <c r="A180" s="2">
        <v>1.0000000000000001E-5</v>
      </c>
      <c r="B180">
        <v>19</v>
      </c>
      <c r="C180">
        <v>0.99199998378753595</v>
      </c>
      <c r="D180">
        <v>509</v>
      </c>
      <c r="E180">
        <v>2</v>
      </c>
      <c r="F180">
        <v>0.53079998493194502</v>
      </c>
      <c r="G180" t="s">
        <v>178</v>
      </c>
      <c r="H180">
        <v>9.6207000001413603E-3</v>
      </c>
      <c r="I180">
        <v>0.17468040000016999</v>
      </c>
      <c r="J180" t="b">
        <v>0</v>
      </c>
      <c r="K180" t="b">
        <v>0</v>
      </c>
      <c r="L180">
        <v>0.99199998378753595</v>
      </c>
      <c r="M180" t="b">
        <v>0</v>
      </c>
      <c r="N180">
        <v>1</v>
      </c>
      <c r="O180">
        <f>Table4[[#This Row],[Error ACC]]/Table4[[#This Row],[Baseline]]</f>
        <v>0.5350806387166539</v>
      </c>
      <c r="P180">
        <f>Table4[[#This Row],[Recov Acc]]/Table4[[#This Row],[Baseline]]</f>
        <v>1</v>
      </c>
    </row>
    <row r="181" spans="1:16" x14ac:dyDescent="0.2">
      <c r="A181" s="2">
        <v>1.0000000000000001E-5</v>
      </c>
      <c r="B181">
        <v>20</v>
      </c>
      <c r="C181">
        <v>0.99199998378753595</v>
      </c>
      <c r="D181">
        <v>527</v>
      </c>
      <c r="E181">
        <v>3</v>
      </c>
      <c r="F181">
        <v>0.102700002491474</v>
      </c>
      <c r="G181" t="s">
        <v>179</v>
      </c>
      <c r="H181">
        <v>1.0363699999970701E-2</v>
      </c>
      <c r="I181">
        <v>0.217659800000092</v>
      </c>
      <c r="J181" t="b">
        <v>0</v>
      </c>
      <c r="K181" t="b">
        <v>0</v>
      </c>
      <c r="L181">
        <v>0.99199998378753595</v>
      </c>
      <c r="M181" t="b">
        <v>1</v>
      </c>
      <c r="N181">
        <v>3</v>
      </c>
      <c r="O181">
        <f>Table4[[#This Row],[Error ACC]]/Table4[[#This Row],[Baseline]]</f>
        <v>0.10352823001000172</v>
      </c>
      <c r="P181">
        <f>Table4[[#This Row],[Recov Acc]]/Table4[[#This Row],[Baseline]]</f>
        <v>1</v>
      </c>
    </row>
    <row r="182" spans="1:16" x14ac:dyDescent="0.2">
      <c r="A182" s="2">
        <v>1.0000000000000001E-5</v>
      </c>
      <c r="B182">
        <v>21</v>
      </c>
      <c r="C182">
        <v>0.99199998378753595</v>
      </c>
      <c r="D182">
        <v>513</v>
      </c>
      <c r="E182">
        <v>4</v>
      </c>
      <c r="F182">
        <v>0.40270000696182201</v>
      </c>
      <c r="G182" t="s">
        <v>180</v>
      </c>
      <c r="H182">
        <v>1.0120300000153201E-2</v>
      </c>
      <c r="I182">
        <v>0.18984999999997801</v>
      </c>
      <c r="J182" t="b">
        <v>0</v>
      </c>
      <c r="K182" t="b">
        <v>0</v>
      </c>
      <c r="L182">
        <v>0.99199998378753595</v>
      </c>
      <c r="M182" t="b">
        <v>0</v>
      </c>
      <c r="N182">
        <v>2</v>
      </c>
      <c r="O182">
        <f>Table4[[#This Row],[Error ACC]]/Table4[[#This Row],[Baseline]]</f>
        <v>0.40594759429761368</v>
      </c>
      <c r="P182">
        <f>Table4[[#This Row],[Recov Acc]]/Table4[[#This Row],[Baseline]]</f>
        <v>1</v>
      </c>
    </row>
    <row r="183" spans="1:16" x14ac:dyDescent="0.2">
      <c r="A183" s="2">
        <v>1.0000000000000001E-5</v>
      </c>
      <c r="B183">
        <v>22</v>
      </c>
      <c r="C183">
        <v>0.99199998378753595</v>
      </c>
      <c r="D183">
        <v>474</v>
      </c>
      <c r="E183">
        <v>3</v>
      </c>
      <c r="F183">
        <v>0.31099998950958202</v>
      </c>
      <c r="G183" t="s">
        <v>181</v>
      </c>
      <c r="H183">
        <v>9.9973000001227705E-3</v>
      </c>
      <c r="I183">
        <v>0.220044899999948</v>
      </c>
      <c r="J183" t="b">
        <v>0</v>
      </c>
      <c r="K183" t="b">
        <v>0</v>
      </c>
      <c r="L183">
        <v>0.99199998378753595</v>
      </c>
      <c r="M183" t="b">
        <v>1</v>
      </c>
      <c r="N183">
        <v>3</v>
      </c>
      <c r="O183">
        <f>Table4[[#This Row],[Error ACC]]/Table4[[#This Row],[Baseline]]</f>
        <v>0.31350805906483886</v>
      </c>
      <c r="P183">
        <f>Table4[[#This Row],[Recov Acc]]/Table4[[#This Row],[Baseline]]</f>
        <v>1</v>
      </c>
    </row>
    <row r="184" spans="1:16" x14ac:dyDescent="0.2">
      <c r="A184" s="2">
        <v>1.0000000000000001E-5</v>
      </c>
      <c r="B184">
        <v>23</v>
      </c>
      <c r="C184">
        <v>0.99199998378753595</v>
      </c>
      <c r="D184">
        <v>512</v>
      </c>
      <c r="E184">
        <v>3</v>
      </c>
      <c r="F184">
        <v>0.147300004959106</v>
      </c>
      <c r="G184" t="s">
        <v>182</v>
      </c>
      <c r="H184">
        <v>1.0326400000167201E-2</v>
      </c>
      <c r="I184">
        <v>0.18974769999999799</v>
      </c>
      <c r="J184" t="b">
        <v>0</v>
      </c>
      <c r="K184" t="b">
        <v>0</v>
      </c>
      <c r="L184">
        <v>0.99199998378753595</v>
      </c>
      <c r="M184" t="b">
        <v>1</v>
      </c>
      <c r="N184">
        <v>3</v>
      </c>
      <c r="O184">
        <f>Table4[[#This Row],[Error ACC]]/Table4[[#This Row],[Baseline]]</f>
        <v>0.1484879106516743</v>
      </c>
      <c r="P184">
        <f>Table4[[#This Row],[Recov Acc]]/Table4[[#This Row],[Baseline]]</f>
        <v>1</v>
      </c>
    </row>
    <row r="185" spans="1:16" x14ac:dyDescent="0.2">
      <c r="A185" s="2">
        <v>1.0000000000000001E-5</v>
      </c>
      <c r="B185">
        <v>24</v>
      </c>
      <c r="C185">
        <v>0.99199998378753595</v>
      </c>
      <c r="D185">
        <v>491</v>
      </c>
      <c r="E185">
        <v>3</v>
      </c>
      <c r="F185">
        <v>0.49799999594688399</v>
      </c>
      <c r="G185" t="s">
        <v>183</v>
      </c>
      <c r="H185">
        <v>1.0060699999939899E-2</v>
      </c>
      <c r="I185">
        <v>0.16715229999999701</v>
      </c>
      <c r="J185" t="b">
        <v>0</v>
      </c>
      <c r="K185" t="b">
        <v>0</v>
      </c>
      <c r="L185">
        <v>0.99199998378753595</v>
      </c>
      <c r="M185" t="b">
        <v>0</v>
      </c>
      <c r="N185">
        <v>2</v>
      </c>
      <c r="O185">
        <f>Table4[[#This Row],[Error ACC]]/Table4[[#This Row],[Baseline]]</f>
        <v>0.50201613315101057</v>
      </c>
      <c r="P185">
        <f>Table4[[#This Row],[Recov Acc]]/Table4[[#This Row],[Baseline]]</f>
        <v>1</v>
      </c>
    </row>
    <row r="186" spans="1:16" x14ac:dyDescent="0.2">
      <c r="A186" s="2">
        <v>1.0000000000000001E-5</v>
      </c>
      <c r="B186">
        <v>25</v>
      </c>
      <c r="C186">
        <v>0.99199998378753595</v>
      </c>
      <c r="D186">
        <v>519</v>
      </c>
      <c r="E186">
        <v>5</v>
      </c>
      <c r="F186">
        <v>0.22789999842643699</v>
      </c>
      <c r="G186" t="s">
        <v>184</v>
      </c>
      <c r="H186">
        <v>1.0387599999830801E-2</v>
      </c>
      <c r="I186">
        <v>0.225582400000121</v>
      </c>
      <c r="J186" t="b">
        <v>0</v>
      </c>
      <c r="K186" t="b">
        <v>0</v>
      </c>
      <c r="L186">
        <v>0.99199998378753595</v>
      </c>
      <c r="M186" t="b">
        <v>0</v>
      </c>
      <c r="N186">
        <v>4</v>
      </c>
      <c r="O186">
        <f>Table4[[#This Row],[Error ACC]]/Table4[[#This Row],[Baseline]]</f>
        <v>0.22973790539420819</v>
      </c>
      <c r="P186">
        <f>Table4[[#This Row],[Recov Acc]]/Table4[[#This Row],[Baseline]]</f>
        <v>1</v>
      </c>
    </row>
    <row r="187" spans="1:16" x14ac:dyDescent="0.2">
      <c r="A187" s="2">
        <v>1.0000000000000001E-5</v>
      </c>
      <c r="B187">
        <v>26</v>
      </c>
      <c r="C187">
        <v>0.99199998378753595</v>
      </c>
      <c r="D187">
        <v>509</v>
      </c>
      <c r="E187">
        <v>4</v>
      </c>
      <c r="F187">
        <v>0.120499998331069</v>
      </c>
      <c r="G187" t="s">
        <v>185</v>
      </c>
      <c r="H187">
        <v>1.0588699999971101E-2</v>
      </c>
      <c r="I187">
        <v>0.21665250000000899</v>
      </c>
      <c r="J187" t="b">
        <v>0</v>
      </c>
      <c r="K187" t="b">
        <v>0</v>
      </c>
      <c r="L187">
        <v>0.99199998378753595</v>
      </c>
      <c r="M187" t="b">
        <v>0</v>
      </c>
      <c r="N187">
        <v>3</v>
      </c>
      <c r="O187">
        <f>Table4[[#This Row],[Error ACC]]/Table4[[#This Row],[Baseline]]</f>
        <v>0.12147177449639696</v>
      </c>
      <c r="P187">
        <f>Table4[[#This Row],[Recov Acc]]/Table4[[#This Row],[Baseline]]</f>
        <v>1</v>
      </c>
    </row>
    <row r="188" spans="1:16" x14ac:dyDescent="0.2">
      <c r="A188" s="2">
        <v>1.0000000000000001E-5</v>
      </c>
      <c r="B188">
        <v>27</v>
      </c>
      <c r="C188">
        <v>0.99199998378753595</v>
      </c>
      <c r="D188">
        <v>534</v>
      </c>
      <c r="E188">
        <v>4</v>
      </c>
      <c r="F188">
        <v>0.91140002012252797</v>
      </c>
      <c r="G188" t="s">
        <v>186</v>
      </c>
      <c r="H188">
        <v>1.04413999999906E-2</v>
      </c>
      <c r="I188">
        <v>0.22156059999997499</v>
      </c>
      <c r="J188" t="b">
        <v>0</v>
      </c>
      <c r="K188" t="b">
        <v>0</v>
      </c>
      <c r="L188">
        <v>0.99199998378753595</v>
      </c>
      <c r="M188" t="b">
        <v>0</v>
      </c>
      <c r="N188">
        <v>3</v>
      </c>
      <c r="O188">
        <f>Table4[[#This Row],[Error ACC]]/Table4[[#This Row],[Baseline]]</f>
        <v>0.91875003530013089</v>
      </c>
      <c r="P188">
        <f>Table4[[#This Row],[Recov Acc]]/Table4[[#This Row],[Baseline]]</f>
        <v>1</v>
      </c>
    </row>
    <row r="189" spans="1:16" x14ac:dyDescent="0.2">
      <c r="A189" s="2">
        <v>1.0000000000000001E-5</v>
      </c>
      <c r="B189">
        <v>28</v>
      </c>
      <c r="C189">
        <v>0.99199998378753595</v>
      </c>
      <c r="D189">
        <v>541</v>
      </c>
      <c r="E189">
        <v>3</v>
      </c>
      <c r="F189">
        <v>0.42170000076293901</v>
      </c>
      <c r="G189" t="s">
        <v>187</v>
      </c>
      <c r="H189">
        <v>9.7418000000288798E-3</v>
      </c>
      <c r="I189">
        <v>0.21643559999983999</v>
      </c>
      <c r="J189" t="b">
        <v>0</v>
      </c>
      <c r="K189" t="b">
        <v>0</v>
      </c>
      <c r="L189">
        <v>0.99199998378753595</v>
      </c>
      <c r="M189" t="b">
        <v>1</v>
      </c>
      <c r="N189">
        <v>3</v>
      </c>
      <c r="O189">
        <f>Table4[[#This Row],[Error ACC]]/Table4[[#This Row],[Baseline]]</f>
        <v>0.42510081416821638</v>
      </c>
      <c r="P189">
        <f>Table4[[#This Row],[Recov Acc]]/Table4[[#This Row],[Baseline]]</f>
        <v>1</v>
      </c>
    </row>
    <row r="190" spans="1:16" x14ac:dyDescent="0.2">
      <c r="A190" s="2">
        <v>1.0000000000000001E-5</v>
      </c>
      <c r="B190">
        <v>29</v>
      </c>
      <c r="C190">
        <v>0.99199998378753595</v>
      </c>
      <c r="D190">
        <v>545</v>
      </c>
      <c r="E190">
        <v>3</v>
      </c>
      <c r="F190">
        <v>0.17489999532699499</v>
      </c>
      <c r="G190" t="s">
        <v>188</v>
      </c>
      <c r="H190">
        <v>1.4658399999916499E-2</v>
      </c>
      <c r="I190">
        <v>0.23230239999998001</v>
      </c>
      <c r="J190" t="b">
        <v>0</v>
      </c>
      <c r="K190" t="b">
        <v>0</v>
      </c>
      <c r="L190">
        <v>0.99199998378753595</v>
      </c>
      <c r="M190" t="b">
        <v>1</v>
      </c>
      <c r="N190">
        <v>3</v>
      </c>
      <c r="O190">
        <f>Table4[[#This Row],[Error ACC]]/Table4[[#This Row],[Baseline]]</f>
        <v>0.17631048204175639</v>
      </c>
      <c r="P190">
        <f>Table4[[#This Row],[Recov Acc]]/Table4[[#This Row],[Baseline]]</f>
        <v>1</v>
      </c>
    </row>
    <row r="191" spans="1:16" x14ac:dyDescent="0.2">
      <c r="A191" s="2">
        <v>1.0000000000000001E-5</v>
      </c>
      <c r="B191">
        <v>30</v>
      </c>
      <c r="C191">
        <v>0.99199998378753595</v>
      </c>
      <c r="D191">
        <v>503</v>
      </c>
      <c r="E191">
        <v>4</v>
      </c>
      <c r="F191">
        <v>0.18709999322891199</v>
      </c>
      <c r="G191" t="s">
        <v>189</v>
      </c>
      <c r="H191">
        <v>1.1209199999939299E-2</v>
      </c>
      <c r="I191">
        <v>0.198958200000106</v>
      </c>
      <c r="J191" t="b">
        <v>0</v>
      </c>
      <c r="K191" t="b">
        <v>0</v>
      </c>
      <c r="L191">
        <v>0.99199998378753595</v>
      </c>
      <c r="M191" t="b">
        <v>0</v>
      </c>
      <c r="N191">
        <v>2</v>
      </c>
      <c r="O191">
        <f>Table4[[#This Row],[Error ACC]]/Table4[[#This Row],[Baseline]]</f>
        <v>0.18860886722452266</v>
      </c>
      <c r="P191">
        <f>Table4[[#This Row],[Recov Acc]]/Table4[[#This Row],[Baseline]]</f>
        <v>1</v>
      </c>
    </row>
    <row r="192" spans="1:16" x14ac:dyDescent="0.2">
      <c r="A192" s="2">
        <v>1.0000000000000001E-5</v>
      </c>
      <c r="B192">
        <v>31</v>
      </c>
      <c r="C192">
        <v>0.99199998378753595</v>
      </c>
      <c r="D192">
        <v>512</v>
      </c>
      <c r="E192">
        <v>3</v>
      </c>
      <c r="F192">
        <v>0.25569999217986999</v>
      </c>
      <c r="G192" t="s">
        <v>190</v>
      </c>
      <c r="H192">
        <v>1.0143599999992099E-2</v>
      </c>
      <c r="I192">
        <v>0.20554850000007699</v>
      </c>
      <c r="J192" t="b">
        <v>0</v>
      </c>
      <c r="K192" t="b">
        <v>0</v>
      </c>
      <c r="L192">
        <v>0.99199998378753595</v>
      </c>
      <c r="M192" t="b">
        <v>0</v>
      </c>
      <c r="N192">
        <v>2</v>
      </c>
      <c r="O192">
        <f>Table4[[#This Row],[Error ACC]]/Table4[[#This Row],[Baseline]]</f>
        <v>0.25776209310365794</v>
      </c>
      <c r="P192">
        <f>Table4[[#This Row],[Recov Acc]]/Table4[[#This Row],[Baseline]]</f>
        <v>1</v>
      </c>
    </row>
    <row r="193" spans="1:16" x14ac:dyDescent="0.2">
      <c r="A193" s="2">
        <v>1.0000000000000001E-5</v>
      </c>
      <c r="B193">
        <v>32</v>
      </c>
      <c r="C193">
        <v>0.99199998378753595</v>
      </c>
      <c r="D193">
        <v>511</v>
      </c>
      <c r="E193">
        <v>4</v>
      </c>
      <c r="F193">
        <v>0.31949999928474399</v>
      </c>
      <c r="G193" t="s">
        <v>191</v>
      </c>
      <c r="H193">
        <v>1.0003300000107599E-2</v>
      </c>
      <c r="I193">
        <v>0.213043200000129</v>
      </c>
      <c r="J193" t="b">
        <v>0</v>
      </c>
      <c r="K193" t="b">
        <v>0</v>
      </c>
      <c r="L193">
        <v>0.99199998378753595</v>
      </c>
      <c r="M193" t="b">
        <v>1</v>
      </c>
      <c r="N193">
        <v>4</v>
      </c>
      <c r="O193">
        <f>Table4[[#This Row],[Error ACC]]/Table4[[#This Row],[Baseline]]</f>
        <v>0.32207661744596733</v>
      </c>
      <c r="P193">
        <f>Table4[[#This Row],[Recov Acc]]/Table4[[#This Row],[Baseline]]</f>
        <v>1</v>
      </c>
    </row>
    <row r="194" spans="1:16" x14ac:dyDescent="0.2">
      <c r="A194" s="2">
        <v>1.0000000000000001E-5</v>
      </c>
      <c r="B194">
        <v>33</v>
      </c>
      <c r="C194">
        <v>0.99199998378753595</v>
      </c>
      <c r="D194">
        <v>528</v>
      </c>
      <c r="E194">
        <v>4</v>
      </c>
      <c r="F194">
        <v>0.28290000557899397</v>
      </c>
      <c r="G194" t="s">
        <v>192</v>
      </c>
      <c r="H194">
        <v>1.08887999999751E-2</v>
      </c>
      <c r="I194">
        <v>0.22301949999996301</v>
      </c>
      <c r="J194" t="b">
        <v>0</v>
      </c>
      <c r="K194" t="b">
        <v>0</v>
      </c>
      <c r="L194">
        <v>0.99199998378753595</v>
      </c>
      <c r="M194" t="b">
        <v>1</v>
      </c>
      <c r="N194">
        <v>4</v>
      </c>
      <c r="O194">
        <f>Table4[[#This Row],[Error ACC]]/Table4[[#This Row],[Baseline]]</f>
        <v>0.28518146189766952</v>
      </c>
      <c r="P194">
        <f>Table4[[#This Row],[Recov Acc]]/Table4[[#This Row],[Baseline]]</f>
        <v>1</v>
      </c>
    </row>
    <row r="195" spans="1:16" x14ac:dyDescent="0.2">
      <c r="A195" s="2">
        <v>1.0000000000000001E-5</v>
      </c>
      <c r="B195">
        <v>34</v>
      </c>
      <c r="C195">
        <v>0.99199998378753595</v>
      </c>
      <c r="D195">
        <v>521</v>
      </c>
      <c r="E195">
        <v>4</v>
      </c>
      <c r="F195">
        <v>0.287999987602233</v>
      </c>
      <c r="G195" t="s">
        <v>193</v>
      </c>
      <c r="H195">
        <v>9.9827999999888492E-3</v>
      </c>
      <c r="I195">
        <v>0.19893580000007199</v>
      </c>
      <c r="J195" t="b">
        <v>0</v>
      </c>
      <c r="K195" t="b">
        <v>0</v>
      </c>
      <c r="L195">
        <v>0.99199998378753595</v>
      </c>
      <c r="M195" t="b">
        <v>0</v>
      </c>
      <c r="N195">
        <v>3</v>
      </c>
      <c r="O195">
        <f>Table4[[#This Row],[Error ACC]]/Table4[[#This Row],[Baseline]]</f>
        <v>0.29032257289221497</v>
      </c>
      <c r="P195">
        <f>Table4[[#This Row],[Recov Acc]]/Table4[[#This Row],[Baseline]]</f>
        <v>1</v>
      </c>
    </row>
    <row r="196" spans="1:16" x14ac:dyDescent="0.2">
      <c r="A196" s="2">
        <v>1.0000000000000001E-5</v>
      </c>
      <c r="B196">
        <v>35</v>
      </c>
      <c r="C196">
        <v>0.99199998378753595</v>
      </c>
      <c r="D196">
        <v>514</v>
      </c>
      <c r="E196">
        <v>3</v>
      </c>
      <c r="F196">
        <v>0.34860000014305098</v>
      </c>
      <c r="G196" t="s">
        <v>194</v>
      </c>
      <c r="H196">
        <v>1.01087000000461E-2</v>
      </c>
      <c r="I196">
        <v>0.22218360000010701</v>
      </c>
      <c r="J196" t="b">
        <v>0</v>
      </c>
      <c r="K196" t="b">
        <v>0</v>
      </c>
      <c r="L196">
        <v>0.99199998378753595</v>
      </c>
      <c r="M196" t="b">
        <v>1</v>
      </c>
      <c r="N196">
        <v>3</v>
      </c>
      <c r="O196">
        <f>Table4[[#This Row],[Error ACC]]/Table4[[#This Row],[Baseline]]</f>
        <v>0.3514112962099738</v>
      </c>
      <c r="P196">
        <f>Table4[[#This Row],[Recov Acc]]/Table4[[#This Row],[Baseline]]</f>
        <v>1</v>
      </c>
    </row>
    <row r="197" spans="1:16" x14ac:dyDescent="0.2">
      <c r="A197" s="2">
        <v>1.0000000000000001E-5</v>
      </c>
      <c r="B197">
        <v>36</v>
      </c>
      <c r="C197">
        <v>0.99199998378753595</v>
      </c>
      <c r="D197">
        <v>495</v>
      </c>
      <c r="E197">
        <v>4</v>
      </c>
      <c r="F197">
        <v>0.95440000295639005</v>
      </c>
      <c r="G197" t="s">
        <v>195</v>
      </c>
      <c r="H197">
        <v>1.01419000000078E-2</v>
      </c>
      <c r="I197">
        <v>0.22032690000014499</v>
      </c>
      <c r="J197" t="b">
        <v>0</v>
      </c>
      <c r="K197" t="b">
        <v>0</v>
      </c>
      <c r="L197">
        <v>0.99199998378753595</v>
      </c>
      <c r="M197" t="b">
        <v>1</v>
      </c>
      <c r="N197">
        <v>4</v>
      </c>
      <c r="O197">
        <f>Table4[[#This Row],[Error ACC]]/Table4[[#This Row],[Baseline]]</f>
        <v>0.96209679289752992</v>
      </c>
      <c r="P197">
        <f>Table4[[#This Row],[Recov Acc]]/Table4[[#This Row],[Baseline]]</f>
        <v>1</v>
      </c>
    </row>
    <row r="198" spans="1:16" x14ac:dyDescent="0.2">
      <c r="A198" s="2">
        <v>1.0000000000000001E-5</v>
      </c>
      <c r="B198">
        <v>37</v>
      </c>
      <c r="C198">
        <v>0.99199998378753595</v>
      </c>
      <c r="D198">
        <v>534</v>
      </c>
      <c r="E198">
        <v>3</v>
      </c>
      <c r="F198">
        <v>0.51410001516342096</v>
      </c>
      <c r="G198" t="s">
        <v>196</v>
      </c>
      <c r="H198">
        <v>9.7941999999875407E-3</v>
      </c>
      <c r="I198">
        <v>0.21042399999987499</v>
      </c>
      <c r="J198" t="b">
        <v>0</v>
      </c>
      <c r="K198" t="b">
        <v>0</v>
      </c>
      <c r="L198">
        <v>0.99199998378753595</v>
      </c>
      <c r="M198" t="b">
        <v>1</v>
      </c>
      <c r="N198">
        <v>3</v>
      </c>
      <c r="O198">
        <f>Table4[[#This Row],[Error ACC]]/Table4[[#This Row],[Baseline]]</f>
        <v>0.51824599149744499</v>
      </c>
      <c r="P198">
        <f>Table4[[#This Row],[Recov Acc]]/Table4[[#This Row],[Baseline]]</f>
        <v>1</v>
      </c>
    </row>
    <row r="199" spans="1:16" x14ac:dyDescent="0.2">
      <c r="A199" s="2">
        <v>1.0000000000000001E-5</v>
      </c>
      <c r="B199">
        <v>38</v>
      </c>
      <c r="C199">
        <v>0.99199998378753595</v>
      </c>
      <c r="D199">
        <v>496</v>
      </c>
      <c r="E199">
        <v>4</v>
      </c>
      <c r="F199">
        <v>0.10949999839067399</v>
      </c>
      <c r="G199" t="s">
        <v>197</v>
      </c>
      <c r="H199">
        <v>1.0465500000009301E-2</v>
      </c>
      <c r="I199">
        <v>0.226824999999962</v>
      </c>
      <c r="J199" t="b">
        <v>0</v>
      </c>
      <c r="K199" t="b">
        <v>1</v>
      </c>
      <c r="L199">
        <v>0.99190002679824796</v>
      </c>
      <c r="M199" t="b">
        <v>0</v>
      </c>
      <c r="N199">
        <v>3</v>
      </c>
      <c r="O199">
        <f>Table4[[#This Row],[Error ACC]]/Table4[[#This Row],[Baseline]]</f>
        <v>0.11038306469783817</v>
      </c>
      <c r="P199">
        <f>Table4[[#This Row],[Recov Acc]]/Table4[[#This Row],[Baseline]]</f>
        <v>0.99989923690431293</v>
      </c>
    </row>
    <row r="200" spans="1:16" x14ac:dyDescent="0.2">
      <c r="A200" s="2">
        <v>1.0000000000000001E-5</v>
      </c>
      <c r="B200">
        <v>39</v>
      </c>
      <c r="C200">
        <v>0.99199998378753595</v>
      </c>
      <c r="D200">
        <v>528</v>
      </c>
      <c r="E200">
        <v>5</v>
      </c>
      <c r="F200">
        <v>0.40250000357627802</v>
      </c>
      <c r="G200" t="s">
        <v>198</v>
      </c>
      <c r="H200">
        <v>1.0705299999926801E-2</v>
      </c>
      <c r="I200">
        <v>0.21744260000014001</v>
      </c>
      <c r="J200" t="b">
        <v>0</v>
      </c>
      <c r="K200" t="b">
        <v>1</v>
      </c>
      <c r="L200">
        <v>0.99199998378753595</v>
      </c>
      <c r="M200" t="b">
        <v>1</v>
      </c>
      <c r="N200">
        <v>5</v>
      </c>
      <c r="O200">
        <f>Table4[[#This Row],[Error ACC]]/Table4[[#This Row],[Baseline]]</f>
        <v>0.40574597797824608</v>
      </c>
      <c r="P200">
        <f>Table4[[#This Row],[Recov Acc]]/Table4[[#This Row],[Baseline]]</f>
        <v>1</v>
      </c>
    </row>
    <row r="201" spans="1:16" x14ac:dyDescent="0.2">
      <c r="A201" s="2">
        <v>1.0000000000000001E-5</v>
      </c>
      <c r="B201">
        <v>40</v>
      </c>
      <c r="C201">
        <v>0.99199998378753595</v>
      </c>
      <c r="D201">
        <v>530</v>
      </c>
      <c r="E201">
        <v>3</v>
      </c>
      <c r="F201">
        <v>0.48300001025199801</v>
      </c>
      <c r="G201" t="s">
        <v>199</v>
      </c>
      <c r="H201">
        <v>9.5063999999638292E-3</v>
      </c>
      <c r="I201">
        <v>0.21771560000001899</v>
      </c>
      <c r="J201" t="b">
        <v>0</v>
      </c>
      <c r="K201" t="b">
        <v>0</v>
      </c>
      <c r="L201">
        <v>0.99199998378753595</v>
      </c>
      <c r="M201" t="b">
        <v>1</v>
      </c>
      <c r="N201">
        <v>3</v>
      </c>
      <c r="O201">
        <f>Table4[[#This Row],[Error ACC]]/Table4[[#This Row],[Baseline]]</f>
        <v>0.48689517958242801</v>
      </c>
      <c r="P201">
        <f>Table4[[#This Row],[Recov Acc]]/Table4[[#This Row],[Baseline]]</f>
        <v>1</v>
      </c>
    </row>
    <row r="202" spans="1:16" x14ac:dyDescent="0.2">
      <c r="A202" s="2">
        <v>5.0000000000000002E-5</v>
      </c>
      <c r="B202">
        <v>1</v>
      </c>
      <c r="C202">
        <v>0.99199998378753595</v>
      </c>
      <c r="D202">
        <v>2566</v>
      </c>
      <c r="E202">
        <v>4</v>
      </c>
      <c r="F202">
        <v>0.175200000405311</v>
      </c>
      <c r="G202" t="s">
        <v>120</v>
      </c>
      <c r="H202">
        <v>1.0455399999955199E-2</v>
      </c>
      <c r="I202">
        <v>0.25365650000003298</v>
      </c>
      <c r="J202" t="b">
        <v>0</v>
      </c>
      <c r="K202" t="b">
        <v>0</v>
      </c>
      <c r="L202">
        <v>0.99199998378753595</v>
      </c>
      <c r="M202" t="b">
        <v>1</v>
      </c>
      <c r="N202">
        <v>4</v>
      </c>
      <c r="O202">
        <f>Table4[[#This Row],[Error ACC]]/Table4[[#This Row],[Baseline]]</f>
        <v>0.17661290652080786</v>
      </c>
      <c r="P202">
        <f>Table4[[#This Row],[Recov Acc]]/Table4[[#This Row],[Baseline]]</f>
        <v>1</v>
      </c>
    </row>
    <row r="203" spans="1:16" x14ac:dyDescent="0.2">
      <c r="A203" s="2">
        <v>5.0000000000000002E-5</v>
      </c>
      <c r="B203">
        <v>2</v>
      </c>
      <c r="C203">
        <v>0.99199998378753595</v>
      </c>
      <c r="D203">
        <v>2630</v>
      </c>
      <c r="E203">
        <v>4</v>
      </c>
      <c r="F203">
        <v>0.16490000486373901</v>
      </c>
      <c r="G203" t="s">
        <v>121</v>
      </c>
      <c r="H203">
        <v>1.03892000001906E-2</v>
      </c>
      <c r="I203">
        <v>0.26000770000018703</v>
      </c>
      <c r="J203" t="b">
        <v>0</v>
      </c>
      <c r="K203" t="b">
        <v>1</v>
      </c>
      <c r="L203">
        <v>0.99190002679824796</v>
      </c>
      <c r="M203" t="b">
        <v>1</v>
      </c>
      <c r="N203">
        <v>4</v>
      </c>
      <c r="O203">
        <f>Table4[[#This Row],[Error ACC]]/Table4[[#This Row],[Baseline]]</f>
        <v>0.16622984632936938</v>
      </c>
      <c r="P203">
        <f>Table4[[#This Row],[Recov Acc]]/Table4[[#This Row],[Baseline]]</f>
        <v>0.99989923690431293</v>
      </c>
    </row>
    <row r="204" spans="1:16" x14ac:dyDescent="0.2">
      <c r="A204" s="2">
        <v>5.0000000000000002E-5</v>
      </c>
      <c r="B204">
        <v>3</v>
      </c>
      <c r="C204">
        <v>0.99199998378753595</v>
      </c>
      <c r="D204">
        <v>2598</v>
      </c>
      <c r="E204">
        <v>5</v>
      </c>
      <c r="F204">
        <v>9.5899999141693101E-2</v>
      </c>
      <c r="G204" t="s">
        <v>122</v>
      </c>
      <c r="H204">
        <v>1.06282000001556E-2</v>
      </c>
      <c r="I204">
        <v>0.25677220000011403</v>
      </c>
      <c r="J204" t="b">
        <v>0</v>
      </c>
      <c r="K204" t="b">
        <v>1</v>
      </c>
      <c r="L204">
        <v>0.99199998378753595</v>
      </c>
      <c r="M204" t="b">
        <v>0</v>
      </c>
      <c r="N204">
        <v>4</v>
      </c>
      <c r="O204">
        <f>Table4[[#This Row],[Error ACC]]/Table4[[#This Row],[Baseline]]</f>
        <v>9.6673387811498923E-2</v>
      </c>
      <c r="P204">
        <f>Table4[[#This Row],[Recov Acc]]/Table4[[#This Row],[Baseline]]</f>
        <v>1</v>
      </c>
    </row>
    <row r="205" spans="1:16" x14ac:dyDescent="0.2">
      <c r="A205" s="2">
        <v>5.0000000000000002E-5</v>
      </c>
      <c r="B205">
        <v>4</v>
      </c>
      <c r="C205">
        <v>0.99199998378753595</v>
      </c>
      <c r="D205">
        <v>2566</v>
      </c>
      <c r="E205">
        <v>4</v>
      </c>
      <c r="F205">
        <v>9.9699996411800301E-2</v>
      </c>
      <c r="G205" t="s">
        <v>123</v>
      </c>
      <c r="H205">
        <v>1.05089999999563E-2</v>
      </c>
      <c r="I205">
        <v>0.28223960000013898</v>
      </c>
      <c r="J205" t="b">
        <v>0</v>
      </c>
      <c r="K205" t="b">
        <v>1</v>
      </c>
      <c r="L205">
        <v>0.99199998378753595</v>
      </c>
      <c r="M205" t="b">
        <v>1</v>
      </c>
      <c r="N205">
        <v>4</v>
      </c>
      <c r="O205">
        <f>Table4[[#This Row],[Error ACC]]/Table4[[#This Row],[Baseline]]</f>
        <v>0.10050403028348617</v>
      </c>
      <c r="P205">
        <f>Table4[[#This Row],[Recov Acc]]/Table4[[#This Row],[Baseline]]</f>
        <v>1</v>
      </c>
    </row>
    <row r="206" spans="1:16" x14ac:dyDescent="0.2">
      <c r="A206" s="2">
        <v>5.0000000000000002E-5</v>
      </c>
      <c r="B206">
        <v>5</v>
      </c>
      <c r="C206">
        <v>0.99199998378753595</v>
      </c>
      <c r="D206">
        <v>2577</v>
      </c>
      <c r="E206">
        <v>5</v>
      </c>
      <c r="F206">
        <v>0.11789999902248301</v>
      </c>
      <c r="G206" t="s">
        <v>124</v>
      </c>
      <c r="H206">
        <v>1.03234000000611E-2</v>
      </c>
      <c r="I206">
        <v>0.26417710000009698</v>
      </c>
      <c r="J206" t="b">
        <v>0</v>
      </c>
      <c r="K206" t="b">
        <v>0</v>
      </c>
      <c r="L206">
        <v>0.99199998378753595</v>
      </c>
      <c r="M206" t="b">
        <v>1</v>
      </c>
      <c r="N206">
        <v>5</v>
      </c>
      <c r="O206">
        <f>Table4[[#This Row],[Error ACC]]/Table4[[#This Row],[Baseline]]</f>
        <v>0.11885080740861638</v>
      </c>
      <c r="P206">
        <f>Table4[[#This Row],[Recov Acc]]/Table4[[#This Row],[Baseline]]</f>
        <v>1</v>
      </c>
    </row>
    <row r="207" spans="1:16" x14ac:dyDescent="0.2">
      <c r="A207" s="2">
        <v>5.0000000000000002E-5</v>
      </c>
      <c r="B207">
        <v>6</v>
      </c>
      <c r="C207">
        <v>0.99199998378753595</v>
      </c>
      <c r="D207">
        <v>2554</v>
      </c>
      <c r="E207">
        <v>5</v>
      </c>
      <c r="F207">
        <v>0.104400001466274</v>
      </c>
      <c r="G207" t="s">
        <v>125</v>
      </c>
      <c r="H207">
        <v>1.0577900000043799E-2</v>
      </c>
      <c r="I207">
        <v>0.26954729999988503</v>
      </c>
      <c r="J207" t="b">
        <v>0</v>
      </c>
      <c r="K207" t="b">
        <v>0</v>
      </c>
      <c r="L207">
        <v>0.99199998378753595</v>
      </c>
      <c r="M207" t="b">
        <v>1</v>
      </c>
      <c r="N207">
        <v>5</v>
      </c>
      <c r="O207">
        <f>Table4[[#This Row],[Error ACC]]/Table4[[#This Row],[Baseline]]</f>
        <v>0.10524193868196083</v>
      </c>
      <c r="P207">
        <f>Table4[[#This Row],[Recov Acc]]/Table4[[#This Row],[Baseline]]</f>
        <v>1</v>
      </c>
    </row>
    <row r="208" spans="1:16" x14ac:dyDescent="0.2">
      <c r="A208" s="2">
        <v>5.0000000000000002E-5</v>
      </c>
      <c r="B208">
        <v>7</v>
      </c>
      <c r="C208">
        <v>0.99199998378753595</v>
      </c>
      <c r="D208">
        <v>2532</v>
      </c>
      <c r="E208">
        <v>5</v>
      </c>
      <c r="F208">
        <v>0.117100000381469</v>
      </c>
      <c r="G208" t="s">
        <v>126</v>
      </c>
      <c r="H208">
        <v>1.01046000002043E-2</v>
      </c>
      <c r="I208">
        <v>0.24790550000011499</v>
      </c>
      <c r="J208" t="b">
        <v>0</v>
      </c>
      <c r="K208" t="b">
        <v>0</v>
      </c>
      <c r="L208">
        <v>0.99199998378753595</v>
      </c>
      <c r="M208" t="b">
        <v>0</v>
      </c>
      <c r="N208">
        <v>4</v>
      </c>
      <c r="O208">
        <f>Table4[[#This Row],[Error ACC]]/Table4[[#This Row],[Baseline]]</f>
        <v>0.11804435715247873</v>
      </c>
      <c r="P208">
        <f>Table4[[#This Row],[Recov Acc]]/Table4[[#This Row],[Baseline]]</f>
        <v>1</v>
      </c>
    </row>
    <row r="209" spans="1:16" x14ac:dyDescent="0.2">
      <c r="A209" s="2">
        <v>5.0000000000000002E-5</v>
      </c>
      <c r="B209">
        <v>8</v>
      </c>
      <c r="C209">
        <v>0.99199998378753595</v>
      </c>
      <c r="D209">
        <v>2664</v>
      </c>
      <c r="E209">
        <v>4</v>
      </c>
      <c r="F209">
        <v>0.15090000629424999</v>
      </c>
      <c r="G209" t="s">
        <v>127</v>
      </c>
      <c r="H209">
        <v>1.08239999999568E-2</v>
      </c>
      <c r="I209">
        <v>0.26050180000015599</v>
      </c>
      <c r="J209" t="b">
        <v>0</v>
      </c>
      <c r="K209" t="b">
        <v>0</v>
      </c>
      <c r="L209">
        <v>0.99199998378753595</v>
      </c>
      <c r="M209" t="b">
        <v>1</v>
      </c>
      <c r="N209">
        <v>4</v>
      </c>
      <c r="O209">
        <f>Table4[[#This Row],[Error ACC]]/Table4[[#This Row],[Baseline]]</f>
        <v>0.15211694431496017</v>
      </c>
      <c r="P209">
        <f>Table4[[#This Row],[Recov Acc]]/Table4[[#This Row],[Baseline]]</f>
        <v>1</v>
      </c>
    </row>
    <row r="210" spans="1:16" x14ac:dyDescent="0.2">
      <c r="A210" s="2">
        <v>5.0000000000000002E-5</v>
      </c>
      <c r="B210">
        <v>9</v>
      </c>
      <c r="C210">
        <v>0.99199998378753595</v>
      </c>
      <c r="D210">
        <v>2572</v>
      </c>
      <c r="E210">
        <v>5</v>
      </c>
      <c r="F210">
        <v>0.101000003516674</v>
      </c>
      <c r="G210" t="s">
        <v>128</v>
      </c>
      <c r="H210">
        <v>1.02434999998877E-2</v>
      </c>
      <c r="I210">
        <v>0.26830709999990099</v>
      </c>
      <c r="J210" t="b">
        <v>0</v>
      </c>
      <c r="K210" t="b">
        <v>0</v>
      </c>
      <c r="L210">
        <v>0.99199998378753595</v>
      </c>
      <c r="M210" t="b">
        <v>1</v>
      </c>
      <c r="N210">
        <v>5</v>
      </c>
      <c r="O210">
        <f>Table4[[#This Row],[Error ACC]]/Table4[[#This Row],[Baseline]]</f>
        <v>0.10181452133804261</v>
      </c>
      <c r="P210">
        <f>Table4[[#This Row],[Recov Acc]]/Table4[[#This Row],[Baseline]]</f>
        <v>1</v>
      </c>
    </row>
    <row r="211" spans="1:16" x14ac:dyDescent="0.2">
      <c r="A211" s="2">
        <v>5.0000000000000002E-5</v>
      </c>
      <c r="B211">
        <v>10</v>
      </c>
      <c r="C211">
        <v>0.99199998378753595</v>
      </c>
      <c r="D211">
        <v>2511</v>
      </c>
      <c r="E211">
        <v>5</v>
      </c>
      <c r="F211">
        <v>0.247700005769729</v>
      </c>
      <c r="G211" t="s">
        <v>129</v>
      </c>
      <c r="H211">
        <v>1.0847399999874999E-2</v>
      </c>
      <c r="I211">
        <v>0.26879439999993299</v>
      </c>
      <c r="J211" t="b">
        <v>0</v>
      </c>
      <c r="K211" t="b">
        <v>0</v>
      </c>
      <c r="L211">
        <v>0.99199998378753595</v>
      </c>
      <c r="M211" t="b">
        <v>0</v>
      </c>
      <c r="N211">
        <v>4</v>
      </c>
      <c r="O211">
        <f>Table4[[#This Row],[Error ACC]]/Table4[[#This Row],[Baseline]]</f>
        <v>0.24969759054228047</v>
      </c>
      <c r="P211">
        <f>Table4[[#This Row],[Recov Acc]]/Table4[[#This Row],[Baseline]]</f>
        <v>1</v>
      </c>
    </row>
    <row r="212" spans="1:16" x14ac:dyDescent="0.2">
      <c r="A212" s="2">
        <v>5.0000000000000002E-5</v>
      </c>
      <c r="B212">
        <v>11</v>
      </c>
      <c r="C212">
        <v>0.99199998378753595</v>
      </c>
      <c r="D212">
        <v>2704</v>
      </c>
      <c r="E212">
        <v>4</v>
      </c>
      <c r="F212">
        <v>0.105200000107288</v>
      </c>
      <c r="G212" t="s">
        <v>130</v>
      </c>
      <c r="H212">
        <v>1.06516999999257E-2</v>
      </c>
      <c r="I212">
        <v>0.26690999999982501</v>
      </c>
      <c r="J212" t="b">
        <v>0</v>
      </c>
      <c r="K212" t="b">
        <v>1</v>
      </c>
      <c r="L212">
        <v>0.99199998378753595</v>
      </c>
      <c r="M212" t="b">
        <v>0</v>
      </c>
      <c r="N212">
        <v>3</v>
      </c>
      <c r="O212">
        <f>Table4[[#This Row],[Error ACC]]/Table4[[#This Row],[Baseline]]</f>
        <v>0.10604838893809848</v>
      </c>
      <c r="P212">
        <f>Table4[[#This Row],[Recov Acc]]/Table4[[#This Row],[Baseline]]</f>
        <v>1</v>
      </c>
    </row>
    <row r="213" spans="1:16" x14ac:dyDescent="0.2">
      <c r="A213" s="2">
        <v>5.0000000000000002E-5</v>
      </c>
      <c r="B213">
        <v>12</v>
      </c>
      <c r="C213">
        <v>0.99199998378753595</v>
      </c>
      <c r="D213">
        <v>2589</v>
      </c>
      <c r="E213">
        <v>5</v>
      </c>
      <c r="F213">
        <v>0.17200000584125499</v>
      </c>
      <c r="G213" t="s">
        <v>131</v>
      </c>
      <c r="H213">
        <v>1.0292599999957E-2</v>
      </c>
      <c r="I213">
        <v>0.240706000000045</v>
      </c>
      <c r="J213" t="b">
        <v>0</v>
      </c>
      <c r="K213" t="b">
        <v>0</v>
      </c>
      <c r="L213">
        <v>0.99199998378753595</v>
      </c>
      <c r="M213" t="b">
        <v>1</v>
      </c>
      <c r="N213">
        <v>5</v>
      </c>
      <c r="O213">
        <f>Table4[[#This Row],[Error ACC]]/Table4[[#This Row],[Baseline]]</f>
        <v>0.17338710549625727</v>
      </c>
      <c r="P213">
        <f>Table4[[#This Row],[Recov Acc]]/Table4[[#This Row],[Baseline]]</f>
        <v>1</v>
      </c>
    </row>
    <row r="214" spans="1:16" x14ac:dyDescent="0.2">
      <c r="A214" s="2">
        <v>5.0000000000000002E-5</v>
      </c>
      <c r="B214">
        <v>13</v>
      </c>
      <c r="C214">
        <v>0.99199998378753595</v>
      </c>
      <c r="D214">
        <v>2553</v>
      </c>
      <c r="E214">
        <v>5</v>
      </c>
      <c r="F214">
        <v>9.7999997437000205E-2</v>
      </c>
      <c r="G214" t="s">
        <v>132</v>
      </c>
      <c r="H214">
        <v>1.0821500000019999E-2</v>
      </c>
      <c r="I214">
        <v>0.27505110000015498</v>
      </c>
      <c r="J214" t="b">
        <v>0</v>
      </c>
      <c r="K214" t="b">
        <v>1</v>
      </c>
      <c r="L214">
        <v>0.99199998378753595</v>
      </c>
      <c r="M214" t="b">
        <v>1</v>
      </c>
      <c r="N214">
        <v>5</v>
      </c>
      <c r="O214">
        <f>Table4[[#This Row],[Error ACC]]/Table4[[#This Row],[Baseline]]</f>
        <v>9.8790321611526954E-2</v>
      </c>
      <c r="P214">
        <f>Table4[[#This Row],[Recov Acc]]/Table4[[#This Row],[Baseline]]</f>
        <v>1</v>
      </c>
    </row>
    <row r="215" spans="1:16" x14ac:dyDescent="0.2">
      <c r="A215" s="2">
        <v>5.0000000000000002E-5</v>
      </c>
      <c r="B215">
        <v>14</v>
      </c>
      <c r="C215">
        <v>0.99199998378753595</v>
      </c>
      <c r="D215">
        <v>2500</v>
      </c>
      <c r="E215">
        <v>5</v>
      </c>
      <c r="F215">
        <v>0.101499997079372</v>
      </c>
      <c r="G215" t="s">
        <v>133</v>
      </c>
      <c r="H215">
        <v>1.0362400000076301E-2</v>
      </c>
      <c r="I215">
        <v>0.26691610000011601</v>
      </c>
      <c r="J215" t="b">
        <v>0</v>
      </c>
      <c r="K215" t="b">
        <v>1</v>
      </c>
      <c r="L215">
        <v>0.99190002679824796</v>
      </c>
      <c r="M215" t="b">
        <v>1</v>
      </c>
      <c r="N215">
        <v>5</v>
      </c>
      <c r="O215">
        <f>Table4[[#This Row],[Error ACC]]/Table4[[#This Row],[Baseline]]</f>
        <v>0.10231854711512881</v>
      </c>
      <c r="P215">
        <f>Table4[[#This Row],[Recov Acc]]/Table4[[#This Row],[Baseline]]</f>
        <v>0.99989923690431293</v>
      </c>
    </row>
    <row r="216" spans="1:16" x14ac:dyDescent="0.2">
      <c r="A216" s="2">
        <v>5.0000000000000002E-5</v>
      </c>
      <c r="B216">
        <v>15</v>
      </c>
      <c r="C216">
        <v>0.99199998378753595</v>
      </c>
      <c r="D216">
        <v>2661</v>
      </c>
      <c r="E216">
        <v>5</v>
      </c>
      <c r="F216">
        <v>0.18930000066757199</v>
      </c>
      <c r="G216" t="s">
        <v>134</v>
      </c>
      <c r="H216">
        <v>1.02613999999903E-2</v>
      </c>
      <c r="I216">
        <v>0.26044600000000101</v>
      </c>
      <c r="J216" t="b">
        <v>0</v>
      </c>
      <c r="K216" t="b">
        <v>1</v>
      </c>
      <c r="L216">
        <v>0.99190002679824796</v>
      </c>
      <c r="M216" t="b">
        <v>0</v>
      </c>
      <c r="N216">
        <v>4</v>
      </c>
      <c r="O216">
        <f>Table4[[#This Row],[Error ACC]]/Table4[[#This Row],[Baseline]]</f>
        <v>0.19082661669490086</v>
      </c>
      <c r="P216">
        <f>Table4[[#This Row],[Recov Acc]]/Table4[[#This Row],[Baseline]]</f>
        <v>0.99989923690431293</v>
      </c>
    </row>
    <row r="217" spans="1:16" x14ac:dyDescent="0.2">
      <c r="A217" s="2">
        <v>5.0000000000000002E-5</v>
      </c>
      <c r="B217">
        <v>16</v>
      </c>
      <c r="C217">
        <v>0.99199998378753595</v>
      </c>
      <c r="D217">
        <v>2668</v>
      </c>
      <c r="E217">
        <v>5</v>
      </c>
      <c r="F217">
        <v>0.109300002455711</v>
      </c>
      <c r="G217" t="s">
        <v>135</v>
      </c>
      <c r="H217">
        <v>1.0650299999952E-2</v>
      </c>
      <c r="I217">
        <v>0.25180889999978701</v>
      </c>
      <c r="J217" t="b">
        <v>0</v>
      </c>
      <c r="K217" t="b">
        <v>0</v>
      </c>
      <c r="L217">
        <v>0.99199998378753595</v>
      </c>
      <c r="M217" t="b">
        <v>1</v>
      </c>
      <c r="N217">
        <v>5</v>
      </c>
      <c r="O217">
        <f>Table4[[#This Row],[Error ACC]]/Table4[[#This Row],[Baseline]]</f>
        <v>0.110181455889137</v>
      </c>
      <c r="P217">
        <f>Table4[[#This Row],[Recov Acc]]/Table4[[#This Row],[Baseline]]</f>
        <v>1</v>
      </c>
    </row>
    <row r="218" spans="1:16" x14ac:dyDescent="0.2">
      <c r="A218" s="2">
        <v>5.0000000000000002E-5</v>
      </c>
      <c r="B218">
        <v>17</v>
      </c>
      <c r="C218">
        <v>0.99199998378753595</v>
      </c>
      <c r="D218">
        <v>2658</v>
      </c>
      <c r="E218">
        <v>4</v>
      </c>
      <c r="F218">
        <v>0.132799997925758</v>
      </c>
      <c r="G218" t="s">
        <v>136</v>
      </c>
      <c r="H218">
        <v>1.1306200000035399E-2</v>
      </c>
      <c r="I218">
        <v>0.25253020000013698</v>
      </c>
      <c r="J218" t="b">
        <v>0</v>
      </c>
      <c r="K218" t="b">
        <v>0</v>
      </c>
      <c r="L218">
        <v>0.99199998378753595</v>
      </c>
      <c r="M218" t="b">
        <v>1</v>
      </c>
      <c r="N218">
        <v>4</v>
      </c>
      <c r="O218">
        <f>Table4[[#This Row],[Error ACC]]/Table4[[#This Row],[Baseline]]</f>
        <v>0.13387096783884703</v>
      </c>
      <c r="P218">
        <f>Table4[[#This Row],[Recov Acc]]/Table4[[#This Row],[Baseline]]</f>
        <v>1</v>
      </c>
    </row>
    <row r="219" spans="1:16" x14ac:dyDescent="0.2">
      <c r="A219" s="2">
        <v>5.0000000000000002E-5</v>
      </c>
      <c r="B219">
        <v>18</v>
      </c>
      <c r="C219">
        <v>0.99199998378753595</v>
      </c>
      <c r="D219">
        <v>2586</v>
      </c>
      <c r="E219">
        <v>5</v>
      </c>
      <c r="F219">
        <v>0.108599998056888</v>
      </c>
      <c r="G219" t="s">
        <v>137</v>
      </c>
      <c r="H219">
        <v>1.01100000001679E-2</v>
      </c>
      <c r="I219">
        <v>0.260951700000077</v>
      </c>
      <c r="J219" t="b">
        <v>0</v>
      </c>
      <c r="K219" t="b">
        <v>1</v>
      </c>
      <c r="L219">
        <v>0.99199998378753595</v>
      </c>
      <c r="M219" t="b">
        <v>1</v>
      </c>
      <c r="N219">
        <v>5</v>
      </c>
      <c r="O219">
        <f>Table4[[#This Row],[Error ACC]]/Table4[[#This Row],[Baseline]]</f>
        <v>0.10947580628201671</v>
      </c>
      <c r="P219">
        <f>Table4[[#This Row],[Recov Acc]]/Table4[[#This Row],[Baseline]]</f>
        <v>1</v>
      </c>
    </row>
    <row r="220" spans="1:16" x14ac:dyDescent="0.2">
      <c r="A220" s="2">
        <v>5.0000000000000002E-5</v>
      </c>
      <c r="B220">
        <v>19</v>
      </c>
      <c r="C220">
        <v>0.99199998378753595</v>
      </c>
      <c r="D220">
        <v>2633</v>
      </c>
      <c r="E220">
        <v>5</v>
      </c>
      <c r="F220">
        <v>0.151299998164176</v>
      </c>
      <c r="G220" t="s">
        <v>138</v>
      </c>
      <c r="H220">
        <v>1.1164100000087201E-2</v>
      </c>
      <c r="I220">
        <v>0.26604409999981699</v>
      </c>
      <c r="J220" t="b">
        <v>0</v>
      </c>
      <c r="K220" t="b">
        <v>1</v>
      </c>
      <c r="L220">
        <v>0.99190002679824796</v>
      </c>
      <c r="M220" t="b">
        <v>1</v>
      </c>
      <c r="N220">
        <v>5</v>
      </c>
      <c r="O220">
        <f>Table4[[#This Row],[Error ACC]]/Table4[[#This Row],[Baseline]]</f>
        <v>0.15252016193236254</v>
      </c>
      <c r="P220">
        <f>Table4[[#This Row],[Recov Acc]]/Table4[[#This Row],[Baseline]]</f>
        <v>0.99989923690431293</v>
      </c>
    </row>
    <row r="221" spans="1:16" x14ac:dyDescent="0.2">
      <c r="A221" s="2">
        <v>5.0000000000000002E-5</v>
      </c>
      <c r="B221">
        <v>20</v>
      </c>
      <c r="C221">
        <v>0.99199998378753595</v>
      </c>
      <c r="D221">
        <v>2642</v>
      </c>
      <c r="E221">
        <v>4</v>
      </c>
      <c r="F221">
        <v>8.7899997830390902E-2</v>
      </c>
      <c r="G221" t="s">
        <v>139</v>
      </c>
      <c r="H221">
        <v>1.02606000000378E-2</v>
      </c>
      <c r="I221">
        <v>0.25500110000007198</v>
      </c>
      <c r="J221" t="b">
        <v>0</v>
      </c>
      <c r="K221" t="b">
        <v>0</v>
      </c>
      <c r="L221">
        <v>0.99199998378753595</v>
      </c>
      <c r="M221" t="b">
        <v>1</v>
      </c>
      <c r="N221">
        <v>4</v>
      </c>
      <c r="O221">
        <f>Table4[[#This Row],[Error ACC]]/Table4[[#This Row],[Baseline]]</f>
        <v>8.8608870228789341E-2</v>
      </c>
      <c r="P221">
        <f>Table4[[#This Row],[Recov Acc]]/Table4[[#This Row],[Baseline]]</f>
        <v>1</v>
      </c>
    </row>
    <row r="222" spans="1:16" x14ac:dyDescent="0.2">
      <c r="A222" s="2">
        <v>5.0000000000000002E-5</v>
      </c>
      <c r="B222">
        <v>21</v>
      </c>
      <c r="C222">
        <v>0.99199998378753595</v>
      </c>
      <c r="D222">
        <v>2587</v>
      </c>
      <c r="E222">
        <v>5</v>
      </c>
      <c r="F222">
        <v>0.206499993801116</v>
      </c>
      <c r="G222" t="s">
        <v>140</v>
      </c>
      <c r="H222">
        <v>1.0953299999982799E-2</v>
      </c>
      <c r="I222">
        <v>0.26398909999988901</v>
      </c>
      <c r="J222" t="b">
        <v>0</v>
      </c>
      <c r="K222" t="b">
        <v>0</v>
      </c>
      <c r="L222">
        <v>0.99199998378753595</v>
      </c>
      <c r="M222" t="b">
        <v>0</v>
      </c>
      <c r="N222">
        <v>3</v>
      </c>
      <c r="O222">
        <f>Table4[[#This Row],[Error ACC]]/Table4[[#This Row],[Baseline]]</f>
        <v>0.20816531973385963</v>
      </c>
      <c r="P222">
        <f>Table4[[#This Row],[Recov Acc]]/Table4[[#This Row],[Baseline]]</f>
        <v>1</v>
      </c>
    </row>
    <row r="223" spans="1:16" x14ac:dyDescent="0.2">
      <c r="A223" s="2">
        <v>5.0000000000000002E-5</v>
      </c>
      <c r="B223">
        <v>22</v>
      </c>
      <c r="C223">
        <v>0.99199998378753595</v>
      </c>
      <c r="D223">
        <v>2668</v>
      </c>
      <c r="E223">
        <v>4</v>
      </c>
      <c r="F223">
        <v>8.3400003612041404E-2</v>
      </c>
      <c r="G223" t="s">
        <v>141</v>
      </c>
      <c r="H223">
        <v>1.0435200000074399E-2</v>
      </c>
      <c r="I223">
        <v>0.255983700000115</v>
      </c>
      <c r="J223" t="b">
        <v>0</v>
      </c>
      <c r="K223" t="b">
        <v>0</v>
      </c>
      <c r="L223">
        <v>0.99199998378753595</v>
      </c>
      <c r="M223" t="b">
        <v>1</v>
      </c>
      <c r="N223">
        <v>4</v>
      </c>
      <c r="O223">
        <f>Table4[[#This Row],[Error ACC]]/Table4[[#This Row],[Baseline]]</f>
        <v>8.4072585660347962E-2</v>
      </c>
      <c r="P223">
        <f>Table4[[#This Row],[Recov Acc]]/Table4[[#This Row],[Baseline]]</f>
        <v>1</v>
      </c>
    </row>
    <row r="224" spans="1:16" x14ac:dyDescent="0.2">
      <c r="A224" s="2">
        <v>5.0000000000000002E-5</v>
      </c>
      <c r="B224">
        <v>23</v>
      </c>
      <c r="C224">
        <v>0.99199998378753595</v>
      </c>
      <c r="D224">
        <v>2538</v>
      </c>
      <c r="E224">
        <v>4</v>
      </c>
      <c r="F224">
        <v>0.169100001454353</v>
      </c>
      <c r="G224" t="s">
        <v>142</v>
      </c>
      <c r="H224">
        <v>1.0356700000102101E-2</v>
      </c>
      <c r="I224">
        <v>0.26680899999996599</v>
      </c>
      <c r="J224" t="b">
        <v>0</v>
      </c>
      <c r="K224" t="b">
        <v>1</v>
      </c>
      <c r="L224">
        <v>0.99190002679824796</v>
      </c>
      <c r="M224" t="b">
        <v>1</v>
      </c>
      <c r="N224">
        <v>4</v>
      </c>
      <c r="O224">
        <f>Table4[[#This Row],[Error ACC]]/Table4[[#This Row],[Baseline]]</f>
        <v>0.17046371392942525</v>
      </c>
      <c r="P224">
        <f>Table4[[#This Row],[Recov Acc]]/Table4[[#This Row],[Baseline]]</f>
        <v>0.99989923690431293</v>
      </c>
    </row>
    <row r="225" spans="1:16" x14ac:dyDescent="0.2">
      <c r="A225" s="2">
        <v>5.0000000000000002E-5</v>
      </c>
      <c r="B225">
        <v>24</v>
      </c>
      <c r="C225">
        <v>0.99199998378753595</v>
      </c>
      <c r="D225">
        <v>2632</v>
      </c>
      <c r="E225">
        <v>4</v>
      </c>
      <c r="F225">
        <v>9.7999997437000205E-2</v>
      </c>
      <c r="G225" t="s">
        <v>143</v>
      </c>
      <c r="H225">
        <v>1.00158000000192E-2</v>
      </c>
      <c r="I225">
        <v>0.263186299999915</v>
      </c>
      <c r="J225" t="b">
        <v>0</v>
      </c>
      <c r="K225" t="b">
        <v>0</v>
      </c>
      <c r="L225">
        <v>0.99199998378753595</v>
      </c>
      <c r="M225" t="b">
        <v>0</v>
      </c>
      <c r="N225">
        <v>3</v>
      </c>
      <c r="O225">
        <f>Table4[[#This Row],[Error ACC]]/Table4[[#This Row],[Baseline]]</f>
        <v>9.8790321611526954E-2</v>
      </c>
      <c r="P225">
        <f>Table4[[#This Row],[Recov Acc]]/Table4[[#This Row],[Baseline]]</f>
        <v>1</v>
      </c>
    </row>
    <row r="226" spans="1:16" x14ac:dyDescent="0.2">
      <c r="A226" s="2">
        <v>5.0000000000000002E-5</v>
      </c>
      <c r="B226">
        <v>25</v>
      </c>
      <c r="C226">
        <v>0.99199998378753595</v>
      </c>
      <c r="D226">
        <v>2667</v>
      </c>
      <c r="E226">
        <v>4</v>
      </c>
      <c r="F226">
        <v>0.109399996697902</v>
      </c>
      <c r="G226" t="s">
        <v>144</v>
      </c>
      <c r="H226">
        <v>9.8399000000881608E-3</v>
      </c>
      <c r="I226">
        <v>0.26067020000004898</v>
      </c>
      <c r="J226" t="b">
        <v>0</v>
      </c>
      <c r="K226" t="b">
        <v>0</v>
      </c>
      <c r="L226">
        <v>0.99199998378753595</v>
      </c>
      <c r="M226" t="b">
        <v>1</v>
      </c>
      <c r="N226">
        <v>4</v>
      </c>
      <c r="O226">
        <f>Table4[[#This Row],[Error ACC]]/Table4[[#This Row],[Baseline]]</f>
        <v>0.11028225653815435</v>
      </c>
      <c r="P226">
        <f>Table4[[#This Row],[Recov Acc]]/Table4[[#This Row],[Baseline]]</f>
        <v>1</v>
      </c>
    </row>
    <row r="227" spans="1:16" x14ac:dyDescent="0.2">
      <c r="A227" s="2">
        <v>5.0000000000000002E-5</v>
      </c>
      <c r="B227">
        <v>26</v>
      </c>
      <c r="C227">
        <v>0.99199998378753595</v>
      </c>
      <c r="D227">
        <v>2656</v>
      </c>
      <c r="E227">
        <v>4</v>
      </c>
      <c r="F227">
        <v>0.184100002050399</v>
      </c>
      <c r="G227" t="s">
        <v>145</v>
      </c>
      <c r="H227">
        <v>9.7759999998743297E-3</v>
      </c>
      <c r="I227">
        <v>0.24749180000003401</v>
      </c>
      <c r="J227" t="b">
        <v>0</v>
      </c>
      <c r="K227" t="b">
        <v>0</v>
      </c>
      <c r="L227">
        <v>0.99199998378753595</v>
      </c>
      <c r="M227" t="b">
        <v>1</v>
      </c>
      <c r="N227">
        <v>4</v>
      </c>
      <c r="O227">
        <f>Table4[[#This Row],[Error ACC]]/Table4[[#This Row],[Baseline]]</f>
        <v>0.18558468251933871</v>
      </c>
      <c r="P227">
        <f>Table4[[#This Row],[Recov Acc]]/Table4[[#This Row],[Baseline]]</f>
        <v>1</v>
      </c>
    </row>
    <row r="228" spans="1:16" x14ac:dyDescent="0.2">
      <c r="A228" s="2">
        <v>5.0000000000000002E-5</v>
      </c>
      <c r="B228">
        <v>27</v>
      </c>
      <c r="C228">
        <v>0.99199998378753595</v>
      </c>
      <c r="D228">
        <v>2600</v>
      </c>
      <c r="E228">
        <v>4</v>
      </c>
      <c r="F228">
        <v>0.11680000275373401</v>
      </c>
      <c r="G228" t="s">
        <v>146</v>
      </c>
      <c r="H228">
        <v>9.7699000000375201E-3</v>
      </c>
      <c r="I228">
        <v>0.25653599999986898</v>
      </c>
      <c r="J228" t="b">
        <v>0</v>
      </c>
      <c r="K228" t="b">
        <v>0</v>
      </c>
      <c r="L228">
        <v>0.99199998378753595</v>
      </c>
      <c r="M228" t="b">
        <v>1</v>
      </c>
      <c r="N228">
        <v>4</v>
      </c>
      <c r="O228">
        <f>Table4[[#This Row],[Error ACC]]/Table4[[#This Row],[Baseline]]</f>
        <v>0.11774194018409373</v>
      </c>
      <c r="P228">
        <f>Table4[[#This Row],[Recov Acc]]/Table4[[#This Row],[Baseline]]</f>
        <v>1</v>
      </c>
    </row>
    <row r="229" spans="1:16" x14ac:dyDescent="0.2">
      <c r="A229" s="2">
        <v>5.0000000000000002E-5</v>
      </c>
      <c r="B229">
        <v>28</v>
      </c>
      <c r="C229">
        <v>0.99199998378753595</v>
      </c>
      <c r="D229">
        <v>2557</v>
      </c>
      <c r="E229">
        <v>4</v>
      </c>
      <c r="F229">
        <v>0.11010000109672501</v>
      </c>
      <c r="G229" t="s">
        <v>147</v>
      </c>
      <c r="H229">
        <v>1.0457000000087599E-2</v>
      </c>
      <c r="I229">
        <v>0.25289029999999002</v>
      </c>
      <c r="J229" t="b">
        <v>0</v>
      </c>
      <c r="K229" t="b">
        <v>0</v>
      </c>
      <c r="L229">
        <v>0.99199998378753595</v>
      </c>
      <c r="M229" t="b">
        <v>1</v>
      </c>
      <c r="N229">
        <v>4</v>
      </c>
      <c r="O229">
        <f>Table4[[#This Row],[Error ACC]]/Table4[[#This Row],[Baseline]]</f>
        <v>0.11098790614527464</v>
      </c>
      <c r="P229">
        <f>Table4[[#This Row],[Recov Acc]]/Table4[[#This Row],[Baseline]]</f>
        <v>1</v>
      </c>
    </row>
    <row r="230" spans="1:16" x14ac:dyDescent="0.2">
      <c r="A230" s="2">
        <v>5.0000000000000002E-5</v>
      </c>
      <c r="B230">
        <v>29</v>
      </c>
      <c r="C230">
        <v>0.99199998378753595</v>
      </c>
      <c r="D230">
        <v>2517</v>
      </c>
      <c r="E230">
        <v>4</v>
      </c>
      <c r="F230">
        <v>5.7100001722574199E-2</v>
      </c>
      <c r="G230" t="s">
        <v>148</v>
      </c>
      <c r="H230">
        <v>9.7482000001036795E-3</v>
      </c>
      <c r="I230">
        <v>0.26599790000000201</v>
      </c>
      <c r="J230" t="b">
        <v>0</v>
      </c>
      <c r="K230" t="b">
        <v>1</v>
      </c>
      <c r="L230">
        <v>0.99190002679824796</v>
      </c>
      <c r="M230" t="b">
        <v>1</v>
      </c>
      <c r="N230">
        <v>4</v>
      </c>
      <c r="O230">
        <f>Table4[[#This Row],[Error ACC]]/Table4[[#This Row],[Baseline]]</f>
        <v>5.7560486548156771E-2</v>
      </c>
      <c r="P230">
        <f>Table4[[#This Row],[Recov Acc]]/Table4[[#This Row],[Baseline]]</f>
        <v>0.99989923690431293</v>
      </c>
    </row>
    <row r="231" spans="1:16" x14ac:dyDescent="0.2">
      <c r="A231" s="2">
        <v>5.0000000000000002E-5</v>
      </c>
      <c r="B231">
        <v>30</v>
      </c>
      <c r="C231">
        <v>0.99199998378753595</v>
      </c>
      <c r="D231">
        <v>2546</v>
      </c>
      <c r="E231">
        <v>4</v>
      </c>
      <c r="F231">
        <v>9.7999997437000205E-2</v>
      </c>
      <c r="G231" t="s">
        <v>149</v>
      </c>
      <c r="H231">
        <v>1.0365500000034399E-2</v>
      </c>
      <c r="I231">
        <v>0.26631259999999202</v>
      </c>
      <c r="J231" t="b">
        <v>0</v>
      </c>
      <c r="K231" t="b">
        <v>1</v>
      </c>
      <c r="L231">
        <v>0.99190002679824796</v>
      </c>
      <c r="M231" t="b">
        <v>1</v>
      </c>
      <c r="N231">
        <v>4</v>
      </c>
      <c r="O231">
        <f>Table4[[#This Row],[Error ACC]]/Table4[[#This Row],[Baseline]]</f>
        <v>9.8790321611526954E-2</v>
      </c>
      <c r="P231">
        <f>Table4[[#This Row],[Recov Acc]]/Table4[[#This Row],[Baseline]]</f>
        <v>0.99989923690431293</v>
      </c>
    </row>
    <row r="232" spans="1:16" x14ac:dyDescent="0.2">
      <c r="A232" s="2">
        <v>5.0000000000000002E-5</v>
      </c>
      <c r="B232">
        <v>31</v>
      </c>
      <c r="C232">
        <v>0.99199998378753595</v>
      </c>
      <c r="D232">
        <v>2645</v>
      </c>
      <c r="E232">
        <v>5</v>
      </c>
      <c r="F232">
        <v>9.7999997437000205E-2</v>
      </c>
      <c r="G232" t="s">
        <v>150</v>
      </c>
      <c r="H232">
        <v>9.9680999999236502E-3</v>
      </c>
      <c r="I232">
        <v>0.26297590000012799</v>
      </c>
      <c r="J232" t="b">
        <v>0</v>
      </c>
      <c r="K232" t="b">
        <v>0</v>
      </c>
      <c r="L232">
        <v>0.99199998378753595</v>
      </c>
      <c r="M232" t="b">
        <v>0</v>
      </c>
      <c r="N232">
        <v>4</v>
      </c>
      <c r="O232">
        <f>Table4[[#This Row],[Error ACC]]/Table4[[#This Row],[Baseline]]</f>
        <v>9.8790321611526954E-2</v>
      </c>
      <c r="P232">
        <f>Table4[[#This Row],[Recov Acc]]/Table4[[#This Row],[Baseline]]</f>
        <v>1</v>
      </c>
    </row>
    <row r="233" spans="1:16" x14ac:dyDescent="0.2">
      <c r="A233" s="2">
        <v>5.0000000000000002E-5</v>
      </c>
      <c r="B233">
        <v>32</v>
      </c>
      <c r="C233">
        <v>0.99199998378753595</v>
      </c>
      <c r="D233">
        <v>2613</v>
      </c>
      <c r="E233">
        <v>5</v>
      </c>
      <c r="F233">
        <v>9.1600000858306801E-2</v>
      </c>
      <c r="G233" t="s">
        <v>151</v>
      </c>
      <c r="H233">
        <v>1.0399199999937899E-2</v>
      </c>
      <c r="I233">
        <v>0.25401039999996999</v>
      </c>
      <c r="J233" t="b">
        <v>0</v>
      </c>
      <c r="K233" t="b">
        <v>1</v>
      </c>
      <c r="L233">
        <v>0.99199998378753595</v>
      </c>
      <c r="M233" t="b">
        <v>1</v>
      </c>
      <c r="N233">
        <v>5</v>
      </c>
      <c r="O233">
        <f>Table4[[#This Row],[Error ACC]]/Table4[[#This Row],[Baseline]]</f>
        <v>9.233871205175892E-2</v>
      </c>
      <c r="P233">
        <f>Table4[[#This Row],[Recov Acc]]/Table4[[#This Row],[Baseline]]</f>
        <v>1</v>
      </c>
    </row>
    <row r="234" spans="1:16" x14ac:dyDescent="0.2">
      <c r="A234" s="2">
        <v>5.0000000000000002E-5</v>
      </c>
      <c r="B234">
        <v>33</v>
      </c>
      <c r="C234">
        <v>0.99199998378753595</v>
      </c>
      <c r="D234">
        <v>2577</v>
      </c>
      <c r="E234">
        <v>4</v>
      </c>
      <c r="F234">
        <v>9.7999997437000205E-2</v>
      </c>
      <c r="G234" t="s">
        <v>152</v>
      </c>
      <c r="H234">
        <v>1.04142000000138E-2</v>
      </c>
      <c r="I234">
        <v>0.26068080000004501</v>
      </c>
      <c r="J234" t="b">
        <v>0</v>
      </c>
      <c r="K234" t="b">
        <v>0</v>
      </c>
      <c r="L234">
        <v>0.99199998378753595</v>
      </c>
      <c r="M234" t="b">
        <v>1</v>
      </c>
      <c r="N234">
        <v>4</v>
      </c>
      <c r="O234">
        <f>Table4[[#This Row],[Error ACC]]/Table4[[#This Row],[Baseline]]</f>
        <v>9.8790321611526954E-2</v>
      </c>
      <c r="P234">
        <f>Table4[[#This Row],[Recov Acc]]/Table4[[#This Row],[Baseline]]</f>
        <v>1</v>
      </c>
    </row>
    <row r="235" spans="1:16" x14ac:dyDescent="0.2">
      <c r="A235" s="2">
        <v>5.0000000000000002E-5</v>
      </c>
      <c r="B235">
        <v>34</v>
      </c>
      <c r="C235">
        <v>0.99199998378753595</v>
      </c>
      <c r="D235">
        <v>2517</v>
      </c>
      <c r="E235">
        <v>4</v>
      </c>
      <c r="F235">
        <v>0.13529999554157199</v>
      </c>
      <c r="G235" t="s">
        <v>153</v>
      </c>
      <c r="H235">
        <v>1.0111199999983E-2</v>
      </c>
      <c r="I235">
        <v>0.27164220000008699</v>
      </c>
      <c r="J235" t="b">
        <v>0</v>
      </c>
      <c r="K235" t="b">
        <v>0</v>
      </c>
      <c r="L235">
        <v>0.99199998378753595</v>
      </c>
      <c r="M235" t="b">
        <v>1</v>
      </c>
      <c r="N235">
        <v>4</v>
      </c>
      <c r="O235">
        <f>Table4[[#This Row],[Error ACC]]/Table4[[#This Row],[Baseline]]</f>
        <v>0.13639112676694379</v>
      </c>
      <c r="P235">
        <f>Table4[[#This Row],[Recov Acc]]/Table4[[#This Row],[Baseline]]</f>
        <v>1</v>
      </c>
    </row>
    <row r="236" spans="1:16" x14ac:dyDescent="0.2">
      <c r="A236" s="2">
        <v>5.0000000000000002E-5</v>
      </c>
      <c r="B236">
        <v>35</v>
      </c>
      <c r="C236">
        <v>0.99199998378753595</v>
      </c>
      <c r="D236">
        <v>2538</v>
      </c>
      <c r="E236">
        <v>5</v>
      </c>
      <c r="F236">
        <v>9.7900003194808904E-2</v>
      </c>
      <c r="G236" t="s">
        <v>154</v>
      </c>
      <c r="H236">
        <v>1.03238999997756E-2</v>
      </c>
      <c r="I236">
        <v>0.27361170000017399</v>
      </c>
      <c r="J236" t="b">
        <v>0</v>
      </c>
      <c r="K236" t="b">
        <v>1</v>
      </c>
      <c r="L236">
        <v>0.99190002679824796</v>
      </c>
      <c r="M236" t="b">
        <v>1</v>
      </c>
      <c r="N236">
        <v>5</v>
      </c>
      <c r="O236">
        <f>Table4[[#This Row],[Error ACC]]/Table4[[#This Row],[Baseline]]</f>
        <v>9.8689520962509283E-2</v>
      </c>
      <c r="P236">
        <f>Table4[[#This Row],[Recov Acc]]/Table4[[#This Row],[Baseline]]</f>
        <v>0.99989923690431293</v>
      </c>
    </row>
    <row r="237" spans="1:16" x14ac:dyDescent="0.2">
      <c r="A237" s="2">
        <v>5.0000000000000002E-5</v>
      </c>
      <c r="B237">
        <v>36</v>
      </c>
      <c r="C237">
        <v>0.99199998378753595</v>
      </c>
      <c r="D237">
        <v>2614</v>
      </c>
      <c r="E237">
        <v>4</v>
      </c>
      <c r="F237">
        <v>0.13539999723434401</v>
      </c>
      <c r="G237" t="s">
        <v>155</v>
      </c>
      <c r="H237">
        <v>1.0193399999934599E-2</v>
      </c>
      <c r="I237">
        <v>0.27129809999996701</v>
      </c>
      <c r="J237" t="b">
        <v>0</v>
      </c>
      <c r="K237" t="b">
        <v>0</v>
      </c>
      <c r="L237">
        <v>0.99199998378753595</v>
      </c>
      <c r="M237" t="b">
        <v>1</v>
      </c>
      <c r="N237">
        <v>4</v>
      </c>
      <c r="O237">
        <f>Table4[[#This Row],[Error ACC]]/Table4[[#This Row],[Baseline]]</f>
        <v>0.13649193492662762</v>
      </c>
      <c r="P237">
        <f>Table4[[#This Row],[Recov Acc]]/Table4[[#This Row],[Baseline]]</f>
        <v>1</v>
      </c>
    </row>
    <row r="238" spans="1:16" x14ac:dyDescent="0.2">
      <c r="A238" s="2">
        <v>5.0000000000000002E-5</v>
      </c>
      <c r="B238">
        <v>37</v>
      </c>
      <c r="C238">
        <v>0.99199998378753595</v>
      </c>
      <c r="D238">
        <v>2541</v>
      </c>
      <c r="E238">
        <v>4</v>
      </c>
      <c r="F238">
        <v>0.175300002098083</v>
      </c>
      <c r="G238" t="s">
        <v>156</v>
      </c>
      <c r="H238">
        <v>1.07606999999916E-2</v>
      </c>
      <c r="I238">
        <v>0.27263110000012603</v>
      </c>
      <c r="J238" t="b">
        <v>0</v>
      </c>
      <c r="K238" t="b">
        <v>1</v>
      </c>
      <c r="L238">
        <v>0.99190002679824796</v>
      </c>
      <c r="M238" t="b">
        <v>1</v>
      </c>
      <c r="N238">
        <v>4</v>
      </c>
      <c r="O238">
        <f>Table4[[#This Row],[Error ACC]]/Table4[[#This Row],[Baseline]]</f>
        <v>0.17671371468049168</v>
      </c>
      <c r="P238">
        <f>Table4[[#This Row],[Recov Acc]]/Table4[[#This Row],[Baseline]]</f>
        <v>0.99989923690431293</v>
      </c>
    </row>
    <row r="239" spans="1:16" x14ac:dyDescent="0.2">
      <c r="A239" s="2">
        <v>5.0000000000000002E-5</v>
      </c>
      <c r="B239">
        <v>38</v>
      </c>
      <c r="C239">
        <v>0.99199998378753595</v>
      </c>
      <c r="D239">
        <v>2638</v>
      </c>
      <c r="E239">
        <v>4</v>
      </c>
      <c r="F239">
        <v>0.16879999637603699</v>
      </c>
      <c r="G239" t="s">
        <v>157</v>
      </c>
      <c r="H239">
        <v>1.0469999999941099E-2</v>
      </c>
      <c r="I239">
        <v>0.27591710000001501</v>
      </c>
      <c r="J239" t="b">
        <v>0</v>
      </c>
      <c r="K239" t="b">
        <v>1</v>
      </c>
      <c r="L239">
        <v>0.99190002679824796</v>
      </c>
      <c r="M239" t="b">
        <v>1</v>
      </c>
      <c r="N239">
        <v>4</v>
      </c>
      <c r="O239">
        <f>Table4[[#This Row],[Error ACC]]/Table4[[#This Row],[Baseline]]</f>
        <v>0.17016128945037376</v>
      </c>
      <c r="P239">
        <f>Table4[[#This Row],[Recov Acc]]/Table4[[#This Row],[Baseline]]</f>
        <v>0.99989923690431293</v>
      </c>
    </row>
    <row r="240" spans="1:16" x14ac:dyDescent="0.2">
      <c r="A240" s="2">
        <v>5.0000000000000002E-5</v>
      </c>
      <c r="B240">
        <v>39</v>
      </c>
      <c r="C240">
        <v>0.99199998378753595</v>
      </c>
      <c r="D240">
        <v>2621</v>
      </c>
      <c r="E240">
        <v>5</v>
      </c>
      <c r="F240">
        <v>0.13689999282359999</v>
      </c>
      <c r="G240" t="s">
        <v>158</v>
      </c>
      <c r="H240">
        <v>1.0324800000034801E-2</v>
      </c>
      <c r="I240">
        <v>0.27509989999998602</v>
      </c>
      <c r="J240" t="b">
        <v>0</v>
      </c>
      <c r="K240" t="b">
        <v>1</v>
      </c>
      <c r="L240">
        <v>0.99190002679824796</v>
      </c>
      <c r="M240" t="b">
        <v>1</v>
      </c>
      <c r="N240">
        <v>5</v>
      </c>
      <c r="O240">
        <f>Table4[[#This Row],[Error ACC]]/Table4[[#This Row],[Baseline]]</f>
        <v>0.13800402727921907</v>
      </c>
      <c r="P240">
        <f>Table4[[#This Row],[Recov Acc]]/Table4[[#This Row],[Baseline]]</f>
        <v>0.99989923690431293</v>
      </c>
    </row>
    <row r="241" spans="1:16" x14ac:dyDescent="0.2">
      <c r="A241" s="2">
        <v>5.0000000000000002E-5</v>
      </c>
      <c r="B241">
        <v>40</v>
      </c>
      <c r="C241">
        <v>0.99199998378753595</v>
      </c>
      <c r="D241">
        <v>2540</v>
      </c>
      <c r="E241">
        <v>5</v>
      </c>
      <c r="F241">
        <v>0.13019999861717199</v>
      </c>
      <c r="G241" t="s">
        <v>159</v>
      </c>
      <c r="H241">
        <v>1.02591999998367E-2</v>
      </c>
      <c r="I241">
        <v>0.26397550000001502</v>
      </c>
      <c r="J241" t="b">
        <v>0</v>
      </c>
      <c r="K241" t="b">
        <v>0</v>
      </c>
      <c r="L241">
        <v>0.99199998378753595</v>
      </c>
      <c r="M241" t="b">
        <v>0</v>
      </c>
      <c r="N241">
        <v>4</v>
      </c>
      <c r="O241">
        <f>Table4[[#This Row],[Error ACC]]/Table4[[#This Row],[Baseline]]</f>
        <v>0.13125000075106644</v>
      </c>
      <c r="P241">
        <f>Table4[[#This Row],[Recov Acc]]/Table4[[#This Row],[Baseline]]</f>
        <v>1</v>
      </c>
    </row>
    <row r="242" spans="1:16" x14ac:dyDescent="0.2">
      <c r="A242" s="2">
        <v>1E-4</v>
      </c>
      <c r="B242">
        <v>1</v>
      </c>
      <c r="C242">
        <v>0.99199998378753595</v>
      </c>
      <c r="D242">
        <v>5223</v>
      </c>
      <c r="E242">
        <v>5</v>
      </c>
      <c r="F242">
        <v>0.29280000925063998</v>
      </c>
      <c r="G242" t="s">
        <v>80</v>
      </c>
      <c r="H242">
        <v>1.0074099999997E-2</v>
      </c>
      <c r="I242">
        <v>0.32152439999992999</v>
      </c>
      <c r="J242" t="b">
        <v>0</v>
      </c>
      <c r="K242" t="b">
        <v>0</v>
      </c>
      <c r="L242">
        <v>0.99199998378753595</v>
      </c>
      <c r="M242" t="b">
        <v>1</v>
      </c>
      <c r="N242">
        <v>5</v>
      </c>
      <c r="O242">
        <f>Table4[[#This Row],[Error ACC]]/Table4[[#This Row],[Baseline]]</f>
        <v>0.29516130447170569</v>
      </c>
      <c r="P242">
        <f>Table4[[#This Row],[Recov Acc]]/Table4[[#This Row],[Baseline]]</f>
        <v>1</v>
      </c>
    </row>
    <row r="243" spans="1:16" x14ac:dyDescent="0.2">
      <c r="A243" s="2">
        <v>1E-4</v>
      </c>
      <c r="B243">
        <v>2</v>
      </c>
      <c r="C243">
        <v>0.99199998378753595</v>
      </c>
      <c r="D243">
        <v>5090</v>
      </c>
      <c r="E243">
        <v>5</v>
      </c>
      <c r="F243">
        <v>9.7999997437000205E-2</v>
      </c>
      <c r="G243" t="s">
        <v>81</v>
      </c>
      <c r="H243">
        <v>9.9861999999575294E-3</v>
      </c>
      <c r="I243">
        <v>0.30159939999998597</v>
      </c>
      <c r="J243" t="b">
        <v>0</v>
      </c>
      <c r="K243" t="b">
        <v>1</v>
      </c>
      <c r="L243">
        <v>0.99199998378753595</v>
      </c>
      <c r="M243" t="b">
        <v>1</v>
      </c>
      <c r="N243">
        <v>5</v>
      </c>
      <c r="O243">
        <f>Table4[[#This Row],[Error ACC]]/Table4[[#This Row],[Baseline]]</f>
        <v>9.8790321611526954E-2</v>
      </c>
      <c r="P243">
        <f>Table4[[#This Row],[Recov Acc]]/Table4[[#This Row],[Baseline]]</f>
        <v>1</v>
      </c>
    </row>
    <row r="244" spans="1:16" x14ac:dyDescent="0.2">
      <c r="A244" s="2">
        <v>1E-4</v>
      </c>
      <c r="B244">
        <v>3</v>
      </c>
      <c r="C244">
        <v>0.99199998378753595</v>
      </c>
      <c r="D244">
        <v>5104</v>
      </c>
      <c r="E244">
        <v>4</v>
      </c>
      <c r="F244">
        <v>9.7999997437000205E-2</v>
      </c>
      <c r="G244" t="s">
        <v>82</v>
      </c>
      <c r="H244">
        <v>1.0625699999991399E-2</v>
      </c>
      <c r="I244">
        <v>0.30185880000010401</v>
      </c>
      <c r="J244" t="b">
        <v>0</v>
      </c>
      <c r="K244" t="b">
        <v>0</v>
      </c>
      <c r="L244">
        <v>0.99199998378753595</v>
      </c>
      <c r="M244" t="b">
        <v>1</v>
      </c>
      <c r="N244">
        <v>4</v>
      </c>
      <c r="O244">
        <f>Table4[[#This Row],[Error ACC]]/Table4[[#This Row],[Baseline]]</f>
        <v>9.8790321611526954E-2</v>
      </c>
      <c r="P244">
        <f>Table4[[#This Row],[Recov Acc]]/Table4[[#This Row],[Baseline]]</f>
        <v>1</v>
      </c>
    </row>
    <row r="245" spans="1:16" x14ac:dyDescent="0.2">
      <c r="A245" s="2">
        <v>1E-4</v>
      </c>
      <c r="B245">
        <v>4</v>
      </c>
      <c r="C245">
        <v>0.99199998378753595</v>
      </c>
      <c r="D245">
        <v>5127</v>
      </c>
      <c r="E245">
        <v>5</v>
      </c>
      <c r="F245">
        <v>0.12739999592304199</v>
      </c>
      <c r="G245" t="s">
        <v>83</v>
      </c>
      <c r="H245">
        <v>1.01512999999613E-2</v>
      </c>
      <c r="I245">
        <v>0.30732080000007</v>
      </c>
      <c r="J245" t="b">
        <v>0</v>
      </c>
      <c r="K245" t="b">
        <v>1</v>
      </c>
      <c r="L245">
        <v>0.99199998378753595</v>
      </c>
      <c r="M245" t="b">
        <v>1</v>
      </c>
      <c r="N245">
        <v>5</v>
      </c>
      <c r="O245">
        <f>Table4[[#This Row],[Error ACC]]/Table4[[#This Row],[Baseline]]</f>
        <v>0.12842741734391822</v>
      </c>
      <c r="P245">
        <f>Table4[[#This Row],[Recov Acc]]/Table4[[#This Row],[Baseline]]</f>
        <v>1</v>
      </c>
    </row>
    <row r="246" spans="1:16" x14ac:dyDescent="0.2">
      <c r="A246" s="2">
        <v>1E-4</v>
      </c>
      <c r="B246">
        <v>5</v>
      </c>
      <c r="C246">
        <v>0.99199998378753595</v>
      </c>
      <c r="D246">
        <v>5204</v>
      </c>
      <c r="E246">
        <v>5</v>
      </c>
      <c r="F246">
        <v>0.115599997341632</v>
      </c>
      <c r="G246" t="s">
        <v>84</v>
      </c>
      <c r="H246">
        <v>9.8502999999254808E-3</v>
      </c>
      <c r="I246">
        <v>0.337973799999986</v>
      </c>
      <c r="J246" t="b">
        <v>0</v>
      </c>
      <c r="K246" t="b">
        <v>1</v>
      </c>
      <c r="L246">
        <v>0.99190002679824796</v>
      </c>
      <c r="M246" t="b">
        <v>0</v>
      </c>
      <c r="N246">
        <v>4</v>
      </c>
      <c r="O246">
        <f>Table4[[#This Row],[Error ACC]]/Table4[[#This Row],[Baseline]]</f>
        <v>0.1165322572892208</v>
      </c>
      <c r="P246">
        <f>Table4[[#This Row],[Recov Acc]]/Table4[[#This Row],[Baseline]]</f>
        <v>0.99989923690431293</v>
      </c>
    </row>
    <row r="247" spans="1:16" x14ac:dyDescent="0.2">
      <c r="A247" s="2">
        <v>1E-4</v>
      </c>
      <c r="B247">
        <v>6</v>
      </c>
      <c r="C247">
        <v>0.99199998378753595</v>
      </c>
      <c r="D247">
        <v>5202</v>
      </c>
      <c r="E247">
        <v>5</v>
      </c>
      <c r="F247">
        <v>0.17669999599456701</v>
      </c>
      <c r="G247" t="s">
        <v>85</v>
      </c>
      <c r="H247">
        <v>1.0814999999979501E-2</v>
      </c>
      <c r="I247">
        <v>0.30404720000001301</v>
      </c>
      <c r="J247" t="b">
        <v>0</v>
      </c>
      <c r="K247" t="b">
        <v>0</v>
      </c>
      <c r="L247">
        <v>0.99199998378753595</v>
      </c>
      <c r="M247" t="b">
        <v>1</v>
      </c>
      <c r="N247">
        <v>5</v>
      </c>
      <c r="O247">
        <f>Table4[[#This Row],[Error ACC]]/Table4[[#This Row],[Baseline]]</f>
        <v>0.17812499887339933</v>
      </c>
      <c r="P247">
        <f>Table4[[#This Row],[Recov Acc]]/Table4[[#This Row],[Baseline]]</f>
        <v>1</v>
      </c>
    </row>
    <row r="248" spans="1:16" x14ac:dyDescent="0.2">
      <c r="A248" s="2">
        <v>1E-4</v>
      </c>
      <c r="B248">
        <v>7</v>
      </c>
      <c r="C248">
        <v>0.99199998378753595</v>
      </c>
      <c r="D248">
        <v>5170</v>
      </c>
      <c r="E248">
        <v>4</v>
      </c>
      <c r="F248">
        <v>7.9099997878074604E-2</v>
      </c>
      <c r="G248" t="s">
        <v>86</v>
      </c>
      <c r="H248">
        <v>9.8389999999426402E-3</v>
      </c>
      <c r="I248">
        <v>0.32045519999996902</v>
      </c>
      <c r="J248" t="b">
        <v>0</v>
      </c>
      <c r="K248" t="b">
        <v>1</v>
      </c>
      <c r="L248">
        <v>0.99190002679824796</v>
      </c>
      <c r="M248" t="b">
        <v>1</v>
      </c>
      <c r="N248">
        <v>4</v>
      </c>
      <c r="O248">
        <f>Table4[[#This Row],[Error ACC]]/Table4[[#This Row],[Baseline]]</f>
        <v>7.9737902389942023E-2</v>
      </c>
      <c r="P248">
        <f>Table4[[#This Row],[Recov Acc]]/Table4[[#This Row],[Baseline]]</f>
        <v>0.99989923690431293</v>
      </c>
    </row>
    <row r="249" spans="1:16" x14ac:dyDescent="0.2">
      <c r="A249" s="2">
        <v>1E-4</v>
      </c>
      <c r="B249">
        <v>8</v>
      </c>
      <c r="C249">
        <v>0.99199998378753595</v>
      </c>
      <c r="D249">
        <v>5104</v>
      </c>
      <c r="E249">
        <v>5</v>
      </c>
      <c r="F249">
        <v>9.7999997437000205E-2</v>
      </c>
      <c r="G249" t="s">
        <v>87</v>
      </c>
      <c r="H249">
        <v>9.8957999999811294E-3</v>
      </c>
      <c r="I249">
        <v>0.31169739999995699</v>
      </c>
      <c r="J249" t="b">
        <v>0</v>
      </c>
      <c r="K249" t="b">
        <v>1</v>
      </c>
      <c r="L249">
        <v>0.99199998378753595</v>
      </c>
      <c r="M249" t="b">
        <v>1</v>
      </c>
      <c r="N249">
        <v>5</v>
      </c>
      <c r="O249">
        <f>Table4[[#This Row],[Error ACC]]/Table4[[#This Row],[Baseline]]</f>
        <v>9.8790321611526954E-2</v>
      </c>
      <c r="P249">
        <f>Table4[[#This Row],[Recov Acc]]/Table4[[#This Row],[Baseline]]</f>
        <v>1</v>
      </c>
    </row>
    <row r="250" spans="1:16" x14ac:dyDescent="0.2">
      <c r="A250" s="2">
        <v>1E-4</v>
      </c>
      <c r="B250">
        <v>9</v>
      </c>
      <c r="C250">
        <v>0.99199998378753595</v>
      </c>
      <c r="D250">
        <v>5229</v>
      </c>
      <c r="E250">
        <v>5</v>
      </c>
      <c r="F250">
        <v>0.100100003182888</v>
      </c>
      <c r="G250" t="s">
        <v>88</v>
      </c>
      <c r="H250">
        <v>9.9085000000513901E-3</v>
      </c>
      <c r="I250">
        <v>0.31213950000005702</v>
      </c>
      <c r="J250" t="b">
        <v>0</v>
      </c>
      <c r="K250" t="b">
        <v>0</v>
      </c>
      <c r="L250">
        <v>0.99199998378753595</v>
      </c>
      <c r="M250" t="b">
        <v>1</v>
      </c>
      <c r="N250">
        <v>5</v>
      </c>
      <c r="O250">
        <f>Table4[[#This Row],[Error ACC]]/Table4[[#This Row],[Baseline]]</f>
        <v>0.10090726292222114</v>
      </c>
      <c r="P250">
        <f>Table4[[#This Row],[Recov Acc]]/Table4[[#This Row],[Baseline]]</f>
        <v>1</v>
      </c>
    </row>
    <row r="251" spans="1:16" x14ac:dyDescent="0.2">
      <c r="A251" s="2">
        <v>1E-4</v>
      </c>
      <c r="B251">
        <v>10</v>
      </c>
      <c r="C251">
        <v>0.99199998378753595</v>
      </c>
      <c r="D251">
        <v>5278</v>
      </c>
      <c r="E251">
        <v>5</v>
      </c>
      <c r="F251">
        <v>0.27639999985694802</v>
      </c>
      <c r="G251" t="s">
        <v>89</v>
      </c>
      <c r="H251">
        <v>1.06895000000122E-2</v>
      </c>
      <c r="I251">
        <v>0.33574039999996302</v>
      </c>
      <c r="J251" t="b">
        <v>0</v>
      </c>
      <c r="K251" t="b">
        <v>1</v>
      </c>
      <c r="L251">
        <v>0.99190002679824796</v>
      </c>
      <c r="M251" t="b">
        <v>1</v>
      </c>
      <c r="N251">
        <v>5</v>
      </c>
      <c r="O251">
        <f>Table4[[#This Row],[Error ACC]]/Table4[[#This Row],[Baseline]]</f>
        <v>0.27862903666755168</v>
      </c>
      <c r="P251">
        <f>Table4[[#This Row],[Recov Acc]]/Table4[[#This Row],[Baseline]]</f>
        <v>0.99989923690431293</v>
      </c>
    </row>
    <row r="252" spans="1:16" x14ac:dyDescent="0.2">
      <c r="A252" s="2">
        <v>1E-4</v>
      </c>
      <c r="B252">
        <v>11</v>
      </c>
      <c r="C252">
        <v>0.99199998378753595</v>
      </c>
      <c r="D252">
        <v>5149</v>
      </c>
      <c r="E252">
        <v>4</v>
      </c>
      <c r="F252">
        <v>0.16560000181198101</v>
      </c>
      <c r="G252" t="s">
        <v>90</v>
      </c>
      <c r="H252">
        <v>9.6221000000014101E-3</v>
      </c>
      <c r="I252">
        <v>0.31224389999999802</v>
      </c>
      <c r="J252" t="b">
        <v>0</v>
      </c>
      <c r="K252" t="b">
        <v>0</v>
      </c>
      <c r="L252">
        <v>0.99199998378753595</v>
      </c>
      <c r="M252" t="b">
        <v>1</v>
      </c>
      <c r="N252">
        <v>4</v>
      </c>
      <c r="O252">
        <f>Table4[[#This Row],[Error ACC]]/Table4[[#This Row],[Baseline]]</f>
        <v>0.1669354884258232</v>
      </c>
      <c r="P252">
        <f>Table4[[#This Row],[Recov Acc]]/Table4[[#This Row],[Baseline]]</f>
        <v>1</v>
      </c>
    </row>
    <row r="253" spans="1:16" x14ac:dyDescent="0.2">
      <c r="A253" s="2">
        <v>1E-4</v>
      </c>
      <c r="B253">
        <v>12</v>
      </c>
      <c r="C253">
        <v>0.99199998378753595</v>
      </c>
      <c r="D253">
        <v>5198</v>
      </c>
      <c r="E253">
        <v>5</v>
      </c>
      <c r="F253">
        <v>9.7400002181529999E-2</v>
      </c>
      <c r="G253" t="s">
        <v>91</v>
      </c>
      <c r="H253">
        <v>1.0415800000032499E-2</v>
      </c>
      <c r="I253">
        <v>0.30473459999996</v>
      </c>
      <c r="J253" t="b">
        <v>0</v>
      </c>
      <c r="K253" t="b">
        <v>1</v>
      </c>
      <c r="L253">
        <v>0.99190002679824796</v>
      </c>
      <c r="M253" t="b">
        <v>1</v>
      </c>
      <c r="N253">
        <v>5</v>
      </c>
      <c r="O253">
        <f>Table4[[#This Row],[Error ACC]]/Table4[[#This Row],[Baseline]]</f>
        <v>9.8185487674756738E-2</v>
      </c>
      <c r="P253">
        <f>Table4[[#This Row],[Recov Acc]]/Table4[[#This Row],[Baseline]]</f>
        <v>0.99989923690431293</v>
      </c>
    </row>
    <row r="254" spans="1:16" x14ac:dyDescent="0.2">
      <c r="A254" s="2">
        <v>1E-4</v>
      </c>
      <c r="B254">
        <v>13</v>
      </c>
      <c r="C254">
        <v>0.99199998378753595</v>
      </c>
      <c r="D254">
        <v>5220</v>
      </c>
      <c r="E254">
        <v>5</v>
      </c>
      <c r="F254">
        <v>0.119199998676776</v>
      </c>
      <c r="G254" t="s">
        <v>92</v>
      </c>
      <c r="H254">
        <v>1.0512700000049301E-2</v>
      </c>
      <c r="I254">
        <v>0.30206239999995399</v>
      </c>
      <c r="J254" t="b">
        <v>0</v>
      </c>
      <c r="K254" t="b">
        <v>1</v>
      </c>
      <c r="L254">
        <v>0.99199998378753595</v>
      </c>
      <c r="M254" t="b">
        <v>1</v>
      </c>
      <c r="N254">
        <v>5</v>
      </c>
      <c r="O254">
        <f>Table4[[#This Row],[Error ACC]]/Table4[[#This Row],[Baseline]]</f>
        <v>0.12016129095250666</v>
      </c>
      <c r="P254">
        <f>Table4[[#This Row],[Recov Acc]]/Table4[[#This Row],[Baseline]]</f>
        <v>1</v>
      </c>
    </row>
    <row r="255" spans="1:16" x14ac:dyDescent="0.2">
      <c r="A255" s="2">
        <v>1E-4</v>
      </c>
      <c r="B255">
        <v>14</v>
      </c>
      <c r="C255">
        <v>0.99199998378753595</v>
      </c>
      <c r="D255">
        <v>5153</v>
      </c>
      <c r="E255">
        <v>5</v>
      </c>
      <c r="F255">
        <v>0.123000003397464</v>
      </c>
      <c r="G255" t="s">
        <v>93</v>
      </c>
      <c r="H255">
        <v>1.1281200000098499E-2</v>
      </c>
      <c r="I255">
        <v>0.327024000000051</v>
      </c>
      <c r="J255" t="b">
        <v>0</v>
      </c>
      <c r="K255" t="b">
        <v>1</v>
      </c>
      <c r="L255">
        <v>0.99190002679824796</v>
      </c>
      <c r="M255" t="b">
        <v>1</v>
      </c>
      <c r="N255">
        <v>5</v>
      </c>
      <c r="O255">
        <f>Table4[[#This Row],[Error ACC]]/Table4[[#This Row],[Baseline]]</f>
        <v>0.12399194093516017</v>
      </c>
      <c r="P255">
        <f>Table4[[#This Row],[Recov Acc]]/Table4[[#This Row],[Baseline]]</f>
        <v>0.99989923690431293</v>
      </c>
    </row>
    <row r="256" spans="1:16" x14ac:dyDescent="0.2">
      <c r="A256" s="2">
        <v>1E-4</v>
      </c>
      <c r="B256">
        <v>15</v>
      </c>
      <c r="C256">
        <v>0.99199998378753595</v>
      </c>
      <c r="D256">
        <v>5255</v>
      </c>
      <c r="E256">
        <v>5</v>
      </c>
      <c r="F256">
        <v>9.8099999129772103E-2</v>
      </c>
      <c r="G256" t="s">
        <v>94</v>
      </c>
      <c r="H256">
        <v>1.1001700000065199E-2</v>
      </c>
      <c r="I256">
        <v>0.32522910000000099</v>
      </c>
      <c r="J256" t="b">
        <v>0</v>
      </c>
      <c r="K256" t="b">
        <v>0</v>
      </c>
      <c r="L256">
        <v>0.99199998378753595</v>
      </c>
      <c r="M256" t="b">
        <v>1</v>
      </c>
      <c r="N256">
        <v>5</v>
      </c>
      <c r="O256">
        <f>Table4[[#This Row],[Error ACC]]/Table4[[#This Row],[Baseline]]</f>
        <v>9.8891129771210673E-2</v>
      </c>
      <c r="P256">
        <f>Table4[[#This Row],[Recov Acc]]/Table4[[#This Row],[Baseline]]</f>
        <v>1</v>
      </c>
    </row>
    <row r="257" spans="1:16" x14ac:dyDescent="0.2">
      <c r="A257" s="2">
        <v>1E-4</v>
      </c>
      <c r="B257">
        <v>16</v>
      </c>
      <c r="C257">
        <v>0.99199998378753595</v>
      </c>
      <c r="D257">
        <v>5283</v>
      </c>
      <c r="E257">
        <v>5</v>
      </c>
      <c r="F257">
        <v>9.7999997437000205E-2</v>
      </c>
      <c r="G257" t="s">
        <v>95</v>
      </c>
      <c r="H257">
        <v>1.0480199999960801E-2</v>
      </c>
      <c r="I257">
        <v>0.29582599999991999</v>
      </c>
      <c r="J257" t="b">
        <v>0</v>
      </c>
      <c r="K257" t="b">
        <v>1</v>
      </c>
      <c r="L257">
        <v>0.99199998378753595</v>
      </c>
      <c r="M257" t="b">
        <v>1</v>
      </c>
      <c r="N257">
        <v>5</v>
      </c>
      <c r="O257">
        <f>Table4[[#This Row],[Error ACC]]/Table4[[#This Row],[Baseline]]</f>
        <v>9.8790321611526954E-2</v>
      </c>
      <c r="P257">
        <f>Table4[[#This Row],[Recov Acc]]/Table4[[#This Row],[Baseline]]</f>
        <v>1</v>
      </c>
    </row>
    <row r="258" spans="1:16" x14ac:dyDescent="0.2">
      <c r="A258" s="2">
        <v>1E-4</v>
      </c>
      <c r="B258">
        <v>17</v>
      </c>
      <c r="C258">
        <v>0.99199998378753595</v>
      </c>
      <c r="D258">
        <v>5150</v>
      </c>
      <c r="E258">
        <v>5</v>
      </c>
      <c r="F258">
        <v>0.108199998736381</v>
      </c>
      <c r="G258" t="s">
        <v>96</v>
      </c>
      <c r="H258">
        <v>1.0008399999946901E-2</v>
      </c>
      <c r="I258">
        <v>0.313296199999967</v>
      </c>
      <c r="J258" t="b">
        <v>0</v>
      </c>
      <c r="K258" t="b">
        <v>1</v>
      </c>
      <c r="L258">
        <v>0.99190002679824796</v>
      </c>
      <c r="M258" t="b">
        <v>0</v>
      </c>
      <c r="N258">
        <v>4</v>
      </c>
      <c r="O258">
        <f>Table4[[#This Row],[Error ACC]]/Table4[[#This Row],[Baseline]]</f>
        <v>0.10907258115394788</v>
      </c>
      <c r="P258">
        <f>Table4[[#This Row],[Recov Acc]]/Table4[[#This Row],[Baseline]]</f>
        <v>0.99989923690431293</v>
      </c>
    </row>
    <row r="259" spans="1:16" x14ac:dyDescent="0.2">
      <c r="A259" s="2">
        <v>1E-4</v>
      </c>
      <c r="B259">
        <v>18</v>
      </c>
      <c r="C259">
        <v>0.99199998378753595</v>
      </c>
      <c r="D259">
        <v>5139</v>
      </c>
      <c r="E259">
        <v>4</v>
      </c>
      <c r="F259">
        <v>0.19850000739097501</v>
      </c>
      <c r="G259" t="s">
        <v>97</v>
      </c>
      <c r="H259">
        <v>1.10196000000541E-2</v>
      </c>
      <c r="I259">
        <v>0.30355229999997801</v>
      </c>
      <c r="J259" t="b">
        <v>0</v>
      </c>
      <c r="K259" t="b">
        <v>1</v>
      </c>
      <c r="L259">
        <v>0.99199998378753595</v>
      </c>
      <c r="M259" t="b">
        <v>1</v>
      </c>
      <c r="N259">
        <v>4</v>
      </c>
      <c r="O259">
        <f>Table4[[#This Row],[Error ACC]]/Table4[[#This Row],[Baseline]]</f>
        <v>0.20010081717248218</v>
      </c>
      <c r="P259">
        <f>Table4[[#This Row],[Recov Acc]]/Table4[[#This Row],[Baseline]]</f>
        <v>1</v>
      </c>
    </row>
    <row r="260" spans="1:16" x14ac:dyDescent="0.2">
      <c r="A260" s="2">
        <v>1E-4</v>
      </c>
      <c r="B260">
        <v>19</v>
      </c>
      <c r="C260">
        <v>0.99199998378753595</v>
      </c>
      <c r="D260">
        <v>5091</v>
      </c>
      <c r="E260">
        <v>5</v>
      </c>
      <c r="F260">
        <v>9.7999997437000205E-2</v>
      </c>
      <c r="G260" t="s">
        <v>98</v>
      </c>
      <c r="H260">
        <v>1.00456000000122E-2</v>
      </c>
      <c r="I260">
        <v>0.32607429999995902</v>
      </c>
      <c r="J260" t="b">
        <v>0</v>
      </c>
      <c r="K260" t="b">
        <v>1</v>
      </c>
      <c r="L260">
        <v>0.99190002679824796</v>
      </c>
      <c r="M260" t="b">
        <v>1</v>
      </c>
      <c r="N260">
        <v>5</v>
      </c>
      <c r="O260">
        <f>Table4[[#This Row],[Error ACC]]/Table4[[#This Row],[Baseline]]</f>
        <v>9.8790321611526954E-2</v>
      </c>
      <c r="P260">
        <f>Table4[[#This Row],[Recov Acc]]/Table4[[#This Row],[Baseline]]</f>
        <v>0.99989923690431293</v>
      </c>
    </row>
    <row r="261" spans="1:16" x14ac:dyDescent="0.2">
      <c r="A261" s="2">
        <v>1E-4</v>
      </c>
      <c r="B261">
        <v>20</v>
      </c>
      <c r="C261">
        <v>0.99199998378753595</v>
      </c>
      <c r="D261">
        <v>5059</v>
      </c>
      <c r="E261">
        <v>5</v>
      </c>
      <c r="F261">
        <v>0.227200001478195</v>
      </c>
      <c r="G261" t="s">
        <v>99</v>
      </c>
      <c r="H261">
        <v>9.8829999999452394E-3</v>
      </c>
      <c r="I261">
        <v>0.32515090000003899</v>
      </c>
      <c r="J261" t="b">
        <v>0</v>
      </c>
      <c r="K261" t="b">
        <v>0</v>
      </c>
      <c r="L261">
        <v>0.99199998378753595</v>
      </c>
      <c r="M261" t="b">
        <v>1</v>
      </c>
      <c r="N261">
        <v>5</v>
      </c>
      <c r="O261">
        <f>Table4[[#This Row],[Error ACC]]/Table4[[#This Row],[Baseline]]</f>
        <v>0.22903226329775436</v>
      </c>
      <c r="P261">
        <f>Table4[[#This Row],[Recov Acc]]/Table4[[#This Row],[Baseline]]</f>
        <v>1</v>
      </c>
    </row>
    <row r="262" spans="1:16" x14ac:dyDescent="0.2">
      <c r="A262" s="2">
        <v>1E-4</v>
      </c>
      <c r="B262">
        <v>21</v>
      </c>
      <c r="C262">
        <v>0.99199998378753595</v>
      </c>
      <c r="D262">
        <v>5122</v>
      </c>
      <c r="E262">
        <v>5</v>
      </c>
      <c r="F262">
        <v>0.150600001215934</v>
      </c>
      <c r="G262" t="s">
        <v>100</v>
      </c>
      <c r="H262">
        <v>1.06998999999632E-2</v>
      </c>
      <c r="I262">
        <v>0.304598800000007</v>
      </c>
      <c r="J262" t="b">
        <v>0</v>
      </c>
      <c r="K262" t="b">
        <v>1</v>
      </c>
      <c r="L262">
        <v>0.99199998378753595</v>
      </c>
      <c r="M262" t="b">
        <v>1</v>
      </c>
      <c r="N262">
        <v>5</v>
      </c>
      <c r="O262">
        <f>Table4[[#This Row],[Error ACC]]/Table4[[#This Row],[Baseline]]</f>
        <v>0.15181451983590871</v>
      </c>
      <c r="P262">
        <f>Table4[[#This Row],[Recov Acc]]/Table4[[#This Row],[Baseline]]</f>
        <v>1</v>
      </c>
    </row>
    <row r="263" spans="1:16" x14ac:dyDescent="0.2">
      <c r="A263" s="2">
        <v>1E-4</v>
      </c>
      <c r="B263">
        <v>22</v>
      </c>
      <c r="C263">
        <v>0.99199998378753595</v>
      </c>
      <c r="D263">
        <v>5228</v>
      </c>
      <c r="E263">
        <v>5</v>
      </c>
      <c r="F263">
        <v>9.7999997437000205E-2</v>
      </c>
      <c r="G263" t="s">
        <v>101</v>
      </c>
      <c r="H263">
        <v>1.00099E-2</v>
      </c>
      <c r="I263">
        <v>0.30999579999991</v>
      </c>
      <c r="J263" t="b">
        <v>0</v>
      </c>
      <c r="K263" t="b">
        <v>1</v>
      </c>
      <c r="L263">
        <v>0.99190002679824796</v>
      </c>
      <c r="M263" t="b">
        <v>0</v>
      </c>
      <c r="N263">
        <v>4</v>
      </c>
      <c r="O263">
        <f>Table4[[#This Row],[Error ACC]]/Table4[[#This Row],[Baseline]]</f>
        <v>9.8790321611526954E-2</v>
      </c>
      <c r="P263">
        <f>Table4[[#This Row],[Recov Acc]]/Table4[[#This Row],[Baseline]]</f>
        <v>0.99989923690431293</v>
      </c>
    </row>
    <row r="264" spans="1:16" x14ac:dyDescent="0.2">
      <c r="A264" s="2">
        <v>1E-4</v>
      </c>
      <c r="B264">
        <v>23</v>
      </c>
      <c r="C264">
        <v>0.99199998378753595</v>
      </c>
      <c r="D264">
        <v>5063</v>
      </c>
      <c r="E264">
        <v>5</v>
      </c>
      <c r="F264">
        <v>9.7999997437000205E-2</v>
      </c>
      <c r="G264" t="s">
        <v>102</v>
      </c>
      <c r="H264">
        <v>1.0025700000028301E-2</v>
      </c>
      <c r="I264">
        <v>0.341831800000022</v>
      </c>
      <c r="J264" t="b">
        <v>0</v>
      </c>
      <c r="K264" t="b">
        <v>1</v>
      </c>
      <c r="L264">
        <v>0.99190002679824796</v>
      </c>
      <c r="M264" t="b">
        <v>1</v>
      </c>
      <c r="N264">
        <v>5</v>
      </c>
      <c r="O264">
        <f>Table4[[#This Row],[Error ACC]]/Table4[[#This Row],[Baseline]]</f>
        <v>9.8790321611526954E-2</v>
      </c>
      <c r="P264">
        <f>Table4[[#This Row],[Recov Acc]]/Table4[[#This Row],[Baseline]]</f>
        <v>0.99989923690431293</v>
      </c>
    </row>
    <row r="265" spans="1:16" x14ac:dyDescent="0.2">
      <c r="A265" s="2">
        <v>1E-4</v>
      </c>
      <c r="B265">
        <v>24</v>
      </c>
      <c r="C265">
        <v>0.99199998378753595</v>
      </c>
      <c r="D265">
        <v>5150</v>
      </c>
      <c r="E265">
        <v>4</v>
      </c>
      <c r="F265">
        <v>0.177499994635581</v>
      </c>
      <c r="G265" t="s">
        <v>103</v>
      </c>
      <c r="H265">
        <v>1.00836000000299E-2</v>
      </c>
      <c r="I265">
        <v>0.28970939999999201</v>
      </c>
      <c r="J265" t="b">
        <v>0</v>
      </c>
      <c r="K265" t="b">
        <v>0</v>
      </c>
      <c r="L265">
        <v>0.99199998378753595</v>
      </c>
      <c r="M265" t="b">
        <v>1</v>
      </c>
      <c r="N265">
        <v>4</v>
      </c>
      <c r="O265">
        <f>Table4[[#This Row],[Error ACC]]/Table4[[#This Row],[Baseline]]</f>
        <v>0.17893144912953698</v>
      </c>
      <c r="P265">
        <f>Table4[[#This Row],[Recov Acc]]/Table4[[#This Row],[Baseline]]</f>
        <v>1</v>
      </c>
    </row>
    <row r="266" spans="1:16" x14ac:dyDescent="0.2">
      <c r="A266" s="2">
        <v>1E-4</v>
      </c>
      <c r="B266">
        <v>25</v>
      </c>
      <c r="C266">
        <v>0.99199998378753595</v>
      </c>
      <c r="D266">
        <v>5123</v>
      </c>
      <c r="E266">
        <v>4</v>
      </c>
      <c r="F266">
        <v>9.8099999129772103E-2</v>
      </c>
      <c r="G266" t="s">
        <v>104</v>
      </c>
      <c r="H266">
        <v>9.9349000000756808E-3</v>
      </c>
      <c r="I266">
        <v>0.29831329999990402</v>
      </c>
      <c r="J266" t="b">
        <v>0</v>
      </c>
      <c r="K266" t="b">
        <v>1</v>
      </c>
      <c r="L266">
        <v>0.99190002679824796</v>
      </c>
      <c r="M266" t="b">
        <v>1</v>
      </c>
      <c r="N266">
        <v>4</v>
      </c>
      <c r="O266">
        <f>Table4[[#This Row],[Error ACC]]/Table4[[#This Row],[Baseline]]</f>
        <v>9.8891129771210673E-2</v>
      </c>
      <c r="P266">
        <f>Table4[[#This Row],[Recov Acc]]/Table4[[#This Row],[Baseline]]</f>
        <v>0.99989923690431293</v>
      </c>
    </row>
    <row r="267" spans="1:16" x14ac:dyDescent="0.2">
      <c r="A267" s="2">
        <v>1E-4</v>
      </c>
      <c r="B267">
        <v>26</v>
      </c>
      <c r="C267">
        <v>0.99199998378753595</v>
      </c>
      <c r="D267">
        <v>5144</v>
      </c>
      <c r="E267">
        <v>5</v>
      </c>
      <c r="F267">
        <v>7.0799998939037295E-2</v>
      </c>
      <c r="G267" t="s">
        <v>105</v>
      </c>
      <c r="H267">
        <v>9.9718999999822699E-3</v>
      </c>
      <c r="I267">
        <v>0.31804720000002301</v>
      </c>
      <c r="J267" t="b">
        <v>0</v>
      </c>
      <c r="K267" t="b">
        <v>0</v>
      </c>
      <c r="L267">
        <v>0.99199998378753595</v>
      </c>
      <c r="M267" t="b">
        <v>1</v>
      </c>
      <c r="N267">
        <v>5</v>
      </c>
      <c r="O267">
        <f>Table4[[#This Row],[Error ACC]]/Table4[[#This Row],[Baseline]]</f>
        <v>7.1370967838847318E-2</v>
      </c>
      <c r="P267">
        <f>Table4[[#This Row],[Recov Acc]]/Table4[[#This Row],[Baseline]]</f>
        <v>1</v>
      </c>
    </row>
    <row r="268" spans="1:16" x14ac:dyDescent="0.2">
      <c r="A268" s="2">
        <v>1E-4</v>
      </c>
      <c r="B268">
        <v>27</v>
      </c>
      <c r="C268">
        <v>0.99199998378753595</v>
      </c>
      <c r="D268">
        <v>5220</v>
      </c>
      <c r="E268">
        <v>5</v>
      </c>
      <c r="F268">
        <v>0.211500003933906</v>
      </c>
      <c r="G268" t="s">
        <v>106</v>
      </c>
      <c r="H268">
        <v>1.10870999999406E-2</v>
      </c>
      <c r="I268">
        <v>0.29322859999990603</v>
      </c>
      <c r="J268" t="b">
        <v>0</v>
      </c>
      <c r="K268" t="b">
        <v>1</v>
      </c>
      <c r="L268">
        <v>0.99199998378753595</v>
      </c>
      <c r="M268" t="b">
        <v>1</v>
      </c>
      <c r="N268">
        <v>5</v>
      </c>
      <c r="O268">
        <f>Table4[[#This Row],[Error ACC]]/Table4[[#This Row],[Baseline]]</f>
        <v>0.21320565261138608</v>
      </c>
      <c r="P268">
        <f>Table4[[#This Row],[Recov Acc]]/Table4[[#This Row],[Baseline]]</f>
        <v>1</v>
      </c>
    </row>
    <row r="269" spans="1:16" x14ac:dyDescent="0.2">
      <c r="A269" s="2">
        <v>1E-4</v>
      </c>
      <c r="B269">
        <v>28</v>
      </c>
      <c r="C269">
        <v>0.99199998378753595</v>
      </c>
      <c r="D269">
        <v>5212</v>
      </c>
      <c r="E269">
        <v>5</v>
      </c>
      <c r="F269">
        <v>9.7999997437000205E-2</v>
      </c>
      <c r="G269" t="s">
        <v>107</v>
      </c>
      <c r="H269">
        <v>1.0276100000055501E-2</v>
      </c>
      <c r="I269">
        <v>0.32611399999996099</v>
      </c>
      <c r="J269" t="b">
        <v>0</v>
      </c>
      <c r="K269" t="b">
        <v>1</v>
      </c>
      <c r="L269">
        <v>0.60829997062683105</v>
      </c>
      <c r="M269" t="b">
        <v>1</v>
      </c>
      <c r="N269">
        <v>5</v>
      </c>
      <c r="O269">
        <f>Table4[[#This Row],[Error ACC]]/Table4[[#This Row],[Baseline]]</f>
        <v>9.8790321611526954E-2</v>
      </c>
      <c r="P269">
        <f>Table4[[#This Row],[Recov Acc]]/Table4[[#This Row],[Baseline]]</f>
        <v>0.61320562557298908</v>
      </c>
    </row>
    <row r="270" spans="1:16" x14ac:dyDescent="0.2">
      <c r="A270" s="2">
        <v>1E-4</v>
      </c>
      <c r="B270">
        <v>29</v>
      </c>
      <c r="C270">
        <v>0.99199998378753595</v>
      </c>
      <c r="D270">
        <v>5120</v>
      </c>
      <c r="E270">
        <v>5</v>
      </c>
      <c r="F270">
        <v>9.7999997437000205E-2</v>
      </c>
      <c r="G270" t="s">
        <v>108</v>
      </c>
      <c r="H270">
        <v>1.0865200000011999E-2</v>
      </c>
      <c r="I270">
        <v>0.31019809999997899</v>
      </c>
      <c r="J270" t="b">
        <v>0</v>
      </c>
      <c r="K270" t="b">
        <v>0</v>
      </c>
      <c r="L270">
        <v>0.99199998378753595</v>
      </c>
      <c r="M270" t="b">
        <v>1</v>
      </c>
      <c r="N270">
        <v>5</v>
      </c>
      <c r="O270">
        <f>Table4[[#This Row],[Error ACC]]/Table4[[#This Row],[Baseline]]</f>
        <v>9.8790321611526954E-2</v>
      </c>
      <c r="P270">
        <f>Table4[[#This Row],[Recov Acc]]/Table4[[#This Row],[Baseline]]</f>
        <v>1</v>
      </c>
    </row>
    <row r="271" spans="1:16" x14ac:dyDescent="0.2">
      <c r="A271" s="2">
        <v>1E-4</v>
      </c>
      <c r="B271">
        <v>30</v>
      </c>
      <c r="C271">
        <v>0.99199998378753595</v>
      </c>
      <c r="D271">
        <v>5128</v>
      </c>
      <c r="E271">
        <v>5</v>
      </c>
      <c r="F271">
        <v>9.7999997437000205E-2</v>
      </c>
      <c r="G271" t="s">
        <v>109</v>
      </c>
      <c r="H271">
        <v>1.05859999999893E-2</v>
      </c>
      <c r="I271">
        <v>0.28257569999993798</v>
      </c>
      <c r="J271" t="b">
        <v>0</v>
      </c>
      <c r="K271" t="b">
        <v>0</v>
      </c>
      <c r="L271">
        <v>0.99199998378753595</v>
      </c>
      <c r="M271" t="b">
        <v>1</v>
      </c>
      <c r="N271">
        <v>5</v>
      </c>
      <c r="O271">
        <f>Table4[[#This Row],[Error ACC]]/Table4[[#This Row],[Baseline]]</f>
        <v>9.8790321611526954E-2</v>
      </c>
      <c r="P271">
        <f>Table4[[#This Row],[Recov Acc]]/Table4[[#This Row],[Baseline]]</f>
        <v>1</v>
      </c>
    </row>
    <row r="272" spans="1:16" x14ac:dyDescent="0.2">
      <c r="A272" s="2">
        <v>1E-4</v>
      </c>
      <c r="B272">
        <v>31</v>
      </c>
      <c r="C272">
        <v>0.99199998378753595</v>
      </c>
      <c r="D272">
        <v>5336</v>
      </c>
      <c r="E272">
        <v>5</v>
      </c>
      <c r="F272">
        <v>9.7999997437000205E-2</v>
      </c>
      <c r="G272" t="s">
        <v>110</v>
      </c>
      <c r="H272">
        <v>1.02399999999533E-2</v>
      </c>
      <c r="I272">
        <v>0.317720300000019</v>
      </c>
      <c r="J272" t="b">
        <v>0</v>
      </c>
      <c r="K272" t="b">
        <v>1</v>
      </c>
      <c r="L272">
        <v>0.99190002679824796</v>
      </c>
      <c r="M272" t="b">
        <v>0</v>
      </c>
      <c r="N272">
        <v>4</v>
      </c>
      <c r="O272">
        <f>Table4[[#This Row],[Error ACC]]/Table4[[#This Row],[Baseline]]</f>
        <v>9.8790321611526954E-2</v>
      </c>
      <c r="P272">
        <f>Table4[[#This Row],[Recov Acc]]/Table4[[#This Row],[Baseline]]</f>
        <v>0.99989923690431293</v>
      </c>
    </row>
    <row r="273" spans="1:16" x14ac:dyDescent="0.2">
      <c r="A273" s="2">
        <v>1E-4</v>
      </c>
      <c r="B273">
        <v>32</v>
      </c>
      <c r="C273">
        <v>0.99199998378753595</v>
      </c>
      <c r="D273">
        <v>5236</v>
      </c>
      <c r="E273">
        <v>5</v>
      </c>
      <c r="F273">
        <v>0.162400007247924</v>
      </c>
      <c r="G273" t="s">
        <v>111</v>
      </c>
      <c r="H273">
        <v>1.0327000000074801E-2</v>
      </c>
      <c r="I273">
        <v>0.32404369999994698</v>
      </c>
      <c r="J273" t="b">
        <v>0</v>
      </c>
      <c r="K273" t="b">
        <v>0</v>
      </c>
      <c r="L273">
        <v>0.99199998378753595</v>
      </c>
      <c r="M273" t="b">
        <v>0</v>
      </c>
      <c r="N273">
        <v>4</v>
      </c>
      <c r="O273">
        <f>Table4[[#This Row],[Error ACC]]/Table4[[#This Row],[Baseline]]</f>
        <v>0.16370968740127159</v>
      </c>
      <c r="P273">
        <f>Table4[[#This Row],[Recov Acc]]/Table4[[#This Row],[Baseline]]</f>
        <v>1</v>
      </c>
    </row>
    <row r="274" spans="1:16" x14ac:dyDescent="0.2">
      <c r="A274" s="2">
        <v>1E-4</v>
      </c>
      <c r="B274">
        <v>33</v>
      </c>
      <c r="C274">
        <v>0.99199998378753595</v>
      </c>
      <c r="D274">
        <v>5177</v>
      </c>
      <c r="E274">
        <v>4</v>
      </c>
      <c r="F274">
        <v>9.7999997437000205E-2</v>
      </c>
      <c r="G274" t="s">
        <v>112</v>
      </c>
      <c r="H274">
        <v>1.0272699999973101E-2</v>
      </c>
      <c r="I274">
        <v>0.308225200000038</v>
      </c>
      <c r="J274" t="b">
        <v>0</v>
      </c>
      <c r="K274" t="b">
        <v>0</v>
      </c>
      <c r="L274">
        <v>0.99199998378753595</v>
      </c>
      <c r="M274" t="b">
        <v>1</v>
      </c>
      <c r="N274">
        <v>4</v>
      </c>
      <c r="O274">
        <f>Table4[[#This Row],[Error ACC]]/Table4[[#This Row],[Baseline]]</f>
        <v>9.8790321611526954E-2</v>
      </c>
      <c r="P274">
        <f>Table4[[#This Row],[Recov Acc]]/Table4[[#This Row],[Baseline]]</f>
        <v>1</v>
      </c>
    </row>
    <row r="275" spans="1:16" x14ac:dyDescent="0.2">
      <c r="A275" s="2">
        <v>1E-4</v>
      </c>
      <c r="B275">
        <v>34</v>
      </c>
      <c r="C275">
        <v>0.99199998378753595</v>
      </c>
      <c r="D275">
        <v>5252</v>
      </c>
      <c r="E275">
        <v>5</v>
      </c>
      <c r="F275">
        <v>9.7999997437000205E-2</v>
      </c>
      <c r="G275" t="s">
        <v>113</v>
      </c>
      <c r="H275">
        <v>1.09515000000328E-2</v>
      </c>
      <c r="I275">
        <v>0.33716139999989903</v>
      </c>
      <c r="J275" t="b">
        <v>0</v>
      </c>
      <c r="K275" t="b">
        <v>0</v>
      </c>
      <c r="L275">
        <v>0.99199998378753595</v>
      </c>
      <c r="M275" t="b">
        <v>1</v>
      </c>
      <c r="N275">
        <v>5</v>
      </c>
      <c r="O275">
        <f>Table4[[#This Row],[Error ACC]]/Table4[[#This Row],[Baseline]]</f>
        <v>9.8790321611526954E-2</v>
      </c>
      <c r="P275">
        <f>Table4[[#This Row],[Recov Acc]]/Table4[[#This Row],[Baseline]]</f>
        <v>1</v>
      </c>
    </row>
    <row r="276" spans="1:16" x14ac:dyDescent="0.2">
      <c r="A276" s="2">
        <v>1E-4</v>
      </c>
      <c r="B276">
        <v>35</v>
      </c>
      <c r="C276">
        <v>0.99199998378753595</v>
      </c>
      <c r="D276">
        <v>5108</v>
      </c>
      <c r="E276">
        <v>5</v>
      </c>
      <c r="F276">
        <v>0.16449999809265101</v>
      </c>
      <c r="G276" t="s">
        <v>114</v>
      </c>
      <c r="H276">
        <v>1.05115000000068E-2</v>
      </c>
      <c r="I276">
        <v>0.32081229999994298</v>
      </c>
      <c r="J276" t="b">
        <v>0</v>
      </c>
      <c r="K276" t="b">
        <v>1</v>
      </c>
      <c r="L276">
        <v>0.99199998378753595</v>
      </c>
      <c r="M276" t="b">
        <v>1</v>
      </c>
      <c r="N276">
        <v>5</v>
      </c>
      <c r="O276">
        <f>Table4[[#This Row],[Error ACC]]/Table4[[#This Row],[Baseline]]</f>
        <v>0.16582661369063409</v>
      </c>
      <c r="P276">
        <f>Table4[[#This Row],[Recov Acc]]/Table4[[#This Row],[Baseline]]</f>
        <v>1</v>
      </c>
    </row>
    <row r="277" spans="1:16" x14ac:dyDescent="0.2">
      <c r="A277" s="2">
        <v>1E-4</v>
      </c>
      <c r="B277">
        <v>36</v>
      </c>
      <c r="C277">
        <v>0.99199998378753595</v>
      </c>
      <c r="D277">
        <v>5161</v>
      </c>
      <c r="E277">
        <v>5</v>
      </c>
      <c r="F277">
        <v>9.7999997437000205E-2</v>
      </c>
      <c r="G277" t="s">
        <v>115</v>
      </c>
      <c r="H277">
        <v>1.1202300000036299E-2</v>
      </c>
      <c r="I277">
        <v>0.31688940000003601</v>
      </c>
      <c r="J277" t="b">
        <v>0</v>
      </c>
      <c r="K277" t="b">
        <v>1</v>
      </c>
      <c r="L277">
        <v>0.99190002679824796</v>
      </c>
      <c r="M277" t="b">
        <v>1</v>
      </c>
      <c r="N277">
        <v>5</v>
      </c>
      <c r="O277">
        <f>Table4[[#This Row],[Error ACC]]/Table4[[#This Row],[Baseline]]</f>
        <v>9.8790321611526954E-2</v>
      </c>
      <c r="P277">
        <f>Table4[[#This Row],[Recov Acc]]/Table4[[#This Row],[Baseline]]</f>
        <v>0.99989923690431293</v>
      </c>
    </row>
    <row r="278" spans="1:16" x14ac:dyDescent="0.2">
      <c r="A278" s="2">
        <v>1E-4</v>
      </c>
      <c r="B278">
        <v>37</v>
      </c>
      <c r="C278">
        <v>0.99199998378753595</v>
      </c>
      <c r="D278">
        <v>5164</v>
      </c>
      <c r="E278">
        <v>5</v>
      </c>
      <c r="F278">
        <v>9.7999997437000205E-2</v>
      </c>
      <c r="G278" t="s">
        <v>116</v>
      </c>
      <c r="H278">
        <v>1.0605699999928201E-2</v>
      </c>
      <c r="I278">
        <v>0.310526000000095</v>
      </c>
      <c r="J278" t="b">
        <v>0</v>
      </c>
      <c r="K278" t="b">
        <v>0</v>
      </c>
      <c r="L278">
        <v>0.99199998378753595</v>
      </c>
      <c r="M278" t="b">
        <v>1</v>
      </c>
      <c r="N278">
        <v>5</v>
      </c>
      <c r="O278">
        <f>Table4[[#This Row],[Error ACC]]/Table4[[#This Row],[Baseline]]</f>
        <v>9.8790321611526954E-2</v>
      </c>
      <c r="P278">
        <f>Table4[[#This Row],[Recov Acc]]/Table4[[#This Row],[Baseline]]</f>
        <v>1</v>
      </c>
    </row>
    <row r="279" spans="1:16" x14ac:dyDescent="0.2">
      <c r="A279" s="2">
        <v>1E-4</v>
      </c>
      <c r="B279">
        <v>38</v>
      </c>
      <c r="C279">
        <v>0.99199998378753595</v>
      </c>
      <c r="D279">
        <v>5127</v>
      </c>
      <c r="E279">
        <v>5</v>
      </c>
      <c r="F279">
        <v>9.7999997437000205E-2</v>
      </c>
      <c r="G279" t="s">
        <v>117</v>
      </c>
      <c r="H279">
        <v>1.00413999999773E-2</v>
      </c>
      <c r="I279">
        <v>0.314126200000032</v>
      </c>
      <c r="J279" t="b">
        <v>0</v>
      </c>
      <c r="K279" t="b">
        <v>1</v>
      </c>
      <c r="L279">
        <v>0.99210000038146895</v>
      </c>
      <c r="M279" t="b">
        <v>1</v>
      </c>
      <c r="N279">
        <v>5</v>
      </c>
      <c r="O279">
        <f>Table4[[#This Row],[Error ACC]]/Table4[[#This Row],[Baseline]]</f>
        <v>9.8790321611526954E-2</v>
      </c>
      <c r="P279">
        <f>Table4[[#This Row],[Recov Acc]]/Table4[[#This Row],[Baseline]]</f>
        <v>1.0001008231810158</v>
      </c>
    </row>
    <row r="280" spans="1:16" x14ac:dyDescent="0.2">
      <c r="A280" s="2">
        <v>1E-4</v>
      </c>
      <c r="B280">
        <v>39</v>
      </c>
      <c r="C280">
        <v>0.99199998378753595</v>
      </c>
      <c r="D280">
        <v>5205</v>
      </c>
      <c r="E280">
        <v>4</v>
      </c>
      <c r="F280">
        <v>9.7999997437000205E-2</v>
      </c>
      <c r="G280" t="s">
        <v>118</v>
      </c>
      <c r="H280">
        <v>1.00304000000051E-2</v>
      </c>
      <c r="I280">
        <v>0.32802070000002398</v>
      </c>
      <c r="J280" t="b">
        <v>0</v>
      </c>
      <c r="K280" t="b">
        <v>0</v>
      </c>
      <c r="L280">
        <v>0.99199998378753595</v>
      </c>
      <c r="M280" t="b">
        <v>1</v>
      </c>
      <c r="N280">
        <v>4</v>
      </c>
      <c r="O280">
        <f>Table4[[#This Row],[Error ACC]]/Table4[[#This Row],[Baseline]]</f>
        <v>9.8790321611526954E-2</v>
      </c>
      <c r="P280">
        <f>Table4[[#This Row],[Recov Acc]]/Table4[[#This Row],[Baseline]]</f>
        <v>1</v>
      </c>
    </row>
    <row r="281" spans="1:16" x14ac:dyDescent="0.2">
      <c r="A281" s="2">
        <v>1E-4</v>
      </c>
      <c r="B281">
        <v>40</v>
      </c>
      <c r="C281">
        <v>0.99199998378753595</v>
      </c>
      <c r="D281">
        <v>5060</v>
      </c>
      <c r="E281">
        <v>5</v>
      </c>
      <c r="F281">
        <v>9.7999997437000205E-2</v>
      </c>
      <c r="G281" t="s">
        <v>119</v>
      </c>
      <c r="H281">
        <v>1.05458000000453E-2</v>
      </c>
      <c r="I281">
        <v>0.303944699999874</v>
      </c>
      <c r="J281" t="b">
        <v>0</v>
      </c>
      <c r="K281" t="b">
        <v>1</v>
      </c>
      <c r="L281">
        <v>0.99210000038146895</v>
      </c>
      <c r="M281" t="b">
        <v>1</v>
      </c>
      <c r="N281">
        <v>5</v>
      </c>
      <c r="O281">
        <f>Table4[[#This Row],[Error ACC]]/Table4[[#This Row],[Baseline]]</f>
        <v>9.8790321611526954E-2</v>
      </c>
      <c r="P281">
        <f>Table4[[#This Row],[Recov Acc]]/Table4[[#This Row],[Baseline]]</f>
        <v>1.0001008231810158</v>
      </c>
    </row>
    <row r="282" spans="1:16" x14ac:dyDescent="0.2">
      <c r="A282" s="2">
        <v>5.0000000000000001E-4</v>
      </c>
      <c r="B282">
        <v>1</v>
      </c>
      <c r="C282">
        <v>0.99199998378753595</v>
      </c>
      <c r="D282">
        <v>25987</v>
      </c>
      <c r="E282">
        <v>5</v>
      </c>
      <c r="F282">
        <v>0.10090000182390201</v>
      </c>
      <c r="G282" t="s">
        <v>40</v>
      </c>
      <c r="H282">
        <v>1.0182900000017901E-2</v>
      </c>
      <c r="I282">
        <v>1.2893799000000199</v>
      </c>
      <c r="J282" t="b">
        <v>0</v>
      </c>
      <c r="K282" t="b">
        <v>1</v>
      </c>
      <c r="L282">
        <v>0.99190002679824796</v>
      </c>
      <c r="M282" t="b">
        <v>1</v>
      </c>
      <c r="N282">
        <v>5</v>
      </c>
      <c r="O282">
        <f>Table4[[#This Row],[Error ACC]]/Table4[[#This Row],[Baseline]]</f>
        <v>0.1017137131783588</v>
      </c>
      <c r="P282">
        <f>Table4[[#This Row],[Recov Acc]]/Table4[[#This Row],[Baseline]]</f>
        <v>0.99989923690431293</v>
      </c>
    </row>
    <row r="283" spans="1:16" x14ac:dyDescent="0.2">
      <c r="A283" s="2">
        <v>5.0000000000000001E-4</v>
      </c>
      <c r="B283">
        <v>2</v>
      </c>
      <c r="C283">
        <v>0.99199998378753595</v>
      </c>
      <c r="D283">
        <v>26165</v>
      </c>
      <c r="E283">
        <v>5</v>
      </c>
      <c r="F283">
        <v>9.7999997437000205E-2</v>
      </c>
      <c r="G283" t="s">
        <v>41</v>
      </c>
      <c r="H283">
        <v>1.0283500000014101E-2</v>
      </c>
      <c r="I283">
        <v>1.0454337999999499</v>
      </c>
      <c r="J283" t="b">
        <v>0</v>
      </c>
      <c r="K283" t="b">
        <v>1</v>
      </c>
      <c r="L283">
        <v>0.99190002679824796</v>
      </c>
      <c r="M283" t="b">
        <v>1</v>
      </c>
      <c r="N283">
        <v>5</v>
      </c>
      <c r="O283">
        <f>Table4[[#This Row],[Error ACC]]/Table4[[#This Row],[Baseline]]</f>
        <v>9.8790321611526954E-2</v>
      </c>
      <c r="P283">
        <f>Table4[[#This Row],[Recov Acc]]/Table4[[#This Row],[Baseline]]</f>
        <v>0.99989923690431293</v>
      </c>
    </row>
    <row r="284" spans="1:16" x14ac:dyDescent="0.2">
      <c r="A284" s="2">
        <v>5.0000000000000001E-4</v>
      </c>
      <c r="B284">
        <v>3</v>
      </c>
      <c r="C284">
        <v>0.99199998378753595</v>
      </c>
      <c r="D284">
        <v>26158</v>
      </c>
      <c r="E284">
        <v>5</v>
      </c>
      <c r="F284">
        <v>9.74999964237213E-2</v>
      </c>
      <c r="G284" t="s">
        <v>42</v>
      </c>
      <c r="H284">
        <v>1.01851999999666E-2</v>
      </c>
      <c r="I284">
        <v>1.11393179999998</v>
      </c>
      <c r="J284" t="b">
        <v>0</v>
      </c>
      <c r="K284" t="b">
        <v>1</v>
      </c>
      <c r="L284">
        <v>7.0600003004074097E-2</v>
      </c>
      <c r="M284" t="b">
        <v>1</v>
      </c>
      <c r="N284">
        <v>5</v>
      </c>
      <c r="O284">
        <f>Table4[[#This Row],[Error ACC]]/Table4[[#This Row],[Baseline]]</f>
        <v>9.8286288323774409E-2</v>
      </c>
      <c r="P284">
        <f>Table4[[#This Row],[Recov Acc]]/Table4[[#This Row],[Baseline]]</f>
        <v>7.1169359030145943E-2</v>
      </c>
    </row>
    <row r="285" spans="1:16" x14ac:dyDescent="0.2">
      <c r="A285" s="2">
        <v>5.0000000000000001E-4</v>
      </c>
      <c r="B285">
        <v>4</v>
      </c>
      <c r="C285">
        <v>0.99199998378753595</v>
      </c>
      <c r="D285">
        <v>25838</v>
      </c>
      <c r="E285">
        <v>5</v>
      </c>
      <c r="F285">
        <v>0.101000003516674</v>
      </c>
      <c r="G285" t="s">
        <v>43</v>
      </c>
      <c r="H285">
        <v>1.0175000000003801E-2</v>
      </c>
      <c r="I285">
        <v>1.2389938</v>
      </c>
      <c r="J285" t="b">
        <v>0</v>
      </c>
      <c r="K285" t="b">
        <v>1</v>
      </c>
      <c r="L285">
        <v>0.99190002679824796</v>
      </c>
      <c r="M285" t="b">
        <v>1</v>
      </c>
      <c r="N285">
        <v>5</v>
      </c>
      <c r="O285">
        <f>Table4[[#This Row],[Error ACC]]/Table4[[#This Row],[Baseline]]</f>
        <v>0.10181452133804261</v>
      </c>
      <c r="P285">
        <f>Table4[[#This Row],[Recov Acc]]/Table4[[#This Row],[Baseline]]</f>
        <v>0.99989923690431293</v>
      </c>
    </row>
    <row r="286" spans="1:16" x14ac:dyDescent="0.2">
      <c r="A286" s="2">
        <v>5.0000000000000001E-4</v>
      </c>
      <c r="B286">
        <v>5</v>
      </c>
      <c r="C286">
        <v>0.99199998378753595</v>
      </c>
      <c r="D286">
        <v>25978</v>
      </c>
      <c r="E286">
        <v>5</v>
      </c>
      <c r="F286">
        <v>0.101000003516674</v>
      </c>
      <c r="G286" t="s">
        <v>44</v>
      </c>
      <c r="H286">
        <v>1.00300999999944E-2</v>
      </c>
      <c r="I286">
        <v>1.1801340999999701</v>
      </c>
      <c r="J286" t="b">
        <v>0</v>
      </c>
      <c r="K286" t="b">
        <v>1</v>
      </c>
      <c r="L286">
        <v>0.99210000038146895</v>
      </c>
      <c r="M286" t="b">
        <v>1</v>
      </c>
      <c r="N286">
        <v>5</v>
      </c>
      <c r="O286">
        <f>Table4[[#This Row],[Error ACC]]/Table4[[#This Row],[Baseline]]</f>
        <v>0.10181452133804261</v>
      </c>
      <c r="P286">
        <f>Table4[[#This Row],[Recov Acc]]/Table4[[#This Row],[Baseline]]</f>
        <v>1.0001008231810158</v>
      </c>
    </row>
    <row r="287" spans="1:16" x14ac:dyDescent="0.2">
      <c r="A287" s="2">
        <v>5.0000000000000001E-4</v>
      </c>
      <c r="B287">
        <v>6</v>
      </c>
      <c r="C287">
        <v>0.99199998378753595</v>
      </c>
      <c r="D287">
        <v>26025</v>
      </c>
      <c r="E287">
        <v>5</v>
      </c>
      <c r="F287">
        <v>9.7999997437000205E-2</v>
      </c>
      <c r="G287" t="s">
        <v>45</v>
      </c>
      <c r="H287">
        <v>1.03719999999611E-2</v>
      </c>
      <c r="I287">
        <v>1.09894530000002</v>
      </c>
      <c r="J287" t="b">
        <v>0</v>
      </c>
      <c r="K287" t="b">
        <v>1</v>
      </c>
      <c r="L287">
        <v>0.99210000038146895</v>
      </c>
      <c r="M287" t="b">
        <v>1</v>
      </c>
      <c r="N287">
        <v>5</v>
      </c>
      <c r="O287">
        <f>Table4[[#This Row],[Error ACC]]/Table4[[#This Row],[Baseline]]</f>
        <v>9.8790321611526954E-2</v>
      </c>
      <c r="P287">
        <f>Table4[[#This Row],[Recov Acc]]/Table4[[#This Row],[Baseline]]</f>
        <v>1.0001008231810158</v>
      </c>
    </row>
    <row r="288" spans="1:16" x14ac:dyDescent="0.2">
      <c r="A288" s="2">
        <v>5.0000000000000001E-4</v>
      </c>
      <c r="B288">
        <v>7</v>
      </c>
      <c r="C288">
        <v>0.99199998378753595</v>
      </c>
      <c r="D288">
        <v>25955</v>
      </c>
      <c r="E288">
        <v>5</v>
      </c>
      <c r="F288">
        <v>0.10090000182390201</v>
      </c>
      <c r="G288" t="s">
        <v>46</v>
      </c>
      <c r="H288">
        <v>1.0650199999986299E-2</v>
      </c>
      <c r="I288">
        <v>1.30505110000001</v>
      </c>
      <c r="J288" t="b">
        <v>0</v>
      </c>
      <c r="K288" t="b">
        <v>1</v>
      </c>
      <c r="L288">
        <v>0.99190002679824796</v>
      </c>
      <c r="M288" t="b">
        <v>1</v>
      </c>
      <c r="N288">
        <v>5</v>
      </c>
      <c r="O288">
        <f>Table4[[#This Row],[Error ACC]]/Table4[[#This Row],[Baseline]]</f>
        <v>0.1017137131783588</v>
      </c>
      <c r="P288">
        <f>Table4[[#This Row],[Recov Acc]]/Table4[[#This Row],[Baseline]]</f>
        <v>0.99989923690431293</v>
      </c>
    </row>
    <row r="289" spans="1:16" x14ac:dyDescent="0.2">
      <c r="A289" s="2">
        <v>5.0000000000000001E-4</v>
      </c>
      <c r="B289">
        <v>8</v>
      </c>
      <c r="C289">
        <v>0.99199998378753595</v>
      </c>
      <c r="D289">
        <v>25909</v>
      </c>
      <c r="E289">
        <v>5</v>
      </c>
      <c r="F289">
        <v>0.101000003516674</v>
      </c>
      <c r="G289" t="s">
        <v>47</v>
      </c>
      <c r="H289">
        <v>1.05229000000122E-2</v>
      </c>
      <c r="I289">
        <v>1.0828324999999901</v>
      </c>
      <c r="J289" t="b">
        <v>0</v>
      </c>
      <c r="K289" t="b">
        <v>1</v>
      </c>
      <c r="L289">
        <v>0.99190002679824796</v>
      </c>
      <c r="M289" t="b">
        <v>1</v>
      </c>
      <c r="N289">
        <v>5</v>
      </c>
      <c r="O289">
        <f>Table4[[#This Row],[Error ACC]]/Table4[[#This Row],[Baseline]]</f>
        <v>0.10181452133804261</v>
      </c>
      <c r="P289">
        <f>Table4[[#This Row],[Recov Acc]]/Table4[[#This Row],[Baseline]]</f>
        <v>0.99989923690431293</v>
      </c>
    </row>
    <row r="290" spans="1:16" x14ac:dyDescent="0.2">
      <c r="A290" s="2">
        <v>5.0000000000000001E-4</v>
      </c>
      <c r="B290">
        <v>9</v>
      </c>
      <c r="C290">
        <v>0.99199998378753595</v>
      </c>
      <c r="D290">
        <v>26038</v>
      </c>
      <c r="E290">
        <v>5</v>
      </c>
      <c r="F290">
        <v>0.10090000182390201</v>
      </c>
      <c r="G290" t="s">
        <v>48</v>
      </c>
      <c r="H290">
        <v>9.9068000000102005E-3</v>
      </c>
      <c r="I290">
        <v>1.05642019999999</v>
      </c>
      <c r="J290" t="b">
        <v>0</v>
      </c>
      <c r="K290" t="b">
        <v>1</v>
      </c>
      <c r="L290">
        <v>0.99190002679824796</v>
      </c>
      <c r="M290" t="b">
        <v>1</v>
      </c>
      <c r="N290">
        <v>5</v>
      </c>
      <c r="O290">
        <f>Table4[[#This Row],[Error ACC]]/Table4[[#This Row],[Baseline]]</f>
        <v>0.1017137131783588</v>
      </c>
      <c r="P290">
        <f>Table4[[#This Row],[Recov Acc]]/Table4[[#This Row],[Baseline]]</f>
        <v>0.99989923690431293</v>
      </c>
    </row>
    <row r="291" spans="1:16" x14ac:dyDescent="0.2">
      <c r="A291" s="2">
        <v>5.0000000000000001E-4</v>
      </c>
      <c r="B291">
        <v>10</v>
      </c>
      <c r="C291">
        <v>0.99199998378753595</v>
      </c>
      <c r="D291">
        <v>25954</v>
      </c>
      <c r="E291">
        <v>5</v>
      </c>
      <c r="F291">
        <v>0.101000003516674</v>
      </c>
      <c r="G291" t="s">
        <v>49</v>
      </c>
      <c r="H291">
        <v>1.05071000000407E-2</v>
      </c>
      <c r="I291">
        <v>1.1463433000000101</v>
      </c>
      <c r="J291" t="b">
        <v>0</v>
      </c>
      <c r="K291" t="b">
        <v>1</v>
      </c>
      <c r="L291">
        <v>0.99190002679824796</v>
      </c>
      <c r="M291" t="b">
        <v>1</v>
      </c>
      <c r="N291">
        <v>5</v>
      </c>
      <c r="O291">
        <f>Table4[[#This Row],[Error ACC]]/Table4[[#This Row],[Baseline]]</f>
        <v>0.10181452133804261</v>
      </c>
      <c r="P291">
        <f>Table4[[#This Row],[Recov Acc]]/Table4[[#This Row],[Baseline]]</f>
        <v>0.99989923690431293</v>
      </c>
    </row>
    <row r="292" spans="1:16" x14ac:dyDescent="0.2">
      <c r="A292" s="2">
        <v>5.0000000000000001E-4</v>
      </c>
      <c r="B292">
        <v>11</v>
      </c>
      <c r="C292">
        <v>0.99199998378753595</v>
      </c>
      <c r="D292">
        <v>25880</v>
      </c>
      <c r="E292">
        <v>5</v>
      </c>
      <c r="F292">
        <v>0.101499997079372</v>
      </c>
      <c r="G292" t="s">
        <v>50</v>
      </c>
      <c r="H292">
        <v>1.0865299999977601E-2</v>
      </c>
      <c r="I292">
        <v>1.11085780000007</v>
      </c>
      <c r="J292" t="b">
        <v>0</v>
      </c>
      <c r="K292" t="b">
        <v>1</v>
      </c>
      <c r="L292">
        <v>0.99080002307891801</v>
      </c>
      <c r="M292" t="b">
        <v>1</v>
      </c>
      <c r="N292">
        <v>5</v>
      </c>
      <c r="O292">
        <f>Table4[[#This Row],[Error ACC]]/Table4[[#This Row],[Baseline]]</f>
        <v>0.10231854711512881</v>
      </c>
      <c r="P292">
        <f>Table4[[#This Row],[Recov Acc]]/Table4[[#This Row],[Baseline]]</f>
        <v>0.99879036216912387</v>
      </c>
    </row>
    <row r="293" spans="1:16" x14ac:dyDescent="0.2">
      <c r="A293" s="2">
        <v>5.0000000000000001E-4</v>
      </c>
      <c r="B293">
        <v>12</v>
      </c>
      <c r="C293">
        <v>0.99199998378753595</v>
      </c>
      <c r="D293">
        <v>25620</v>
      </c>
      <c r="E293">
        <v>5</v>
      </c>
      <c r="F293">
        <v>9.7999997437000205E-2</v>
      </c>
      <c r="G293" t="s">
        <v>51</v>
      </c>
      <c r="H293">
        <v>1.05465000000322E-2</v>
      </c>
      <c r="I293">
        <v>1.13975749999997</v>
      </c>
      <c r="J293" t="b">
        <v>0</v>
      </c>
      <c r="K293" t="b">
        <v>1</v>
      </c>
      <c r="L293">
        <v>0.99190002679824796</v>
      </c>
      <c r="M293" t="b">
        <v>1</v>
      </c>
      <c r="N293">
        <v>5</v>
      </c>
      <c r="O293">
        <f>Table4[[#This Row],[Error ACC]]/Table4[[#This Row],[Baseline]]</f>
        <v>9.8790321611526954E-2</v>
      </c>
      <c r="P293">
        <f>Table4[[#This Row],[Recov Acc]]/Table4[[#This Row],[Baseline]]</f>
        <v>0.99989923690431293</v>
      </c>
    </row>
    <row r="294" spans="1:16" x14ac:dyDescent="0.2">
      <c r="A294" s="2">
        <v>5.0000000000000001E-4</v>
      </c>
      <c r="B294">
        <v>13</v>
      </c>
      <c r="C294">
        <v>0.99199998378753595</v>
      </c>
      <c r="D294">
        <v>25935</v>
      </c>
      <c r="E294">
        <v>5</v>
      </c>
      <c r="F294">
        <v>9.7999997437000205E-2</v>
      </c>
      <c r="G294" t="s">
        <v>52</v>
      </c>
      <c r="H294">
        <v>1.0625899999922601E-2</v>
      </c>
      <c r="I294">
        <v>1.3448486999999401</v>
      </c>
      <c r="J294" t="b">
        <v>0</v>
      </c>
      <c r="K294" t="b">
        <v>1</v>
      </c>
      <c r="L294">
        <v>0.116899996995925</v>
      </c>
      <c r="M294" t="b">
        <v>1</v>
      </c>
      <c r="N294">
        <v>5</v>
      </c>
      <c r="O294">
        <f>Table4[[#This Row],[Error ACC]]/Table4[[#This Row],[Baseline]]</f>
        <v>9.8790321611526954E-2</v>
      </c>
      <c r="P294">
        <f>Table4[[#This Row],[Recov Acc]]/Table4[[#This Row],[Baseline]]</f>
        <v>0.1178427408331111</v>
      </c>
    </row>
    <row r="295" spans="1:16" x14ac:dyDescent="0.2">
      <c r="A295" s="2">
        <v>5.0000000000000001E-4</v>
      </c>
      <c r="B295">
        <v>14</v>
      </c>
      <c r="C295">
        <v>0.99199998378753595</v>
      </c>
      <c r="D295">
        <v>25762</v>
      </c>
      <c r="E295">
        <v>5</v>
      </c>
      <c r="F295">
        <v>9.7999997437000205E-2</v>
      </c>
      <c r="G295" t="s">
        <v>53</v>
      </c>
      <c r="H295">
        <v>1.01380999999491E-2</v>
      </c>
      <c r="I295">
        <v>1.22806090000005</v>
      </c>
      <c r="J295" t="b">
        <v>0</v>
      </c>
      <c r="K295" t="b">
        <v>1</v>
      </c>
      <c r="L295">
        <v>0.99190002679824796</v>
      </c>
      <c r="M295" t="b">
        <v>1</v>
      </c>
      <c r="N295">
        <v>5</v>
      </c>
      <c r="O295">
        <f>Table4[[#This Row],[Error ACC]]/Table4[[#This Row],[Baseline]]</f>
        <v>9.8790321611526954E-2</v>
      </c>
      <c r="P295">
        <f>Table4[[#This Row],[Recov Acc]]/Table4[[#This Row],[Baseline]]</f>
        <v>0.99989923690431293</v>
      </c>
    </row>
    <row r="296" spans="1:16" x14ac:dyDescent="0.2">
      <c r="A296" s="2">
        <v>5.0000000000000001E-4</v>
      </c>
      <c r="B296">
        <v>15</v>
      </c>
      <c r="C296">
        <v>0.99199998378753595</v>
      </c>
      <c r="D296">
        <v>26078</v>
      </c>
      <c r="E296">
        <v>5</v>
      </c>
      <c r="F296">
        <v>9.7999997437000205E-2</v>
      </c>
      <c r="G296" t="s">
        <v>54</v>
      </c>
      <c r="H296">
        <v>1.0920499999997399E-2</v>
      </c>
      <c r="I296">
        <v>1.2355814000000001</v>
      </c>
      <c r="J296" t="b">
        <v>0</v>
      </c>
      <c r="K296" t="b">
        <v>1</v>
      </c>
      <c r="L296">
        <v>0.99190002679824796</v>
      </c>
      <c r="M296" t="b">
        <v>1</v>
      </c>
      <c r="N296">
        <v>5</v>
      </c>
      <c r="O296">
        <f>Table4[[#This Row],[Error ACC]]/Table4[[#This Row],[Baseline]]</f>
        <v>9.8790321611526954E-2</v>
      </c>
      <c r="P296">
        <f>Table4[[#This Row],[Recov Acc]]/Table4[[#This Row],[Baseline]]</f>
        <v>0.99989923690431293</v>
      </c>
    </row>
    <row r="297" spans="1:16" x14ac:dyDescent="0.2">
      <c r="A297" s="2">
        <v>5.0000000000000001E-4</v>
      </c>
      <c r="B297">
        <v>16</v>
      </c>
      <c r="C297">
        <v>0.99199998378753595</v>
      </c>
      <c r="D297">
        <v>25731</v>
      </c>
      <c r="E297">
        <v>5</v>
      </c>
      <c r="F297">
        <v>9.7999997437000205E-2</v>
      </c>
      <c r="G297" t="s">
        <v>55</v>
      </c>
      <c r="H297">
        <v>1.03798000000097E-2</v>
      </c>
      <c r="I297">
        <v>1.1219356999999901</v>
      </c>
      <c r="J297" t="b">
        <v>0</v>
      </c>
      <c r="K297" t="b">
        <v>1</v>
      </c>
      <c r="L297">
        <v>0.99190002679824796</v>
      </c>
      <c r="M297" t="b">
        <v>1</v>
      </c>
      <c r="N297">
        <v>5</v>
      </c>
      <c r="O297">
        <f>Table4[[#This Row],[Error ACC]]/Table4[[#This Row],[Baseline]]</f>
        <v>9.8790321611526954E-2</v>
      </c>
      <c r="P297">
        <f>Table4[[#This Row],[Recov Acc]]/Table4[[#This Row],[Baseline]]</f>
        <v>0.99989923690431293</v>
      </c>
    </row>
    <row r="298" spans="1:16" x14ac:dyDescent="0.2">
      <c r="A298" s="2">
        <v>5.0000000000000001E-4</v>
      </c>
      <c r="B298">
        <v>17</v>
      </c>
      <c r="C298">
        <v>0.99199998378753595</v>
      </c>
      <c r="D298">
        <v>25768</v>
      </c>
      <c r="E298">
        <v>5</v>
      </c>
      <c r="F298">
        <v>9.7999997437000205E-2</v>
      </c>
      <c r="G298" t="s">
        <v>56</v>
      </c>
      <c r="H298">
        <v>1.0278699999958001E-2</v>
      </c>
      <c r="I298">
        <v>1.27702520000002</v>
      </c>
      <c r="J298" t="b">
        <v>0</v>
      </c>
      <c r="K298" t="b">
        <v>1</v>
      </c>
      <c r="L298">
        <v>9.1300003230571705E-2</v>
      </c>
      <c r="M298" t="b">
        <v>1</v>
      </c>
      <c r="N298">
        <v>5</v>
      </c>
      <c r="O298">
        <f>Table4[[#This Row],[Error ACC]]/Table4[[#This Row],[Baseline]]</f>
        <v>9.8790321611526954E-2</v>
      </c>
      <c r="P298">
        <f>Table4[[#This Row],[Recov Acc]]/Table4[[#This Row],[Baseline]]</f>
        <v>9.2036295083373826E-2</v>
      </c>
    </row>
    <row r="299" spans="1:16" x14ac:dyDescent="0.2">
      <c r="A299" s="2">
        <v>5.0000000000000001E-4</v>
      </c>
      <c r="B299">
        <v>18</v>
      </c>
      <c r="C299">
        <v>0.99199998378753595</v>
      </c>
      <c r="D299">
        <v>25929</v>
      </c>
      <c r="E299">
        <v>5</v>
      </c>
      <c r="F299">
        <v>9.5399998128414099E-2</v>
      </c>
      <c r="G299" t="s">
        <v>57</v>
      </c>
      <c r="H299">
        <v>1.02877999999009E-2</v>
      </c>
      <c r="I299">
        <v>1.16831160000003</v>
      </c>
      <c r="J299" t="b">
        <v>0</v>
      </c>
      <c r="K299" t="b">
        <v>1</v>
      </c>
      <c r="L299">
        <v>0.99190002679824796</v>
      </c>
      <c r="M299" t="b">
        <v>1</v>
      </c>
      <c r="N299">
        <v>5</v>
      </c>
      <c r="O299">
        <f>Table4[[#This Row],[Error ACC]]/Table4[[#This Row],[Baseline]]</f>
        <v>9.6169354523746267E-2</v>
      </c>
      <c r="P299">
        <f>Table4[[#This Row],[Recov Acc]]/Table4[[#This Row],[Baseline]]</f>
        <v>0.99989923690431293</v>
      </c>
    </row>
    <row r="300" spans="1:16" x14ac:dyDescent="0.2">
      <c r="A300" s="2">
        <v>5.0000000000000001E-4</v>
      </c>
      <c r="B300">
        <v>19</v>
      </c>
      <c r="C300">
        <v>0.99199998378753595</v>
      </c>
      <c r="D300">
        <v>25977</v>
      </c>
      <c r="E300">
        <v>5</v>
      </c>
      <c r="F300">
        <v>0.101000003516674</v>
      </c>
      <c r="G300" t="s">
        <v>58</v>
      </c>
      <c r="H300">
        <v>9.86739999996189E-3</v>
      </c>
      <c r="I300">
        <v>1.13878349999993</v>
      </c>
      <c r="J300" t="b">
        <v>0</v>
      </c>
      <c r="K300" t="b">
        <v>1</v>
      </c>
      <c r="L300">
        <v>0.99190002679824796</v>
      </c>
      <c r="M300" t="b">
        <v>1</v>
      </c>
      <c r="N300">
        <v>5</v>
      </c>
      <c r="O300">
        <f>Table4[[#This Row],[Error ACC]]/Table4[[#This Row],[Baseline]]</f>
        <v>0.10181452133804261</v>
      </c>
      <c r="P300">
        <f>Table4[[#This Row],[Recov Acc]]/Table4[[#This Row],[Baseline]]</f>
        <v>0.99989923690431293</v>
      </c>
    </row>
    <row r="301" spans="1:16" x14ac:dyDescent="0.2">
      <c r="A301" s="2">
        <v>5.0000000000000001E-4</v>
      </c>
      <c r="B301">
        <v>20</v>
      </c>
      <c r="C301">
        <v>0.99199998378753595</v>
      </c>
      <c r="D301">
        <v>25880</v>
      </c>
      <c r="E301">
        <v>5</v>
      </c>
      <c r="F301">
        <v>9.66000035405159E-2</v>
      </c>
      <c r="G301" t="s">
        <v>59</v>
      </c>
      <c r="H301">
        <v>1.04756999999153E-2</v>
      </c>
      <c r="I301">
        <v>1.27399460000003</v>
      </c>
      <c r="J301" t="b">
        <v>0</v>
      </c>
      <c r="K301" t="b">
        <v>1</v>
      </c>
      <c r="L301">
        <v>0.43279999494552601</v>
      </c>
      <c r="M301" t="b">
        <v>1</v>
      </c>
      <c r="N301">
        <v>5</v>
      </c>
      <c r="O301">
        <f>Table4[[#This Row],[Error ACC]]/Table4[[#This Row],[Baseline]]</f>
        <v>9.7379037418618988E-2</v>
      </c>
      <c r="P301">
        <f>Table4[[#This Row],[Recov Acc]]/Table4[[#This Row],[Baseline]]</f>
        <v>0.43629032461579353</v>
      </c>
    </row>
    <row r="302" spans="1:16" x14ac:dyDescent="0.2">
      <c r="A302" s="2">
        <v>5.0000000000000001E-4</v>
      </c>
      <c r="B302">
        <v>21</v>
      </c>
      <c r="C302">
        <v>0.99199998378753595</v>
      </c>
      <c r="D302">
        <v>25675</v>
      </c>
      <c r="E302">
        <v>5</v>
      </c>
      <c r="F302">
        <v>9.7999997437000205E-2</v>
      </c>
      <c r="G302" t="s">
        <v>60</v>
      </c>
      <c r="H302">
        <v>1.0265000000003899E-2</v>
      </c>
      <c r="I302">
        <v>1.1255586999999401</v>
      </c>
      <c r="J302" t="b">
        <v>0</v>
      </c>
      <c r="K302" t="b">
        <v>1</v>
      </c>
      <c r="L302">
        <v>0.99199998378753595</v>
      </c>
      <c r="M302" t="b">
        <v>1</v>
      </c>
      <c r="N302">
        <v>5</v>
      </c>
      <c r="O302">
        <f>Table4[[#This Row],[Error ACC]]/Table4[[#This Row],[Baseline]]</f>
        <v>9.8790321611526954E-2</v>
      </c>
      <c r="P302">
        <f>Table4[[#This Row],[Recov Acc]]/Table4[[#This Row],[Baseline]]</f>
        <v>1</v>
      </c>
    </row>
    <row r="303" spans="1:16" x14ac:dyDescent="0.2">
      <c r="A303" s="2">
        <v>5.0000000000000001E-4</v>
      </c>
      <c r="B303">
        <v>22</v>
      </c>
      <c r="C303">
        <v>0.99199998378753595</v>
      </c>
      <c r="D303">
        <v>26053</v>
      </c>
      <c r="E303">
        <v>5</v>
      </c>
      <c r="F303">
        <v>0.100699998438358</v>
      </c>
      <c r="G303" t="s">
        <v>61</v>
      </c>
      <c r="H303">
        <v>1.04109000000107E-2</v>
      </c>
      <c r="I303">
        <v>1.0227604000000301</v>
      </c>
      <c r="J303" t="b">
        <v>0</v>
      </c>
      <c r="K303" t="b">
        <v>1</v>
      </c>
      <c r="L303">
        <v>0.99190002679824796</v>
      </c>
      <c r="M303" t="b">
        <v>1</v>
      </c>
      <c r="N303">
        <v>5</v>
      </c>
      <c r="O303">
        <f>Table4[[#This Row],[Error ACC]]/Table4[[#This Row],[Baseline]]</f>
        <v>0.10151209685899115</v>
      </c>
      <c r="P303">
        <f>Table4[[#This Row],[Recov Acc]]/Table4[[#This Row],[Baseline]]</f>
        <v>0.99989923690431293</v>
      </c>
    </row>
    <row r="304" spans="1:16" x14ac:dyDescent="0.2">
      <c r="A304" s="2">
        <v>5.0000000000000001E-4</v>
      </c>
      <c r="B304">
        <v>23</v>
      </c>
      <c r="C304">
        <v>0.99199998378753595</v>
      </c>
      <c r="D304">
        <v>25872</v>
      </c>
      <c r="E304">
        <v>5</v>
      </c>
      <c r="F304">
        <v>9.7999997437000205E-2</v>
      </c>
      <c r="G304" t="s">
        <v>62</v>
      </c>
      <c r="H304">
        <v>1.1079999999992599E-2</v>
      </c>
      <c r="I304">
        <v>1.0506394000000201</v>
      </c>
      <c r="J304" t="b">
        <v>0</v>
      </c>
      <c r="K304" t="b">
        <v>1</v>
      </c>
      <c r="L304">
        <v>0.99190002679824796</v>
      </c>
      <c r="M304" t="b">
        <v>1</v>
      </c>
      <c r="N304">
        <v>5</v>
      </c>
      <c r="O304">
        <f>Table4[[#This Row],[Error ACC]]/Table4[[#This Row],[Baseline]]</f>
        <v>9.8790321611526954E-2</v>
      </c>
      <c r="P304">
        <f>Table4[[#This Row],[Recov Acc]]/Table4[[#This Row],[Baseline]]</f>
        <v>0.99989923690431293</v>
      </c>
    </row>
    <row r="305" spans="1:16" x14ac:dyDescent="0.2">
      <c r="A305" s="2">
        <v>5.0000000000000001E-4</v>
      </c>
      <c r="B305">
        <v>24</v>
      </c>
      <c r="C305">
        <v>0.99199998378753595</v>
      </c>
      <c r="D305">
        <v>25870</v>
      </c>
      <c r="E305">
        <v>5</v>
      </c>
      <c r="F305">
        <v>8.6300000548362704E-2</v>
      </c>
      <c r="G305" t="s">
        <v>63</v>
      </c>
      <c r="H305">
        <v>1.0334499999999001E-2</v>
      </c>
      <c r="I305">
        <v>1.2535416999999101</v>
      </c>
      <c r="J305" t="b">
        <v>0</v>
      </c>
      <c r="K305" t="b">
        <v>1</v>
      </c>
      <c r="L305">
        <v>0.50779998302459695</v>
      </c>
      <c r="M305" t="b">
        <v>1</v>
      </c>
      <c r="N305">
        <v>5</v>
      </c>
      <c r="O305">
        <f>Table4[[#This Row],[Error ACC]]/Table4[[#This Row],[Baseline]]</f>
        <v>8.6995969716513841E-2</v>
      </c>
      <c r="P305">
        <f>Table4[[#This Row],[Recov Acc]]/Table4[[#This Row],[Baseline]]</f>
        <v>0.51189515254403095</v>
      </c>
    </row>
    <row r="306" spans="1:16" x14ac:dyDescent="0.2">
      <c r="A306" s="2">
        <v>5.0000000000000001E-4</v>
      </c>
      <c r="B306">
        <v>25</v>
      </c>
      <c r="C306">
        <v>0.99199998378753595</v>
      </c>
      <c r="D306">
        <v>25879</v>
      </c>
      <c r="E306">
        <v>5</v>
      </c>
      <c r="F306">
        <v>9.7999997437000205E-2</v>
      </c>
      <c r="G306" t="s">
        <v>64</v>
      </c>
      <c r="H306">
        <v>9.90020000006097E-3</v>
      </c>
      <c r="I306">
        <v>1.15097840000009</v>
      </c>
      <c r="J306" t="b">
        <v>0</v>
      </c>
      <c r="K306" t="b">
        <v>1</v>
      </c>
      <c r="L306">
        <v>0.99190002679824796</v>
      </c>
      <c r="M306" t="b">
        <v>1</v>
      </c>
      <c r="N306">
        <v>5</v>
      </c>
      <c r="O306">
        <f>Table4[[#This Row],[Error ACC]]/Table4[[#This Row],[Baseline]]</f>
        <v>9.8790321611526954E-2</v>
      </c>
      <c r="P306">
        <f>Table4[[#This Row],[Recov Acc]]/Table4[[#This Row],[Baseline]]</f>
        <v>0.99989923690431293</v>
      </c>
    </row>
    <row r="307" spans="1:16" x14ac:dyDescent="0.2">
      <c r="A307" s="2">
        <v>5.0000000000000001E-4</v>
      </c>
      <c r="B307">
        <v>26</v>
      </c>
      <c r="C307">
        <v>0.99199998378753595</v>
      </c>
      <c r="D307">
        <v>26016</v>
      </c>
      <c r="E307">
        <v>5</v>
      </c>
      <c r="F307">
        <v>9.7999997437000205E-2</v>
      </c>
      <c r="G307" t="s">
        <v>65</v>
      </c>
      <c r="H307">
        <v>1.07801999999992E-2</v>
      </c>
      <c r="I307">
        <v>1.1703264999999801</v>
      </c>
      <c r="J307" t="b">
        <v>0</v>
      </c>
      <c r="K307" t="b">
        <v>1</v>
      </c>
      <c r="L307">
        <v>0.99190002679824796</v>
      </c>
      <c r="M307" t="b">
        <v>1</v>
      </c>
      <c r="N307">
        <v>5</v>
      </c>
      <c r="O307">
        <f>Table4[[#This Row],[Error ACC]]/Table4[[#This Row],[Baseline]]</f>
        <v>9.8790321611526954E-2</v>
      </c>
      <c r="P307">
        <f>Table4[[#This Row],[Recov Acc]]/Table4[[#This Row],[Baseline]]</f>
        <v>0.99989923690431293</v>
      </c>
    </row>
    <row r="308" spans="1:16" x14ac:dyDescent="0.2">
      <c r="A308" s="2">
        <v>5.0000000000000001E-4</v>
      </c>
      <c r="B308">
        <v>27</v>
      </c>
      <c r="C308">
        <v>0.99199998378753595</v>
      </c>
      <c r="D308">
        <v>25859</v>
      </c>
      <c r="E308">
        <v>5</v>
      </c>
      <c r="F308">
        <v>0.101000003516674</v>
      </c>
      <c r="G308" t="s">
        <v>66</v>
      </c>
      <c r="H308">
        <v>1.05612999999493E-2</v>
      </c>
      <c r="I308">
        <v>1.25392620000002</v>
      </c>
      <c r="J308" t="b">
        <v>0</v>
      </c>
      <c r="K308" t="b">
        <v>1</v>
      </c>
      <c r="L308">
        <v>0.472200006246566</v>
      </c>
      <c r="M308" t="b">
        <v>1</v>
      </c>
      <c r="N308">
        <v>5</v>
      </c>
      <c r="O308">
        <f>Table4[[#This Row],[Error ACC]]/Table4[[#This Row],[Baseline]]</f>
        <v>0.10181452133804261</v>
      </c>
      <c r="P308">
        <f>Table4[[#This Row],[Recov Acc]]/Table4[[#This Row],[Baseline]]</f>
        <v>0.47600807859257044</v>
      </c>
    </row>
    <row r="309" spans="1:16" x14ac:dyDescent="0.2">
      <c r="A309" s="2">
        <v>5.0000000000000001E-4</v>
      </c>
      <c r="B309">
        <v>28</v>
      </c>
      <c r="C309">
        <v>0.99199998378753595</v>
      </c>
      <c r="D309">
        <v>25697</v>
      </c>
      <c r="E309">
        <v>5</v>
      </c>
      <c r="F309">
        <v>9.7999997437000205E-2</v>
      </c>
      <c r="G309" t="s">
        <v>67</v>
      </c>
      <c r="H309">
        <v>1.04427999999643E-2</v>
      </c>
      <c r="I309">
        <v>1.12042200000007</v>
      </c>
      <c r="J309" t="b">
        <v>0</v>
      </c>
      <c r="K309" t="b">
        <v>1</v>
      </c>
      <c r="L309">
        <v>0.99190002679824796</v>
      </c>
      <c r="M309" t="b">
        <v>0</v>
      </c>
      <c r="N309">
        <v>4</v>
      </c>
      <c r="O309">
        <f>Table4[[#This Row],[Error ACC]]/Table4[[#This Row],[Baseline]]</f>
        <v>9.8790321611526954E-2</v>
      </c>
      <c r="P309">
        <f>Table4[[#This Row],[Recov Acc]]/Table4[[#This Row],[Baseline]]</f>
        <v>0.99989923690431293</v>
      </c>
    </row>
    <row r="310" spans="1:16" x14ac:dyDescent="0.2">
      <c r="A310" s="2">
        <v>5.0000000000000001E-4</v>
      </c>
      <c r="B310">
        <v>29</v>
      </c>
      <c r="C310">
        <v>0.99199998378753595</v>
      </c>
      <c r="D310">
        <v>25705</v>
      </c>
      <c r="E310">
        <v>5</v>
      </c>
      <c r="F310">
        <v>9.7999997437000205E-2</v>
      </c>
      <c r="G310" t="s">
        <v>68</v>
      </c>
      <c r="H310">
        <v>1.0028899999952001E-2</v>
      </c>
      <c r="I310">
        <v>1.3722807000000301</v>
      </c>
      <c r="J310" t="b">
        <v>0</v>
      </c>
      <c r="K310" t="b">
        <v>1</v>
      </c>
      <c r="L310">
        <v>0.99190002679824796</v>
      </c>
      <c r="M310" t="b">
        <v>1</v>
      </c>
      <c r="N310">
        <v>5</v>
      </c>
      <c r="O310">
        <f>Table4[[#This Row],[Error ACC]]/Table4[[#This Row],[Baseline]]</f>
        <v>9.8790321611526954E-2</v>
      </c>
      <c r="P310">
        <f>Table4[[#This Row],[Recov Acc]]/Table4[[#This Row],[Baseline]]</f>
        <v>0.99989923690431293</v>
      </c>
    </row>
    <row r="311" spans="1:16" x14ac:dyDescent="0.2">
      <c r="A311" s="2">
        <v>5.0000000000000001E-4</v>
      </c>
      <c r="B311">
        <v>30</v>
      </c>
      <c r="C311">
        <v>0.99199998378753595</v>
      </c>
      <c r="D311">
        <v>26102</v>
      </c>
      <c r="E311">
        <v>5</v>
      </c>
      <c r="F311">
        <v>0.101000003516674</v>
      </c>
      <c r="G311" t="s">
        <v>69</v>
      </c>
      <c r="H311">
        <v>1.02022999999462E-2</v>
      </c>
      <c r="I311">
        <v>1.1712468999999099</v>
      </c>
      <c r="J311" t="b">
        <v>0</v>
      </c>
      <c r="K311" t="b">
        <v>1</v>
      </c>
      <c r="L311">
        <v>0.99190002679824796</v>
      </c>
      <c r="M311" t="b">
        <v>1</v>
      </c>
      <c r="N311">
        <v>5</v>
      </c>
      <c r="O311">
        <f>Table4[[#This Row],[Error ACC]]/Table4[[#This Row],[Baseline]]</f>
        <v>0.10181452133804261</v>
      </c>
      <c r="P311">
        <f>Table4[[#This Row],[Recov Acc]]/Table4[[#This Row],[Baseline]]</f>
        <v>0.99989923690431293</v>
      </c>
    </row>
    <row r="312" spans="1:16" x14ac:dyDescent="0.2">
      <c r="A312" s="2">
        <v>5.0000000000000001E-4</v>
      </c>
      <c r="B312">
        <v>31</v>
      </c>
      <c r="C312">
        <v>0.99199998378753595</v>
      </c>
      <c r="D312">
        <v>25817</v>
      </c>
      <c r="E312">
        <v>5</v>
      </c>
      <c r="F312">
        <v>9.7999997437000205E-2</v>
      </c>
      <c r="G312" t="s">
        <v>70</v>
      </c>
      <c r="H312">
        <v>1.04786000000558E-2</v>
      </c>
      <c r="I312">
        <v>1.0609541999999601</v>
      </c>
      <c r="J312" t="b">
        <v>0</v>
      </c>
      <c r="K312" t="b">
        <v>1</v>
      </c>
      <c r="L312">
        <v>0.99190002679824796</v>
      </c>
      <c r="M312" t="b">
        <v>1</v>
      </c>
      <c r="N312">
        <v>5</v>
      </c>
      <c r="O312">
        <f>Table4[[#This Row],[Error ACC]]/Table4[[#This Row],[Baseline]]</f>
        <v>9.8790321611526954E-2</v>
      </c>
      <c r="P312">
        <f>Table4[[#This Row],[Recov Acc]]/Table4[[#This Row],[Baseline]]</f>
        <v>0.99989923690431293</v>
      </c>
    </row>
    <row r="313" spans="1:16" x14ac:dyDescent="0.2">
      <c r="A313" s="2">
        <v>5.0000000000000001E-4</v>
      </c>
      <c r="B313">
        <v>32</v>
      </c>
      <c r="C313">
        <v>0.99199998378753595</v>
      </c>
      <c r="D313">
        <v>25744</v>
      </c>
      <c r="E313">
        <v>5</v>
      </c>
      <c r="F313">
        <v>0.10279999673366499</v>
      </c>
      <c r="G313" t="s">
        <v>71</v>
      </c>
      <c r="H313">
        <v>1.04259999999385E-2</v>
      </c>
      <c r="I313">
        <v>1.0220491</v>
      </c>
      <c r="J313" t="b">
        <v>0</v>
      </c>
      <c r="K313" t="b">
        <v>1</v>
      </c>
      <c r="L313">
        <v>0.99190002679824796</v>
      </c>
      <c r="M313" t="b">
        <v>1</v>
      </c>
      <c r="N313">
        <v>5</v>
      </c>
      <c r="O313">
        <f>Table4[[#This Row],[Error ACC]]/Table4[[#This Row],[Baseline]]</f>
        <v>0.10362903065901909</v>
      </c>
      <c r="P313">
        <f>Table4[[#This Row],[Recov Acc]]/Table4[[#This Row],[Baseline]]</f>
        <v>0.99989923690431293</v>
      </c>
    </row>
    <row r="314" spans="1:16" x14ac:dyDescent="0.2">
      <c r="A314" s="2">
        <v>5.0000000000000001E-4</v>
      </c>
      <c r="B314">
        <v>33</v>
      </c>
      <c r="C314">
        <v>0.99199998378753595</v>
      </c>
      <c r="D314">
        <v>25869</v>
      </c>
      <c r="E314">
        <v>5</v>
      </c>
      <c r="F314">
        <v>0.101000003516674</v>
      </c>
      <c r="G314" t="s">
        <v>72</v>
      </c>
      <c r="H314">
        <v>9.8277999999254392E-3</v>
      </c>
      <c r="I314">
        <v>1.1030780999999401</v>
      </c>
      <c r="J314" t="b">
        <v>0</v>
      </c>
      <c r="K314" t="b">
        <v>1</v>
      </c>
      <c r="L314">
        <v>0.99190002679824796</v>
      </c>
      <c r="M314" t="b">
        <v>1</v>
      </c>
      <c r="N314">
        <v>5</v>
      </c>
      <c r="O314">
        <f>Table4[[#This Row],[Error ACC]]/Table4[[#This Row],[Baseline]]</f>
        <v>0.10181452133804261</v>
      </c>
      <c r="P314">
        <f>Table4[[#This Row],[Recov Acc]]/Table4[[#This Row],[Baseline]]</f>
        <v>0.99989923690431293</v>
      </c>
    </row>
    <row r="315" spans="1:16" x14ac:dyDescent="0.2">
      <c r="A315" s="2">
        <v>5.0000000000000001E-4</v>
      </c>
      <c r="B315">
        <v>34</v>
      </c>
      <c r="C315">
        <v>0.99199998378753595</v>
      </c>
      <c r="D315">
        <v>25645</v>
      </c>
      <c r="E315">
        <v>5</v>
      </c>
      <c r="F315">
        <v>0.10090000182390201</v>
      </c>
      <c r="G315" t="s">
        <v>73</v>
      </c>
      <c r="H315">
        <v>1.04927999999517E-2</v>
      </c>
      <c r="I315">
        <v>1.17552360000001</v>
      </c>
      <c r="J315" t="b">
        <v>0</v>
      </c>
      <c r="K315" t="b">
        <v>1</v>
      </c>
      <c r="L315">
        <v>0.99190002679824796</v>
      </c>
      <c r="M315" t="b">
        <v>1</v>
      </c>
      <c r="N315">
        <v>5</v>
      </c>
      <c r="O315">
        <f>Table4[[#This Row],[Error ACC]]/Table4[[#This Row],[Baseline]]</f>
        <v>0.1017137131783588</v>
      </c>
      <c r="P315">
        <f>Table4[[#This Row],[Recov Acc]]/Table4[[#This Row],[Baseline]]</f>
        <v>0.99989923690431293</v>
      </c>
    </row>
    <row r="316" spans="1:16" x14ac:dyDescent="0.2">
      <c r="A316" s="2">
        <v>5.0000000000000001E-4</v>
      </c>
      <c r="B316">
        <v>35</v>
      </c>
      <c r="C316">
        <v>0.99199998378753595</v>
      </c>
      <c r="D316">
        <v>25516</v>
      </c>
      <c r="E316">
        <v>5</v>
      </c>
      <c r="F316">
        <v>9.7999997437000205E-2</v>
      </c>
      <c r="G316" t="s">
        <v>74</v>
      </c>
      <c r="H316">
        <v>1.1055000000055701E-2</v>
      </c>
      <c r="I316">
        <v>1.0346499999999399</v>
      </c>
      <c r="J316" t="b">
        <v>0</v>
      </c>
      <c r="K316" t="b">
        <v>1</v>
      </c>
      <c r="L316">
        <v>0.99190002679824796</v>
      </c>
      <c r="M316" t="b">
        <v>1</v>
      </c>
      <c r="N316">
        <v>5</v>
      </c>
      <c r="O316">
        <f>Table4[[#This Row],[Error ACC]]/Table4[[#This Row],[Baseline]]</f>
        <v>9.8790321611526954E-2</v>
      </c>
      <c r="P316">
        <f>Table4[[#This Row],[Recov Acc]]/Table4[[#This Row],[Baseline]]</f>
        <v>0.99989923690431293</v>
      </c>
    </row>
    <row r="317" spans="1:16" x14ac:dyDescent="0.2">
      <c r="A317" s="2">
        <v>5.0000000000000001E-4</v>
      </c>
      <c r="B317">
        <v>36</v>
      </c>
      <c r="C317">
        <v>0.99199998378753595</v>
      </c>
      <c r="D317">
        <v>26113</v>
      </c>
      <c r="E317">
        <v>5</v>
      </c>
      <c r="F317">
        <v>0.111599996685981</v>
      </c>
      <c r="G317" t="s">
        <v>75</v>
      </c>
      <c r="H317">
        <v>1.05617000000393E-2</v>
      </c>
      <c r="I317">
        <v>1.1463091999999</v>
      </c>
      <c r="J317" t="b">
        <v>0</v>
      </c>
      <c r="K317" t="b">
        <v>1</v>
      </c>
      <c r="L317">
        <v>0.99190002679824796</v>
      </c>
      <c r="M317" t="b">
        <v>1</v>
      </c>
      <c r="N317">
        <v>5</v>
      </c>
      <c r="O317">
        <f>Table4[[#This Row],[Error ACC]]/Table4[[#This Row],[Baseline]]</f>
        <v>0.11249999849786611</v>
      </c>
      <c r="P317">
        <f>Table4[[#This Row],[Recov Acc]]/Table4[[#This Row],[Baseline]]</f>
        <v>0.99989923690431293</v>
      </c>
    </row>
    <row r="318" spans="1:16" x14ac:dyDescent="0.2">
      <c r="A318" s="2">
        <v>5.0000000000000001E-4</v>
      </c>
      <c r="B318">
        <v>37</v>
      </c>
      <c r="C318">
        <v>0.99199998378753595</v>
      </c>
      <c r="D318">
        <v>26099</v>
      </c>
      <c r="E318">
        <v>5</v>
      </c>
      <c r="F318">
        <v>8.8699996471405002E-2</v>
      </c>
      <c r="G318" t="s">
        <v>76</v>
      </c>
      <c r="H318">
        <v>1.0368799999923701E-2</v>
      </c>
      <c r="I318">
        <v>1.17628339999998</v>
      </c>
      <c r="J318" t="b">
        <v>0</v>
      </c>
      <c r="K318" t="b">
        <v>1</v>
      </c>
      <c r="L318">
        <v>0.99190002679824796</v>
      </c>
      <c r="M318" t="b">
        <v>1</v>
      </c>
      <c r="N318">
        <v>5</v>
      </c>
      <c r="O318">
        <f>Table4[[#This Row],[Error ACC]]/Table4[[#This Row],[Baseline]]</f>
        <v>8.9415320484927091E-2</v>
      </c>
      <c r="P318">
        <f>Table4[[#This Row],[Recov Acc]]/Table4[[#This Row],[Baseline]]</f>
        <v>0.99989923690431293</v>
      </c>
    </row>
    <row r="319" spans="1:16" x14ac:dyDescent="0.2">
      <c r="A319" s="2">
        <v>5.0000000000000001E-4</v>
      </c>
      <c r="B319">
        <v>38</v>
      </c>
      <c r="C319">
        <v>0.99199998378753595</v>
      </c>
      <c r="D319">
        <v>25961</v>
      </c>
      <c r="E319">
        <v>5</v>
      </c>
      <c r="F319">
        <v>9.7999997437000205E-2</v>
      </c>
      <c r="G319" t="s">
        <v>77</v>
      </c>
      <c r="H319">
        <v>1.0520299999939101E-2</v>
      </c>
      <c r="I319">
        <v>1.25288339999997</v>
      </c>
      <c r="J319" t="b">
        <v>0</v>
      </c>
      <c r="K319" t="b">
        <v>1</v>
      </c>
      <c r="L319">
        <v>0.99190002679824796</v>
      </c>
      <c r="M319" t="b">
        <v>1</v>
      </c>
      <c r="N319">
        <v>5</v>
      </c>
      <c r="O319">
        <f>Table4[[#This Row],[Error ACC]]/Table4[[#This Row],[Baseline]]</f>
        <v>9.8790321611526954E-2</v>
      </c>
      <c r="P319">
        <f>Table4[[#This Row],[Recov Acc]]/Table4[[#This Row],[Baseline]]</f>
        <v>0.99989923690431293</v>
      </c>
    </row>
    <row r="320" spans="1:16" x14ac:dyDescent="0.2">
      <c r="A320" s="2">
        <v>5.0000000000000001E-4</v>
      </c>
      <c r="B320">
        <v>39</v>
      </c>
      <c r="C320">
        <v>0.99199998378753595</v>
      </c>
      <c r="D320">
        <v>25842</v>
      </c>
      <c r="E320">
        <v>5</v>
      </c>
      <c r="F320">
        <v>9.7999997437000205E-2</v>
      </c>
      <c r="G320" t="s">
        <v>78</v>
      </c>
      <c r="H320">
        <v>9.8793999999315894E-3</v>
      </c>
      <c r="I320">
        <v>1.18796149999991</v>
      </c>
      <c r="J320" t="b">
        <v>0</v>
      </c>
      <c r="K320" t="b">
        <v>1</v>
      </c>
      <c r="L320">
        <v>0.99190002679824796</v>
      </c>
      <c r="M320" t="b">
        <v>1</v>
      </c>
      <c r="N320">
        <v>5</v>
      </c>
      <c r="O320">
        <f>Table4[[#This Row],[Error ACC]]/Table4[[#This Row],[Baseline]]</f>
        <v>9.8790321611526954E-2</v>
      </c>
      <c r="P320">
        <f>Table4[[#This Row],[Recov Acc]]/Table4[[#This Row],[Baseline]]</f>
        <v>0.99989923690431293</v>
      </c>
    </row>
    <row r="321" spans="1:16" x14ac:dyDescent="0.2">
      <c r="A321" s="2">
        <v>5.0000000000000001E-4</v>
      </c>
      <c r="B321">
        <v>40</v>
      </c>
      <c r="C321">
        <v>0.99199998378753595</v>
      </c>
      <c r="D321">
        <v>25773</v>
      </c>
      <c r="E321">
        <v>5</v>
      </c>
      <c r="F321">
        <v>9.7999997437000205E-2</v>
      </c>
      <c r="G321" t="s">
        <v>79</v>
      </c>
      <c r="H321">
        <v>1.03599999999914E-2</v>
      </c>
      <c r="I321">
        <v>1.0342415999999699</v>
      </c>
      <c r="J321" t="b">
        <v>0</v>
      </c>
      <c r="K321" t="b">
        <v>1</v>
      </c>
      <c r="L321">
        <v>0.99190002679824796</v>
      </c>
      <c r="M321" t="b">
        <v>1</v>
      </c>
      <c r="N321">
        <v>5</v>
      </c>
      <c r="O321">
        <f>Table4[[#This Row],[Error ACC]]/Table4[[#This Row],[Baseline]]</f>
        <v>9.8790321611526954E-2</v>
      </c>
      <c r="P321">
        <f>Table4[[#This Row],[Recov Acc]]/Table4[[#This Row],[Baseline]]</f>
        <v>0.99989923690431293</v>
      </c>
    </row>
    <row r="322" spans="1:16" x14ac:dyDescent="0.2">
      <c r="A322" s="2">
        <v>1E-3</v>
      </c>
      <c r="B322">
        <v>1</v>
      </c>
      <c r="C322">
        <v>0.99199998378753595</v>
      </c>
      <c r="D322">
        <v>51624</v>
      </c>
      <c r="E322">
        <v>5</v>
      </c>
      <c r="F322">
        <v>0.101000003516674</v>
      </c>
      <c r="G322" t="s">
        <v>0</v>
      </c>
      <c r="H322">
        <v>1.61410999999986E-2</v>
      </c>
      <c r="I322">
        <v>5.3075447000000002</v>
      </c>
      <c r="J322" t="b">
        <v>0</v>
      </c>
      <c r="K322" t="b">
        <v>1</v>
      </c>
      <c r="L322">
        <v>0.99190002679824796</v>
      </c>
      <c r="M322" t="b">
        <v>1</v>
      </c>
      <c r="N322">
        <v>5</v>
      </c>
      <c r="O322">
        <f>Table4[[#This Row],[Error ACC]]/Table4[[#This Row],[Baseline]]</f>
        <v>0.10181452133804261</v>
      </c>
      <c r="P322">
        <f>Table4[[#This Row],[Recov Acc]]/Table4[[#This Row],[Baseline]]</f>
        <v>0.99989923690431293</v>
      </c>
    </row>
    <row r="323" spans="1:16" x14ac:dyDescent="0.2">
      <c r="A323" s="2">
        <v>1E-3</v>
      </c>
      <c r="B323">
        <v>2</v>
      </c>
      <c r="C323">
        <v>0.99199998378753595</v>
      </c>
      <c r="D323">
        <v>51413</v>
      </c>
      <c r="E323">
        <v>5</v>
      </c>
      <c r="F323">
        <v>0.101000003516674</v>
      </c>
      <c r="G323" t="s">
        <v>1</v>
      </c>
      <c r="H323">
        <v>1.0113799999999101E-2</v>
      </c>
      <c r="I323">
        <v>4.2066892999999999</v>
      </c>
      <c r="J323" t="b">
        <v>0</v>
      </c>
      <c r="K323" t="b">
        <v>1</v>
      </c>
      <c r="L323">
        <v>0.31299999356269798</v>
      </c>
      <c r="M323" t="b">
        <v>1</v>
      </c>
      <c r="N323">
        <v>5</v>
      </c>
      <c r="O323">
        <f>Table4[[#This Row],[Error ACC]]/Table4[[#This Row],[Baseline]]</f>
        <v>0.10181452133804261</v>
      </c>
      <c r="P323">
        <f>Table4[[#This Row],[Recov Acc]]/Table4[[#This Row],[Baseline]]</f>
        <v>0.31552419221584938</v>
      </c>
    </row>
    <row r="324" spans="1:16" x14ac:dyDescent="0.2">
      <c r="A324" s="2">
        <v>1E-3</v>
      </c>
      <c r="B324">
        <v>3</v>
      </c>
      <c r="C324">
        <v>0.99199998378753595</v>
      </c>
      <c r="D324">
        <v>51775</v>
      </c>
      <c r="E324">
        <v>5</v>
      </c>
      <c r="F324">
        <v>0.101499997079372</v>
      </c>
      <c r="G324" t="s">
        <v>2</v>
      </c>
      <c r="H324">
        <v>1.05107999999987E-2</v>
      </c>
      <c r="I324">
        <v>3.88635649999999</v>
      </c>
      <c r="J324" t="b">
        <v>0</v>
      </c>
      <c r="K324" t="b">
        <v>1</v>
      </c>
      <c r="L324">
        <v>0.99190002679824796</v>
      </c>
      <c r="M324" t="b">
        <v>1</v>
      </c>
      <c r="N324">
        <v>5</v>
      </c>
      <c r="O324">
        <f>Table4[[#This Row],[Error ACC]]/Table4[[#This Row],[Baseline]]</f>
        <v>0.10231854711512881</v>
      </c>
      <c r="P324">
        <f>Table4[[#This Row],[Recov Acc]]/Table4[[#This Row],[Baseline]]</f>
        <v>0.99989923690431293</v>
      </c>
    </row>
    <row r="325" spans="1:16" x14ac:dyDescent="0.2">
      <c r="A325" s="2">
        <v>1E-3</v>
      </c>
      <c r="B325">
        <v>4</v>
      </c>
      <c r="C325">
        <v>0.99199998378753595</v>
      </c>
      <c r="D325">
        <v>51706</v>
      </c>
      <c r="E325">
        <v>5</v>
      </c>
      <c r="F325">
        <v>9.7999997437000205E-2</v>
      </c>
      <c r="G325" t="s">
        <v>3</v>
      </c>
      <c r="H325">
        <v>1.0564199999997401E-2</v>
      </c>
      <c r="I325">
        <v>3.4938494000000002</v>
      </c>
      <c r="J325" t="b">
        <v>0</v>
      </c>
      <c r="K325" t="b">
        <v>1</v>
      </c>
      <c r="L325">
        <v>0.99190002679824796</v>
      </c>
      <c r="M325" t="b">
        <v>1</v>
      </c>
      <c r="N325">
        <v>5</v>
      </c>
      <c r="O325">
        <f>Table4[[#This Row],[Error ACC]]/Table4[[#This Row],[Baseline]]</f>
        <v>9.8790321611526954E-2</v>
      </c>
      <c r="P325">
        <f>Table4[[#This Row],[Recov Acc]]/Table4[[#This Row],[Baseline]]</f>
        <v>0.99989923690431293</v>
      </c>
    </row>
    <row r="326" spans="1:16" x14ac:dyDescent="0.2">
      <c r="A326" s="2">
        <v>1E-3</v>
      </c>
      <c r="B326">
        <v>5</v>
      </c>
      <c r="C326">
        <v>0.99199998378753595</v>
      </c>
      <c r="D326">
        <v>51922</v>
      </c>
      <c r="E326">
        <v>5</v>
      </c>
      <c r="F326">
        <v>0.101000003516674</v>
      </c>
      <c r="G326" t="s">
        <v>4</v>
      </c>
      <c r="H326">
        <v>1.0594900000000899E-2</v>
      </c>
      <c r="I326">
        <v>4.2332415000000001</v>
      </c>
      <c r="J326" t="b">
        <v>0</v>
      </c>
      <c r="K326" t="b">
        <v>1</v>
      </c>
      <c r="L326">
        <v>0.99190002679824796</v>
      </c>
      <c r="M326" t="b">
        <v>1</v>
      </c>
      <c r="N326">
        <v>5</v>
      </c>
      <c r="O326">
        <f>Table4[[#This Row],[Error ACC]]/Table4[[#This Row],[Baseline]]</f>
        <v>0.10181452133804261</v>
      </c>
      <c r="P326">
        <f>Table4[[#This Row],[Recov Acc]]/Table4[[#This Row],[Baseline]]</f>
        <v>0.99989923690431293</v>
      </c>
    </row>
    <row r="327" spans="1:16" x14ac:dyDescent="0.2">
      <c r="A327" s="2">
        <v>1E-3</v>
      </c>
      <c r="B327">
        <v>6</v>
      </c>
      <c r="C327">
        <v>0.99199998378753595</v>
      </c>
      <c r="D327">
        <v>51971</v>
      </c>
      <c r="E327">
        <v>5</v>
      </c>
      <c r="F327">
        <v>0.10080000013113</v>
      </c>
      <c r="G327" t="s">
        <v>5</v>
      </c>
      <c r="H327">
        <v>9.8236000000042605E-3</v>
      </c>
      <c r="I327">
        <v>3.3552658999999898</v>
      </c>
      <c r="J327" t="b">
        <v>0</v>
      </c>
      <c r="K327" t="b">
        <v>1</v>
      </c>
      <c r="L327">
        <v>0.508899986743927</v>
      </c>
      <c r="M327" t="b">
        <v>1</v>
      </c>
      <c r="N327">
        <v>5</v>
      </c>
      <c r="O327">
        <f>Table4[[#This Row],[Error ACC]]/Table4[[#This Row],[Baseline]]</f>
        <v>0.10161290501867497</v>
      </c>
      <c r="P327">
        <f>Table4[[#This Row],[Recov Acc]]/Table4[[#This Row],[Baseline]]</f>
        <v>0.51300402727922012</v>
      </c>
    </row>
    <row r="328" spans="1:16" x14ac:dyDescent="0.2">
      <c r="A328" s="2">
        <v>1E-3</v>
      </c>
      <c r="B328">
        <v>7</v>
      </c>
      <c r="C328">
        <v>0.99199998378753595</v>
      </c>
      <c r="D328">
        <v>51409</v>
      </c>
      <c r="E328">
        <v>5</v>
      </c>
      <c r="F328">
        <v>0.101000003516674</v>
      </c>
      <c r="G328" t="s">
        <v>6</v>
      </c>
      <c r="H328">
        <v>1.0411399999995199E-2</v>
      </c>
      <c r="I328">
        <v>3.9548665999999799</v>
      </c>
      <c r="J328" t="b">
        <v>0</v>
      </c>
      <c r="K328" t="b">
        <v>1</v>
      </c>
      <c r="L328">
        <v>0.47269999980926503</v>
      </c>
      <c r="M328" t="b">
        <v>1</v>
      </c>
      <c r="N328">
        <v>5</v>
      </c>
      <c r="O328">
        <f>Table4[[#This Row],[Error ACC]]/Table4[[#This Row],[Baseline]]</f>
        <v>0.10181452133804261</v>
      </c>
      <c r="P328">
        <f>Table4[[#This Row],[Recov Acc]]/Table4[[#This Row],[Baseline]]</f>
        <v>0.47651210436965763</v>
      </c>
    </row>
    <row r="329" spans="1:16" x14ac:dyDescent="0.2">
      <c r="A329" s="2">
        <v>1E-3</v>
      </c>
      <c r="B329">
        <v>8</v>
      </c>
      <c r="C329">
        <v>0.99199998378753595</v>
      </c>
      <c r="D329">
        <v>51749</v>
      </c>
      <c r="E329">
        <v>5</v>
      </c>
      <c r="F329">
        <v>0.101000003516674</v>
      </c>
      <c r="G329" t="s">
        <v>7</v>
      </c>
      <c r="H329">
        <v>1.06427999999993E-2</v>
      </c>
      <c r="I329">
        <v>3.5623852999999999</v>
      </c>
      <c r="J329" t="b">
        <v>0</v>
      </c>
      <c r="K329" t="b">
        <v>1</v>
      </c>
      <c r="L329">
        <v>0.99190002679824796</v>
      </c>
      <c r="M329" t="b">
        <v>1</v>
      </c>
      <c r="N329">
        <v>5</v>
      </c>
      <c r="O329">
        <f>Table4[[#This Row],[Error ACC]]/Table4[[#This Row],[Baseline]]</f>
        <v>0.10181452133804261</v>
      </c>
      <c r="P329">
        <f>Table4[[#This Row],[Recov Acc]]/Table4[[#This Row],[Baseline]]</f>
        <v>0.99989923690431293</v>
      </c>
    </row>
    <row r="330" spans="1:16" x14ac:dyDescent="0.2">
      <c r="A330" s="2">
        <v>1E-3</v>
      </c>
      <c r="B330">
        <v>9</v>
      </c>
      <c r="C330">
        <v>0.99199998378753595</v>
      </c>
      <c r="D330">
        <v>51801</v>
      </c>
      <c r="E330">
        <v>5</v>
      </c>
      <c r="F330">
        <v>0.101000003516674</v>
      </c>
      <c r="G330" t="s">
        <v>8</v>
      </c>
      <c r="H330">
        <v>1.01034999999995E-2</v>
      </c>
      <c r="I330">
        <v>4.1976161999999899</v>
      </c>
      <c r="J330" t="b">
        <v>0</v>
      </c>
      <c r="K330" t="b">
        <v>1</v>
      </c>
      <c r="L330">
        <v>0.99190002679824796</v>
      </c>
      <c r="M330" t="b">
        <v>1</v>
      </c>
      <c r="N330">
        <v>5</v>
      </c>
      <c r="O330">
        <f>Table4[[#This Row],[Error ACC]]/Table4[[#This Row],[Baseline]]</f>
        <v>0.10181452133804261</v>
      </c>
      <c r="P330">
        <f>Table4[[#This Row],[Recov Acc]]/Table4[[#This Row],[Baseline]]</f>
        <v>0.99989923690431293</v>
      </c>
    </row>
    <row r="331" spans="1:16" x14ac:dyDescent="0.2">
      <c r="A331" s="2">
        <v>1E-3</v>
      </c>
      <c r="B331">
        <v>10</v>
      </c>
      <c r="C331">
        <v>0.99199998378753595</v>
      </c>
      <c r="D331">
        <v>51865</v>
      </c>
      <c r="E331">
        <v>5</v>
      </c>
      <c r="F331">
        <v>0.101000003516674</v>
      </c>
      <c r="G331" t="s">
        <v>9</v>
      </c>
      <c r="H331">
        <v>1.0004899999998399E-2</v>
      </c>
      <c r="I331">
        <v>3.7156700999999899</v>
      </c>
      <c r="J331" t="b">
        <v>0</v>
      </c>
      <c r="K331" t="b">
        <v>1</v>
      </c>
      <c r="L331">
        <v>0.486699998378753</v>
      </c>
      <c r="M331" t="b">
        <v>1</v>
      </c>
      <c r="N331">
        <v>5</v>
      </c>
      <c r="O331">
        <f>Table4[[#This Row],[Error ACC]]/Table4[[#This Row],[Baseline]]</f>
        <v>0.10181452133804261</v>
      </c>
      <c r="P331">
        <f>Table4[[#This Row],[Recov Acc]]/Table4[[#This Row],[Baseline]]</f>
        <v>0.49062500638406581</v>
      </c>
    </row>
    <row r="332" spans="1:16" x14ac:dyDescent="0.2">
      <c r="A332" s="2">
        <v>1E-3</v>
      </c>
      <c r="B332">
        <v>11</v>
      </c>
      <c r="C332">
        <v>0.99199998378753595</v>
      </c>
      <c r="D332">
        <v>51275</v>
      </c>
      <c r="E332">
        <v>5</v>
      </c>
      <c r="F332">
        <v>0.101000003516674</v>
      </c>
      <c r="G332" t="s">
        <v>10</v>
      </c>
      <c r="H332">
        <v>1.1139100000008201E-2</v>
      </c>
      <c r="I332">
        <v>3.4473693000000001</v>
      </c>
      <c r="J332" t="b">
        <v>0</v>
      </c>
      <c r="K332" t="b">
        <v>1</v>
      </c>
      <c r="L332">
        <v>0.99190002679824796</v>
      </c>
      <c r="M332" t="b">
        <v>1</v>
      </c>
      <c r="N332">
        <v>5</v>
      </c>
      <c r="O332">
        <f>Table4[[#This Row],[Error ACC]]/Table4[[#This Row],[Baseline]]</f>
        <v>0.10181452133804261</v>
      </c>
      <c r="P332">
        <f>Table4[[#This Row],[Recov Acc]]/Table4[[#This Row],[Baseline]]</f>
        <v>0.99989923690431293</v>
      </c>
    </row>
    <row r="333" spans="1:16" x14ac:dyDescent="0.2">
      <c r="A333" s="2">
        <v>1E-3</v>
      </c>
      <c r="B333">
        <v>12</v>
      </c>
      <c r="C333">
        <v>0.99199998378753595</v>
      </c>
      <c r="D333">
        <v>52004</v>
      </c>
      <c r="E333">
        <v>5</v>
      </c>
      <c r="F333">
        <v>0.101000003516674</v>
      </c>
      <c r="G333" t="s">
        <v>11</v>
      </c>
      <c r="H333">
        <v>1.0351299999996399E-2</v>
      </c>
      <c r="I333">
        <v>3.7191643000000099</v>
      </c>
      <c r="J333" t="b">
        <v>0</v>
      </c>
      <c r="K333" t="b">
        <v>1</v>
      </c>
      <c r="L333">
        <v>0.99190002679824796</v>
      </c>
      <c r="M333" t="b">
        <v>1</v>
      </c>
      <c r="N333">
        <v>5</v>
      </c>
      <c r="O333">
        <f>Table4[[#This Row],[Error ACC]]/Table4[[#This Row],[Baseline]]</f>
        <v>0.10181452133804261</v>
      </c>
      <c r="P333">
        <f>Table4[[#This Row],[Recov Acc]]/Table4[[#This Row],[Baseline]]</f>
        <v>0.99989923690431293</v>
      </c>
    </row>
    <row r="334" spans="1:16" x14ac:dyDescent="0.2">
      <c r="A334" s="2">
        <v>1E-3</v>
      </c>
      <c r="B334">
        <v>13</v>
      </c>
      <c r="C334">
        <v>0.99199998378753595</v>
      </c>
      <c r="D334">
        <v>51758</v>
      </c>
      <c r="E334">
        <v>5</v>
      </c>
      <c r="F334">
        <v>0.101000003516674</v>
      </c>
      <c r="G334" t="s">
        <v>12</v>
      </c>
      <c r="H334">
        <v>9.8700000000064795E-3</v>
      </c>
      <c r="I334">
        <v>3.8236975000000002</v>
      </c>
      <c r="J334" t="b">
        <v>0</v>
      </c>
      <c r="K334" t="b">
        <v>1</v>
      </c>
      <c r="L334">
        <v>0.99199998378753595</v>
      </c>
      <c r="M334" t="b">
        <v>1</v>
      </c>
      <c r="N334">
        <v>5</v>
      </c>
      <c r="O334">
        <f>Table4[[#This Row],[Error ACC]]/Table4[[#This Row],[Baseline]]</f>
        <v>0.10181452133804261</v>
      </c>
      <c r="P334">
        <f>Table4[[#This Row],[Recov Acc]]/Table4[[#This Row],[Baseline]]</f>
        <v>1</v>
      </c>
    </row>
    <row r="335" spans="1:16" x14ac:dyDescent="0.2">
      <c r="A335" s="2">
        <v>1E-3</v>
      </c>
      <c r="B335">
        <v>14</v>
      </c>
      <c r="C335">
        <v>0.99199998378753595</v>
      </c>
      <c r="D335">
        <v>51810</v>
      </c>
      <c r="E335">
        <v>5</v>
      </c>
      <c r="F335">
        <v>9.7999997437000205E-2</v>
      </c>
      <c r="G335" t="s">
        <v>13</v>
      </c>
      <c r="H335">
        <v>9.9241000000063195E-3</v>
      </c>
      <c r="I335">
        <v>3.1733515999999802</v>
      </c>
      <c r="J335" t="b">
        <v>0</v>
      </c>
      <c r="K335" t="b">
        <v>1</v>
      </c>
      <c r="L335">
        <v>0.99190002679824796</v>
      </c>
      <c r="M335" t="b">
        <v>1</v>
      </c>
      <c r="N335">
        <v>5</v>
      </c>
      <c r="O335">
        <f>Table4[[#This Row],[Error ACC]]/Table4[[#This Row],[Baseline]]</f>
        <v>9.8790321611526954E-2</v>
      </c>
      <c r="P335">
        <f>Table4[[#This Row],[Recov Acc]]/Table4[[#This Row],[Baseline]]</f>
        <v>0.99989923690431293</v>
      </c>
    </row>
    <row r="336" spans="1:16" x14ac:dyDescent="0.2">
      <c r="A336" s="2">
        <v>1E-3</v>
      </c>
      <c r="B336">
        <v>15</v>
      </c>
      <c r="C336">
        <v>0.99199998378753595</v>
      </c>
      <c r="D336">
        <v>51722</v>
      </c>
      <c r="E336">
        <v>5</v>
      </c>
      <c r="F336">
        <v>0.10090000182390201</v>
      </c>
      <c r="G336" t="s">
        <v>14</v>
      </c>
      <c r="H336">
        <v>1.06239999999786E-2</v>
      </c>
      <c r="I336">
        <v>4.0599378999999898</v>
      </c>
      <c r="J336" t="b">
        <v>0</v>
      </c>
      <c r="K336" t="b">
        <v>1</v>
      </c>
      <c r="L336">
        <v>0.99190002679824796</v>
      </c>
      <c r="M336" t="b">
        <v>1</v>
      </c>
      <c r="N336">
        <v>5</v>
      </c>
      <c r="O336">
        <f>Table4[[#This Row],[Error ACC]]/Table4[[#This Row],[Baseline]]</f>
        <v>0.1017137131783588</v>
      </c>
      <c r="P336">
        <f>Table4[[#This Row],[Recov Acc]]/Table4[[#This Row],[Baseline]]</f>
        <v>0.99989923690431293</v>
      </c>
    </row>
    <row r="337" spans="1:16" x14ac:dyDescent="0.2">
      <c r="A337" s="2">
        <v>1E-3</v>
      </c>
      <c r="B337">
        <v>16</v>
      </c>
      <c r="C337">
        <v>0.99199998378753595</v>
      </c>
      <c r="D337">
        <v>51660</v>
      </c>
      <c r="E337">
        <v>5</v>
      </c>
      <c r="F337">
        <v>9.7999997437000205E-2</v>
      </c>
      <c r="G337" t="s">
        <v>15</v>
      </c>
      <c r="H337">
        <v>9.9463999999897992E-3</v>
      </c>
      <c r="I337">
        <v>4.2091677999999799</v>
      </c>
      <c r="J337" t="b">
        <v>0</v>
      </c>
      <c r="K337" t="b">
        <v>1</v>
      </c>
      <c r="L337">
        <v>0.44159999489784202</v>
      </c>
      <c r="M337" t="b">
        <v>1</v>
      </c>
      <c r="N337">
        <v>5</v>
      </c>
      <c r="O337">
        <f>Table4[[#This Row],[Error ACC]]/Table4[[#This Row],[Baseline]]</f>
        <v>9.8790321611526954E-2</v>
      </c>
      <c r="P337">
        <f>Table4[[#This Row],[Recov Acc]]/Table4[[#This Row],[Baseline]]</f>
        <v>0.44516129245464059</v>
      </c>
    </row>
    <row r="338" spans="1:16" x14ac:dyDescent="0.2">
      <c r="A338" s="2">
        <v>1E-3</v>
      </c>
      <c r="B338">
        <v>17</v>
      </c>
      <c r="C338">
        <v>0.99199998378753595</v>
      </c>
      <c r="D338">
        <v>51534</v>
      </c>
      <c r="E338">
        <v>5</v>
      </c>
      <c r="F338">
        <v>0.101000003516674</v>
      </c>
      <c r="G338" t="s">
        <v>16</v>
      </c>
      <c r="H338">
        <v>1.04727000000082E-2</v>
      </c>
      <c r="I338">
        <v>3.9230455000000002</v>
      </c>
      <c r="J338" t="b">
        <v>0</v>
      </c>
      <c r="K338" t="b">
        <v>1</v>
      </c>
      <c r="L338">
        <v>0.123400002717971</v>
      </c>
      <c r="M338" t="b">
        <v>1</v>
      </c>
      <c r="N338">
        <v>5</v>
      </c>
      <c r="O338">
        <f>Table4[[#This Row],[Error ACC]]/Table4[[#This Row],[Baseline]]</f>
        <v>0.10181452133804261</v>
      </c>
      <c r="P338">
        <f>Table4[[#This Row],[Recov Acc]]/Table4[[#This Row],[Baseline]]</f>
        <v>0.12439516606322898</v>
      </c>
    </row>
    <row r="339" spans="1:16" x14ac:dyDescent="0.2">
      <c r="A339" s="2">
        <v>1E-3</v>
      </c>
      <c r="B339">
        <v>18</v>
      </c>
      <c r="C339">
        <v>0.99199998378753595</v>
      </c>
      <c r="D339">
        <v>51611</v>
      </c>
      <c r="E339">
        <v>5</v>
      </c>
      <c r="F339">
        <v>0.101000003516674</v>
      </c>
      <c r="G339" t="s">
        <v>17</v>
      </c>
      <c r="H339">
        <v>1.0356700000016801E-2</v>
      </c>
      <c r="I339">
        <v>4.2974950999999901</v>
      </c>
      <c r="J339" t="b">
        <v>0</v>
      </c>
      <c r="K339" t="b">
        <v>1</v>
      </c>
      <c r="L339">
        <v>0.99199998378753595</v>
      </c>
      <c r="M339" t="b">
        <v>1</v>
      </c>
      <c r="N339">
        <v>5</v>
      </c>
      <c r="O339">
        <f>Table4[[#This Row],[Error ACC]]/Table4[[#This Row],[Baseline]]</f>
        <v>0.10181452133804261</v>
      </c>
      <c r="P339">
        <f>Table4[[#This Row],[Recov Acc]]/Table4[[#This Row],[Baseline]]</f>
        <v>1</v>
      </c>
    </row>
    <row r="340" spans="1:16" x14ac:dyDescent="0.2">
      <c r="A340" s="2">
        <v>1E-3</v>
      </c>
      <c r="B340">
        <v>19</v>
      </c>
      <c r="C340">
        <v>0.99199998378753595</v>
      </c>
      <c r="D340">
        <v>51665</v>
      </c>
      <c r="E340">
        <v>5</v>
      </c>
      <c r="F340">
        <v>0.101000003516674</v>
      </c>
      <c r="G340" t="s">
        <v>18</v>
      </c>
      <c r="H340">
        <v>1.0406799999998301E-2</v>
      </c>
      <c r="I340">
        <v>3.16480519999998</v>
      </c>
      <c r="J340" t="b">
        <v>0</v>
      </c>
      <c r="K340" t="b">
        <v>1</v>
      </c>
      <c r="L340">
        <v>0.99169999361038197</v>
      </c>
      <c r="M340" t="b">
        <v>1</v>
      </c>
      <c r="N340">
        <v>5</v>
      </c>
      <c r="O340">
        <f>Table4[[#This Row],[Error ACC]]/Table4[[#This Row],[Baseline]]</f>
        <v>0.10181452133804261</v>
      </c>
      <c r="P340">
        <f>Table4[[#This Row],[Recov Acc]]/Table4[[#This Row],[Baseline]]</f>
        <v>0.99969759054228147</v>
      </c>
    </row>
    <row r="341" spans="1:16" x14ac:dyDescent="0.2">
      <c r="A341" s="2">
        <v>1E-3</v>
      </c>
      <c r="B341">
        <v>20</v>
      </c>
      <c r="C341">
        <v>0.99199998378753595</v>
      </c>
      <c r="D341">
        <v>51237</v>
      </c>
      <c r="E341">
        <v>5</v>
      </c>
      <c r="F341">
        <v>0.101000003516674</v>
      </c>
      <c r="G341" t="s">
        <v>19</v>
      </c>
      <c r="H341">
        <v>9.8725999999942308E-3</v>
      </c>
      <c r="I341">
        <v>3.8312845000000002</v>
      </c>
      <c r="J341" t="b">
        <v>0</v>
      </c>
      <c r="K341" t="b">
        <v>1</v>
      </c>
      <c r="L341">
        <v>0.99190002679824796</v>
      </c>
      <c r="M341" t="b">
        <v>1</v>
      </c>
      <c r="N341">
        <v>5</v>
      </c>
      <c r="O341">
        <f>Table4[[#This Row],[Error ACC]]/Table4[[#This Row],[Baseline]]</f>
        <v>0.10181452133804261</v>
      </c>
      <c r="P341">
        <f>Table4[[#This Row],[Recov Acc]]/Table4[[#This Row],[Baseline]]</f>
        <v>0.99989923690431293</v>
      </c>
    </row>
    <row r="342" spans="1:16" x14ac:dyDescent="0.2">
      <c r="A342" s="2">
        <v>1E-3</v>
      </c>
      <c r="B342">
        <v>21</v>
      </c>
      <c r="C342">
        <v>0.99199998378753595</v>
      </c>
      <c r="D342">
        <v>51932</v>
      </c>
      <c r="E342">
        <v>5</v>
      </c>
      <c r="F342">
        <v>0.101000003516674</v>
      </c>
      <c r="G342" t="s">
        <v>20</v>
      </c>
      <c r="H342">
        <v>1.0693799999984301E-2</v>
      </c>
      <c r="I342">
        <v>3.7140567999999998</v>
      </c>
      <c r="J342" t="b">
        <v>0</v>
      </c>
      <c r="K342" t="b">
        <v>1</v>
      </c>
      <c r="L342">
        <v>0.99190002679824796</v>
      </c>
      <c r="M342" t="b">
        <v>1</v>
      </c>
      <c r="N342">
        <v>5</v>
      </c>
      <c r="O342">
        <f>Table4[[#This Row],[Error ACC]]/Table4[[#This Row],[Baseline]]</f>
        <v>0.10181452133804261</v>
      </c>
      <c r="P342">
        <f>Table4[[#This Row],[Recov Acc]]/Table4[[#This Row],[Baseline]]</f>
        <v>0.99989923690431293</v>
      </c>
    </row>
    <row r="343" spans="1:16" x14ac:dyDescent="0.2">
      <c r="A343" s="2">
        <v>1E-3</v>
      </c>
      <c r="B343">
        <v>22</v>
      </c>
      <c r="C343">
        <v>0.99199998378753595</v>
      </c>
      <c r="D343">
        <v>51533</v>
      </c>
      <c r="E343">
        <v>5</v>
      </c>
      <c r="F343">
        <v>0.100699998438358</v>
      </c>
      <c r="G343" t="s">
        <v>21</v>
      </c>
      <c r="H343">
        <v>1.0843199999982201E-2</v>
      </c>
      <c r="I343">
        <v>3.4490981999999999</v>
      </c>
      <c r="J343" t="b">
        <v>0</v>
      </c>
      <c r="K343" t="b">
        <v>1</v>
      </c>
      <c r="L343">
        <v>0.99190002679824796</v>
      </c>
      <c r="M343" t="b">
        <v>1</v>
      </c>
      <c r="N343">
        <v>5</v>
      </c>
      <c r="O343">
        <f>Table4[[#This Row],[Error ACC]]/Table4[[#This Row],[Baseline]]</f>
        <v>0.10151209685899115</v>
      </c>
      <c r="P343">
        <f>Table4[[#This Row],[Recov Acc]]/Table4[[#This Row],[Baseline]]</f>
        <v>0.99989923690431293</v>
      </c>
    </row>
    <row r="344" spans="1:16" x14ac:dyDescent="0.2">
      <c r="A344" s="2">
        <v>1E-3</v>
      </c>
      <c r="B344">
        <v>23</v>
      </c>
      <c r="C344">
        <v>0.99199998378753595</v>
      </c>
      <c r="D344">
        <v>51784</v>
      </c>
      <c r="E344">
        <v>5</v>
      </c>
      <c r="F344">
        <v>9.6500001847743905E-2</v>
      </c>
      <c r="G344" t="s">
        <v>22</v>
      </c>
      <c r="H344">
        <v>1.02815000000191E-2</v>
      </c>
      <c r="I344">
        <v>4.0614754</v>
      </c>
      <c r="J344" t="b">
        <v>0</v>
      </c>
      <c r="K344" t="b">
        <v>1</v>
      </c>
      <c r="L344">
        <v>0.20659999549388799</v>
      </c>
      <c r="M344" t="b">
        <v>1</v>
      </c>
      <c r="N344">
        <v>5</v>
      </c>
      <c r="O344">
        <f>Table4[[#This Row],[Error ACC]]/Table4[[#This Row],[Baseline]]</f>
        <v>9.7278229258935187E-2</v>
      </c>
      <c r="P344">
        <f>Table4[[#This Row],[Recov Acc]]/Table4[[#This Row],[Baseline]]</f>
        <v>0.20826612789354346</v>
      </c>
    </row>
    <row r="345" spans="1:16" x14ac:dyDescent="0.2">
      <c r="A345" s="2">
        <v>1E-3</v>
      </c>
      <c r="B345">
        <v>24</v>
      </c>
      <c r="C345">
        <v>0.99199998378753595</v>
      </c>
      <c r="D345">
        <v>51546</v>
      </c>
      <c r="E345">
        <v>5</v>
      </c>
      <c r="F345">
        <v>0.100400000810623</v>
      </c>
      <c r="G345" t="s">
        <v>23</v>
      </c>
      <c r="H345">
        <v>1.04169999999612E-2</v>
      </c>
      <c r="I345">
        <v>3.4939928999999599</v>
      </c>
      <c r="J345" t="b">
        <v>0</v>
      </c>
      <c r="K345" t="b">
        <v>1</v>
      </c>
      <c r="L345">
        <v>0.48269999027252197</v>
      </c>
      <c r="M345" t="b">
        <v>1</v>
      </c>
      <c r="N345">
        <v>5</v>
      </c>
      <c r="O345">
        <f>Table4[[#This Row],[Error ACC]]/Table4[[#This Row],[Baseline]]</f>
        <v>0.10120967989060614</v>
      </c>
      <c r="P345">
        <f>Table4[[#This Row],[Recov Acc]]/Table4[[#This Row],[Baseline]]</f>
        <v>0.48659274008204562</v>
      </c>
    </row>
    <row r="346" spans="1:16" x14ac:dyDescent="0.2">
      <c r="A346" s="2">
        <v>1E-3</v>
      </c>
      <c r="B346">
        <v>25</v>
      </c>
      <c r="C346">
        <v>0.99199998378753595</v>
      </c>
      <c r="D346">
        <v>51746</v>
      </c>
      <c r="E346">
        <v>5</v>
      </c>
      <c r="F346">
        <v>0.110200002789497</v>
      </c>
      <c r="G346" t="s">
        <v>24</v>
      </c>
      <c r="H346">
        <v>1.0257599999988499E-2</v>
      </c>
      <c r="I346">
        <v>3.7267869999999399</v>
      </c>
      <c r="J346" t="b">
        <v>0</v>
      </c>
      <c r="K346" t="b">
        <v>1</v>
      </c>
      <c r="L346">
        <v>0.31430000066757202</v>
      </c>
      <c r="M346" t="b">
        <v>1</v>
      </c>
      <c r="N346">
        <v>5</v>
      </c>
      <c r="O346">
        <f>Table4[[#This Row],[Error ACC]]/Table4[[#This Row],[Baseline]]</f>
        <v>0.11108871430495845</v>
      </c>
      <c r="P346">
        <f>Table4[[#This Row],[Recov Acc]]/Table4[[#This Row],[Baseline]]</f>
        <v>0.3168346832704062</v>
      </c>
    </row>
    <row r="347" spans="1:16" x14ac:dyDescent="0.2">
      <c r="A347" s="2">
        <v>1E-3</v>
      </c>
      <c r="B347">
        <v>26</v>
      </c>
      <c r="C347">
        <v>0.99199998378753595</v>
      </c>
      <c r="D347">
        <v>51827</v>
      </c>
      <c r="E347">
        <v>5</v>
      </c>
      <c r="F347">
        <v>0.101000003516674</v>
      </c>
      <c r="G347" t="s">
        <v>25</v>
      </c>
      <c r="H347">
        <v>1.0395399999992999E-2</v>
      </c>
      <c r="I347">
        <v>4.2498635</v>
      </c>
      <c r="J347" t="b">
        <v>0</v>
      </c>
      <c r="K347" t="b">
        <v>1</v>
      </c>
      <c r="L347">
        <v>0.99190002679824796</v>
      </c>
      <c r="M347" t="b">
        <v>1</v>
      </c>
      <c r="N347">
        <v>5</v>
      </c>
      <c r="O347">
        <f>Table4[[#This Row],[Error ACC]]/Table4[[#This Row],[Baseline]]</f>
        <v>0.10181452133804261</v>
      </c>
      <c r="P347">
        <f>Table4[[#This Row],[Recov Acc]]/Table4[[#This Row],[Baseline]]</f>
        <v>0.99989923690431293</v>
      </c>
    </row>
    <row r="348" spans="1:16" x14ac:dyDescent="0.2">
      <c r="A348" s="2">
        <v>1E-3</v>
      </c>
      <c r="B348">
        <v>27</v>
      </c>
      <c r="C348">
        <v>0.99199998378753595</v>
      </c>
      <c r="D348">
        <v>51884</v>
      </c>
      <c r="E348">
        <v>5</v>
      </c>
      <c r="F348">
        <v>0.101000003516674</v>
      </c>
      <c r="G348" t="s">
        <v>26</v>
      </c>
      <c r="H348">
        <v>1.0689200000001601E-2</v>
      </c>
      <c r="I348">
        <v>3.7827694999999699</v>
      </c>
      <c r="J348" t="b">
        <v>0</v>
      </c>
      <c r="K348" t="b">
        <v>1</v>
      </c>
      <c r="L348">
        <v>0.45710000395774802</v>
      </c>
      <c r="M348" t="b">
        <v>1</v>
      </c>
      <c r="N348">
        <v>5</v>
      </c>
      <c r="O348">
        <f>Table4[[#This Row],[Error ACC]]/Table4[[#This Row],[Baseline]]</f>
        <v>0.10181452133804261</v>
      </c>
      <c r="P348">
        <f>Table4[[#This Row],[Recov Acc]]/Table4[[#This Row],[Baseline]]</f>
        <v>0.46078630184297314</v>
      </c>
    </row>
    <row r="349" spans="1:16" x14ac:dyDescent="0.2">
      <c r="A349" s="2">
        <v>1E-3</v>
      </c>
      <c r="B349">
        <v>28</v>
      </c>
      <c r="C349">
        <v>0.99199998378753595</v>
      </c>
      <c r="D349">
        <v>51902</v>
      </c>
      <c r="E349">
        <v>5</v>
      </c>
      <c r="F349">
        <v>0.101099997758865</v>
      </c>
      <c r="G349" t="s">
        <v>27</v>
      </c>
      <c r="H349">
        <v>1.09242999999992E-2</v>
      </c>
      <c r="I349">
        <v>3.7280405000000201</v>
      </c>
      <c r="J349" t="b">
        <v>0</v>
      </c>
      <c r="K349" t="b">
        <v>1</v>
      </c>
      <c r="L349">
        <v>0.99190002679824796</v>
      </c>
      <c r="M349" t="b">
        <v>1</v>
      </c>
      <c r="N349">
        <v>5</v>
      </c>
      <c r="O349">
        <f>Table4[[#This Row],[Error ACC]]/Table4[[#This Row],[Baseline]]</f>
        <v>0.10191532198705996</v>
      </c>
      <c r="P349">
        <f>Table4[[#This Row],[Recov Acc]]/Table4[[#This Row],[Baseline]]</f>
        <v>0.99989923690431293</v>
      </c>
    </row>
    <row r="350" spans="1:16" x14ac:dyDescent="0.2">
      <c r="A350" s="2">
        <v>1E-3</v>
      </c>
      <c r="B350">
        <v>29</v>
      </c>
      <c r="C350">
        <v>0.99199998378753595</v>
      </c>
      <c r="D350">
        <v>52190</v>
      </c>
      <c r="E350">
        <v>5</v>
      </c>
      <c r="F350">
        <v>9.9899999797344194E-2</v>
      </c>
      <c r="G350" t="s">
        <v>28</v>
      </c>
      <c r="H350">
        <v>1.16441000000122E-2</v>
      </c>
      <c r="I350">
        <v>3.5608835000000401</v>
      </c>
      <c r="J350" t="b">
        <v>0</v>
      </c>
      <c r="K350" t="b">
        <v>1</v>
      </c>
      <c r="L350">
        <v>0.180800005793571</v>
      </c>
      <c r="M350" t="b">
        <v>1</v>
      </c>
      <c r="N350">
        <v>5</v>
      </c>
      <c r="O350">
        <f>Table4[[#This Row],[Error ACC]]/Table4[[#This Row],[Baseline]]</f>
        <v>0.10070564660285369</v>
      </c>
      <c r="P350">
        <f>Table4[[#This Row],[Recov Acc]]/Table4[[#This Row],[Baseline]]</f>
        <v>0.1822580733351043</v>
      </c>
    </row>
    <row r="351" spans="1:16" x14ac:dyDescent="0.2">
      <c r="A351" s="2">
        <v>1E-3</v>
      </c>
      <c r="B351">
        <v>30</v>
      </c>
      <c r="C351">
        <v>0.99199998378753595</v>
      </c>
      <c r="D351">
        <v>51861</v>
      </c>
      <c r="E351">
        <v>5</v>
      </c>
      <c r="F351">
        <v>9.7999997437000205E-2</v>
      </c>
      <c r="G351" t="s">
        <v>29</v>
      </c>
      <c r="H351">
        <v>1.0560399999974299E-2</v>
      </c>
      <c r="I351">
        <v>3.83057479999996</v>
      </c>
      <c r="J351" t="b">
        <v>0</v>
      </c>
      <c r="K351" t="b">
        <v>1</v>
      </c>
      <c r="L351">
        <v>0.99190002679824796</v>
      </c>
      <c r="M351" t="b">
        <v>1</v>
      </c>
      <c r="N351">
        <v>5</v>
      </c>
      <c r="O351">
        <f>Table4[[#This Row],[Error ACC]]/Table4[[#This Row],[Baseline]]</f>
        <v>9.8790321611526954E-2</v>
      </c>
      <c r="P351">
        <f>Table4[[#This Row],[Recov Acc]]/Table4[[#This Row],[Baseline]]</f>
        <v>0.99989923690431293</v>
      </c>
    </row>
    <row r="352" spans="1:16" x14ac:dyDescent="0.2">
      <c r="A352" s="2">
        <v>1E-3</v>
      </c>
      <c r="B352">
        <v>31</v>
      </c>
      <c r="C352">
        <v>0.99199998378753595</v>
      </c>
      <c r="D352">
        <v>51674</v>
      </c>
      <c r="E352">
        <v>5</v>
      </c>
      <c r="F352">
        <v>9.8899997770786202E-2</v>
      </c>
      <c r="G352" t="s">
        <v>30</v>
      </c>
      <c r="H352">
        <v>1.05461999999647E-2</v>
      </c>
      <c r="I352">
        <v>3.3293593000000201</v>
      </c>
      <c r="J352" t="b">
        <v>0</v>
      </c>
      <c r="K352" t="b">
        <v>1</v>
      </c>
      <c r="L352">
        <v>0.99190002679824796</v>
      </c>
      <c r="M352" t="b">
        <v>1</v>
      </c>
      <c r="N352">
        <v>5</v>
      </c>
      <c r="O352">
        <f>Table4[[#This Row],[Error ACC]]/Table4[[#This Row],[Baseline]]</f>
        <v>9.9697580027348423E-2</v>
      </c>
      <c r="P352">
        <f>Table4[[#This Row],[Recov Acc]]/Table4[[#This Row],[Baseline]]</f>
        <v>0.99989923690431293</v>
      </c>
    </row>
    <row r="353" spans="1:16" x14ac:dyDescent="0.2">
      <c r="A353" s="2">
        <v>1E-3</v>
      </c>
      <c r="B353">
        <v>32</v>
      </c>
      <c r="C353">
        <v>0.99199998378753595</v>
      </c>
      <c r="D353">
        <v>52024</v>
      </c>
      <c r="E353">
        <v>5</v>
      </c>
      <c r="F353">
        <v>0.101099997758865</v>
      </c>
      <c r="G353" t="s">
        <v>31</v>
      </c>
      <c r="H353">
        <v>1.0476499999981501E-2</v>
      </c>
      <c r="I353">
        <v>3.8460608999999901</v>
      </c>
      <c r="J353" t="b">
        <v>0</v>
      </c>
      <c r="K353" t="b">
        <v>1</v>
      </c>
      <c r="L353">
        <v>0.21969999372959101</v>
      </c>
      <c r="M353" t="b">
        <v>1</v>
      </c>
      <c r="N353">
        <v>5</v>
      </c>
      <c r="O353">
        <f>Table4[[#This Row],[Error ACC]]/Table4[[#This Row],[Baseline]]</f>
        <v>0.10191532198705996</v>
      </c>
      <c r="P353">
        <f>Table4[[#This Row],[Recov Acc]]/Table4[[#This Row],[Baseline]]</f>
        <v>0.22147177149213118</v>
      </c>
    </row>
    <row r="354" spans="1:16" x14ac:dyDescent="0.2">
      <c r="A354" s="2">
        <v>1E-3</v>
      </c>
      <c r="B354">
        <v>33</v>
      </c>
      <c r="C354">
        <v>0.99199998378753595</v>
      </c>
      <c r="D354">
        <v>51657</v>
      </c>
      <c r="E354">
        <v>5</v>
      </c>
      <c r="F354">
        <v>0.101000003516674</v>
      </c>
      <c r="G354" t="s">
        <v>32</v>
      </c>
      <c r="H354">
        <v>1.0201800000004301E-2</v>
      </c>
      <c r="I354">
        <v>4.1548093999999702</v>
      </c>
      <c r="J354" t="b">
        <v>0</v>
      </c>
      <c r="K354" t="b">
        <v>1</v>
      </c>
      <c r="L354">
        <v>0.99190002679824796</v>
      </c>
      <c r="M354" t="b">
        <v>1</v>
      </c>
      <c r="N354">
        <v>5</v>
      </c>
      <c r="O354">
        <f>Table4[[#This Row],[Error ACC]]/Table4[[#This Row],[Baseline]]</f>
        <v>0.10181452133804261</v>
      </c>
      <c r="P354">
        <f>Table4[[#This Row],[Recov Acc]]/Table4[[#This Row],[Baseline]]</f>
        <v>0.99989923690431293</v>
      </c>
    </row>
    <row r="355" spans="1:16" x14ac:dyDescent="0.2">
      <c r="A355" s="2">
        <v>1E-3</v>
      </c>
      <c r="B355">
        <v>34</v>
      </c>
      <c r="C355">
        <v>0.99199998378753595</v>
      </c>
      <c r="D355">
        <v>52132</v>
      </c>
      <c r="E355">
        <v>5</v>
      </c>
      <c r="F355">
        <v>0.101000003516674</v>
      </c>
      <c r="G355" t="s">
        <v>33</v>
      </c>
      <c r="H355">
        <v>1.14955999999892E-2</v>
      </c>
      <c r="I355">
        <v>3.8961421999999799</v>
      </c>
      <c r="J355" t="b">
        <v>0</v>
      </c>
      <c r="K355" t="b">
        <v>1</v>
      </c>
      <c r="L355">
        <v>0.49979999661445601</v>
      </c>
      <c r="M355" t="b">
        <v>1</v>
      </c>
      <c r="N355">
        <v>5</v>
      </c>
      <c r="O355">
        <f>Table4[[#This Row],[Error ACC]]/Table4[[#This Row],[Baseline]]</f>
        <v>0.10181452133804261</v>
      </c>
      <c r="P355">
        <f>Table4[[#This Row],[Recov Acc]]/Table4[[#This Row],[Baseline]]</f>
        <v>0.50383064998265359</v>
      </c>
    </row>
    <row r="356" spans="1:16" x14ac:dyDescent="0.2">
      <c r="A356" s="2">
        <v>1E-3</v>
      </c>
      <c r="B356">
        <v>35</v>
      </c>
      <c r="C356">
        <v>0.99199998378753595</v>
      </c>
      <c r="D356">
        <v>51727</v>
      </c>
      <c r="E356">
        <v>5</v>
      </c>
      <c r="F356">
        <v>0.101000003516674</v>
      </c>
      <c r="G356" t="s">
        <v>34</v>
      </c>
      <c r="H356">
        <v>1.0572299999978401E-2</v>
      </c>
      <c r="I356">
        <v>4.7910405000000003</v>
      </c>
      <c r="J356" t="b">
        <v>0</v>
      </c>
      <c r="K356" t="b">
        <v>1</v>
      </c>
      <c r="L356">
        <v>0.99190002679824796</v>
      </c>
      <c r="M356" t="b">
        <v>1</v>
      </c>
      <c r="N356">
        <v>5</v>
      </c>
      <c r="O356">
        <f>Table4[[#This Row],[Error ACC]]/Table4[[#This Row],[Baseline]]</f>
        <v>0.10181452133804261</v>
      </c>
      <c r="P356">
        <f>Table4[[#This Row],[Recov Acc]]/Table4[[#This Row],[Baseline]]</f>
        <v>0.99989923690431293</v>
      </c>
    </row>
    <row r="357" spans="1:16" x14ac:dyDescent="0.2">
      <c r="A357" s="2">
        <v>1E-3</v>
      </c>
      <c r="B357">
        <v>36</v>
      </c>
      <c r="C357">
        <v>0.99199998378753595</v>
      </c>
      <c r="D357">
        <v>51516</v>
      </c>
      <c r="E357">
        <v>5</v>
      </c>
      <c r="F357">
        <v>0.101000003516674</v>
      </c>
      <c r="G357" t="s">
        <v>35</v>
      </c>
      <c r="H357">
        <v>1.0466300000018599E-2</v>
      </c>
      <c r="I357">
        <v>3.78282640000003</v>
      </c>
      <c r="J357" t="b">
        <v>0</v>
      </c>
      <c r="K357" t="b">
        <v>1</v>
      </c>
      <c r="L357">
        <v>0.43419998884201</v>
      </c>
      <c r="M357" t="b">
        <v>1</v>
      </c>
      <c r="N357">
        <v>5</v>
      </c>
      <c r="O357">
        <f>Table4[[#This Row],[Error ACC]]/Table4[[#This Row],[Baseline]]</f>
        <v>0.10181452133804261</v>
      </c>
      <c r="P357">
        <f>Table4[[#This Row],[Recov Acc]]/Table4[[#This Row],[Baseline]]</f>
        <v>0.43770160880870118</v>
      </c>
    </row>
    <row r="358" spans="1:16" x14ac:dyDescent="0.2">
      <c r="A358" s="2">
        <v>1E-3</v>
      </c>
      <c r="B358">
        <v>37</v>
      </c>
      <c r="C358">
        <v>0.99199998378753595</v>
      </c>
      <c r="D358">
        <v>52137</v>
      </c>
      <c r="E358">
        <v>5</v>
      </c>
      <c r="F358">
        <v>0.101000003516674</v>
      </c>
      <c r="G358" t="s">
        <v>36</v>
      </c>
      <c r="H358">
        <v>1.04817000000139E-2</v>
      </c>
      <c r="I358">
        <v>3.5657287000000202</v>
      </c>
      <c r="J358" t="b">
        <v>0</v>
      </c>
      <c r="K358" t="b">
        <v>1</v>
      </c>
      <c r="L358">
        <v>0.43430000543594299</v>
      </c>
      <c r="M358" t="b">
        <v>1</v>
      </c>
      <c r="N358">
        <v>5</v>
      </c>
      <c r="O358">
        <f>Table4[[#This Row],[Error ACC]]/Table4[[#This Row],[Baseline]]</f>
        <v>0.10181452133804261</v>
      </c>
      <c r="P358">
        <f>Table4[[#This Row],[Recov Acc]]/Table4[[#This Row],[Baseline]]</f>
        <v>0.43780243198971691</v>
      </c>
    </row>
    <row r="359" spans="1:16" x14ac:dyDescent="0.2">
      <c r="A359" s="2">
        <v>1E-3</v>
      </c>
      <c r="B359">
        <v>38</v>
      </c>
      <c r="C359">
        <v>0.99199998378753595</v>
      </c>
      <c r="D359">
        <v>51600</v>
      </c>
      <c r="E359">
        <v>5</v>
      </c>
      <c r="F359">
        <v>9.7999997437000205E-2</v>
      </c>
      <c r="G359" t="s">
        <v>37</v>
      </c>
      <c r="H359">
        <v>1.02815000000191E-2</v>
      </c>
      <c r="I359">
        <v>4.36409680000002</v>
      </c>
      <c r="J359" t="b">
        <v>0</v>
      </c>
      <c r="K359" t="b">
        <v>1</v>
      </c>
      <c r="L359">
        <v>0.99190002679824796</v>
      </c>
      <c r="M359" t="b">
        <v>1</v>
      </c>
      <c r="N359">
        <v>5</v>
      </c>
      <c r="O359">
        <f>Table4[[#This Row],[Error ACC]]/Table4[[#This Row],[Baseline]]</f>
        <v>9.8790321611526954E-2</v>
      </c>
      <c r="P359">
        <f>Table4[[#This Row],[Recov Acc]]/Table4[[#This Row],[Baseline]]</f>
        <v>0.99989923690431293</v>
      </c>
    </row>
    <row r="360" spans="1:16" x14ac:dyDescent="0.2">
      <c r="A360" s="2">
        <v>1E-3</v>
      </c>
      <c r="B360">
        <v>39</v>
      </c>
      <c r="C360">
        <v>0.99199998378753595</v>
      </c>
      <c r="D360">
        <v>51447</v>
      </c>
      <c r="E360">
        <v>5</v>
      </c>
      <c r="F360">
        <v>0.101000003516674</v>
      </c>
      <c r="G360" t="s">
        <v>38</v>
      </c>
      <c r="H360">
        <v>1.12053999999943E-2</v>
      </c>
      <c r="I360">
        <v>3.66341340000002</v>
      </c>
      <c r="J360" t="b">
        <v>0</v>
      </c>
      <c r="K360" t="b">
        <v>1</v>
      </c>
      <c r="L360">
        <v>0.164000004529953</v>
      </c>
      <c r="M360" t="b">
        <v>1</v>
      </c>
      <c r="N360">
        <v>5</v>
      </c>
      <c r="O360">
        <f>Table4[[#This Row],[Error ACC]]/Table4[[#This Row],[Baseline]]</f>
        <v>0.10181452133804261</v>
      </c>
      <c r="P360">
        <f>Table4[[#This Row],[Recov Acc]]/Table4[[#This Row],[Baseline]]</f>
        <v>0.1653225879135479</v>
      </c>
    </row>
    <row r="361" spans="1:16" x14ac:dyDescent="0.2">
      <c r="A361" s="2">
        <v>1E-3</v>
      </c>
      <c r="B361">
        <v>40</v>
      </c>
      <c r="C361">
        <v>0.99199998378753595</v>
      </c>
      <c r="D361">
        <v>51932</v>
      </c>
      <c r="E361">
        <v>5</v>
      </c>
      <c r="F361">
        <v>0.101000003516674</v>
      </c>
      <c r="G361" t="s">
        <v>39</v>
      </c>
      <c r="H361">
        <v>1.11196999999947E-2</v>
      </c>
      <c r="I361">
        <v>3.4199853</v>
      </c>
      <c r="J361" t="b">
        <v>0</v>
      </c>
      <c r="K361" t="b">
        <v>1</v>
      </c>
      <c r="L361">
        <v>0.48609998822212203</v>
      </c>
      <c r="M361" t="b">
        <v>1</v>
      </c>
      <c r="N361">
        <v>5</v>
      </c>
      <c r="O361">
        <f>Table4[[#This Row],[Error ACC]]/Table4[[#This Row],[Baseline]]</f>
        <v>0.10181452133804261</v>
      </c>
      <c r="P361">
        <f>Table4[[#This Row],[Recov Acc]]/Table4[[#This Row],[Baseline]]</f>
        <v>0.49002015742596394</v>
      </c>
    </row>
  </sheetData>
  <pageMargins left="0.75" right="0.75" top="1" bottom="1" header="0.5" footer="0.5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2149-F579-0E43-9AB3-22FACB936235}">
  <dimension ref="A1:P361"/>
  <sheetViews>
    <sheetView zoomScale="90" zoomScaleNormal="90" workbookViewId="0">
      <selection sqref="A1:P1"/>
    </sheetView>
  </sheetViews>
  <sheetFormatPr baseColWidth="10" defaultRowHeight="16" x14ac:dyDescent="0.2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64.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t="s">
        <v>626</v>
      </c>
      <c r="B1" t="s">
        <v>627</v>
      </c>
      <c r="C1" t="s">
        <v>628</v>
      </c>
      <c r="D1" t="s">
        <v>650</v>
      </c>
      <c r="E1" t="s">
        <v>638</v>
      </c>
      <c r="F1" t="s">
        <v>656</v>
      </c>
      <c r="G1" t="s">
        <v>630</v>
      </c>
      <c r="H1" t="s">
        <v>631</v>
      </c>
      <c r="I1" t="s">
        <v>632</v>
      </c>
      <c r="J1" t="s">
        <v>633</v>
      </c>
      <c r="K1" t="s">
        <v>634</v>
      </c>
      <c r="L1" t="s">
        <v>635</v>
      </c>
      <c r="M1" t="s">
        <v>636</v>
      </c>
      <c r="N1" t="s">
        <v>637</v>
      </c>
      <c r="O1" t="s">
        <v>657</v>
      </c>
      <c r="P1" t="s">
        <v>647</v>
      </c>
    </row>
    <row r="2" spans="1:16" x14ac:dyDescent="0.2">
      <c r="A2" s="2">
        <v>9.9999999999999995E-8</v>
      </c>
      <c r="B2">
        <v>1</v>
      </c>
      <c r="C2">
        <v>0.99199998378753595</v>
      </c>
      <c r="D2">
        <v>0</v>
      </c>
      <c r="E2">
        <v>0</v>
      </c>
      <c r="F2">
        <v>0.99199998378753595</v>
      </c>
      <c r="G2" t="s">
        <v>401</v>
      </c>
      <c r="H2">
        <v>1.0275499999806899E-2</v>
      </c>
      <c r="I2" s="1">
        <v>1.39999974635429E-6</v>
      </c>
      <c r="J2" t="b">
        <v>0</v>
      </c>
      <c r="K2" t="b">
        <v>0</v>
      </c>
      <c r="L2">
        <v>0.99199998378753595</v>
      </c>
      <c r="M2" t="b">
        <v>1</v>
      </c>
      <c r="N2">
        <v>0</v>
      </c>
      <c r="O2">
        <f>Table3[[#This Row],[ECC ACC]]/Table3[[#This Row],[Baseline]]</f>
        <v>1</v>
      </c>
      <c r="P2">
        <f>Table3[[#This Row],[Recov Acc]]/Table3[[#This Row],[Baseline]]</f>
        <v>1</v>
      </c>
    </row>
    <row r="3" spans="1:16" x14ac:dyDescent="0.2">
      <c r="A3" s="2">
        <v>9.9999999999999995E-8</v>
      </c>
      <c r="B3">
        <v>2</v>
      </c>
      <c r="C3">
        <v>0.99199998378753595</v>
      </c>
      <c r="D3">
        <v>0</v>
      </c>
      <c r="E3">
        <v>0</v>
      </c>
      <c r="F3">
        <v>0.99199998378753595</v>
      </c>
      <c r="G3" t="s">
        <v>401</v>
      </c>
      <c r="H3">
        <v>9.9471999997149396E-3</v>
      </c>
      <c r="I3" s="1">
        <v>1.10000019049039E-6</v>
      </c>
      <c r="J3" t="b">
        <v>0</v>
      </c>
      <c r="K3" t="b">
        <v>0</v>
      </c>
      <c r="L3">
        <v>0.99199998378753595</v>
      </c>
      <c r="M3" t="b">
        <v>1</v>
      </c>
      <c r="N3">
        <v>0</v>
      </c>
      <c r="O3">
        <f>Table3[[#This Row],[ECC ACC]]/Table3[[#This Row],[Baseline]]</f>
        <v>1</v>
      </c>
      <c r="P3">
        <f>Table3[[#This Row],[Recov Acc]]/Table3[[#This Row],[Baseline]]</f>
        <v>1</v>
      </c>
    </row>
    <row r="4" spans="1:16" x14ac:dyDescent="0.2">
      <c r="A4" s="2">
        <v>9.9999999999999995E-8</v>
      </c>
      <c r="B4">
        <v>3</v>
      </c>
      <c r="C4">
        <v>0.99199998378753595</v>
      </c>
      <c r="D4">
        <v>0</v>
      </c>
      <c r="E4">
        <v>0</v>
      </c>
      <c r="F4">
        <v>0.99199998378753595</v>
      </c>
      <c r="G4" t="s">
        <v>401</v>
      </c>
      <c r="H4">
        <v>1.02836000000934E-2</v>
      </c>
      <c r="I4" s="1">
        <v>1.20000004244502E-6</v>
      </c>
      <c r="J4" t="b">
        <v>0</v>
      </c>
      <c r="K4" t="b">
        <v>0</v>
      </c>
      <c r="L4">
        <v>0.99199998378753595</v>
      </c>
      <c r="M4" t="b">
        <v>1</v>
      </c>
      <c r="N4">
        <v>0</v>
      </c>
      <c r="O4">
        <f>Table3[[#This Row],[ECC ACC]]/Table3[[#This Row],[Baseline]]</f>
        <v>1</v>
      </c>
      <c r="P4">
        <f>Table3[[#This Row],[Recov Acc]]/Table3[[#This Row],[Baseline]]</f>
        <v>1</v>
      </c>
    </row>
    <row r="5" spans="1:16" x14ac:dyDescent="0.2">
      <c r="A5" s="2">
        <v>9.9999999999999995E-8</v>
      </c>
      <c r="B5">
        <v>4</v>
      </c>
      <c r="C5">
        <v>0.99199998378753595</v>
      </c>
      <c r="D5">
        <v>0</v>
      </c>
      <c r="E5">
        <v>0</v>
      </c>
      <c r="F5">
        <v>0.99199998378753595</v>
      </c>
      <c r="G5" t="s">
        <v>401</v>
      </c>
      <c r="H5">
        <v>1.03915999998207E-2</v>
      </c>
      <c r="I5" s="1">
        <v>1.20000004244502E-6</v>
      </c>
      <c r="J5" t="b">
        <v>0</v>
      </c>
      <c r="K5" t="b">
        <v>0</v>
      </c>
      <c r="L5">
        <v>0.99199998378753595</v>
      </c>
      <c r="M5" t="b">
        <v>1</v>
      </c>
      <c r="N5">
        <v>0</v>
      </c>
      <c r="O5">
        <f>Table3[[#This Row],[ECC ACC]]/Table3[[#This Row],[Baseline]]</f>
        <v>1</v>
      </c>
      <c r="P5">
        <f>Table3[[#This Row],[Recov Acc]]/Table3[[#This Row],[Baseline]]</f>
        <v>1</v>
      </c>
    </row>
    <row r="6" spans="1:16" x14ac:dyDescent="0.2">
      <c r="A6" s="2">
        <v>9.9999999999999995E-8</v>
      </c>
      <c r="B6">
        <v>5</v>
      </c>
      <c r="C6">
        <v>0.99199998378753595</v>
      </c>
      <c r="D6">
        <v>0</v>
      </c>
      <c r="E6">
        <v>0</v>
      </c>
      <c r="F6">
        <v>0.99199998378753595</v>
      </c>
      <c r="G6" t="s">
        <v>401</v>
      </c>
      <c r="H6">
        <v>1.02093000000422E-2</v>
      </c>
      <c r="I6" s="1">
        <v>1.20000004244502E-6</v>
      </c>
      <c r="J6" t="b">
        <v>0</v>
      </c>
      <c r="K6" t="b">
        <v>0</v>
      </c>
      <c r="L6">
        <v>0.99199998378753595</v>
      </c>
      <c r="M6" t="b">
        <v>1</v>
      </c>
      <c r="N6">
        <v>0</v>
      </c>
      <c r="O6">
        <f>Table3[[#This Row],[ECC ACC]]/Table3[[#This Row],[Baseline]]</f>
        <v>1</v>
      </c>
      <c r="P6">
        <f>Table3[[#This Row],[Recov Acc]]/Table3[[#This Row],[Baseline]]</f>
        <v>1</v>
      </c>
    </row>
    <row r="7" spans="1:16" x14ac:dyDescent="0.2">
      <c r="A7" s="2">
        <v>9.9999999999999995E-8</v>
      </c>
      <c r="B7">
        <v>6</v>
      </c>
      <c r="C7">
        <v>0.99199998378753595</v>
      </c>
      <c r="D7">
        <v>0</v>
      </c>
      <c r="E7">
        <v>0</v>
      </c>
      <c r="F7">
        <v>0.99199998378753595</v>
      </c>
      <c r="G7" t="s">
        <v>401</v>
      </c>
      <c r="H7">
        <v>9.6217999998771103E-3</v>
      </c>
      <c r="I7" s="1">
        <v>1.10000019049039E-6</v>
      </c>
      <c r="J7" t="b">
        <v>0</v>
      </c>
      <c r="K7" t="b">
        <v>0</v>
      </c>
      <c r="L7">
        <v>0.99199998378753595</v>
      </c>
      <c r="M7" t="b">
        <v>1</v>
      </c>
      <c r="N7">
        <v>0</v>
      </c>
      <c r="O7">
        <f>Table3[[#This Row],[ECC ACC]]/Table3[[#This Row],[Baseline]]</f>
        <v>1</v>
      </c>
      <c r="P7">
        <f>Table3[[#This Row],[Recov Acc]]/Table3[[#This Row],[Baseline]]</f>
        <v>1</v>
      </c>
    </row>
    <row r="8" spans="1:16" x14ac:dyDescent="0.2">
      <c r="A8" s="2">
        <v>9.9999999999999995E-8</v>
      </c>
      <c r="B8">
        <v>7</v>
      </c>
      <c r="C8">
        <v>0.99199998378753595</v>
      </c>
      <c r="D8">
        <v>0</v>
      </c>
      <c r="E8">
        <v>0</v>
      </c>
      <c r="F8">
        <v>0.99199998378753595</v>
      </c>
      <c r="G8" t="s">
        <v>401</v>
      </c>
      <c r="H8">
        <v>1.0099500000251199E-2</v>
      </c>
      <c r="I8" s="1">
        <v>1.10000019049039E-6</v>
      </c>
      <c r="J8" t="b">
        <v>0</v>
      </c>
      <c r="K8" t="b">
        <v>0</v>
      </c>
      <c r="L8">
        <v>0.99199998378753595</v>
      </c>
      <c r="M8" t="b">
        <v>1</v>
      </c>
      <c r="N8">
        <v>0</v>
      </c>
      <c r="O8">
        <f>Table3[[#This Row],[ECC ACC]]/Table3[[#This Row],[Baseline]]</f>
        <v>1</v>
      </c>
      <c r="P8">
        <f>Table3[[#This Row],[Recov Acc]]/Table3[[#This Row],[Baseline]]</f>
        <v>1</v>
      </c>
    </row>
    <row r="9" spans="1:16" x14ac:dyDescent="0.2">
      <c r="A9" s="2">
        <v>9.9999999999999995E-8</v>
      </c>
      <c r="B9">
        <v>8</v>
      </c>
      <c r="C9">
        <v>0.99199998378753595</v>
      </c>
      <c r="D9">
        <v>0</v>
      </c>
      <c r="E9">
        <v>0</v>
      </c>
      <c r="F9">
        <v>0.99199998378753595</v>
      </c>
      <c r="G9" t="s">
        <v>401</v>
      </c>
      <c r="H9">
        <v>9.8441000000093395E-3</v>
      </c>
      <c r="I9" s="1">
        <v>1.4000002011016401E-6</v>
      </c>
      <c r="J9" t="b">
        <v>0</v>
      </c>
      <c r="K9" t="b">
        <v>0</v>
      </c>
      <c r="L9">
        <v>0.99199998378753595</v>
      </c>
      <c r="M9" t="b">
        <v>1</v>
      </c>
      <c r="N9">
        <v>0</v>
      </c>
      <c r="O9">
        <f>Table3[[#This Row],[ECC ACC]]/Table3[[#This Row],[Baseline]]</f>
        <v>1</v>
      </c>
      <c r="P9">
        <f>Table3[[#This Row],[Recov Acc]]/Table3[[#This Row],[Baseline]]</f>
        <v>1</v>
      </c>
    </row>
    <row r="10" spans="1:16" x14ac:dyDescent="0.2">
      <c r="A10" s="2">
        <v>9.9999999999999995E-8</v>
      </c>
      <c r="B10">
        <v>9</v>
      </c>
      <c r="C10">
        <v>0.99199998378753595</v>
      </c>
      <c r="D10">
        <v>0</v>
      </c>
      <c r="E10">
        <v>0</v>
      </c>
      <c r="F10">
        <v>0.99199998378753595</v>
      </c>
      <c r="G10" t="s">
        <v>401</v>
      </c>
      <c r="H10">
        <v>9.5056000000113203E-3</v>
      </c>
      <c r="I10" s="1">
        <v>1.09999973574304E-6</v>
      </c>
      <c r="J10" t="b">
        <v>0</v>
      </c>
      <c r="K10" t="b">
        <v>0</v>
      </c>
      <c r="L10">
        <v>0.99199998378753595</v>
      </c>
      <c r="M10" t="b">
        <v>1</v>
      </c>
      <c r="N10">
        <v>0</v>
      </c>
      <c r="O10">
        <f>Table3[[#This Row],[ECC ACC]]/Table3[[#This Row],[Baseline]]</f>
        <v>1</v>
      </c>
      <c r="P10">
        <f>Table3[[#This Row],[Recov Acc]]/Table3[[#This Row],[Baseline]]</f>
        <v>1</v>
      </c>
    </row>
    <row r="11" spans="1:16" x14ac:dyDescent="0.2">
      <c r="A11" s="2">
        <v>9.9999999999999995E-8</v>
      </c>
      <c r="B11">
        <v>10</v>
      </c>
      <c r="C11">
        <v>0.99199998378753595</v>
      </c>
      <c r="D11">
        <v>0</v>
      </c>
      <c r="E11">
        <v>0</v>
      </c>
      <c r="F11">
        <v>0.99199998378753595</v>
      </c>
      <c r="G11" t="s">
        <v>401</v>
      </c>
      <c r="H11">
        <v>9.9261999998816394E-3</v>
      </c>
      <c r="I11" s="1">
        <v>1.50000005305628E-6</v>
      </c>
      <c r="J11" t="b">
        <v>0</v>
      </c>
      <c r="K11" t="b">
        <v>0</v>
      </c>
      <c r="L11">
        <v>0.99199998378753595</v>
      </c>
      <c r="M11" t="b">
        <v>1</v>
      </c>
      <c r="N11">
        <v>0</v>
      </c>
      <c r="O11">
        <f>Table3[[#This Row],[ECC ACC]]/Table3[[#This Row],[Baseline]]</f>
        <v>1</v>
      </c>
      <c r="P11">
        <f>Table3[[#This Row],[Recov Acc]]/Table3[[#This Row],[Baseline]]</f>
        <v>1</v>
      </c>
    </row>
    <row r="12" spans="1:16" x14ac:dyDescent="0.2">
      <c r="A12" s="2">
        <v>9.9999999999999995E-8</v>
      </c>
      <c r="B12">
        <v>11</v>
      </c>
      <c r="C12">
        <v>0.99199998378753595</v>
      </c>
      <c r="D12">
        <v>0</v>
      </c>
      <c r="E12">
        <v>0</v>
      </c>
      <c r="F12">
        <v>0.99199998378753595</v>
      </c>
      <c r="G12" t="s">
        <v>401</v>
      </c>
      <c r="H12">
        <v>1.0048000000097E-2</v>
      </c>
      <c r="I12" s="1">
        <v>1.20000004244502E-6</v>
      </c>
      <c r="J12" t="b">
        <v>0</v>
      </c>
      <c r="K12" t="b">
        <v>0</v>
      </c>
      <c r="L12">
        <v>0.99199998378753595</v>
      </c>
      <c r="M12" t="b">
        <v>1</v>
      </c>
      <c r="N12">
        <v>0</v>
      </c>
      <c r="O12">
        <f>Table3[[#This Row],[ECC ACC]]/Table3[[#This Row],[Baseline]]</f>
        <v>1</v>
      </c>
      <c r="P12">
        <f>Table3[[#This Row],[Recov Acc]]/Table3[[#This Row],[Baseline]]</f>
        <v>1</v>
      </c>
    </row>
    <row r="13" spans="1:16" x14ac:dyDescent="0.2">
      <c r="A13" s="2">
        <v>9.9999999999999995E-8</v>
      </c>
      <c r="B13">
        <v>12</v>
      </c>
      <c r="C13">
        <v>0.99199998378753595</v>
      </c>
      <c r="D13">
        <v>0</v>
      </c>
      <c r="E13">
        <v>0</v>
      </c>
      <c r="F13">
        <v>0.99199998378753595</v>
      </c>
      <c r="G13" t="s">
        <v>401</v>
      </c>
      <c r="H13">
        <v>9.9123999998482707E-3</v>
      </c>
      <c r="I13" s="1">
        <v>1.20000004244502E-6</v>
      </c>
      <c r="J13" t="b">
        <v>0</v>
      </c>
      <c r="K13" t="b">
        <v>0</v>
      </c>
      <c r="L13">
        <v>0.99199998378753595</v>
      </c>
      <c r="M13" t="b">
        <v>1</v>
      </c>
      <c r="N13">
        <v>0</v>
      </c>
      <c r="O13">
        <f>Table3[[#This Row],[ECC ACC]]/Table3[[#This Row],[Baseline]]</f>
        <v>1</v>
      </c>
      <c r="P13">
        <f>Table3[[#This Row],[Recov Acc]]/Table3[[#This Row],[Baseline]]</f>
        <v>1</v>
      </c>
    </row>
    <row r="14" spans="1:16" x14ac:dyDescent="0.2">
      <c r="A14" s="2">
        <v>9.9999999999999995E-8</v>
      </c>
      <c r="B14">
        <v>13</v>
      </c>
      <c r="C14">
        <v>0.99199998378753595</v>
      </c>
      <c r="D14">
        <v>0</v>
      </c>
      <c r="E14">
        <v>0</v>
      </c>
      <c r="F14">
        <v>0.99199998378753595</v>
      </c>
      <c r="G14" t="s">
        <v>401</v>
      </c>
      <c r="H14">
        <v>9.5698999998603505E-3</v>
      </c>
      <c r="I14" s="1">
        <v>1.20000004244502E-6</v>
      </c>
      <c r="J14" t="b">
        <v>0</v>
      </c>
      <c r="K14" t="b">
        <v>0</v>
      </c>
      <c r="L14">
        <v>0.99199998378753595</v>
      </c>
      <c r="M14" t="b">
        <v>1</v>
      </c>
      <c r="N14">
        <v>0</v>
      </c>
      <c r="O14">
        <f>Table3[[#This Row],[ECC ACC]]/Table3[[#This Row],[Baseline]]</f>
        <v>1</v>
      </c>
      <c r="P14">
        <f>Table3[[#This Row],[Recov Acc]]/Table3[[#This Row],[Baseline]]</f>
        <v>1</v>
      </c>
    </row>
    <row r="15" spans="1:16" x14ac:dyDescent="0.2">
      <c r="A15" s="2">
        <v>9.9999999999999995E-8</v>
      </c>
      <c r="B15">
        <v>14</v>
      </c>
      <c r="C15">
        <v>0.99199998378753595</v>
      </c>
      <c r="D15">
        <v>0</v>
      </c>
      <c r="E15">
        <v>0</v>
      </c>
      <c r="F15">
        <v>0.99199998378753595</v>
      </c>
      <c r="G15" t="s">
        <v>401</v>
      </c>
      <c r="H15">
        <v>9.5711999997547502E-3</v>
      </c>
      <c r="I15" s="1">
        <v>1.20000004244502E-6</v>
      </c>
      <c r="J15" t="b">
        <v>0</v>
      </c>
      <c r="K15" t="b">
        <v>0</v>
      </c>
      <c r="L15">
        <v>0.99199998378753595</v>
      </c>
      <c r="M15" t="b">
        <v>1</v>
      </c>
      <c r="N15">
        <v>0</v>
      </c>
      <c r="O15">
        <f>Table3[[#This Row],[ECC ACC]]/Table3[[#This Row],[Baseline]]</f>
        <v>1</v>
      </c>
      <c r="P15">
        <f>Table3[[#This Row],[Recov Acc]]/Table3[[#This Row],[Baseline]]</f>
        <v>1</v>
      </c>
    </row>
    <row r="16" spans="1:16" x14ac:dyDescent="0.2">
      <c r="A16" s="2">
        <v>9.9999999999999995E-8</v>
      </c>
      <c r="B16">
        <v>15</v>
      </c>
      <c r="C16">
        <v>0.99199998378753595</v>
      </c>
      <c r="D16">
        <v>0</v>
      </c>
      <c r="E16">
        <v>0</v>
      </c>
      <c r="F16">
        <v>0.99199998378753595</v>
      </c>
      <c r="G16" t="s">
        <v>401</v>
      </c>
      <c r="H16">
        <v>1.01158000002214E-2</v>
      </c>
      <c r="I16" s="1">
        <v>1.10000019049039E-6</v>
      </c>
      <c r="J16" t="b">
        <v>0</v>
      </c>
      <c r="K16" t="b">
        <v>0</v>
      </c>
      <c r="L16">
        <v>0.99199998378753595</v>
      </c>
      <c r="M16" t="b">
        <v>1</v>
      </c>
      <c r="N16">
        <v>0</v>
      </c>
      <c r="O16">
        <f>Table3[[#This Row],[ECC ACC]]/Table3[[#This Row],[Baseline]]</f>
        <v>1</v>
      </c>
      <c r="P16">
        <f>Table3[[#This Row],[Recov Acc]]/Table3[[#This Row],[Baseline]]</f>
        <v>1</v>
      </c>
    </row>
    <row r="17" spans="1:16" x14ac:dyDescent="0.2">
      <c r="A17" s="2">
        <v>9.9999999999999995E-8</v>
      </c>
      <c r="B17">
        <v>16</v>
      </c>
      <c r="C17">
        <v>0.99199998378753595</v>
      </c>
      <c r="D17">
        <v>0</v>
      </c>
      <c r="E17">
        <v>0</v>
      </c>
      <c r="F17">
        <v>0.99199998378753595</v>
      </c>
      <c r="G17" t="s">
        <v>401</v>
      </c>
      <c r="H17">
        <v>9.8219000001336099E-3</v>
      </c>
      <c r="I17" s="1">
        <v>1.80000006366753E-6</v>
      </c>
      <c r="J17" t="b">
        <v>0</v>
      </c>
      <c r="K17" t="b">
        <v>0</v>
      </c>
      <c r="L17">
        <v>0.99199998378753595</v>
      </c>
      <c r="M17" t="b">
        <v>1</v>
      </c>
      <c r="N17">
        <v>0</v>
      </c>
      <c r="O17">
        <f>Table3[[#This Row],[ECC ACC]]/Table3[[#This Row],[Baseline]]</f>
        <v>1</v>
      </c>
      <c r="P17">
        <f>Table3[[#This Row],[Recov Acc]]/Table3[[#This Row],[Baseline]]</f>
        <v>1</v>
      </c>
    </row>
    <row r="18" spans="1:16" x14ac:dyDescent="0.2">
      <c r="A18" s="2">
        <v>9.9999999999999995E-8</v>
      </c>
      <c r="B18">
        <v>17</v>
      </c>
      <c r="C18">
        <v>0.99199998378753595</v>
      </c>
      <c r="D18">
        <v>0</v>
      </c>
      <c r="E18">
        <v>0</v>
      </c>
      <c r="F18">
        <v>0.99199998378753595</v>
      </c>
      <c r="G18" t="s">
        <v>401</v>
      </c>
      <c r="H18">
        <v>9.7934999998869898E-3</v>
      </c>
      <c r="I18" s="1">
        <v>1.20000004244502E-6</v>
      </c>
      <c r="J18" t="b">
        <v>0</v>
      </c>
      <c r="K18" t="b">
        <v>0</v>
      </c>
      <c r="L18">
        <v>0.99199998378753595</v>
      </c>
      <c r="M18" t="b">
        <v>1</v>
      </c>
      <c r="N18">
        <v>0</v>
      </c>
      <c r="O18">
        <f>Table3[[#This Row],[ECC ACC]]/Table3[[#This Row],[Baseline]]</f>
        <v>1</v>
      </c>
      <c r="P18">
        <f>Table3[[#This Row],[Recov Acc]]/Table3[[#This Row],[Baseline]]</f>
        <v>1</v>
      </c>
    </row>
    <row r="19" spans="1:16" x14ac:dyDescent="0.2">
      <c r="A19" s="2">
        <v>9.9999999999999995E-8</v>
      </c>
      <c r="B19">
        <v>18</v>
      </c>
      <c r="C19">
        <v>0.99199998378753595</v>
      </c>
      <c r="D19">
        <v>0</v>
      </c>
      <c r="E19">
        <v>0</v>
      </c>
      <c r="F19">
        <v>0.99199998378753595</v>
      </c>
      <c r="G19" t="s">
        <v>401</v>
      </c>
      <c r="H19">
        <v>9.9507999998422695E-3</v>
      </c>
      <c r="I19" s="1">
        <v>1.2999998943996601E-6</v>
      </c>
      <c r="J19" t="b">
        <v>0</v>
      </c>
      <c r="K19" t="b">
        <v>0</v>
      </c>
      <c r="L19">
        <v>0.99199998378753595</v>
      </c>
      <c r="M19" t="b">
        <v>1</v>
      </c>
      <c r="N19">
        <v>0</v>
      </c>
      <c r="O19">
        <f>Table3[[#This Row],[ECC ACC]]/Table3[[#This Row],[Baseline]]</f>
        <v>1</v>
      </c>
      <c r="P19">
        <f>Table3[[#This Row],[Recov Acc]]/Table3[[#This Row],[Baseline]]</f>
        <v>1</v>
      </c>
    </row>
    <row r="20" spans="1:16" x14ac:dyDescent="0.2">
      <c r="A20" s="2">
        <v>9.9999999999999995E-8</v>
      </c>
      <c r="B20">
        <v>19</v>
      </c>
      <c r="C20">
        <v>0.99199998378753595</v>
      </c>
      <c r="D20">
        <v>0</v>
      </c>
      <c r="E20">
        <v>0</v>
      </c>
      <c r="F20">
        <v>0.99199998378753595</v>
      </c>
      <c r="G20" t="s">
        <v>401</v>
      </c>
      <c r="H20">
        <v>9.2887000000700902E-3</v>
      </c>
      <c r="I20" s="1">
        <v>2.00000022232416E-6</v>
      </c>
      <c r="J20" t="b">
        <v>0</v>
      </c>
      <c r="K20" t="b">
        <v>0</v>
      </c>
      <c r="L20">
        <v>0.99199998378753595</v>
      </c>
      <c r="M20" t="b">
        <v>1</v>
      </c>
      <c r="N20">
        <v>0</v>
      </c>
      <c r="O20">
        <f>Table3[[#This Row],[ECC ACC]]/Table3[[#This Row],[Baseline]]</f>
        <v>1</v>
      </c>
      <c r="P20">
        <f>Table3[[#This Row],[Recov Acc]]/Table3[[#This Row],[Baseline]]</f>
        <v>1</v>
      </c>
    </row>
    <row r="21" spans="1:16" x14ac:dyDescent="0.2">
      <c r="A21" s="2">
        <v>9.9999999999999995E-8</v>
      </c>
      <c r="B21">
        <v>20</v>
      </c>
      <c r="C21">
        <v>0.99199998378753595</v>
      </c>
      <c r="D21">
        <v>0</v>
      </c>
      <c r="E21">
        <v>0</v>
      </c>
      <c r="F21">
        <v>0.99199998378753595</v>
      </c>
      <c r="G21" t="s">
        <v>401</v>
      </c>
      <c r="H21">
        <v>9.6576999999342591E-3</v>
      </c>
      <c r="I21" s="1">
        <v>1.10000019049039E-6</v>
      </c>
      <c r="J21" t="b">
        <v>0</v>
      </c>
      <c r="K21" t="b">
        <v>0</v>
      </c>
      <c r="L21">
        <v>0.99199998378753595</v>
      </c>
      <c r="M21" t="b">
        <v>1</v>
      </c>
      <c r="N21">
        <v>0</v>
      </c>
      <c r="O21">
        <f>Table3[[#This Row],[ECC ACC]]/Table3[[#This Row],[Baseline]]</f>
        <v>1</v>
      </c>
      <c r="P21">
        <f>Table3[[#This Row],[Recov Acc]]/Table3[[#This Row],[Baseline]]</f>
        <v>1</v>
      </c>
    </row>
    <row r="22" spans="1:16" x14ac:dyDescent="0.2">
      <c r="A22" s="2">
        <v>9.9999999999999995E-8</v>
      </c>
      <c r="B22">
        <v>21</v>
      </c>
      <c r="C22">
        <v>0.99199998378753595</v>
      </c>
      <c r="D22">
        <v>0</v>
      </c>
      <c r="E22">
        <v>0</v>
      </c>
      <c r="F22">
        <v>0.99199998378753595</v>
      </c>
      <c r="G22" t="s">
        <v>401</v>
      </c>
      <c r="H22">
        <v>1.0235700000066499E-2</v>
      </c>
      <c r="I22" s="1">
        <v>1.20000004244502E-6</v>
      </c>
      <c r="J22" t="b">
        <v>0</v>
      </c>
      <c r="K22" t="b">
        <v>0</v>
      </c>
      <c r="L22">
        <v>0.99199998378753595</v>
      </c>
      <c r="M22" t="b">
        <v>1</v>
      </c>
      <c r="N22">
        <v>0</v>
      </c>
      <c r="O22">
        <f>Table3[[#This Row],[ECC ACC]]/Table3[[#This Row],[Baseline]]</f>
        <v>1</v>
      </c>
      <c r="P22">
        <f>Table3[[#This Row],[Recov Acc]]/Table3[[#This Row],[Baseline]]</f>
        <v>1</v>
      </c>
    </row>
    <row r="23" spans="1:16" x14ac:dyDescent="0.2">
      <c r="A23" s="2">
        <v>9.9999999999999995E-8</v>
      </c>
      <c r="B23">
        <v>22</v>
      </c>
      <c r="C23">
        <v>0.99199998378753595</v>
      </c>
      <c r="D23">
        <v>0</v>
      </c>
      <c r="E23">
        <v>0</v>
      </c>
      <c r="F23">
        <v>0.99199998378753595</v>
      </c>
      <c r="G23" t="s">
        <v>401</v>
      </c>
      <c r="H23">
        <v>9.6746000003804494E-3</v>
      </c>
      <c r="I23" s="1">
        <v>1.20000004244502E-6</v>
      </c>
      <c r="J23" t="b">
        <v>0</v>
      </c>
      <c r="K23" t="b">
        <v>0</v>
      </c>
      <c r="L23">
        <v>0.99199998378753595</v>
      </c>
      <c r="M23" t="b">
        <v>1</v>
      </c>
      <c r="N23">
        <v>0</v>
      </c>
      <c r="O23">
        <f>Table3[[#This Row],[ECC ACC]]/Table3[[#This Row],[Baseline]]</f>
        <v>1</v>
      </c>
      <c r="P23">
        <f>Table3[[#This Row],[Recov Acc]]/Table3[[#This Row],[Baseline]]</f>
        <v>1</v>
      </c>
    </row>
    <row r="24" spans="1:16" x14ac:dyDescent="0.2">
      <c r="A24" s="2">
        <v>9.9999999999999995E-8</v>
      </c>
      <c r="B24">
        <v>23</v>
      </c>
      <c r="C24">
        <v>0.99199998378753595</v>
      </c>
      <c r="D24">
        <v>0</v>
      </c>
      <c r="E24">
        <v>0</v>
      </c>
      <c r="F24">
        <v>0.99199998378753595</v>
      </c>
      <c r="G24" t="s">
        <v>401</v>
      </c>
      <c r="H24">
        <v>1.00760000000263E-2</v>
      </c>
      <c r="I24" s="1">
        <v>1.69999975696555E-6</v>
      </c>
      <c r="J24" t="b">
        <v>0</v>
      </c>
      <c r="K24" t="b">
        <v>0</v>
      </c>
      <c r="L24">
        <v>0.99199998378753595</v>
      </c>
      <c r="M24" t="b">
        <v>1</v>
      </c>
      <c r="N24">
        <v>0</v>
      </c>
      <c r="O24">
        <f>Table3[[#This Row],[ECC ACC]]/Table3[[#This Row],[Baseline]]</f>
        <v>1</v>
      </c>
      <c r="P24">
        <f>Table3[[#This Row],[Recov Acc]]/Table3[[#This Row],[Baseline]]</f>
        <v>1</v>
      </c>
    </row>
    <row r="25" spans="1:16" x14ac:dyDescent="0.2">
      <c r="A25" s="2">
        <v>9.9999999999999995E-8</v>
      </c>
      <c r="B25">
        <v>24</v>
      </c>
      <c r="C25">
        <v>0.99199998378753595</v>
      </c>
      <c r="D25">
        <v>0</v>
      </c>
      <c r="E25">
        <v>0</v>
      </c>
      <c r="F25">
        <v>0.99199998378753595</v>
      </c>
      <c r="G25" t="s">
        <v>401</v>
      </c>
      <c r="H25">
        <v>9.9158000002717E-3</v>
      </c>
      <c r="I25" s="1">
        <v>1.10000019049039E-6</v>
      </c>
      <c r="J25" t="b">
        <v>0</v>
      </c>
      <c r="K25" t="b">
        <v>0</v>
      </c>
      <c r="L25">
        <v>0.99199998378753595</v>
      </c>
      <c r="M25" t="b">
        <v>1</v>
      </c>
      <c r="N25">
        <v>0</v>
      </c>
      <c r="O25">
        <f>Table3[[#This Row],[ECC ACC]]/Table3[[#This Row],[Baseline]]</f>
        <v>1</v>
      </c>
      <c r="P25">
        <f>Table3[[#This Row],[Recov Acc]]/Table3[[#This Row],[Baseline]]</f>
        <v>1</v>
      </c>
    </row>
    <row r="26" spans="1:16" x14ac:dyDescent="0.2">
      <c r="A26" s="2">
        <v>9.9999999999999995E-8</v>
      </c>
      <c r="B26">
        <v>25</v>
      </c>
      <c r="C26">
        <v>0.99199998378753595</v>
      </c>
      <c r="D26">
        <v>0</v>
      </c>
      <c r="E26">
        <v>0</v>
      </c>
      <c r="F26">
        <v>0.99199998378753595</v>
      </c>
      <c r="G26" t="s">
        <v>401</v>
      </c>
      <c r="H26">
        <v>9.9777999998877896E-3</v>
      </c>
      <c r="I26" s="1">
        <v>1.39999974635429E-6</v>
      </c>
      <c r="J26" t="b">
        <v>0</v>
      </c>
      <c r="K26" t="b">
        <v>0</v>
      </c>
      <c r="L26">
        <v>0.99199998378753595</v>
      </c>
      <c r="M26" t="b">
        <v>1</v>
      </c>
      <c r="N26">
        <v>0</v>
      </c>
      <c r="O26">
        <f>Table3[[#This Row],[ECC ACC]]/Table3[[#This Row],[Baseline]]</f>
        <v>1</v>
      </c>
      <c r="P26">
        <f>Table3[[#This Row],[Recov Acc]]/Table3[[#This Row],[Baseline]]</f>
        <v>1</v>
      </c>
    </row>
    <row r="27" spans="1:16" x14ac:dyDescent="0.2">
      <c r="A27" s="2">
        <v>9.9999999999999995E-8</v>
      </c>
      <c r="B27">
        <v>26</v>
      </c>
      <c r="C27">
        <v>0.99199998378753595</v>
      </c>
      <c r="D27">
        <v>0</v>
      </c>
      <c r="E27">
        <v>0</v>
      </c>
      <c r="F27">
        <v>0.99199998378753595</v>
      </c>
      <c r="G27" t="s">
        <v>401</v>
      </c>
      <c r="H27">
        <v>1.0019800000009099E-2</v>
      </c>
      <c r="I27" s="1">
        <v>1.1999995876976699E-6</v>
      </c>
      <c r="J27" t="b">
        <v>0</v>
      </c>
      <c r="K27" t="b">
        <v>0</v>
      </c>
      <c r="L27">
        <v>0.99199998378753595</v>
      </c>
      <c r="M27" t="b">
        <v>1</v>
      </c>
      <c r="N27">
        <v>0</v>
      </c>
      <c r="O27">
        <f>Table3[[#This Row],[ECC ACC]]/Table3[[#This Row],[Baseline]]</f>
        <v>1</v>
      </c>
      <c r="P27">
        <f>Table3[[#This Row],[Recov Acc]]/Table3[[#This Row],[Baseline]]</f>
        <v>1</v>
      </c>
    </row>
    <row r="28" spans="1:16" x14ac:dyDescent="0.2">
      <c r="A28" s="2">
        <v>9.9999999999999995E-8</v>
      </c>
      <c r="B28">
        <v>27</v>
      </c>
      <c r="C28">
        <v>0.99199998378753595</v>
      </c>
      <c r="D28">
        <v>0</v>
      </c>
      <c r="E28">
        <v>0</v>
      </c>
      <c r="F28">
        <v>0.99199998378753595</v>
      </c>
      <c r="G28" t="s">
        <v>401</v>
      </c>
      <c r="H28">
        <v>9.6165999998447608E-3</v>
      </c>
      <c r="I28" s="1">
        <v>1.09999973574304E-6</v>
      </c>
      <c r="J28" t="b">
        <v>0</v>
      </c>
      <c r="K28" t="b">
        <v>0</v>
      </c>
      <c r="L28">
        <v>0.99199998378753595</v>
      </c>
      <c r="M28" t="b">
        <v>1</v>
      </c>
      <c r="N28">
        <v>0</v>
      </c>
      <c r="O28">
        <f>Table3[[#This Row],[ECC ACC]]/Table3[[#This Row],[Baseline]]</f>
        <v>1</v>
      </c>
      <c r="P28">
        <f>Table3[[#This Row],[Recov Acc]]/Table3[[#This Row],[Baseline]]</f>
        <v>1</v>
      </c>
    </row>
    <row r="29" spans="1:16" x14ac:dyDescent="0.2">
      <c r="A29" s="2">
        <v>9.9999999999999995E-8</v>
      </c>
      <c r="B29">
        <v>28</v>
      </c>
      <c r="C29">
        <v>0.99199998378753595</v>
      </c>
      <c r="D29">
        <v>0</v>
      </c>
      <c r="E29">
        <v>0</v>
      </c>
      <c r="F29">
        <v>0.99199998378753595</v>
      </c>
      <c r="G29" t="s">
        <v>401</v>
      </c>
      <c r="H29">
        <v>9.4619999999849807E-3</v>
      </c>
      <c r="I29" s="1">
        <v>1.20000004244502E-6</v>
      </c>
      <c r="J29" t="b">
        <v>0</v>
      </c>
      <c r="K29" t="b">
        <v>0</v>
      </c>
      <c r="L29">
        <v>0.99199998378753595</v>
      </c>
      <c r="M29" t="b">
        <v>1</v>
      </c>
      <c r="N29">
        <v>0</v>
      </c>
      <c r="O29">
        <f>Table3[[#This Row],[ECC ACC]]/Table3[[#This Row],[Baseline]]</f>
        <v>1</v>
      </c>
      <c r="P29">
        <f>Table3[[#This Row],[Recov Acc]]/Table3[[#This Row],[Baseline]]</f>
        <v>1</v>
      </c>
    </row>
    <row r="30" spans="1:16" x14ac:dyDescent="0.2">
      <c r="A30" s="2">
        <v>9.9999999999999995E-8</v>
      </c>
      <c r="B30">
        <v>29</v>
      </c>
      <c r="C30">
        <v>0.99199998378753595</v>
      </c>
      <c r="D30">
        <v>0</v>
      </c>
      <c r="E30">
        <v>0</v>
      </c>
      <c r="F30">
        <v>0.99199998378753595</v>
      </c>
      <c r="G30" t="s">
        <v>401</v>
      </c>
      <c r="H30">
        <v>9.7885000000133005E-3</v>
      </c>
      <c r="I30" s="1">
        <v>1.20000004244502E-6</v>
      </c>
      <c r="J30" t="b">
        <v>0</v>
      </c>
      <c r="K30" t="b">
        <v>0</v>
      </c>
      <c r="L30">
        <v>0.99199998378753595</v>
      </c>
      <c r="M30" t="b">
        <v>1</v>
      </c>
      <c r="N30">
        <v>0</v>
      </c>
      <c r="O30">
        <f>Table3[[#This Row],[ECC ACC]]/Table3[[#This Row],[Baseline]]</f>
        <v>1</v>
      </c>
      <c r="P30">
        <f>Table3[[#This Row],[Recov Acc]]/Table3[[#This Row],[Baseline]]</f>
        <v>1</v>
      </c>
    </row>
    <row r="31" spans="1:16" x14ac:dyDescent="0.2">
      <c r="A31" s="2">
        <v>9.9999999999999995E-8</v>
      </c>
      <c r="B31">
        <v>30</v>
      </c>
      <c r="C31">
        <v>0.99199998378753595</v>
      </c>
      <c r="D31">
        <v>0</v>
      </c>
      <c r="E31">
        <v>0</v>
      </c>
      <c r="F31">
        <v>0.99199998378753595</v>
      </c>
      <c r="G31" t="s">
        <v>401</v>
      </c>
      <c r="H31">
        <v>9.6676000002844306E-3</v>
      </c>
      <c r="I31" s="1">
        <v>1.09999973574304E-6</v>
      </c>
      <c r="J31" t="b">
        <v>0</v>
      </c>
      <c r="K31" t="b">
        <v>0</v>
      </c>
      <c r="L31">
        <v>0.99199998378753595</v>
      </c>
      <c r="M31" t="b">
        <v>1</v>
      </c>
      <c r="N31">
        <v>0</v>
      </c>
      <c r="O31">
        <f>Table3[[#This Row],[ECC ACC]]/Table3[[#This Row],[Baseline]]</f>
        <v>1</v>
      </c>
      <c r="P31">
        <f>Table3[[#This Row],[Recov Acc]]/Table3[[#This Row],[Baseline]]</f>
        <v>1</v>
      </c>
    </row>
    <row r="32" spans="1:16" x14ac:dyDescent="0.2">
      <c r="A32" s="2">
        <v>9.9999999999999995E-8</v>
      </c>
      <c r="B32">
        <v>31</v>
      </c>
      <c r="C32">
        <v>0.99199998378753595</v>
      </c>
      <c r="D32">
        <v>0</v>
      </c>
      <c r="E32">
        <v>0</v>
      </c>
      <c r="F32">
        <v>0.99199998378753595</v>
      </c>
      <c r="G32" t="s">
        <v>401</v>
      </c>
      <c r="H32">
        <v>9.7938999997495505E-3</v>
      </c>
      <c r="I32" s="1">
        <v>1.50000005305628E-6</v>
      </c>
      <c r="J32" t="b">
        <v>0</v>
      </c>
      <c r="K32" t="b">
        <v>0</v>
      </c>
      <c r="L32">
        <v>0.99199998378753595</v>
      </c>
      <c r="M32" t="b">
        <v>1</v>
      </c>
      <c r="N32">
        <v>0</v>
      </c>
      <c r="O32">
        <f>Table3[[#This Row],[ECC ACC]]/Table3[[#This Row],[Baseline]]</f>
        <v>1</v>
      </c>
      <c r="P32">
        <f>Table3[[#This Row],[Recov Acc]]/Table3[[#This Row],[Baseline]]</f>
        <v>1</v>
      </c>
    </row>
    <row r="33" spans="1:16" x14ac:dyDescent="0.2">
      <c r="A33" s="2">
        <v>9.9999999999999995E-8</v>
      </c>
      <c r="B33">
        <v>32</v>
      </c>
      <c r="C33">
        <v>0.99199998378753595</v>
      </c>
      <c r="D33">
        <v>0</v>
      </c>
      <c r="E33">
        <v>0</v>
      </c>
      <c r="F33">
        <v>0.99199998378753595</v>
      </c>
      <c r="G33" t="s">
        <v>401</v>
      </c>
      <c r="H33">
        <v>9.7320999998373701E-3</v>
      </c>
      <c r="I33" s="1">
        <v>1.80000006366753E-6</v>
      </c>
      <c r="J33" t="b">
        <v>0</v>
      </c>
      <c r="K33" t="b">
        <v>0</v>
      </c>
      <c r="L33">
        <v>0.99199998378753595</v>
      </c>
      <c r="M33" t="b">
        <v>1</v>
      </c>
      <c r="N33">
        <v>0</v>
      </c>
      <c r="O33">
        <f>Table3[[#This Row],[ECC ACC]]/Table3[[#This Row],[Baseline]]</f>
        <v>1</v>
      </c>
      <c r="P33">
        <f>Table3[[#This Row],[Recov Acc]]/Table3[[#This Row],[Baseline]]</f>
        <v>1</v>
      </c>
    </row>
    <row r="34" spans="1:16" x14ac:dyDescent="0.2">
      <c r="A34" s="2">
        <v>9.9999999999999995E-8</v>
      </c>
      <c r="B34">
        <v>33</v>
      </c>
      <c r="C34">
        <v>0.99199998378753595</v>
      </c>
      <c r="D34">
        <v>0</v>
      </c>
      <c r="E34">
        <v>0</v>
      </c>
      <c r="F34">
        <v>0.99199998378753595</v>
      </c>
      <c r="G34" t="s">
        <v>401</v>
      </c>
      <c r="H34">
        <v>9.4644999999218202E-3</v>
      </c>
      <c r="I34" s="1">
        <v>1.4000002011016401E-6</v>
      </c>
      <c r="J34" t="b">
        <v>0</v>
      </c>
      <c r="K34" t="b">
        <v>0</v>
      </c>
      <c r="L34">
        <v>0.99199998378753595</v>
      </c>
      <c r="M34" t="b">
        <v>1</v>
      </c>
      <c r="N34">
        <v>0</v>
      </c>
      <c r="O34">
        <f>Table3[[#This Row],[ECC ACC]]/Table3[[#This Row],[Baseline]]</f>
        <v>1</v>
      </c>
      <c r="P34">
        <f>Table3[[#This Row],[Recov Acc]]/Table3[[#This Row],[Baseline]]</f>
        <v>1</v>
      </c>
    </row>
    <row r="35" spans="1:16" x14ac:dyDescent="0.2">
      <c r="A35" s="2">
        <v>9.9999999999999995E-8</v>
      </c>
      <c r="B35">
        <v>34</v>
      </c>
      <c r="C35">
        <v>0.99199998378753595</v>
      </c>
      <c r="D35">
        <v>0</v>
      </c>
      <c r="E35">
        <v>0</v>
      </c>
      <c r="F35">
        <v>0.99199998378753595</v>
      </c>
      <c r="G35" t="s">
        <v>401</v>
      </c>
      <c r="H35">
        <v>1.0060199999770701E-2</v>
      </c>
      <c r="I35" s="1">
        <v>1.20000004244502E-6</v>
      </c>
      <c r="J35" t="b">
        <v>0</v>
      </c>
      <c r="K35" t="b">
        <v>0</v>
      </c>
      <c r="L35">
        <v>0.99199998378753595</v>
      </c>
      <c r="M35" t="b">
        <v>1</v>
      </c>
      <c r="N35">
        <v>0</v>
      </c>
      <c r="O35">
        <f>Table3[[#This Row],[ECC ACC]]/Table3[[#This Row],[Baseline]]</f>
        <v>1</v>
      </c>
      <c r="P35">
        <f>Table3[[#This Row],[Recov Acc]]/Table3[[#This Row],[Baseline]]</f>
        <v>1</v>
      </c>
    </row>
    <row r="36" spans="1:16" x14ac:dyDescent="0.2">
      <c r="A36" s="2">
        <v>9.9999999999999995E-8</v>
      </c>
      <c r="B36">
        <v>35</v>
      </c>
      <c r="C36">
        <v>0.99199998378753595</v>
      </c>
      <c r="D36">
        <v>0</v>
      </c>
      <c r="E36">
        <v>0</v>
      </c>
      <c r="F36">
        <v>0.99199998378753595</v>
      </c>
      <c r="G36" t="s">
        <v>401</v>
      </c>
      <c r="H36">
        <v>9.8005999998349493E-3</v>
      </c>
      <c r="I36" s="1">
        <v>1.10000019049039E-6</v>
      </c>
      <c r="J36" t="b">
        <v>0</v>
      </c>
      <c r="K36" t="b">
        <v>0</v>
      </c>
      <c r="L36">
        <v>0.99199998378753595</v>
      </c>
      <c r="M36" t="b">
        <v>1</v>
      </c>
      <c r="N36">
        <v>0</v>
      </c>
      <c r="O36">
        <f>Table3[[#This Row],[ECC ACC]]/Table3[[#This Row],[Baseline]]</f>
        <v>1</v>
      </c>
      <c r="P36">
        <f>Table3[[#This Row],[Recov Acc]]/Table3[[#This Row],[Baseline]]</f>
        <v>1</v>
      </c>
    </row>
    <row r="37" spans="1:16" x14ac:dyDescent="0.2">
      <c r="A37" s="2">
        <v>9.9999999999999995E-8</v>
      </c>
      <c r="B37">
        <v>36</v>
      </c>
      <c r="C37">
        <v>0.99199998378753595</v>
      </c>
      <c r="D37">
        <v>0</v>
      </c>
      <c r="E37">
        <v>0</v>
      </c>
      <c r="F37">
        <v>0.99199998378753595</v>
      </c>
      <c r="G37" t="s">
        <v>401</v>
      </c>
      <c r="H37">
        <v>9.3360999999276793E-3</v>
      </c>
      <c r="I37" s="1">
        <v>1.20000004244502E-6</v>
      </c>
      <c r="J37" t="b">
        <v>0</v>
      </c>
      <c r="K37" t="b">
        <v>0</v>
      </c>
      <c r="L37">
        <v>0.99199998378753595</v>
      </c>
      <c r="M37" t="b">
        <v>1</v>
      </c>
      <c r="N37">
        <v>0</v>
      </c>
      <c r="O37">
        <f>Table3[[#This Row],[ECC ACC]]/Table3[[#This Row],[Baseline]]</f>
        <v>1</v>
      </c>
      <c r="P37">
        <f>Table3[[#This Row],[Recov Acc]]/Table3[[#This Row],[Baseline]]</f>
        <v>1</v>
      </c>
    </row>
    <row r="38" spans="1:16" x14ac:dyDescent="0.2">
      <c r="A38" s="2">
        <v>9.9999999999999995E-8</v>
      </c>
      <c r="B38">
        <v>37</v>
      </c>
      <c r="C38">
        <v>0.99199998378753595</v>
      </c>
      <c r="D38">
        <v>0</v>
      </c>
      <c r="E38">
        <v>0</v>
      </c>
      <c r="F38">
        <v>0.99199998378753595</v>
      </c>
      <c r="G38" t="s">
        <v>401</v>
      </c>
      <c r="H38">
        <v>9.7065999998449098E-3</v>
      </c>
      <c r="I38" s="1">
        <v>1.20000004244502E-6</v>
      </c>
      <c r="J38" t="b">
        <v>0</v>
      </c>
      <c r="K38" t="b">
        <v>0</v>
      </c>
      <c r="L38">
        <v>0.99199998378753595</v>
      </c>
      <c r="M38" t="b">
        <v>1</v>
      </c>
      <c r="N38">
        <v>0</v>
      </c>
      <c r="O38">
        <f>Table3[[#This Row],[ECC ACC]]/Table3[[#This Row],[Baseline]]</f>
        <v>1</v>
      </c>
      <c r="P38">
        <f>Table3[[#This Row],[Recov Acc]]/Table3[[#This Row],[Baseline]]</f>
        <v>1</v>
      </c>
    </row>
    <row r="39" spans="1:16" x14ac:dyDescent="0.2">
      <c r="A39" s="2">
        <v>9.9999999999999995E-8</v>
      </c>
      <c r="B39">
        <v>38</v>
      </c>
      <c r="C39">
        <v>0.99199998378753595</v>
      </c>
      <c r="D39">
        <v>0</v>
      </c>
      <c r="E39">
        <v>0</v>
      </c>
      <c r="F39">
        <v>0.99199998378753595</v>
      </c>
      <c r="G39" t="s">
        <v>401</v>
      </c>
      <c r="H39">
        <v>1.0224300000118E-2</v>
      </c>
      <c r="I39" s="1">
        <v>1.09999973574304E-6</v>
      </c>
      <c r="J39" t="b">
        <v>0</v>
      </c>
      <c r="K39" t="b">
        <v>0</v>
      </c>
      <c r="L39">
        <v>0.99199998378753595</v>
      </c>
      <c r="M39" t="b">
        <v>1</v>
      </c>
      <c r="N39">
        <v>0</v>
      </c>
      <c r="O39">
        <f>Table3[[#This Row],[ECC ACC]]/Table3[[#This Row],[Baseline]]</f>
        <v>1</v>
      </c>
      <c r="P39">
        <f>Table3[[#This Row],[Recov Acc]]/Table3[[#This Row],[Baseline]]</f>
        <v>1</v>
      </c>
    </row>
    <row r="40" spans="1:16" x14ac:dyDescent="0.2">
      <c r="A40" s="2">
        <v>9.9999999999999995E-8</v>
      </c>
      <c r="B40">
        <v>39</v>
      </c>
      <c r="C40">
        <v>0.99199998378753595</v>
      </c>
      <c r="D40">
        <v>0</v>
      </c>
      <c r="E40">
        <v>0</v>
      </c>
      <c r="F40">
        <v>0.99199998378753595</v>
      </c>
      <c r="G40" t="s">
        <v>401</v>
      </c>
      <c r="H40">
        <v>1.0091199999806099E-2</v>
      </c>
      <c r="I40" s="1">
        <v>1.6000003597582599E-6</v>
      </c>
      <c r="J40" t="b">
        <v>0</v>
      </c>
      <c r="K40" t="b">
        <v>0</v>
      </c>
      <c r="L40">
        <v>0.99199998378753595</v>
      </c>
      <c r="M40" t="b">
        <v>1</v>
      </c>
      <c r="N40">
        <v>0</v>
      </c>
      <c r="O40">
        <f>Table3[[#This Row],[ECC ACC]]/Table3[[#This Row],[Baseline]]</f>
        <v>1</v>
      </c>
      <c r="P40">
        <f>Table3[[#This Row],[Recov Acc]]/Table3[[#This Row],[Baseline]]</f>
        <v>1</v>
      </c>
    </row>
    <row r="41" spans="1:16" x14ac:dyDescent="0.2">
      <c r="A41" s="2">
        <v>9.9999999999999995E-8</v>
      </c>
      <c r="B41">
        <v>40</v>
      </c>
      <c r="C41">
        <v>0.99199998378753595</v>
      </c>
      <c r="D41">
        <v>0</v>
      </c>
      <c r="E41">
        <v>0</v>
      </c>
      <c r="F41">
        <v>0.99199998378753595</v>
      </c>
      <c r="G41" t="s">
        <v>401</v>
      </c>
      <c r="H41">
        <v>9.9064999999427493E-3</v>
      </c>
      <c r="I41" s="1">
        <v>1.1999995876976699E-6</v>
      </c>
      <c r="J41" t="b">
        <v>0</v>
      </c>
      <c r="K41" t="b">
        <v>0</v>
      </c>
      <c r="L41">
        <v>0.99199998378753595</v>
      </c>
      <c r="M41" t="b">
        <v>1</v>
      </c>
      <c r="N41">
        <v>0</v>
      </c>
      <c r="O41">
        <f>Table3[[#This Row],[ECC ACC]]/Table3[[#This Row],[Baseline]]</f>
        <v>1</v>
      </c>
      <c r="P41">
        <f>Table3[[#This Row],[Recov Acc]]/Table3[[#This Row],[Baseline]]</f>
        <v>1</v>
      </c>
    </row>
    <row r="42" spans="1:16" x14ac:dyDescent="0.2">
      <c r="A42" s="2">
        <v>4.9999999999999998E-7</v>
      </c>
      <c r="B42">
        <v>1</v>
      </c>
      <c r="C42">
        <v>0.99199998378753595</v>
      </c>
      <c r="D42">
        <v>0</v>
      </c>
      <c r="E42">
        <v>0</v>
      </c>
      <c r="F42">
        <v>0.99199998378753595</v>
      </c>
      <c r="G42" t="s">
        <v>401</v>
      </c>
      <c r="H42">
        <v>1.0026899999957E-2</v>
      </c>
      <c r="I42" s="1">
        <v>1.0999999631167099E-6</v>
      </c>
      <c r="J42" t="b">
        <v>0</v>
      </c>
      <c r="K42" t="b">
        <v>0</v>
      </c>
      <c r="L42">
        <v>0.99199998378753595</v>
      </c>
      <c r="M42" t="b">
        <v>1</v>
      </c>
      <c r="N42">
        <v>0</v>
      </c>
      <c r="O42">
        <f>Table3[[#This Row],[ECC ACC]]/Table3[[#This Row],[Baseline]]</f>
        <v>1</v>
      </c>
      <c r="P42">
        <f>Table3[[#This Row],[Recov Acc]]/Table3[[#This Row],[Baseline]]</f>
        <v>1</v>
      </c>
    </row>
    <row r="43" spans="1:16" x14ac:dyDescent="0.2">
      <c r="A43" s="2">
        <v>4.9999999999999998E-7</v>
      </c>
      <c r="B43">
        <v>2</v>
      </c>
      <c r="C43">
        <v>0.99199998378753595</v>
      </c>
      <c r="D43">
        <v>0</v>
      </c>
      <c r="E43">
        <v>0</v>
      </c>
      <c r="F43">
        <v>0.99199998378753595</v>
      </c>
      <c r="G43" t="s">
        <v>401</v>
      </c>
      <c r="H43">
        <v>1.0050800000044499E-2</v>
      </c>
      <c r="I43" s="1">
        <v>1.20000004244502E-6</v>
      </c>
      <c r="J43" t="b">
        <v>0</v>
      </c>
      <c r="K43" t="b">
        <v>0</v>
      </c>
      <c r="L43">
        <v>0.99199998378753595</v>
      </c>
      <c r="M43" t="b">
        <v>1</v>
      </c>
      <c r="N43">
        <v>0</v>
      </c>
      <c r="O43">
        <f>Table3[[#This Row],[ECC ACC]]/Table3[[#This Row],[Baseline]]</f>
        <v>1</v>
      </c>
      <c r="P43">
        <f>Table3[[#This Row],[Recov Acc]]/Table3[[#This Row],[Baseline]]</f>
        <v>1</v>
      </c>
    </row>
    <row r="44" spans="1:16" x14ac:dyDescent="0.2">
      <c r="A44" s="2">
        <v>4.9999999999999998E-7</v>
      </c>
      <c r="B44">
        <v>3</v>
      </c>
      <c r="C44">
        <v>0.99199998378753595</v>
      </c>
      <c r="D44">
        <v>0</v>
      </c>
      <c r="E44">
        <v>0</v>
      </c>
      <c r="F44">
        <v>0.99199998378753595</v>
      </c>
      <c r="G44" t="s">
        <v>401</v>
      </c>
      <c r="H44">
        <v>9.7802999998748402E-3</v>
      </c>
      <c r="I44" s="1">
        <v>1.10000019049039E-6</v>
      </c>
      <c r="J44" t="b">
        <v>0</v>
      </c>
      <c r="K44" t="b">
        <v>0</v>
      </c>
      <c r="L44">
        <v>0.99199998378753595</v>
      </c>
      <c r="M44" t="b">
        <v>1</v>
      </c>
      <c r="N44">
        <v>0</v>
      </c>
      <c r="O44">
        <f>Table3[[#This Row],[ECC ACC]]/Table3[[#This Row],[Baseline]]</f>
        <v>1</v>
      </c>
      <c r="P44">
        <f>Table3[[#This Row],[Recov Acc]]/Table3[[#This Row],[Baseline]]</f>
        <v>1</v>
      </c>
    </row>
    <row r="45" spans="1:16" x14ac:dyDescent="0.2">
      <c r="A45" s="2">
        <v>4.9999999999999998E-7</v>
      </c>
      <c r="B45">
        <v>4</v>
      </c>
      <c r="C45">
        <v>0.99199998378753595</v>
      </c>
      <c r="D45">
        <v>0</v>
      </c>
      <c r="E45">
        <v>0</v>
      </c>
      <c r="F45">
        <v>0.99199998378753595</v>
      </c>
      <c r="G45" t="s">
        <v>401</v>
      </c>
      <c r="H45">
        <v>9.5403000000260293E-3</v>
      </c>
      <c r="I45" s="1">
        <v>1.19999981507135E-6</v>
      </c>
      <c r="J45" t="b">
        <v>0</v>
      </c>
      <c r="K45" t="b">
        <v>0</v>
      </c>
      <c r="L45">
        <v>0.99199998378753595</v>
      </c>
      <c r="M45" t="b">
        <v>1</v>
      </c>
      <c r="N45">
        <v>0</v>
      </c>
      <c r="O45">
        <f>Table3[[#This Row],[ECC ACC]]/Table3[[#This Row],[Baseline]]</f>
        <v>1</v>
      </c>
      <c r="P45">
        <f>Table3[[#This Row],[Recov Acc]]/Table3[[#This Row],[Baseline]]</f>
        <v>1</v>
      </c>
    </row>
    <row r="46" spans="1:16" x14ac:dyDescent="0.2">
      <c r="A46" s="2">
        <v>4.9999999999999998E-7</v>
      </c>
      <c r="B46">
        <v>5</v>
      </c>
      <c r="C46">
        <v>0.99199998378753595</v>
      </c>
      <c r="D46">
        <v>0</v>
      </c>
      <c r="E46">
        <v>0</v>
      </c>
      <c r="F46">
        <v>0.99199998378753595</v>
      </c>
      <c r="G46" t="s">
        <v>401</v>
      </c>
      <c r="H46">
        <v>9.3818999998802593E-3</v>
      </c>
      <c r="I46" s="1">
        <v>1.0999999631167099E-6</v>
      </c>
      <c r="J46" t="b">
        <v>0</v>
      </c>
      <c r="K46" t="b">
        <v>0</v>
      </c>
      <c r="L46">
        <v>0.99199998378753595</v>
      </c>
      <c r="M46" t="b">
        <v>1</v>
      </c>
      <c r="N46">
        <v>0</v>
      </c>
      <c r="O46">
        <f>Table3[[#This Row],[ECC ACC]]/Table3[[#This Row],[Baseline]]</f>
        <v>1</v>
      </c>
      <c r="P46">
        <f>Table3[[#This Row],[Recov Acc]]/Table3[[#This Row],[Baseline]]</f>
        <v>1</v>
      </c>
    </row>
    <row r="47" spans="1:16" x14ac:dyDescent="0.2">
      <c r="A47" s="2">
        <v>4.9999999999999998E-7</v>
      </c>
      <c r="B47">
        <v>6</v>
      </c>
      <c r="C47">
        <v>0.99199998378753595</v>
      </c>
      <c r="D47">
        <v>0</v>
      </c>
      <c r="E47">
        <v>0</v>
      </c>
      <c r="F47">
        <v>0.99199998378753595</v>
      </c>
      <c r="G47" t="s">
        <v>401</v>
      </c>
      <c r="H47">
        <v>9.9695999999766995E-3</v>
      </c>
      <c r="I47" s="1">
        <v>1.20000004244502E-6</v>
      </c>
      <c r="J47" t="b">
        <v>0</v>
      </c>
      <c r="K47" t="b">
        <v>0</v>
      </c>
      <c r="L47">
        <v>0.99199998378753595</v>
      </c>
      <c r="M47" t="b">
        <v>1</v>
      </c>
      <c r="N47">
        <v>0</v>
      </c>
      <c r="O47">
        <f>Table3[[#This Row],[ECC ACC]]/Table3[[#This Row],[Baseline]]</f>
        <v>1</v>
      </c>
      <c r="P47">
        <f>Table3[[#This Row],[Recov Acc]]/Table3[[#This Row],[Baseline]]</f>
        <v>1</v>
      </c>
    </row>
    <row r="48" spans="1:16" x14ac:dyDescent="0.2">
      <c r="A48" s="2">
        <v>4.9999999999999998E-7</v>
      </c>
      <c r="B48">
        <v>7</v>
      </c>
      <c r="C48">
        <v>0.99199998378753595</v>
      </c>
      <c r="D48">
        <v>0</v>
      </c>
      <c r="E48">
        <v>0</v>
      </c>
      <c r="F48">
        <v>0.99199998378753595</v>
      </c>
      <c r="G48" t="s">
        <v>401</v>
      </c>
      <c r="H48">
        <v>9.6612999998342206E-3</v>
      </c>
      <c r="I48" s="1">
        <v>1.20000004244502E-6</v>
      </c>
      <c r="J48" t="b">
        <v>0</v>
      </c>
      <c r="K48" t="b">
        <v>0</v>
      </c>
      <c r="L48">
        <v>0.99199998378753595</v>
      </c>
      <c r="M48" t="b">
        <v>1</v>
      </c>
      <c r="N48">
        <v>0</v>
      </c>
      <c r="O48">
        <f>Table3[[#This Row],[ECC ACC]]/Table3[[#This Row],[Baseline]]</f>
        <v>1</v>
      </c>
      <c r="P48">
        <f>Table3[[#This Row],[Recov Acc]]/Table3[[#This Row],[Baseline]]</f>
        <v>1</v>
      </c>
    </row>
    <row r="49" spans="1:16" x14ac:dyDescent="0.2">
      <c r="A49" s="2">
        <v>4.9999999999999998E-7</v>
      </c>
      <c r="B49">
        <v>8</v>
      </c>
      <c r="C49">
        <v>0.99199998378753595</v>
      </c>
      <c r="D49">
        <v>0</v>
      </c>
      <c r="E49">
        <v>0</v>
      </c>
      <c r="F49">
        <v>0.99199998378753595</v>
      </c>
      <c r="G49" t="s">
        <v>401</v>
      </c>
      <c r="H49">
        <v>9.3541999999615603E-3</v>
      </c>
      <c r="I49" s="1">
        <v>1.19999981507135E-6</v>
      </c>
      <c r="J49" t="b">
        <v>0</v>
      </c>
      <c r="K49" t="b">
        <v>0</v>
      </c>
      <c r="L49">
        <v>0.99199998378753595</v>
      </c>
      <c r="M49" t="b">
        <v>1</v>
      </c>
      <c r="N49">
        <v>0</v>
      </c>
      <c r="O49">
        <f>Table3[[#This Row],[ECC ACC]]/Table3[[#This Row],[Baseline]]</f>
        <v>1</v>
      </c>
      <c r="P49">
        <f>Table3[[#This Row],[Recov Acc]]/Table3[[#This Row],[Baseline]]</f>
        <v>1</v>
      </c>
    </row>
    <row r="50" spans="1:16" x14ac:dyDescent="0.2">
      <c r="A50" s="2">
        <v>4.9999999999999998E-7</v>
      </c>
      <c r="B50">
        <v>9</v>
      </c>
      <c r="C50">
        <v>0.99199998378753595</v>
      </c>
      <c r="D50">
        <v>0</v>
      </c>
      <c r="E50">
        <v>0</v>
      </c>
      <c r="F50">
        <v>0.99199998378753595</v>
      </c>
      <c r="G50" t="s">
        <v>401</v>
      </c>
      <c r="H50">
        <v>1.0381499999994E-2</v>
      </c>
      <c r="I50" s="1">
        <v>1.4999998256826001E-6</v>
      </c>
      <c r="J50" t="b">
        <v>0</v>
      </c>
      <c r="K50" t="b">
        <v>0</v>
      </c>
      <c r="L50">
        <v>0.99199998378753595</v>
      </c>
      <c r="M50" t="b">
        <v>1</v>
      </c>
      <c r="N50">
        <v>0</v>
      </c>
      <c r="O50">
        <f>Table3[[#This Row],[ECC ACC]]/Table3[[#This Row],[Baseline]]</f>
        <v>1</v>
      </c>
      <c r="P50">
        <f>Table3[[#This Row],[Recov Acc]]/Table3[[#This Row],[Baseline]]</f>
        <v>1</v>
      </c>
    </row>
    <row r="51" spans="1:16" x14ac:dyDescent="0.2">
      <c r="A51" s="2">
        <v>4.9999999999999998E-7</v>
      </c>
      <c r="B51">
        <v>10</v>
      </c>
      <c r="C51">
        <v>0.99199998378753595</v>
      </c>
      <c r="D51">
        <v>0</v>
      </c>
      <c r="E51">
        <v>0</v>
      </c>
      <c r="F51">
        <v>0.99199998378753595</v>
      </c>
      <c r="G51" t="s">
        <v>401</v>
      </c>
      <c r="H51">
        <v>1.03333000001839E-2</v>
      </c>
      <c r="I51" s="1">
        <v>1.50000005305628E-6</v>
      </c>
      <c r="J51" t="b">
        <v>0</v>
      </c>
      <c r="K51" t="b">
        <v>0</v>
      </c>
      <c r="L51">
        <v>0.99199998378753595</v>
      </c>
      <c r="M51" t="b">
        <v>1</v>
      </c>
      <c r="N51">
        <v>0</v>
      </c>
      <c r="O51">
        <f>Table3[[#This Row],[ECC ACC]]/Table3[[#This Row],[Baseline]]</f>
        <v>1</v>
      </c>
      <c r="P51">
        <f>Table3[[#This Row],[Recov Acc]]/Table3[[#This Row],[Baseline]]</f>
        <v>1</v>
      </c>
    </row>
    <row r="52" spans="1:16" x14ac:dyDescent="0.2">
      <c r="A52" s="2">
        <v>4.9999999999999998E-7</v>
      </c>
      <c r="B52">
        <v>11</v>
      </c>
      <c r="C52">
        <v>0.99199998378753595</v>
      </c>
      <c r="D52">
        <v>0</v>
      </c>
      <c r="E52">
        <v>0</v>
      </c>
      <c r="F52">
        <v>0.99199998378753595</v>
      </c>
      <c r="G52" t="s">
        <v>401</v>
      </c>
      <c r="H52">
        <v>9.9336000000675995E-3</v>
      </c>
      <c r="I52" s="1">
        <v>1.20000004244502E-6</v>
      </c>
      <c r="J52" t="b">
        <v>0</v>
      </c>
      <c r="K52" t="b">
        <v>0</v>
      </c>
      <c r="L52">
        <v>0.99199998378753595</v>
      </c>
      <c r="M52" t="b">
        <v>1</v>
      </c>
      <c r="N52">
        <v>0</v>
      </c>
      <c r="O52">
        <f>Table3[[#This Row],[ECC ACC]]/Table3[[#This Row],[Baseline]]</f>
        <v>1</v>
      </c>
      <c r="P52">
        <f>Table3[[#This Row],[Recov Acc]]/Table3[[#This Row],[Baseline]]</f>
        <v>1</v>
      </c>
    </row>
    <row r="53" spans="1:16" x14ac:dyDescent="0.2">
      <c r="A53" s="2">
        <v>4.9999999999999998E-7</v>
      </c>
      <c r="B53">
        <v>12</v>
      </c>
      <c r="C53">
        <v>0.99199998378753595</v>
      </c>
      <c r="D53">
        <v>0</v>
      </c>
      <c r="E53">
        <v>0</v>
      </c>
      <c r="F53">
        <v>0.99199998378753595</v>
      </c>
      <c r="G53" t="s">
        <v>401</v>
      </c>
      <c r="H53">
        <v>1.0144399999944599E-2</v>
      </c>
      <c r="I53" s="1">
        <v>1.0999999631167099E-6</v>
      </c>
      <c r="J53" t="b">
        <v>0</v>
      </c>
      <c r="K53" t="b">
        <v>0</v>
      </c>
      <c r="L53">
        <v>0.99199998378753595</v>
      </c>
      <c r="M53" t="b">
        <v>1</v>
      </c>
      <c r="N53">
        <v>0</v>
      </c>
      <c r="O53">
        <f>Table3[[#This Row],[ECC ACC]]/Table3[[#This Row],[Baseline]]</f>
        <v>1</v>
      </c>
      <c r="P53">
        <f>Table3[[#This Row],[Recov Acc]]/Table3[[#This Row],[Baseline]]</f>
        <v>1</v>
      </c>
    </row>
    <row r="54" spans="1:16" x14ac:dyDescent="0.2">
      <c r="A54" s="2">
        <v>4.9999999999999998E-7</v>
      </c>
      <c r="B54">
        <v>13</v>
      </c>
      <c r="C54">
        <v>0.99199998378753595</v>
      </c>
      <c r="D54">
        <v>0</v>
      </c>
      <c r="E54">
        <v>0</v>
      </c>
      <c r="F54">
        <v>0.99199998378753595</v>
      </c>
      <c r="G54" t="s">
        <v>401</v>
      </c>
      <c r="H54">
        <v>9.9450000000160799E-3</v>
      </c>
      <c r="I54" s="1">
        <v>1.6999999843392199E-6</v>
      </c>
      <c r="J54" t="b">
        <v>0</v>
      </c>
      <c r="K54" t="b">
        <v>0</v>
      </c>
      <c r="L54">
        <v>0.99199998378753595</v>
      </c>
      <c r="M54" t="b">
        <v>1</v>
      </c>
      <c r="N54">
        <v>0</v>
      </c>
      <c r="O54">
        <f>Table3[[#This Row],[ECC ACC]]/Table3[[#This Row],[Baseline]]</f>
        <v>1</v>
      </c>
      <c r="P54">
        <f>Table3[[#This Row],[Recov Acc]]/Table3[[#This Row],[Baseline]]</f>
        <v>1</v>
      </c>
    </row>
    <row r="55" spans="1:16" x14ac:dyDescent="0.2">
      <c r="A55" s="2">
        <v>4.9999999999999998E-7</v>
      </c>
      <c r="B55">
        <v>14</v>
      </c>
      <c r="C55">
        <v>0.99199998378753595</v>
      </c>
      <c r="D55">
        <v>0</v>
      </c>
      <c r="E55">
        <v>0</v>
      </c>
      <c r="F55">
        <v>0.99199998378753595</v>
      </c>
      <c r="G55" t="s">
        <v>401</v>
      </c>
      <c r="H55">
        <v>9.79110000002947E-3</v>
      </c>
      <c r="I55" s="1">
        <v>1.2999998943996601E-6</v>
      </c>
      <c r="J55" t="b">
        <v>0</v>
      </c>
      <c r="K55" t="b">
        <v>0</v>
      </c>
      <c r="L55">
        <v>0.99199998378753595</v>
      </c>
      <c r="M55" t="b">
        <v>1</v>
      </c>
      <c r="N55">
        <v>0</v>
      </c>
      <c r="O55">
        <f>Table3[[#This Row],[ECC ACC]]/Table3[[#This Row],[Baseline]]</f>
        <v>1</v>
      </c>
      <c r="P55">
        <f>Table3[[#This Row],[Recov Acc]]/Table3[[#This Row],[Baseline]]</f>
        <v>1</v>
      </c>
    </row>
    <row r="56" spans="1:16" x14ac:dyDescent="0.2">
      <c r="A56" s="2">
        <v>4.9999999999999998E-7</v>
      </c>
      <c r="B56">
        <v>15</v>
      </c>
      <c r="C56">
        <v>0.99199998378753595</v>
      </c>
      <c r="D56">
        <v>0</v>
      </c>
      <c r="E56">
        <v>0</v>
      </c>
      <c r="F56">
        <v>0.99199998378753595</v>
      </c>
      <c r="G56" t="s">
        <v>401</v>
      </c>
      <c r="H56">
        <v>9.9383000001580495E-3</v>
      </c>
      <c r="I56" s="1">
        <v>1.0999999631167099E-6</v>
      </c>
      <c r="J56" t="b">
        <v>0</v>
      </c>
      <c r="K56" t="b">
        <v>0</v>
      </c>
      <c r="L56">
        <v>0.99199998378753595</v>
      </c>
      <c r="M56" t="b">
        <v>1</v>
      </c>
      <c r="N56">
        <v>0</v>
      </c>
      <c r="O56">
        <f>Table3[[#This Row],[ECC ACC]]/Table3[[#This Row],[Baseline]]</f>
        <v>1</v>
      </c>
      <c r="P56">
        <f>Table3[[#This Row],[Recov Acc]]/Table3[[#This Row],[Baseline]]</f>
        <v>1</v>
      </c>
    </row>
    <row r="57" spans="1:16" x14ac:dyDescent="0.2">
      <c r="A57" s="2">
        <v>4.9999999999999998E-7</v>
      </c>
      <c r="B57">
        <v>16</v>
      </c>
      <c r="C57">
        <v>0.99199998378753595</v>
      </c>
      <c r="D57">
        <v>0</v>
      </c>
      <c r="E57">
        <v>0</v>
      </c>
      <c r="F57">
        <v>0.99199998378753595</v>
      </c>
      <c r="G57" t="s">
        <v>401</v>
      </c>
      <c r="H57">
        <v>9.7035999999661691E-3</v>
      </c>
      <c r="I57" s="1">
        <v>1.6999999843392199E-6</v>
      </c>
      <c r="J57" t="b">
        <v>0</v>
      </c>
      <c r="K57" t="b">
        <v>0</v>
      </c>
      <c r="L57">
        <v>0.99199998378753595</v>
      </c>
      <c r="M57" t="b">
        <v>1</v>
      </c>
      <c r="N57">
        <v>0</v>
      </c>
      <c r="O57">
        <f>Table3[[#This Row],[ECC ACC]]/Table3[[#This Row],[Baseline]]</f>
        <v>1</v>
      </c>
      <c r="P57">
        <f>Table3[[#This Row],[Recov Acc]]/Table3[[#This Row],[Baseline]]</f>
        <v>1</v>
      </c>
    </row>
    <row r="58" spans="1:16" x14ac:dyDescent="0.2">
      <c r="A58" s="2">
        <v>4.9999999999999998E-7</v>
      </c>
      <c r="B58">
        <v>17</v>
      </c>
      <c r="C58">
        <v>0.99199998378753595</v>
      </c>
      <c r="D58">
        <v>0</v>
      </c>
      <c r="E58">
        <v>0</v>
      </c>
      <c r="F58">
        <v>0.99199998378753595</v>
      </c>
      <c r="G58" t="s">
        <v>401</v>
      </c>
      <c r="H58">
        <v>1.0415299999976899E-2</v>
      </c>
      <c r="I58" s="1">
        <v>1.60000013238459E-6</v>
      </c>
      <c r="J58" t="b">
        <v>0</v>
      </c>
      <c r="K58" t="b">
        <v>0</v>
      </c>
      <c r="L58">
        <v>0.99199998378753595</v>
      </c>
      <c r="M58" t="b">
        <v>1</v>
      </c>
      <c r="N58">
        <v>0</v>
      </c>
      <c r="O58">
        <f>Table3[[#This Row],[ECC ACC]]/Table3[[#This Row],[Baseline]]</f>
        <v>1</v>
      </c>
      <c r="P58">
        <f>Table3[[#This Row],[Recov Acc]]/Table3[[#This Row],[Baseline]]</f>
        <v>1</v>
      </c>
    </row>
    <row r="59" spans="1:16" x14ac:dyDescent="0.2">
      <c r="A59" s="2">
        <v>4.9999999999999998E-7</v>
      </c>
      <c r="B59">
        <v>18</v>
      </c>
      <c r="C59">
        <v>0.99199998378753595</v>
      </c>
      <c r="D59">
        <v>0</v>
      </c>
      <c r="E59">
        <v>0</v>
      </c>
      <c r="F59">
        <v>0.99199998378753595</v>
      </c>
      <c r="G59" t="s">
        <v>401</v>
      </c>
      <c r="H59">
        <v>9.8691000000599109E-3</v>
      </c>
      <c r="I59" s="1">
        <v>1.4000002011016401E-6</v>
      </c>
      <c r="J59" t="b">
        <v>0</v>
      </c>
      <c r="K59" t="b">
        <v>0</v>
      </c>
      <c r="L59">
        <v>0.99199998378753595</v>
      </c>
      <c r="M59" t="b">
        <v>1</v>
      </c>
      <c r="N59">
        <v>0</v>
      </c>
      <c r="O59">
        <f>Table3[[#This Row],[ECC ACC]]/Table3[[#This Row],[Baseline]]</f>
        <v>1</v>
      </c>
      <c r="P59">
        <f>Table3[[#This Row],[Recov Acc]]/Table3[[#This Row],[Baseline]]</f>
        <v>1</v>
      </c>
    </row>
    <row r="60" spans="1:16" x14ac:dyDescent="0.2">
      <c r="A60" s="2">
        <v>4.9999999999999998E-7</v>
      </c>
      <c r="B60">
        <v>19</v>
      </c>
      <c r="C60">
        <v>0.99199998378753595</v>
      </c>
      <c r="D60">
        <v>0</v>
      </c>
      <c r="E60">
        <v>0</v>
      </c>
      <c r="F60">
        <v>0.99199998378753595</v>
      </c>
      <c r="G60" t="s">
        <v>401</v>
      </c>
      <c r="H60">
        <v>9.7183999998833297E-3</v>
      </c>
      <c r="I60" s="1">
        <v>1.20000004244502E-6</v>
      </c>
      <c r="J60" t="b">
        <v>0</v>
      </c>
      <c r="K60" t="b">
        <v>0</v>
      </c>
      <c r="L60">
        <v>0.99199998378753595</v>
      </c>
      <c r="M60" t="b">
        <v>1</v>
      </c>
      <c r="N60">
        <v>0</v>
      </c>
      <c r="O60">
        <f>Table3[[#This Row],[ECC ACC]]/Table3[[#This Row],[Baseline]]</f>
        <v>1</v>
      </c>
      <c r="P60">
        <f>Table3[[#This Row],[Recov Acc]]/Table3[[#This Row],[Baseline]]</f>
        <v>1</v>
      </c>
    </row>
    <row r="61" spans="1:16" x14ac:dyDescent="0.2">
      <c r="A61" s="2">
        <v>4.9999999999999998E-7</v>
      </c>
      <c r="B61">
        <v>20</v>
      </c>
      <c r="C61">
        <v>0.99199998378753595</v>
      </c>
      <c r="D61">
        <v>0</v>
      </c>
      <c r="E61">
        <v>0</v>
      </c>
      <c r="F61">
        <v>0.99199998378753595</v>
      </c>
      <c r="G61" t="s">
        <v>401</v>
      </c>
      <c r="H61">
        <v>9.8112000000582997E-3</v>
      </c>
      <c r="I61" s="1">
        <v>1.10000019049039E-6</v>
      </c>
      <c r="J61" t="b">
        <v>0</v>
      </c>
      <c r="K61" t="b">
        <v>0</v>
      </c>
      <c r="L61">
        <v>0.99199998378753595</v>
      </c>
      <c r="M61" t="b">
        <v>1</v>
      </c>
      <c r="N61">
        <v>0</v>
      </c>
      <c r="O61">
        <f>Table3[[#This Row],[ECC ACC]]/Table3[[#This Row],[Baseline]]</f>
        <v>1</v>
      </c>
      <c r="P61">
        <f>Table3[[#This Row],[Recov Acc]]/Table3[[#This Row],[Baseline]]</f>
        <v>1</v>
      </c>
    </row>
    <row r="62" spans="1:16" x14ac:dyDescent="0.2">
      <c r="A62" s="2">
        <v>4.9999999999999998E-7</v>
      </c>
      <c r="B62">
        <v>21</v>
      </c>
      <c r="C62">
        <v>0.99199998378753595</v>
      </c>
      <c r="D62">
        <v>0</v>
      </c>
      <c r="E62">
        <v>0</v>
      </c>
      <c r="F62">
        <v>0.99199998378753595</v>
      </c>
      <c r="G62" t="s">
        <v>401</v>
      </c>
      <c r="H62">
        <v>1.0001000000101999E-2</v>
      </c>
      <c r="I62" s="1">
        <v>1.2999998943996601E-6</v>
      </c>
      <c r="J62" t="b">
        <v>0</v>
      </c>
      <c r="K62" t="b">
        <v>0</v>
      </c>
      <c r="L62">
        <v>0.99199998378753595</v>
      </c>
      <c r="M62" t="b">
        <v>1</v>
      </c>
      <c r="N62">
        <v>0</v>
      </c>
      <c r="O62">
        <f>Table3[[#This Row],[ECC ACC]]/Table3[[#This Row],[Baseline]]</f>
        <v>1</v>
      </c>
      <c r="P62">
        <f>Table3[[#This Row],[Recov Acc]]/Table3[[#This Row],[Baseline]]</f>
        <v>1</v>
      </c>
    </row>
    <row r="63" spans="1:16" x14ac:dyDescent="0.2">
      <c r="A63" s="2">
        <v>4.9999999999999998E-7</v>
      </c>
      <c r="B63">
        <v>22</v>
      </c>
      <c r="C63">
        <v>0.99199998378753595</v>
      </c>
      <c r="D63">
        <v>0</v>
      </c>
      <c r="E63">
        <v>0</v>
      </c>
      <c r="F63">
        <v>0.99199998378753595</v>
      </c>
      <c r="G63" t="s">
        <v>401</v>
      </c>
      <c r="H63">
        <v>9.65689999975438E-3</v>
      </c>
      <c r="I63" s="1">
        <v>1.20000004244502E-6</v>
      </c>
      <c r="J63" t="b">
        <v>0</v>
      </c>
      <c r="K63" t="b">
        <v>0</v>
      </c>
      <c r="L63">
        <v>0.99199998378753595</v>
      </c>
      <c r="M63" t="b">
        <v>1</v>
      </c>
      <c r="N63">
        <v>0</v>
      </c>
      <c r="O63">
        <f>Table3[[#This Row],[ECC ACC]]/Table3[[#This Row],[Baseline]]</f>
        <v>1</v>
      </c>
      <c r="P63">
        <f>Table3[[#This Row],[Recov Acc]]/Table3[[#This Row],[Baseline]]</f>
        <v>1</v>
      </c>
    </row>
    <row r="64" spans="1:16" x14ac:dyDescent="0.2">
      <c r="A64" s="2">
        <v>4.9999999999999998E-7</v>
      </c>
      <c r="B64">
        <v>23</v>
      </c>
      <c r="C64">
        <v>0.99199998378753595</v>
      </c>
      <c r="D64">
        <v>0</v>
      </c>
      <c r="E64">
        <v>0</v>
      </c>
      <c r="F64">
        <v>0.99199998378753595</v>
      </c>
      <c r="G64" t="s">
        <v>401</v>
      </c>
      <c r="H64">
        <v>9.7894999998970802E-3</v>
      </c>
      <c r="I64" s="1">
        <v>1.20000004244502E-6</v>
      </c>
      <c r="J64" t="b">
        <v>0</v>
      </c>
      <c r="K64" t="b">
        <v>0</v>
      </c>
      <c r="L64">
        <v>0.99199998378753595</v>
      </c>
      <c r="M64" t="b">
        <v>1</v>
      </c>
      <c r="N64">
        <v>0</v>
      </c>
      <c r="O64">
        <f>Table3[[#This Row],[ECC ACC]]/Table3[[#This Row],[Baseline]]</f>
        <v>1</v>
      </c>
      <c r="P64">
        <f>Table3[[#This Row],[Recov Acc]]/Table3[[#This Row],[Baseline]]</f>
        <v>1</v>
      </c>
    </row>
    <row r="65" spans="1:16" x14ac:dyDescent="0.2">
      <c r="A65" s="2">
        <v>4.9999999999999998E-7</v>
      </c>
      <c r="B65">
        <v>24</v>
      </c>
      <c r="C65">
        <v>0.99199998378753595</v>
      </c>
      <c r="D65">
        <v>0</v>
      </c>
      <c r="E65">
        <v>0</v>
      </c>
      <c r="F65">
        <v>0.99199998378753595</v>
      </c>
      <c r="G65" t="s">
        <v>401</v>
      </c>
      <c r="H65">
        <v>1.00754999998571E-2</v>
      </c>
      <c r="I65" s="1">
        <v>1.2999998943996601E-6</v>
      </c>
      <c r="J65" t="b">
        <v>0</v>
      </c>
      <c r="K65" t="b">
        <v>0</v>
      </c>
      <c r="L65">
        <v>0.99199998378753595</v>
      </c>
      <c r="M65" t="b">
        <v>1</v>
      </c>
      <c r="N65">
        <v>0</v>
      </c>
      <c r="O65">
        <f>Table3[[#This Row],[ECC ACC]]/Table3[[#This Row],[Baseline]]</f>
        <v>1</v>
      </c>
      <c r="P65">
        <f>Table3[[#This Row],[Recov Acc]]/Table3[[#This Row],[Baseline]]</f>
        <v>1</v>
      </c>
    </row>
    <row r="66" spans="1:16" x14ac:dyDescent="0.2">
      <c r="A66" s="2">
        <v>4.9999999999999998E-7</v>
      </c>
      <c r="B66">
        <v>25</v>
      </c>
      <c r="C66">
        <v>0.99199998378753595</v>
      </c>
      <c r="D66">
        <v>0</v>
      </c>
      <c r="E66">
        <v>0</v>
      </c>
      <c r="F66">
        <v>0.99199998378753595</v>
      </c>
      <c r="G66" t="s">
        <v>401</v>
      </c>
      <c r="H66">
        <v>9.4868000001042604E-3</v>
      </c>
      <c r="I66" s="1">
        <v>1.5999999050109099E-6</v>
      </c>
      <c r="J66" t="b">
        <v>0</v>
      </c>
      <c r="K66" t="b">
        <v>0</v>
      </c>
      <c r="L66">
        <v>0.99199998378753595</v>
      </c>
      <c r="M66" t="b">
        <v>1</v>
      </c>
      <c r="N66">
        <v>0</v>
      </c>
      <c r="O66">
        <f>Table3[[#This Row],[ECC ACC]]/Table3[[#This Row],[Baseline]]</f>
        <v>1</v>
      </c>
      <c r="P66">
        <f>Table3[[#This Row],[Recov Acc]]/Table3[[#This Row],[Baseline]]</f>
        <v>1</v>
      </c>
    </row>
    <row r="67" spans="1:16" x14ac:dyDescent="0.2">
      <c r="A67" s="2">
        <v>4.9999999999999998E-7</v>
      </c>
      <c r="B67">
        <v>26</v>
      </c>
      <c r="C67">
        <v>0.99199998378753595</v>
      </c>
      <c r="D67">
        <v>0</v>
      </c>
      <c r="E67">
        <v>0</v>
      </c>
      <c r="F67">
        <v>0.99199998378753595</v>
      </c>
      <c r="G67" t="s">
        <v>401</v>
      </c>
      <c r="H67">
        <v>9.6220999998877198E-3</v>
      </c>
      <c r="I67" s="1">
        <v>1.10000019049039E-6</v>
      </c>
      <c r="J67" t="b">
        <v>0</v>
      </c>
      <c r="K67" t="b">
        <v>0</v>
      </c>
      <c r="L67">
        <v>0.99199998378753595</v>
      </c>
      <c r="M67" t="b">
        <v>1</v>
      </c>
      <c r="N67">
        <v>0</v>
      </c>
      <c r="O67">
        <f>Table3[[#This Row],[ECC ACC]]/Table3[[#This Row],[Baseline]]</f>
        <v>1</v>
      </c>
      <c r="P67">
        <f>Table3[[#This Row],[Recov Acc]]/Table3[[#This Row],[Baseline]]</f>
        <v>1</v>
      </c>
    </row>
    <row r="68" spans="1:16" x14ac:dyDescent="0.2">
      <c r="A68" s="2">
        <v>4.9999999999999998E-7</v>
      </c>
      <c r="B68">
        <v>27</v>
      </c>
      <c r="C68">
        <v>0.99199998378753595</v>
      </c>
      <c r="D68">
        <v>0</v>
      </c>
      <c r="E68">
        <v>0</v>
      </c>
      <c r="F68">
        <v>0.99199998378753595</v>
      </c>
      <c r="G68" t="s">
        <v>401</v>
      </c>
      <c r="H68">
        <v>1.00719000001845E-2</v>
      </c>
      <c r="I68" s="1">
        <v>1.09999973574304E-6</v>
      </c>
      <c r="J68" t="b">
        <v>0</v>
      </c>
      <c r="K68" t="b">
        <v>0</v>
      </c>
      <c r="L68">
        <v>0.99199998378753595</v>
      </c>
      <c r="M68" t="b">
        <v>1</v>
      </c>
      <c r="N68">
        <v>0</v>
      </c>
      <c r="O68">
        <f>Table3[[#This Row],[ECC ACC]]/Table3[[#This Row],[Baseline]]</f>
        <v>1</v>
      </c>
      <c r="P68">
        <f>Table3[[#This Row],[Recov Acc]]/Table3[[#This Row],[Baseline]]</f>
        <v>1</v>
      </c>
    </row>
    <row r="69" spans="1:16" x14ac:dyDescent="0.2">
      <c r="A69" s="2">
        <v>4.9999999999999998E-7</v>
      </c>
      <c r="B69">
        <v>28</v>
      </c>
      <c r="C69">
        <v>0.99199998378753595</v>
      </c>
      <c r="D69">
        <v>0</v>
      </c>
      <c r="E69">
        <v>0</v>
      </c>
      <c r="F69">
        <v>0.99199998378753595</v>
      </c>
      <c r="G69" t="s">
        <v>401</v>
      </c>
      <c r="H69">
        <v>1.0076200000185E-2</v>
      </c>
      <c r="I69" s="1">
        <v>1.10000019049039E-6</v>
      </c>
      <c r="J69" t="b">
        <v>0</v>
      </c>
      <c r="K69" t="b">
        <v>0</v>
      </c>
      <c r="L69">
        <v>0.99199998378753595</v>
      </c>
      <c r="M69" t="b">
        <v>1</v>
      </c>
      <c r="N69">
        <v>0</v>
      </c>
      <c r="O69">
        <f>Table3[[#This Row],[ECC ACC]]/Table3[[#This Row],[Baseline]]</f>
        <v>1</v>
      </c>
      <c r="P69">
        <f>Table3[[#This Row],[Recov Acc]]/Table3[[#This Row],[Baseline]]</f>
        <v>1</v>
      </c>
    </row>
    <row r="70" spans="1:16" x14ac:dyDescent="0.2">
      <c r="A70" s="2">
        <v>4.9999999999999998E-7</v>
      </c>
      <c r="B70">
        <v>29</v>
      </c>
      <c r="C70">
        <v>0.99199998378753595</v>
      </c>
      <c r="D70">
        <v>0</v>
      </c>
      <c r="E70">
        <v>0</v>
      </c>
      <c r="F70">
        <v>0.99199998378753595</v>
      </c>
      <c r="G70" t="s">
        <v>401</v>
      </c>
      <c r="H70">
        <v>9.6794000000954804E-3</v>
      </c>
      <c r="I70" s="1">
        <v>1.2999998943996601E-6</v>
      </c>
      <c r="J70" t="b">
        <v>0</v>
      </c>
      <c r="K70" t="b">
        <v>0</v>
      </c>
      <c r="L70">
        <v>0.99199998378753595</v>
      </c>
      <c r="M70" t="b">
        <v>1</v>
      </c>
      <c r="N70">
        <v>0</v>
      </c>
      <c r="O70">
        <f>Table3[[#This Row],[ECC ACC]]/Table3[[#This Row],[Baseline]]</f>
        <v>1</v>
      </c>
      <c r="P70">
        <f>Table3[[#This Row],[Recov Acc]]/Table3[[#This Row],[Baseline]]</f>
        <v>1</v>
      </c>
    </row>
    <row r="71" spans="1:16" x14ac:dyDescent="0.2">
      <c r="A71" s="2">
        <v>4.9999999999999998E-7</v>
      </c>
      <c r="B71">
        <v>30</v>
      </c>
      <c r="C71">
        <v>0.99199998378753595</v>
      </c>
      <c r="D71">
        <v>0</v>
      </c>
      <c r="E71">
        <v>0</v>
      </c>
      <c r="F71">
        <v>0.99199998378753595</v>
      </c>
      <c r="G71" t="s">
        <v>401</v>
      </c>
      <c r="H71">
        <v>9.9490999996305601E-3</v>
      </c>
      <c r="I71" s="1">
        <v>1.20000004244502E-6</v>
      </c>
      <c r="J71" t="b">
        <v>0</v>
      </c>
      <c r="K71" t="b">
        <v>0</v>
      </c>
      <c r="L71">
        <v>0.99199998378753595</v>
      </c>
      <c r="M71" t="b">
        <v>1</v>
      </c>
      <c r="N71">
        <v>0</v>
      </c>
      <c r="O71">
        <f>Table3[[#This Row],[ECC ACC]]/Table3[[#This Row],[Baseline]]</f>
        <v>1</v>
      </c>
      <c r="P71">
        <f>Table3[[#This Row],[Recov Acc]]/Table3[[#This Row],[Baseline]]</f>
        <v>1</v>
      </c>
    </row>
    <row r="72" spans="1:16" x14ac:dyDescent="0.2">
      <c r="A72" s="2">
        <v>4.9999999999999998E-7</v>
      </c>
      <c r="B72">
        <v>31</v>
      </c>
      <c r="C72">
        <v>0.99199998378753595</v>
      </c>
      <c r="D72">
        <v>0</v>
      </c>
      <c r="E72">
        <v>0</v>
      </c>
      <c r="F72">
        <v>0.99199998378753595</v>
      </c>
      <c r="G72" t="s">
        <v>401</v>
      </c>
      <c r="H72">
        <v>1.04989000001296E-2</v>
      </c>
      <c r="I72" s="1">
        <v>1.20000004244502E-6</v>
      </c>
      <c r="J72" t="b">
        <v>0</v>
      </c>
      <c r="K72" t="b">
        <v>0</v>
      </c>
      <c r="L72">
        <v>0.99199998378753595</v>
      </c>
      <c r="M72" t="b">
        <v>1</v>
      </c>
      <c r="N72">
        <v>0</v>
      </c>
      <c r="O72">
        <f>Table3[[#This Row],[ECC ACC]]/Table3[[#This Row],[Baseline]]</f>
        <v>1</v>
      </c>
      <c r="P72">
        <f>Table3[[#This Row],[Recov Acc]]/Table3[[#This Row],[Baseline]]</f>
        <v>1</v>
      </c>
    </row>
    <row r="73" spans="1:16" x14ac:dyDescent="0.2">
      <c r="A73" s="2">
        <v>4.9999999999999998E-7</v>
      </c>
      <c r="B73">
        <v>32</v>
      </c>
      <c r="C73">
        <v>0.99199998378753595</v>
      </c>
      <c r="D73">
        <v>0</v>
      </c>
      <c r="E73">
        <v>0</v>
      </c>
      <c r="F73">
        <v>0.99199998378753595</v>
      </c>
      <c r="G73" t="s">
        <v>401</v>
      </c>
      <c r="H73">
        <v>9.4945000000734494E-3</v>
      </c>
      <c r="I73" s="1">
        <v>1.20000004244502E-6</v>
      </c>
      <c r="J73" t="b">
        <v>0</v>
      </c>
      <c r="K73" t="b">
        <v>0</v>
      </c>
      <c r="L73">
        <v>0.99199998378753595</v>
      </c>
      <c r="M73" t="b">
        <v>1</v>
      </c>
      <c r="N73">
        <v>0</v>
      </c>
      <c r="O73">
        <f>Table3[[#This Row],[ECC ACC]]/Table3[[#This Row],[Baseline]]</f>
        <v>1</v>
      </c>
      <c r="P73">
        <f>Table3[[#This Row],[Recov Acc]]/Table3[[#This Row],[Baseline]]</f>
        <v>1</v>
      </c>
    </row>
    <row r="74" spans="1:16" x14ac:dyDescent="0.2">
      <c r="A74" s="2">
        <v>4.9999999999999998E-7</v>
      </c>
      <c r="B74">
        <v>33</v>
      </c>
      <c r="C74">
        <v>0.99199998378753595</v>
      </c>
      <c r="D74">
        <v>0</v>
      </c>
      <c r="E74">
        <v>0</v>
      </c>
      <c r="F74">
        <v>0.99199998378753595</v>
      </c>
      <c r="G74" t="s">
        <v>401</v>
      </c>
      <c r="H74">
        <v>9.8868999998558103E-3</v>
      </c>
      <c r="I74" s="1">
        <v>1.09999973574304E-6</v>
      </c>
      <c r="J74" t="b">
        <v>0</v>
      </c>
      <c r="K74" t="b">
        <v>0</v>
      </c>
      <c r="L74">
        <v>0.99199998378753595</v>
      </c>
      <c r="M74" t="b">
        <v>1</v>
      </c>
      <c r="N74">
        <v>0</v>
      </c>
      <c r="O74">
        <f>Table3[[#This Row],[ECC ACC]]/Table3[[#This Row],[Baseline]]</f>
        <v>1</v>
      </c>
      <c r="P74">
        <f>Table3[[#This Row],[Recov Acc]]/Table3[[#This Row],[Baseline]]</f>
        <v>1</v>
      </c>
    </row>
    <row r="75" spans="1:16" x14ac:dyDescent="0.2">
      <c r="A75" s="2">
        <v>4.9999999999999998E-7</v>
      </c>
      <c r="B75">
        <v>34</v>
      </c>
      <c r="C75">
        <v>0.99199998378753595</v>
      </c>
      <c r="D75">
        <v>0</v>
      </c>
      <c r="E75">
        <v>0</v>
      </c>
      <c r="F75">
        <v>0.99199998378753595</v>
      </c>
      <c r="G75" t="s">
        <v>401</v>
      </c>
      <c r="H75">
        <v>9.5635999996375107E-3</v>
      </c>
      <c r="I75" s="1">
        <v>1.5999999050109099E-6</v>
      </c>
      <c r="J75" t="b">
        <v>0</v>
      </c>
      <c r="K75" t="b">
        <v>0</v>
      </c>
      <c r="L75">
        <v>0.99199998378753595</v>
      </c>
      <c r="M75" t="b">
        <v>1</v>
      </c>
      <c r="N75">
        <v>0</v>
      </c>
      <c r="O75">
        <f>Table3[[#This Row],[ECC ACC]]/Table3[[#This Row],[Baseline]]</f>
        <v>1</v>
      </c>
      <c r="P75">
        <f>Table3[[#This Row],[Recov Acc]]/Table3[[#This Row],[Baseline]]</f>
        <v>1</v>
      </c>
    </row>
    <row r="76" spans="1:16" x14ac:dyDescent="0.2">
      <c r="A76" s="2">
        <v>4.9999999999999998E-7</v>
      </c>
      <c r="B76">
        <v>35</v>
      </c>
      <c r="C76">
        <v>0.99199998378753595</v>
      </c>
      <c r="D76">
        <v>0</v>
      </c>
      <c r="E76">
        <v>0</v>
      </c>
      <c r="F76">
        <v>0.99199998378753595</v>
      </c>
      <c r="G76" t="s">
        <v>401</v>
      </c>
      <c r="H76">
        <v>9.7942000002149109E-3</v>
      </c>
      <c r="I76" s="1">
        <v>1.5999999050109099E-6</v>
      </c>
      <c r="J76" t="b">
        <v>0</v>
      </c>
      <c r="K76" t="b">
        <v>0</v>
      </c>
      <c r="L76">
        <v>0.99199998378753595</v>
      </c>
      <c r="M76" t="b">
        <v>1</v>
      </c>
      <c r="N76">
        <v>0</v>
      </c>
      <c r="O76">
        <f>Table3[[#This Row],[ECC ACC]]/Table3[[#This Row],[Baseline]]</f>
        <v>1</v>
      </c>
      <c r="P76">
        <f>Table3[[#This Row],[Recov Acc]]/Table3[[#This Row],[Baseline]]</f>
        <v>1</v>
      </c>
    </row>
    <row r="77" spans="1:16" x14ac:dyDescent="0.2">
      <c r="A77" s="2">
        <v>4.9999999999999998E-7</v>
      </c>
      <c r="B77">
        <v>36</v>
      </c>
      <c r="C77">
        <v>0.99199998378753595</v>
      </c>
      <c r="D77">
        <v>0</v>
      </c>
      <c r="E77">
        <v>0</v>
      </c>
      <c r="F77">
        <v>0.99199998378753595</v>
      </c>
      <c r="G77" t="s">
        <v>401</v>
      </c>
      <c r="H77">
        <v>9.4008000000940194E-3</v>
      </c>
      <c r="I77" s="1">
        <v>1.20000004244502E-6</v>
      </c>
      <c r="J77" t="b">
        <v>0</v>
      </c>
      <c r="K77" t="b">
        <v>0</v>
      </c>
      <c r="L77">
        <v>0.99199998378753595</v>
      </c>
      <c r="M77" t="b">
        <v>1</v>
      </c>
      <c r="N77">
        <v>0</v>
      </c>
      <c r="O77">
        <f>Table3[[#This Row],[ECC ACC]]/Table3[[#This Row],[Baseline]]</f>
        <v>1</v>
      </c>
      <c r="P77">
        <f>Table3[[#This Row],[Recov Acc]]/Table3[[#This Row],[Baseline]]</f>
        <v>1</v>
      </c>
    </row>
    <row r="78" spans="1:16" x14ac:dyDescent="0.2">
      <c r="A78" s="2">
        <v>4.9999999999999998E-7</v>
      </c>
      <c r="B78">
        <v>37</v>
      </c>
      <c r="C78">
        <v>0.99199998378753595</v>
      </c>
      <c r="D78">
        <v>0</v>
      </c>
      <c r="E78">
        <v>0</v>
      </c>
      <c r="F78">
        <v>0.99199998378753595</v>
      </c>
      <c r="G78" t="s">
        <v>401</v>
      </c>
      <c r="H78">
        <v>9.6815000001697592E-3</v>
      </c>
      <c r="I78" s="1">
        <v>1.09999973574304E-6</v>
      </c>
      <c r="J78" t="b">
        <v>0</v>
      </c>
      <c r="K78" t="b">
        <v>0</v>
      </c>
      <c r="L78">
        <v>0.99199998378753595</v>
      </c>
      <c r="M78" t="b">
        <v>1</v>
      </c>
      <c r="N78">
        <v>0</v>
      </c>
      <c r="O78">
        <f>Table3[[#This Row],[ECC ACC]]/Table3[[#This Row],[Baseline]]</f>
        <v>1</v>
      </c>
      <c r="P78">
        <f>Table3[[#This Row],[Recov Acc]]/Table3[[#This Row],[Baseline]]</f>
        <v>1</v>
      </c>
    </row>
    <row r="79" spans="1:16" x14ac:dyDescent="0.2">
      <c r="A79" s="2">
        <v>4.9999999999999998E-7</v>
      </c>
      <c r="B79">
        <v>38</v>
      </c>
      <c r="C79">
        <v>0.99199998378753595</v>
      </c>
      <c r="D79">
        <v>0</v>
      </c>
      <c r="E79">
        <v>0</v>
      </c>
      <c r="F79">
        <v>0.99199998378753595</v>
      </c>
      <c r="G79" t="s">
        <v>401</v>
      </c>
      <c r="H79">
        <v>9.8578999995879695E-3</v>
      </c>
      <c r="I79" s="1">
        <v>1.20000004244502E-6</v>
      </c>
      <c r="J79" t="b">
        <v>0</v>
      </c>
      <c r="K79" t="b">
        <v>0</v>
      </c>
      <c r="L79">
        <v>0.99199998378753595</v>
      </c>
      <c r="M79" t="b">
        <v>1</v>
      </c>
      <c r="N79">
        <v>0</v>
      </c>
      <c r="O79">
        <f>Table3[[#This Row],[ECC ACC]]/Table3[[#This Row],[Baseline]]</f>
        <v>1</v>
      </c>
      <c r="P79">
        <f>Table3[[#This Row],[Recov Acc]]/Table3[[#This Row],[Baseline]]</f>
        <v>1</v>
      </c>
    </row>
    <row r="80" spans="1:16" x14ac:dyDescent="0.2">
      <c r="A80" s="2">
        <v>4.9999999999999998E-7</v>
      </c>
      <c r="B80">
        <v>39</v>
      </c>
      <c r="C80">
        <v>0.99199998378753595</v>
      </c>
      <c r="D80">
        <v>0</v>
      </c>
      <c r="E80">
        <v>0</v>
      </c>
      <c r="F80">
        <v>0.99199998378753595</v>
      </c>
      <c r="G80" t="s">
        <v>401</v>
      </c>
      <c r="H80">
        <v>1.04001999998217E-2</v>
      </c>
      <c r="I80" s="1">
        <v>1.4999995983089299E-6</v>
      </c>
      <c r="J80" t="b">
        <v>0</v>
      </c>
      <c r="K80" t="b">
        <v>0</v>
      </c>
      <c r="L80">
        <v>0.99199998378753595</v>
      </c>
      <c r="M80" t="b">
        <v>1</v>
      </c>
      <c r="N80">
        <v>0</v>
      </c>
      <c r="O80">
        <f>Table3[[#This Row],[ECC ACC]]/Table3[[#This Row],[Baseline]]</f>
        <v>1</v>
      </c>
      <c r="P80">
        <f>Table3[[#This Row],[Recov Acc]]/Table3[[#This Row],[Baseline]]</f>
        <v>1</v>
      </c>
    </row>
    <row r="81" spans="1:16" x14ac:dyDescent="0.2">
      <c r="A81" s="2">
        <v>4.9999999999999998E-7</v>
      </c>
      <c r="B81">
        <v>40</v>
      </c>
      <c r="C81">
        <v>0.99199998378753595</v>
      </c>
      <c r="D81">
        <v>0</v>
      </c>
      <c r="E81">
        <v>0</v>
      </c>
      <c r="F81">
        <v>0.99199998378753595</v>
      </c>
      <c r="G81" t="s">
        <v>401</v>
      </c>
      <c r="H81">
        <v>1.03331000000252E-2</v>
      </c>
      <c r="I81" s="1">
        <v>1.4999995983089299E-6</v>
      </c>
      <c r="J81" t="b">
        <v>0</v>
      </c>
      <c r="K81" t="b">
        <v>0</v>
      </c>
      <c r="L81">
        <v>0.99199998378753595</v>
      </c>
      <c r="M81" t="b">
        <v>1</v>
      </c>
      <c r="N81">
        <v>0</v>
      </c>
      <c r="O81">
        <f>Table3[[#This Row],[ECC ACC]]/Table3[[#This Row],[Baseline]]</f>
        <v>1</v>
      </c>
      <c r="P81">
        <f>Table3[[#This Row],[Recov Acc]]/Table3[[#This Row],[Baseline]]</f>
        <v>1</v>
      </c>
    </row>
    <row r="82" spans="1:16" x14ac:dyDescent="0.2">
      <c r="A82" s="2">
        <v>9.9999999999999995E-7</v>
      </c>
      <c r="B82">
        <v>1</v>
      </c>
      <c r="C82">
        <v>0.99199998378753595</v>
      </c>
      <c r="D82">
        <v>0</v>
      </c>
      <c r="E82">
        <v>0</v>
      </c>
      <c r="F82">
        <v>0.99199998378753595</v>
      </c>
      <c r="G82" t="s">
        <v>401</v>
      </c>
      <c r="H82">
        <v>9.9858999999469199E-3</v>
      </c>
      <c r="I82" s="1">
        <v>1.20000004244502E-6</v>
      </c>
      <c r="J82" t="b">
        <v>0</v>
      </c>
      <c r="K82" t="b">
        <v>0</v>
      </c>
      <c r="L82">
        <v>0.99199998378753595</v>
      </c>
      <c r="M82" t="b">
        <v>1</v>
      </c>
      <c r="N82">
        <v>0</v>
      </c>
      <c r="O82">
        <f>Table3[[#This Row],[ECC ACC]]/Table3[[#This Row],[Baseline]]</f>
        <v>1</v>
      </c>
      <c r="P82">
        <f>Table3[[#This Row],[Recov Acc]]/Table3[[#This Row],[Baseline]]</f>
        <v>1</v>
      </c>
    </row>
    <row r="83" spans="1:16" x14ac:dyDescent="0.2">
      <c r="A83" s="2">
        <v>9.9999999999999995E-7</v>
      </c>
      <c r="B83">
        <v>2</v>
      </c>
      <c r="C83">
        <v>0.99199998378753595</v>
      </c>
      <c r="D83">
        <v>0</v>
      </c>
      <c r="E83">
        <v>0</v>
      </c>
      <c r="F83">
        <v>0.99199998378753595</v>
      </c>
      <c r="G83" t="s">
        <v>401</v>
      </c>
      <c r="H83">
        <v>9.6558999998705899E-3</v>
      </c>
      <c r="I83" s="1">
        <v>1.20000004244502E-6</v>
      </c>
      <c r="J83" t="b">
        <v>0</v>
      </c>
      <c r="K83" t="b">
        <v>0</v>
      </c>
      <c r="L83">
        <v>0.99199998378753595</v>
      </c>
      <c r="M83" t="b">
        <v>1</v>
      </c>
      <c r="N83">
        <v>0</v>
      </c>
      <c r="O83">
        <f>Table3[[#This Row],[ECC ACC]]/Table3[[#This Row],[Baseline]]</f>
        <v>1</v>
      </c>
      <c r="P83">
        <f>Table3[[#This Row],[Recov Acc]]/Table3[[#This Row],[Baseline]]</f>
        <v>1</v>
      </c>
    </row>
    <row r="84" spans="1:16" x14ac:dyDescent="0.2">
      <c r="A84" s="2">
        <v>9.9999999999999995E-7</v>
      </c>
      <c r="B84">
        <v>3</v>
      </c>
      <c r="C84">
        <v>0.99199998378753595</v>
      </c>
      <c r="D84">
        <v>0</v>
      </c>
      <c r="E84">
        <v>0</v>
      </c>
      <c r="F84">
        <v>0.99199998378753595</v>
      </c>
      <c r="G84" t="s">
        <v>401</v>
      </c>
      <c r="H84">
        <v>1.12576000001354E-2</v>
      </c>
      <c r="I84" s="1">
        <v>1.30000012177333E-6</v>
      </c>
      <c r="J84" t="b">
        <v>0</v>
      </c>
      <c r="K84" t="b">
        <v>0</v>
      </c>
      <c r="L84">
        <v>0.99199998378753595</v>
      </c>
      <c r="M84" t="b">
        <v>1</v>
      </c>
      <c r="N84">
        <v>0</v>
      </c>
      <c r="O84">
        <f>Table3[[#This Row],[ECC ACC]]/Table3[[#This Row],[Baseline]]</f>
        <v>1</v>
      </c>
      <c r="P84">
        <f>Table3[[#This Row],[Recov Acc]]/Table3[[#This Row],[Baseline]]</f>
        <v>1</v>
      </c>
    </row>
    <row r="85" spans="1:16" x14ac:dyDescent="0.2">
      <c r="A85" s="2">
        <v>9.9999999999999995E-7</v>
      </c>
      <c r="B85">
        <v>4</v>
      </c>
      <c r="C85">
        <v>0.99199998378753595</v>
      </c>
      <c r="D85">
        <v>0</v>
      </c>
      <c r="E85">
        <v>0</v>
      </c>
      <c r="F85">
        <v>0.99199998378753595</v>
      </c>
      <c r="G85" t="s">
        <v>401</v>
      </c>
      <c r="H85">
        <v>9.7303000000010798E-3</v>
      </c>
      <c r="I85" s="1">
        <v>1.2999998943996601E-6</v>
      </c>
      <c r="J85" t="b">
        <v>0</v>
      </c>
      <c r="K85" t="b">
        <v>0</v>
      </c>
      <c r="L85">
        <v>0.99199998378753595</v>
      </c>
      <c r="M85" t="b">
        <v>1</v>
      </c>
      <c r="N85">
        <v>0</v>
      </c>
      <c r="O85">
        <f>Table3[[#This Row],[ECC ACC]]/Table3[[#This Row],[Baseline]]</f>
        <v>1</v>
      </c>
      <c r="P85">
        <f>Table3[[#This Row],[Recov Acc]]/Table3[[#This Row],[Baseline]]</f>
        <v>1</v>
      </c>
    </row>
    <row r="86" spans="1:16" x14ac:dyDescent="0.2">
      <c r="A86" s="2">
        <v>9.9999999999999995E-7</v>
      </c>
      <c r="B86">
        <v>5</v>
      </c>
      <c r="C86">
        <v>0.99199998378753595</v>
      </c>
      <c r="D86">
        <v>0</v>
      </c>
      <c r="E86">
        <v>0</v>
      </c>
      <c r="F86">
        <v>0.99199998378753595</v>
      </c>
      <c r="G86" t="s">
        <v>401</v>
      </c>
      <c r="H86">
        <v>1.00482999998803E-2</v>
      </c>
      <c r="I86" s="1">
        <v>1.4999998256826001E-6</v>
      </c>
      <c r="J86" t="b">
        <v>0</v>
      </c>
      <c r="K86" t="b">
        <v>0</v>
      </c>
      <c r="L86">
        <v>0.99199998378753595</v>
      </c>
      <c r="M86" t="b">
        <v>1</v>
      </c>
      <c r="N86">
        <v>0</v>
      </c>
      <c r="O86">
        <f>Table3[[#This Row],[ECC ACC]]/Table3[[#This Row],[Baseline]]</f>
        <v>1</v>
      </c>
      <c r="P86">
        <f>Table3[[#This Row],[Recov Acc]]/Table3[[#This Row],[Baseline]]</f>
        <v>1</v>
      </c>
    </row>
    <row r="87" spans="1:16" x14ac:dyDescent="0.2">
      <c r="A87" s="2">
        <v>9.9999999999999995E-7</v>
      </c>
      <c r="B87">
        <v>6</v>
      </c>
      <c r="C87">
        <v>0.99199998378753595</v>
      </c>
      <c r="D87">
        <v>0</v>
      </c>
      <c r="E87">
        <v>0</v>
      </c>
      <c r="F87">
        <v>0.99199998378753595</v>
      </c>
      <c r="G87" t="s">
        <v>401</v>
      </c>
      <c r="H87">
        <v>9.3591999998352497E-3</v>
      </c>
      <c r="I87" s="1">
        <v>3.39999996867845E-6</v>
      </c>
      <c r="J87" t="b">
        <v>0</v>
      </c>
      <c r="K87" t="b">
        <v>0</v>
      </c>
      <c r="L87">
        <v>0.99199998378753595</v>
      </c>
      <c r="M87" t="b">
        <v>1</v>
      </c>
      <c r="N87">
        <v>0</v>
      </c>
      <c r="O87">
        <f>Table3[[#This Row],[ECC ACC]]/Table3[[#This Row],[Baseline]]</f>
        <v>1</v>
      </c>
      <c r="P87">
        <f>Table3[[#This Row],[Recov Acc]]/Table3[[#This Row],[Baseline]]</f>
        <v>1</v>
      </c>
    </row>
    <row r="88" spans="1:16" x14ac:dyDescent="0.2">
      <c r="A88" s="2">
        <v>9.9999999999999995E-7</v>
      </c>
      <c r="B88">
        <v>7</v>
      </c>
      <c r="C88">
        <v>0.99199998378753595</v>
      </c>
      <c r="D88">
        <v>0</v>
      </c>
      <c r="E88">
        <v>0</v>
      </c>
      <c r="F88">
        <v>0.99199998378753595</v>
      </c>
      <c r="G88" t="s">
        <v>401</v>
      </c>
      <c r="H88">
        <v>9.4642000001385895E-3</v>
      </c>
      <c r="I88" s="1">
        <v>1.50000005305628E-6</v>
      </c>
      <c r="J88" t="b">
        <v>0</v>
      </c>
      <c r="K88" t="b">
        <v>0</v>
      </c>
      <c r="L88">
        <v>0.99199998378753595</v>
      </c>
      <c r="M88" t="b">
        <v>1</v>
      </c>
      <c r="N88">
        <v>0</v>
      </c>
      <c r="O88">
        <f>Table3[[#This Row],[ECC ACC]]/Table3[[#This Row],[Baseline]]</f>
        <v>1</v>
      </c>
      <c r="P88">
        <f>Table3[[#This Row],[Recov Acc]]/Table3[[#This Row],[Baseline]]</f>
        <v>1</v>
      </c>
    </row>
    <row r="89" spans="1:16" x14ac:dyDescent="0.2">
      <c r="A89" s="2">
        <v>9.9999999999999995E-7</v>
      </c>
      <c r="B89">
        <v>8</v>
      </c>
      <c r="C89">
        <v>0.99199998378753595</v>
      </c>
      <c r="D89">
        <v>0</v>
      </c>
      <c r="E89">
        <v>0</v>
      </c>
      <c r="F89">
        <v>0.99199998378753595</v>
      </c>
      <c r="G89" t="s">
        <v>401</v>
      </c>
      <c r="H89">
        <v>9.6846000001278298E-3</v>
      </c>
      <c r="I89" s="1">
        <v>1.60000013238459E-6</v>
      </c>
      <c r="J89" t="b">
        <v>0</v>
      </c>
      <c r="K89" t="b">
        <v>0</v>
      </c>
      <c r="L89">
        <v>0.99199998378753595</v>
      </c>
      <c r="M89" t="b">
        <v>1</v>
      </c>
      <c r="N89">
        <v>0</v>
      </c>
      <c r="O89">
        <f>Table3[[#This Row],[ECC ACC]]/Table3[[#This Row],[Baseline]]</f>
        <v>1</v>
      </c>
      <c r="P89">
        <f>Table3[[#This Row],[Recov Acc]]/Table3[[#This Row],[Baseline]]</f>
        <v>1</v>
      </c>
    </row>
    <row r="90" spans="1:16" x14ac:dyDescent="0.2">
      <c r="A90" s="2">
        <v>9.9999999999999995E-7</v>
      </c>
      <c r="B90">
        <v>9</v>
      </c>
      <c r="C90">
        <v>0.99199998378753595</v>
      </c>
      <c r="D90">
        <v>0</v>
      </c>
      <c r="E90">
        <v>0</v>
      </c>
      <c r="F90">
        <v>0.99199998378753595</v>
      </c>
      <c r="G90" t="s">
        <v>401</v>
      </c>
      <c r="H90">
        <v>9.3650999999681499E-3</v>
      </c>
      <c r="I90" s="1">
        <v>1.20000004244502E-6</v>
      </c>
      <c r="J90" t="b">
        <v>0</v>
      </c>
      <c r="K90" t="b">
        <v>0</v>
      </c>
      <c r="L90">
        <v>0.99199998378753595</v>
      </c>
      <c r="M90" t="b">
        <v>1</v>
      </c>
      <c r="N90">
        <v>0</v>
      </c>
      <c r="O90">
        <f>Table3[[#This Row],[ECC ACC]]/Table3[[#This Row],[Baseline]]</f>
        <v>1</v>
      </c>
      <c r="P90">
        <f>Table3[[#This Row],[Recov Acc]]/Table3[[#This Row],[Baseline]]</f>
        <v>1</v>
      </c>
    </row>
    <row r="91" spans="1:16" x14ac:dyDescent="0.2">
      <c r="A91" s="2">
        <v>9.9999999999999995E-7</v>
      </c>
      <c r="B91">
        <v>10</v>
      </c>
      <c r="C91">
        <v>0.99199998378753595</v>
      </c>
      <c r="D91">
        <v>0</v>
      </c>
      <c r="E91">
        <v>0</v>
      </c>
      <c r="F91">
        <v>0.99199998378753595</v>
      </c>
      <c r="G91" t="s">
        <v>401</v>
      </c>
      <c r="H91">
        <v>9.4831999999769306E-3</v>
      </c>
      <c r="I91" s="1">
        <v>1.5999999050109099E-6</v>
      </c>
      <c r="J91" t="b">
        <v>0</v>
      </c>
      <c r="K91" t="b">
        <v>0</v>
      </c>
      <c r="L91">
        <v>0.99199998378753595</v>
      </c>
      <c r="M91" t="b">
        <v>1</v>
      </c>
      <c r="N91">
        <v>0</v>
      </c>
      <c r="O91">
        <f>Table3[[#This Row],[ECC ACC]]/Table3[[#This Row],[Baseline]]</f>
        <v>1</v>
      </c>
      <c r="P91">
        <f>Table3[[#This Row],[Recov Acc]]/Table3[[#This Row],[Baseline]]</f>
        <v>1</v>
      </c>
    </row>
    <row r="92" spans="1:16" x14ac:dyDescent="0.2">
      <c r="A92" s="2">
        <v>9.9999999999999995E-7</v>
      </c>
      <c r="B92">
        <v>11</v>
      </c>
      <c r="C92">
        <v>0.99199998378753595</v>
      </c>
      <c r="D92">
        <v>0</v>
      </c>
      <c r="E92">
        <v>0</v>
      </c>
      <c r="F92">
        <v>0.99199998378753595</v>
      </c>
      <c r="G92" t="s">
        <v>401</v>
      </c>
      <c r="H92">
        <v>9.5810999998775497E-3</v>
      </c>
      <c r="I92" s="1">
        <v>1.80000006366753E-6</v>
      </c>
      <c r="J92" t="b">
        <v>0</v>
      </c>
      <c r="K92" t="b">
        <v>0</v>
      </c>
      <c r="L92">
        <v>0.99199998378753595</v>
      </c>
      <c r="M92" t="b">
        <v>1</v>
      </c>
      <c r="N92">
        <v>0</v>
      </c>
      <c r="O92">
        <f>Table3[[#This Row],[ECC ACC]]/Table3[[#This Row],[Baseline]]</f>
        <v>1</v>
      </c>
      <c r="P92">
        <f>Table3[[#This Row],[Recov Acc]]/Table3[[#This Row],[Baseline]]</f>
        <v>1</v>
      </c>
    </row>
    <row r="93" spans="1:16" x14ac:dyDescent="0.2">
      <c r="A93" s="2">
        <v>9.9999999999999995E-7</v>
      </c>
      <c r="B93">
        <v>12</v>
      </c>
      <c r="C93">
        <v>0.99199998378753595</v>
      </c>
      <c r="D93">
        <v>0</v>
      </c>
      <c r="E93">
        <v>0</v>
      </c>
      <c r="F93">
        <v>0.99199998378753595</v>
      </c>
      <c r="G93" t="s">
        <v>401</v>
      </c>
      <c r="H93">
        <v>9.3351999998958404E-3</v>
      </c>
      <c r="I93" s="1">
        <v>1.60000013238459E-6</v>
      </c>
      <c r="J93" t="b">
        <v>0</v>
      </c>
      <c r="K93" t="b">
        <v>0</v>
      </c>
      <c r="L93">
        <v>0.99199998378753595</v>
      </c>
      <c r="M93" t="b">
        <v>1</v>
      </c>
      <c r="N93">
        <v>0</v>
      </c>
      <c r="O93">
        <f>Table3[[#This Row],[ECC ACC]]/Table3[[#This Row],[Baseline]]</f>
        <v>1</v>
      </c>
      <c r="P93">
        <f>Table3[[#This Row],[Recov Acc]]/Table3[[#This Row],[Baseline]]</f>
        <v>1</v>
      </c>
    </row>
    <row r="94" spans="1:16" x14ac:dyDescent="0.2">
      <c r="A94" s="2">
        <v>9.9999999999999995E-7</v>
      </c>
      <c r="B94">
        <v>13</v>
      </c>
      <c r="C94">
        <v>0.99199998378753595</v>
      </c>
      <c r="D94">
        <v>0</v>
      </c>
      <c r="E94">
        <v>0</v>
      </c>
      <c r="F94">
        <v>0.99199998378753595</v>
      </c>
      <c r="G94" t="s">
        <v>401</v>
      </c>
      <c r="H94">
        <v>9.3374000000494492E-3</v>
      </c>
      <c r="I94" s="1">
        <v>1.20000004244502E-6</v>
      </c>
      <c r="J94" t="b">
        <v>0</v>
      </c>
      <c r="K94" t="b">
        <v>0</v>
      </c>
      <c r="L94">
        <v>0.99199998378753595</v>
      </c>
      <c r="M94" t="b">
        <v>1</v>
      </c>
      <c r="N94">
        <v>0</v>
      </c>
      <c r="O94">
        <f>Table3[[#This Row],[ECC ACC]]/Table3[[#This Row],[Baseline]]</f>
        <v>1</v>
      </c>
      <c r="P94">
        <f>Table3[[#This Row],[Recov Acc]]/Table3[[#This Row],[Baseline]]</f>
        <v>1</v>
      </c>
    </row>
    <row r="95" spans="1:16" x14ac:dyDescent="0.2">
      <c r="A95" s="2">
        <v>9.9999999999999995E-7</v>
      </c>
      <c r="B95">
        <v>14</v>
      </c>
      <c r="C95">
        <v>0.99199998378753595</v>
      </c>
      <c r="D95">
        <v>0</v>
      </c>
      <c r="E95">
        <v>0</v>
      </c>
      <c r="F95">
        <v>0.99199998378753595</v>
      </c>
      <c r="G95" t="s">
        <v>401</v>
      </c>
      <c r="H95">
        <v>9.6356000001378492E-3</v>
      </c>
      <c r="I95" s="1">
        <v>1.20000004244502E-6</v>
      </c>
      <c r="J95" t="b">
        <v>0</v>
      </c>
      <c r="K95" t="b">
        <v>0</v>
      </c>
      <c r="L95">
        <v>0.99199998378753595</v>
      </c>
      <c r="M95" t="b">
        <v>1</v>
      </c>
      <c r="N95">
        <v>0</v>
      </c>
      <c r="O95">
        <f>Table3[[#This Row],[ECC ACC]]/Table3[[#This Row],[Baseline]]</f>
        <v>1</v>
      </c>
      <c r="P95">
        <f>Table3[[#This Row],[Recov Acc]]/Table3[[#This Row],[Baseline]]</f>
        <v>1</v>
      </c>
    </row>
    <row r="96" spans="1:16" x14ac:dyDescent="0.2">
      <c r="A96" s="2">
        <v>9.9999999999999995E-7</v>
      </c>
      <c r="B96">
        <v>15</v>
      </c>
      <c r="C96">
        <v>0.99199998378753595</v>
      </c>
      <c r="D96">
        <v>0</v>
      </c>
      <c r="E96">
        <v>0</v>
      </c>
      <c r="F96">
        <v>0.99199998378753595</v>
      </c>
      <c r="G96" t="s">
        <v>401</v>
      </c>
      <c r="H96">
        <v>1.07150999999703E-2</v>
      </c>
      <c r="I96" s="1">
        <v>1.0999999631167099E-6</v>
      </c>
      <c r="J96" t="b">
        <v>0</v>
      </c>
      <c r="K96" t="b">
        <v>0</v>
      </c>
      <c r="L96">
        <v>0.99199998378753595</v>
      </c>
      <c r="M96" t="b">
        <v>1</v>
      </c>
      <c r="N96">
        <v>0</v>
      </c>
      <c r="O96">
        <f>Table3[[#This Row],[ECC ACC]]/Table3[[#This Row],[Baseline]]</f>
        <v>1</v>
      </c>
      <c r="P96">
        <f>Table3[[#This Row],[Recov Acc]]/Table3[[#This Row],[Baseline]]</f>
        <v>1</v>
      </c>
    </row>
    <row r="97" spans="1:16" x14ac:dyDescent="0.2">
      <c r="A97" s="2">
        <v>9.9999999999999995E-7</v>
      </c>
      <c r="B97">
        <v>16</v>
      </c>
      <c r="C97">
        <v>0.99199998378753595</v>
      </c>
      <c r="D97">
        <v>0</v>
      </c>
      <c r="E97">
        <v>0</v>
      </c>
      <c r="F97">
        <v>0.99199998378753595</v>
      </c>
      <c r="G97" t="s">
        <v>401</v>
      </c>
      <c r="H97">
        <v>1.0495300000002299E-2</v>
      </c>
      <c r="I97" s="1">
        <v>1.0999999631167099E-6</v>
      </c>
      <c r="J97" t="b">
        <v>0</v>
      </c>
      <c r="K97" t="b">
        <v>0</v>
      </c>
      <c r="L97">
        <v>0.99199998378753595</v>
      </c>
      <c r="M97" t="b">
        <v>1</v>
      </c>
      <c r="N97">
        <v>0</v>
      </c>
      <c r="O97">
        <f>Table3[[#This Row],[ECC ACC]]/Table3[[#This Row],[Baseline]]</f>
        <v>1</v>
      </c>
      <c r="P97">
        <f>Table3[[#This Row],[Recov Acc]]/Table3[[#This Row],[Baseline]]</f>
        <v>1</v>
      </c>
    </row>
    <row r="98" spans="1:16" x14ac:dyDescent="0.2">
      <c r="A98" s="2">
        <v>9.9999999999999995E-7</v>
      </c>
      <c r="B98">
        <v>17</v>
      </c>
      <c r="C98">
        <v>0.99199998378753595</v>
      </c>
      <c r="D98">
        <v>0</v>
      </c>
      <c r="E98">
        <v>0</v>
      </c>
      <c r="F98">
        <v>0.99199998378753595</v>
      </c>
      <c r="G98" t="s">
        <v>401</v>
      </c>
      <c r="H98">
        <v>1.0263699999995801E-2</v>
      </c>
      <c r="I98" s="1">
        <v>1.3999999737279699E-6</v>
      </c>
      <c r="J98" t="b">
        <v>0</v>
      </c>
      <c r="K98" t="b">
        <v>0</v>
      </c>
      <c r="L98">
        <v>0.99199998378753595</v>
      </c>
      <c r="M98" t="b">
        <v>1</v>
      </c>
      <c r="N98">
        <v>0</v>
      </c>
      <c r="O98">
        <f>Table3[[#This Row],[ECC ACC]]/Table3[[#This Row],[Baseline]]</f>
        <v>1</v>
      </c>
      <c r="P98">
        <f>Table3[[#This Row],[Recov Acc]]/Table3[[#This Row],[Baseline]]</f>
        <v>1</v>
      </c>
    </row>
    <row r="99" spans="1:16" x14ac:dyDescent="0.2">
      <c r="A99" s="2">
        <v>9.9999999999999995E-7</v>
      </c>
      <c r="B99">
        <v>18</v>
      </c>
      <c r="C99">
        <v>0.99199998378753595</v>
      </c>
      <c r="D99">
        <v>0</v>
      </c>
      <c r="E99">
        <v>0</v>
      </c>
      <c r="F99">
        <v>0.99199998378753595</v>
      </c>
      <c r="G99" t="s">
        <v>401</v>
      </c>
      <c r="H99">
        <v>1.0313599999790301E-2</v>
      </c>
      <c r="I99" s="1">
        <v>1.3999999737279699E-6</v>
      </c>
      <c r="J99" t="b">
        <v>0</v>
      </c>
      <c r="K99" t="b">
        <v>0</v>
      </c>
      <c r="L99">
        <v>0.99199998378753595</v>
      </c>
      <c r="M99" t="b">
        <v>1</v>
      </c>
      <c r="N99">
        <v>0</v>
      </c>
      <c r="O99">
        <f>Table3[[#This Row],[ECC ACC]]/Table3[[#This Row],[Baseline]]</f>
        <v>1</v>
      </c>
      <c r="P99">
        <f>Table3[[#This Row],[Recov Acc]]/Table3[[#This Row],[Baseline]]</f>
        <v>1</v>
      </c>
    </row>
    <row r="100" spans="1:16" x14ac:dyDescent="0.2">
      <c r="A100" s="2">
        <v>9.9999999999999995E-7</v>
      </c>
      <c r="B100">
        <v>19</v>
      </c>
      <c r="C100">
        <v>0.99199998378753595</v>
      </c>
      <c r="D100">
        <v>0</v>
      </c>
      <c r="E100">
        <v>0</v>
      </c>
      <c r="F100">
        <v>0.99199998378753595</v>
      </c>
      <c r="G100" t="s">
        <v>401</v>
      </c>
      <c r="H100">
        <v>1.0866500000020001E-2</v>
      </c>
      <c r="I100" s="1">
        <v>1.2999998943996601E-6</v>
      </c>
      <c r="J100" t="b">
        <v>0</v>
      </c>
      <c r="K100" t="b">
        <v>0</v>
      </c>
      <c r="L100">
        <v>0.99199998378753595</v>
      </c>
      <c r="M100" t="b">
        <v>1</v>
      </c>
      <c r="N100">
        <v>0</v>
      </c>
      <c r="O100">
        <f>Table3[[#This Row],[ECC ACC]]/Table3[[#This Row],[Baseline]]</f>
        <v>1</v>
      </c>
      <c r="P100">
        <f>Table3[[#This Row],[Recov Acc]]/Table3[[#This Row],[Baseline]]</f>
        <v>1</v>
      </c>
    </row>
    <row r="101" spans="1:16" x14ac:dyDescent="0.2">
      <c r="A101" s="2">
        <v>9.9999999999999995E-7</v>
      </c>
      <c r="B101">
        <v>20</v>
      </c>
      <c r="C101">
        <v>0.99199998378753595</v>
      </c>
      <c r="D101">
        <v>0</v>
      </c>
      <c r="E101">
        <v>0</v>
      </c>
      <c r="F101">
        <v>0.99199998378753595</v>
      </c>
      <c r="G101" t="s">
        <v>401</v>
      </c>
      <c r="H101">
        <v>1.0140099999944099E-2</v>
      </c>
      <c r="I101" s="1">
        <v>1.20000004244502E-6</v>
      </c>
      <c r="J101" t="b">
        <v>0</v>
      </c>
      <c r="K101" t="b">
        <v>0</v>
      </c>
      <c r="L101">
        <v>0.99199998378753595</v>
      </c>
      <c r="M101" t="b">
        <v>1</v>
      </c>
      <c r="N101">
        <v>0</v>
      </c>
      <c r="O101">
        <f>Table3[[#This Row],[ECC ACC]]/Table3[[#This Row],[Baseline]]</f>
        <v>1</v>
      </c>
      <c r="P101">
        <f>Table3[[#This Row],[Recov Acc]]/Table3[[#This Row],[Baseline]]</f>
        <v>1</v>
      </c>
    </row>
    <row r="102" spans="1:16" x14ac:dyDescent="0.2">
      <c r="A102" s="2">
        <v>9.9999999999999995E-7</v>
      </c>
      <c r="B102">
        <v>21</v>
      </c>
      <c r="C102">
        <v>0.99199998378753595</v>
      </c>
      <c r="D102">
        <v>0</v>
      </c>
      <c r="E102">
        <v>0</v>
      </c>
      <c r="F102">
        <v>0.99199998378753595</v>
      </c>
      <c r="G102" t="s">
        <v>401</v>
      </c>
      <c r="H102">
        <v>1.01531999998769E-2</v>
      </c>
      <c r="I102" s="1">
        <v>1.6999999843392199E-6</v>
      </c>
      <c r="J102" t="b">
        <v>0</v>
      </c>
      <c r="K102" t="b">
        <v>0</v>
      </c>
      <c r="L102">
        <v>0.99199998378753595</v>
      </c>
      <c r="M102" t="b">
        <v>1</v>
      </c>
      <c r="N102">
        <v>0</v>
      </c>
      <c r="O102">
        <f>Table3[[#This Row],[ECC ACC]]/Table3[[#This Row],[Baseline]]</f>
        <v>1</v>
      </c>
      <c r="P102">
        <f>Table3[[#This Row],[Recov Acc]]/Table3[[#This Row],[Baseline]]</f>
        <v>1</v>
      </c>
    </row>
    <row r="103" spans="1:16" x14ac:dyDescent="0.2">
      <c r="A103" s="2">
        <v>9.9999999999999995E-7</v>
      </c>
      <c r="B103">
        <v>22</v>
      </c>
      <c r="C103">
        <v>0.99199998378753595</v>
      </c>
      <c r="D103">
        <v>0</v>
      </c>
      <c r="E103">
        <v>0</v>
      </c>
      <c r="F103">
        <v>0.99199998378753595</v>
      </c>
      <c r="G103" t="s">
        <v>401</v>
      </c>
      <c r="H103">
        <v>9.6957999999176502E-3</v>
      </c>
      <c r="I103" s="1">
        <v>1.3999999737279699E-6</v>
      </c>
      <c r="J103" t="b">
        <v>0</v>
      </c>
      <c r="K103" t="b">
        <v>0</v>
      </c>
      <c r="L103">
        <v>0.99199998378753595</v>
      </c>
      <c r="M103" t="b">
        <v>1</v>
      </c>
      <c r="N103">
        <v>0</v>
      </c>
      <c r="O103">
        <f>Table3[[#This Row],[ECC ACC]]/Table3[[#This Row],[Baseline]]</f>
        <v>1</v>
      </c>
      <c r="P103">
        <f>Table3[[#This Row],[Recov Acc]]/Table3[[#This Row],[Baseline]]</f>
        <v>1</v>
      </c>
    </row>
    <row r="104" spans="1:16" x14ac:dyDescent="0.2">
      <c r="A104" s="2">
        <v>9.9999999999999995E-7</v>
      </c>
      <c r="B104">
        <v>23</v>
      </c>
      <c r="C104">
        <v>0.99199998378753595</v>
      </c>
      <c r="D104">
        <v>0</v>
      </c>
      <c r="E104">
        <v>0</v>
      </c>
      <c r="F104">
        <v>0.99199998378753595</v>
      </c>
      <c r="G104" t="s">
        <v>401</v>
      </c>
      <c r="H104">
        <v>1.00148999999873E-2</v>
      </c>
      <c r="I104" s="1">
        <v>1.0999999631167099E-6</v>
      </c>
      <c r="J104" t="b">
        <v>0</v>
      </c>
      <c r="K104" t="b">
        <v>0</v>
      </c>
      <c r="L104">
        <v>0.99199998378753595</v>
      </c>
      <c r="M104" t="b">
        <v>1</v>
      </c>
      <c r="N104">
        <v>0</v>
      </c>
      <c r="O104">
        <f>Table3[[#This Row],[ECC ACC]]/Table3[[#This Row],[Baseline]]</f>
        <v>1</v>
      </c>
      <c r="P104">
        <f>Table3[[#This Row],[Recov Acc]]/Table3[[#This Row],[Baseline]]</f>
        <v>1</v>
      </c>
    </row>
    <row r="105" spans="1:16" x14ac:dyDescent="0.2">
      <c r="A105" s="2">
        <v>9.9999999999999995E-7</v>
      </c>
      <c r="B105">
        <v>24</v>
      </c>
      <c r="C105">
        <v>0.99199998378753595</v>
      </c>
      <c r="D105">
        <v>0</v>
      </c>
      <c r="E105">
        <v>0</v>
      </c>
      <c r="F105">
        <v>0.99199998378753595</v>
      </c>
      <c r="G105" t="s">
        <v>401</v>
      </c>
      <c r="H105">
        <v>9.8944999999730499E-3</v>
      </c>
      <c r="I105" s="1">
        <v>1.2999998943996601E-6</v>
      </c>
      <c r="J105" t="b">
        <v>0</v>
      </c>
      <c r="K105" t="b">
        <v>0</v>
      </c>
      <c r="L105">
        <v>0.99199998378753595</v>
      </c>
      <c r="M105" t="b">
        <v>1</v>
      </c>
      <c r="N105">
        <v>0</v>
      </c>
      <c r="O105">
        <f>Table3[[#This Row],[ECC ACC]]/Table3[[#This Row],[Baseline]]</f>
        <v>1</v>
      </c>
      <c r="P105">
        <f>Table3[[#This Row],[Recov Acc]]/Table3[[#This Row],[Baseline]]</f>
        <v>1</v>
      </c>
    </row>
    <row r="106" spans="1:16" x14ac:dyDescent="0.2">
      <c r="A106" s="2">
        <v>9.9999999999999995E-7</v>
      </c>
      <c r="B106">
        <v>25</v>
      </c>
      <c r="C106">
        <v>0.99199998378753595</v>
      </c>
      <c r="D106">
        <v>0</v>
      </c>
      <c r="E106">
        <v>0</v>
      </c>
      <c r="F106">
        <v>0.99199998378753595</v>
      </c>
      <c r="G106" t="s">
        <v>401</v>
      </c>
      <c r="H106">
        <v>1.02816999999504E-2</v>
      </c>
      <c r="I106" s="1">
        <v>1.3999999737279699E-6</v>
      </c>
      <c r="J106" t="b">
        <v>0</v>
      </c>
      <c r="K106" t="b">
        <v>0</v>
      </c>
      <c r="L106">
        <v>0.99199998378753595</v>
      </c>
      <c r="M106" t="b">
        <v>1</v>
      </c>
      <c r="N106">
        <v>0</v>
      </c>
      <c r="O106">
        <f>Table3[[#This Row],[ECC ACC]]/Table3[[#This Row],[Baseline]]</f>
        <v>1</v>
      </c>
      <c r="P106">
        <f>Table3[[#This Row],[Recov Acc]]/Table3[[#This Row],[Baseline]]</f>
        <v>1</v>
      </c>
    </row>
    <row r="107" spans="1:16" x14ac:dyDescent="0.2">
      <c r="A107" s="2">
        <v>9.9999999999999995E-7</v>
      </c>
      <c r="B107">
        <v>26</v>
      </c>
      <c r="C107">
        <v>0.99199998378753595</v>
      </c>
      <c r="D107">
        <v>0</v>
      </c>
      <c r="E107">
        <v>0</v>
      </c>
      <c r="F107">
        <v>0.99199998378753595</v>
      </c>
      <c r="G107" t="s">
        <v>401</v>
      </c>
      <c r="H107">
        <v>9.5979000000170293E-3</v>
      </c>
      <c r="I107" s="1">
        <v>1.5999999050109099E-6</v>
      </c>
      <c r="J107" t="b">
        <v>0</v>
      </c>
      <c r="K107" t="b">
        <v>0</v>
      </c>
      <c r="L107">
        <v>0.99199998378753595</v>
      </c>
      <c r="M107" t="b">
        <v>1</v>
      </c>
      <c r="N107">
        <v>0</v>
      </c>
      <c r="O107">
        <f>Table3[[#This Row],[ECC ACC]]/Table3[[#This Row],[Baseline]]</f>
        <v>1</v>
      </c>
      <c r="P107">
        <f>Table3[[#This Row],[Recov Acc]]/Table3[[#This Row],[Baseline]]</f>
        <v>1</v>
      </c>
    </row>
    <row r="108" spans="1:16" x14ac:dyDescent="0.2">
      <c r="A108" s="2">
        <v>9.9999999999999995E-7</v>
      </c>
      <c r="B108">
        <v>27</v>
      </c>
      <c r="C108">
        <v>0.99199998378753595</v>
      </c>
      <c r="D108">
        <v>0</v>
      </c>
      <c r="E108">
        <v>0</v>
      </c>
      <c r="F108">
        <v>0.99199998378753595</v>
      </c>
      <c r="G108" t="s">
        <v>401</v>
      </c>
      <c r="H108">
        <v>9.5839000000523793E-3</v>
      </c>
      <c r="I108" s="1">
        <v>1.30000012177333E-6</v>
      </c>
      <c r="J108" t="b">
        <v>0</v>
      </c>
      <c r="K108" t="b">
        <v>0</v>
      </c>
      <c r="L108">
        <v>0.99199998378753595</v>
      </c>
      <c r="M108" t="b">
        <v>1</v>
      </c>
      <c r="N108">
        <v>0</v>
      </c>
      <c r="O108">
        <f>Table3[[#This Row],[ECC ACC]]/Table3[[#This Row],[Baseline]]</f>
        <v>1</v>
      </c>
      <c r="P108">
        <f>Table3[[#This Row],[Recov Acc]]/Table3[[#This Row],[Baseline]]</f>
        <v>1</v>
      </c>
    </row>
    <row r="109" spans="1:16" x14ac:dyDescent="0.2">
      <c r="A109" s="2">
        <v>9.9999999999999995E-7</v>
      </c>
      <c r="B109">
        <v>28</v>
      </c>
      <c r="C109">
        <v>0.99199998378753595</v>
      </c>
      <c r="D109">
        <v>0</v>
      </c>
      <c r="E109">
        <v>0</v>
      </c>
      <c r="F109">
        <v>0.99199998378753595</v>
      </c>
      <c r="G109" t="s">
        <v>401</v>
      </c>
      <c r="H109">
        <v>1.0013400000161699E-2</v>
      </c>
      <c r="I109" s="1">
        <v>1.4999998256826001E-6</v>
      </c>
      <c r="J109" t="b">
        <v>0</v>
      </c>
      <c r="K109" t="b">
        <v>0</v>
      </c>
      <c r="L109">
        <v>0.99199998378753595</v>
      </c>
      <c r="M109" t="b">
        <v>1</v>
      </c>
      <c r="N109">
        <v>0</v>
      </c>
      <c r="O109">
        <f>Table3[[#This Row],[ECC ACC]]/Table3[[#This Row],[Baseline]]</f>
        <v>1</v>
      </c>
      <c r="P109">
        <f>Table3[[#This Row],[Recov Acc]]/Table3[[#This Row],[Baseline]]</f>
        <v>1</v>
      </c>
    </row>
    <row r="110" spans="1:16" x14ac:dyDescent="0.2">
      <c r="A110" s="2">
        <v>9.9999999999999995E-7</v>
      </c>
      <c r="B110">
        <v>29</v>
      </c>
      <c r="C110">
        <v>0.99199998378753595</v>
      </c>
      <c r="D110">
        <v>0</v>
      </c>
      <c r="E110">
        <v>0</v>
      </c>
      <c r="F110">
        <v>0.99199998378753595</v>
      </c>
      <c r="G110" t="s">
        <v>401</v>
      </c>
      <c r="H110">
        <v>1.03418000001056E-2</v>
      </c>
      <c r="I110" s="1">
        <v>1.0999999631167099E-6</v>
      </c>
      <c r="J110" t="b">
        <v>0</v>
      </c>
      <c r="K110" t="b">
        <v>0</v>
      </c>
      <c r="L110">
        <v>0.99199998378753595</v>
      </c>
      <c r="M110" t="b">
        <v>1</v>
      </c>
      <c r="N110">
        <v>0</v>
      </c>
      <c r="O110">
        <f>Table3[[#This Row],[ECC ACC]]/Table3[[#This Row],[Baseline]]</f>
        <v>1</v>
      </c>
      <c r="P110">
        <f>Table3[[#This Row],[Recov Acc]]/Table3[[#This Row],[Baseline]]</f>
        <v>1</v>
      </c>
    </row>
    <row r="111" spans="1:16" x14ac:dyDescent="0.2">
      <c r="A111" s="2">
        <v>9.9999999999999995E-7</v>
      </c>
      <c r="B111">
        <v>30</v>
      </c>
      <c r="C111">
        <v>0.99199998378753595</v>
      </c>
      <c r="D111">
        <v>0</v>
      </c>
      <c r="E111">
        <v>0</v>
      </c>
      <c r="F111">
        <v>0.99199998378753595</v>
      </c>
      <c r="G111" t="s">
        <v>401</v>
      </c>
      <c r="H111">
        <v>1.01922999999715E-2</v>
      </c>
      <c r="I111" s="1">
        <v>1.20000004244502E-6</v>
      </c>
      <c r="J111" t="b">
        <v>0</v>
      </c>
      <c r="K111" t="b">
        <v>0</v>
      </c>
      <c r="L111">
        <v>0.99199998378753595</v>
      </c>
      <c r="M111" t="b">
        <v>1</v>
      </c>
      <c r="N111">
        <v>0</v>
      </c>
      <c r="O111">
        <f>Table3[[#This Row],[ECC ACC]]/Table3[[#This Row],[Baseline]]</f>
        <v>1</v>
      </c>
      <c r="P111">
        <f>Table3[[#This Row],[Recov Acc]]/Table3[[#This Row],[Baseline]]</f>
        <v>1</v>
      </c>
    </row>
    <row r="112" spans="1:16" x14ac:dyDescent="0.2">
      <c r="A112" s="2">
        <v>9.9999999999999995E-7</v>
      </c>
      <c r="B112">
        <v>31</v>
      </c>
      <c r="C112">
        <v>0.99199998378753595</v>
      </c>
      <c r="D112">
        <v>0</v>
      </c>
      <c r="E112">
        <v>0</v>
      </c>
      <c r="F112">
        <v>0.99199998378753595</v>
      </c>
      <c r="G112" t="s">
        <v>401</v>
      </c>
      <c r="H112">
        <v>9.35559999993529E-3</v>
      </c>
      <c r="I112" s="1">
        <v>1.20000004244502E-6</v>
      </c>
      <c r="J112" t="b">
        <v>0</v>
      </c>
      <c r="K112" t="b">
        <v>0</v>
      </c>
      <c r="L112">
        <v>0.99199998378753595</v>
      </c>
      <c r="M112" t="b">
        <v>1</v>
      </c>
      <c r="N112">
        <v>0</v>
      </c>
      <c r="O112">
        <f>Table3[[#This Row],[ECC ACC]]/Table3[[#This Row],[Baseline]]</f>
        <v>1</v>
      </c>
      <c r="P112">
        <f>Table3[[#This Row],[Recov Acc]]/Table3[[#This Row],[Baseline]]</f>
        <v>1</v>
      </c>
    </row>
    <row r="113" spans="1:16" x14ac:dyDescent="0.2">
      <c r="A113" s="2">
        <v>9.9999999999999995E-7</v>
      </c>
      <c r="B113">
        <v>32</v>
      </c>
      <c r="C113">
        <v>0.99199998378753595</v>
      </c>
      <c r="D113">
        <v>0</v>
      </c>
      <c r="E113">
        <v>0</v>
      </c>
      <c r="F113">
        <v>0.99199998378753595</v>
      </c>
      <c r="G113" t="s">
        <v>401</v>
      </c>
      <c r="H113">
        <v>9.9569999999857793E-3</v>
      </c>
      <c r="I113" s="1">
        <v>1.4000002011016401E-6</v>
      </c>
      <c r="J113" t="b">
        <v>0</v>
      </c>
      <c r="K113" t="b">
        <v>0</v>
      </c>
      <c r="L113">
        <v>0.99199998378753595</v>
      </c>
      <c r="M113" t="b">
        <v>1</v>
      </c>
      <c r="N113">
        <v>0</v>
      </c>
      <c r="O113">
        <f>Table3[[#This Row],[ECC ACC]]/Table3[[#This Row],[Baseline]]</f>
        <v>1</v>
      </c>
      <c r="P113">
        <f>Table3[[#This Row],[Recov Acc]]/Table3[[#This Row],[Baseline]]</f>
        <v>1</v>
      </c>
    </row>
    <row r="114" spans="1:16" x14ac:dyDescent="0.2">
      <c r="A114" s="2">
        <v>9.9999999999999995E-7</v>
      </c>
      <c r="B114">
        <v>33</v>
      </c>
      <c r="C114">
        <v>0.99199998378753595</v>
      </c>
      <c r="D114">
        <v>0</v>
      </c>
      <c r="E114">
        <v>0</v>
      </c>
      <c r="F114">
        <v>0.99199998378753595</v>
      </c>
      <c r="G114" t="s">
        <v>401</v>
      </c>
      <c r="H114">
        <v>9.3641999999363092E-3</v>
      </c>
      <c r="I114" s="1">
        <v>1.4999998256826001E-6</v>
      </c>
      <c r="J114" t="b">
        <v>0</v>
      </c>
      <c r="K114" t="b">
        <v>0</v>
      </c>
      <c r="L114">
        <v>0.99199998378753595</v>
      </c>
      <c r="M114" t="b">
        <v>1</v>
      </c>
      <c r="N114">
        <v>0</v>
      </c>
      <c r="O114">
        <f>Table3[[#This Row],[ECC ACC]]/Table3[[#This Row],[Baseline]]</f>
        <v>1</v>
      </c>
      <c r="P114">
        <f>Table3[[#This Row],[Recov Acc]]/Table3[[#This Row],[Baseline]]</f>
        <v>1</v>
      </c>
    </row>
    <row r="115" spans="1:16" x14ac:dyDescent="0.2">
      <c r="A115" s="2">
        <v>9.9999999999999995E-7</v>
      </c>
      <c r="B115">
        <v>34</v>
      </c>
      <c r="C115">
        <v>0.99199998378753595</v>
      </c>
      <c r="D115">
        <v>0</v>
      </c>
      <c r="E115">
        <v>0</v>
      </c>
      <c r="F115">
        <v>0.99199998378753595</v>
      </c>
      <c r="G115" t="s">
        <v>401</v>
      </c>
      <c r="H115">
        <v>9.4753999999284098E-3</v>
      </c>
      <c r="I115" s="1">
        <v>1.20000004244502E-6</v>
      </c>
      <c r="J115" t="b">
        <v>0</v>
      </c>
      <c r="K115" t="b">
        <v>0</v>
      </c>
      <c r="L115">
        <v>0.99199998378753595</v>
      </c>
      <c r="M115" t="b">
        <v>1</v>
      </c>
      <c r="N115">
        <v>0</v>
      </c>
      <c r="O115">
        <f>Table3[[#This Row],[ECC ACC]]/Table3[[#This Row],[Baseline]]</f>
        <v>1</v>
      </c>
      <c r="P115">
        <f>Table3[[#This Row],[Recov Acc]]/Table3[[#This Row],[Baseline]]</f>
        <v>1</v>
      </c>
    </row>
    <row r="116" spans="1:16" x14ac:dyDescent="0.2">
      <c r="A116" s="2">
        <v>9.9999999999999995E-7</v>
      </c>
      <c r="B116">
        <v>35</v>
      </c>
      <c r="C116">
        <v>0.99199998378753595</v>
      </c>
      <c r="D116">
        <v>0</v>
      </c>
      <c r="E116">
        <v>0</v>
      </c>
      <c r="F116">
        <v>0.99199998378753595</v>
      </c>
      <c r="G116" t="s">
        <v>401</v>
      </c>
      <c r="H116">
        <v>9.7137000000202499E-3</v>
      </c>
      <c r="I116" s="1">
        <v>1.20000004244502E-6</v>
      </c>
      <c r="J116" t="b">
        <v>0</v>
      </c>
      <c r="K116" t="b">
        <v>0</v>
      </c>
      <c r="L116">
        <v>0.99199998378753595</v>
      </c>
      <c r="M116" t="b">
        <v>1</v>
      </c>
      <c r="N116">
        <v>0</v>
      </c>
      <c r="O116">
        <f>Table3[[#This Row],[ECC ACC]]/Table3[[#This Row],[Baseline]]</f>
        <v>1</v>
      </c>
      <c r="P116">
        <f>Table3[[#This Row],[Recov Acc]]/Table3[[#This Row],[Baseline]]</f>
        <v>1</v>
      </c>
    </row>
    <row r="117" spans="1:16" x14ac:dyDescent="0.2">
      <c r="A117" s="2">
        <v>9.9999999999999995E-7</v>
      </c>
      <c r="B117">
        <v>36</v>
      </c>
      <c r="C117">
        <v>0.99199998378753595</v>
      </c>
      <c r="D117">
        <v>0</v>
      </c>
      <c r="E117">
        <v>0</v>
      </c>
      <c r="F117">
        <v>0.99199998378753595</v>
      </c>
      <c r="G117" t="s">
        <v>401</v>
      </c>
      <c r="H117">
        <v>9.8002999998243398E-3</v>
      </c>
      <c r="I117" s="1">
        <v>1.4999998256826001E-6</v>
      </c>
      <c r="J117" t="b">
        <v>0</v>
      </c>
      <c r="K117" t="b">
        <v>0</v>
      </c>
      <c r="L117">
        <v>0.99199998378753595</v>
      </c>
      <c r="M117" t="b">
        <v>1</v>
      </c>
      <c r="N117">
        <v>0</v>
      </c>
      <c r="O117">
        <f>Table3[[#This Row],[ECC ACC]]/Table3[[#This Row],[Baseline]]</f>
        <v>1</v>
      </c>
      <c r="P117">
        <f>Table3[[#This Row],[Recov Acc]]/Table3[[#This Row],[Baseline]]</f>
        <v>1</v>
      </c>
    </row>
    <row r="118" spans="1:16" x14ac:dyDescent="0.2">
      <c r="A118" s="2">
        <v>9.9999999999999995E-7</v>
      </c>
      <c r="B118">
        <v>37</v>
      </c>
      <c r="C118">
        <v>0.99199998378753595</v>
      </c>
      <c r="D118">
        <v>0</v>
      </c>
      <c r="E118">
        <v>0</v>
      </c>
      <c r="F118">
        <v>0.99199998378753595</v>
      </c>
      <c r="G118" t="s">
        <v>401</v>
      </c>
      <c r="H118">
        <v>1.03002000000742E-2</v>
      </c>
      <c r="I118" s="1">
        <v>1.4999998256826001E-6</v>
      </c>
      <c r="J118" t="b">
        <v>0</v>
      </c>
      <c r="K118" t="b">
        <v>0</v>
      </c>
      <c r="L118">
        <v>0.99199998378753595</v>
      </c>
      <c r="M118" t="b">
        <v>1</v>
      </c>
      <c r="N118">
        <v>0</v>
      </c>
      <c r="O118">
        <f>Table3[[#This Row],[ECC ACC]]/Table3[[#This Row],[Baseline]]</f>
        <v>1</v>
      </c>
      <c r="P118">
        <f>Table3[[#This Row],[Recov Acc]]/Table3[[#This Row],[Baseline]]</f>
        <v>1</v>
      </c>
    </row>
    <row r="119" spans="1:16" x14ac:dyDescent="0.2">
      <c r="A119" s="2">
        <v>9.9999999999999995E-7</v>
      </c>
      <c r="B119">
        <v>38</v>
      </c>
      <c r="C119">
        <v>0.99199998378753595</v>
      </c>
      <c r="D119">
        <v>0</v>
      </c>
      <c r="E119">
        <v>0</v>
      </c>
      <c r="F119">
        <v>0.99199998378753595</v>
      </c>
      <c r="G119" t="s">
        <v>401</v>
      </c>
      <c r="H119">
        <v>1.00366000001486E-2</v>
      </c>
      <c r="I119" s="1">
        <v>1.0999999631167099E-6</v>
      </c>
      <c r="J119" t="b">
        <v>0</v>
      </c>
      <c r="K119" t="b">
        <v>0</v>
      </c>
      <c r="L119">
        <v>0.99199998378753595</v>
      </c>
      <c r="M119" t="b">
        <v>1</v>
      </c>
      <c r="N119">
        <v>0</v>
      </c>
      <c r="O119">
        <f>Table3[[#This Row],[ECC ACC]]/Table3[[#This Row],[Baseline]]</f>
        <v>1</v>
      </c>
      <c r="P119">
        <f>Table3[[#This Row],[Recov Acc]]/Table3[[#This Row],[Baseline]]</f>
        <v>1</v>
      </c>
    </row>
    <row r="120" spans="1:16" x14ac:dyDescent="0.2">
      <c r="A120" s="2">
        <v>9.9999999999999995E-7</v>
      </c>
      <c r="B120">
        <v>39</v>
      </c>
      <c r="C120">
        <v>0.99199998378753595</v>
      </c>
      <c r="D120">
        <v>0</v>
      </c>
      <c r="E120">
        <v>0</v>
      </c>
      <c r="F120">
        <v>0.99199998378753595</v>
      </c>
      <c r="G120" t="s">
        <v>401</v>
      </c>
      <c r="H120">
        <v>9.8144000000957004E-3</v>
      </c>
      <c r="I120" s="1">
        <v>1.0999999631167099E-6</v>
      </c>
      <c r="J120" t="b">
        <v>0</v>
      </c>
      <c r="K120" t="b">
        <v>0</v>
      </c>
      <c r="L120">
        <v>0.99199998378753595</v>
      </c>
      <c r="M120" t="b">
        <v>1</v>
      </c>
      <c r="N120">
        <v>0</v>
      </c>
      <c r="O120">
        <f>Table3[[#This Row],[ECC ACC]]/Table3[[#This Row],[Baseline]]</f>
        <v>1</v>
      </c>
      <c r="P120">
        <f>Table3[[#This Row],[Recov Acc]]/Table3[[#This Row],[Baseline]]</f>
        <v>1</v>
      </c>
    </row>
    <row r="121" spans="1:16" x14ac:dyDescent="0.2">
      <c r="A121" s="2">
        <v>9.9999999999999995E-7</v>
      </c>
      <c r="B121">
        <v>40</v>
      </c>
      <c r="C121">
        <v>0.99199998378753595</v>
      </c>
      <c r="D121">
        <v>0</v>
      </c>
      <c r="E121">
        <v>0</v>
      </c>
      <c r="F121">
        <v>0.99199998378753595</v>
      </c>
      <c r="G121" t="s">
        <v>401</v>
      </c>
      <c r="H121">
        <v>9.70430000006672E-3</v>
      </c>
      <c r="I121" s="1">
        <v>1.3999999737279699E-6</v>
      </c>
      <c r="J121" t="b">
        <v>0</v>
      </c>
      <c r="K121" t="b">
        <v>0</v>
      </c>
      <c r="L121">
        <v>0.99199998378753595</v>
      </c>
      <c r="M121" t="b">
        <v>1</v>
      </c>
      <c r="N121">
        <v>0</v>
      </c>
      <c r="O121">
        <f>Table3[[#This Row],[ECC ACC]]/Table3[[#This Row],[Baseline]]</f>
        <v>1</v>
      </c>
      <c r="P121">
        <f>Table3[[#This Row],[Recov Acc]]/Table3[[#This Row],[Baseline]]</f>
        <v>1</v>
      </c>
    </row>
    <row r="122" spans="1:16" x14ac:dyDescent="0.2">
      <c r="A122" s="2">
        <v>5.0000000000000004E-6</v>
      </c>
      <c r="B122">
        <v>1</v>
      </c>
      <c r="C122">
        <v>0.99199998378753595</v>
      </c>
      <c r="D122">
        <v>0</v>
      </c>
      <c r="E122">
        <v>0</v>
      </c>
      <c r="F122">
        <v>0.99199998378753595</v>
      </c>
      <c r="G122" t="s">
        <v>401</v>
      </c>
      <c r="H122">
        <v>9.6478000000388402E-3</v>
      </c>
      <c r="I122" s="1">
        <v>1.0999999631167099E-6</v>
      </c>
      <c r="J122" t="b">
        <v>0</v>
      </c>
      <c r="K122" t="b">
        <v>0</v>
      </c>
      <c r="L122">
        <v>0.99199998378753595</v>
      </c>
      <c r="M122" t="b">
        <v>1</v>
      </c>
      <c r="N122">
        <v>0</v>
      </c>
      <c r="O122">
        <f>Table3[[#This Row],[ECC ACC]]/Table3[[#This Row],[Baseline]]</f>
        <v>1</v>
      </c>
      <c r="P122">
        <f>Table3[[#This Row],[Recov Acc]]/Table3[[#This Row],[Baseline]]</f>
        <v>1</v>
      </c>
    </row>
    <row r="123" spans="1:16" x14ac:dyDescent="0.2">
      <c r="A123" s="2">
        <v>5.0000000000000004E-6</v>
      </c>
      <c r="B123">
        <v>2</v>
      </c>
      <c r="C123">
        <v>0.99199998378753595</v>
      </c>
      <c r="D123">
        <v>0</v>
      </c>
      <c r="E123">
        <v>0</v>
      </c>
      <c r="F123">
        <v>0.99199998378753595</v>
      </c>
      <c r="G123" t="s">
        <v>401</v>
      </c>
      <c r="H123">
        <v>9.9757000000408793E-3</v>
      </c>
      <c r="I123" s="1">
        <v>1.4000002011016401E-6</v>
      </c>
      <c r="J123" t="b">
        <v>0</v>
      </c>
      <c r="K123" t="b">
        <v>0</v>
      </c>
      <c r="L123">
        <v>0.99199998378753595</v>
      </c>
      <c r="M123" t="b">
        <v>1</v>
      </c>
      <c r="N123">
        <v>0</v>
      </c>
      <c r="O123">
        <f>Table3[[#This Row],[ECC ACC]]/Table3[[#This Row],[Baseline]]</f>
        <v>1</v>
      </c>
      <c r="P123">
        <f>Table3[[#This Row],[Recov Acc]]/Table3[[#This Row],[Baseline]]</f>
        <v>1</v>
      </c>
    </row>
    <row r="124" spans="1:16" x14ac:dyDescent="0.2">
      <c r="A124" s="2">
        <v>5.0000000000000004E-6</v>
      </c>
      <c r="B124">
        <v>3</v>
      </c>
      <c r="C124">
        <v>0.99199998378753595</v>
      </c>
      <c r="D124">
        <v>0</v>
      </c>
      <c r="E124">
        <v>0</v>
      </c>
      <c r="F124">
        <v>0.99199998378753595</v>
      </c>
      <c r="G124" t="s">
        <v>401</v>
      </c>
      <c r="H124">
        <v>9.7043999999186694E-3</v>
      </c>
      <c r="I124" s="1">
        <v>1.50000005305628E-6</v>
      </c>
      <c r="J124" t="b">
        <v>0</v>
      </c>
      <c r="K124" t="b">
        <v>0</v>
      </c>
      <c r="L124">
        <v>0.99199998378753595</v>
      </c>
      <c r="M124" t="b">
        <v>1</v>
      </c>
      <c r="N124">
        <v>0</v>
      </c>
      <c r="O124">
        <f>Table3[[#This Row],[ECC ACC]]/Table3[[#This Row],[Baseline]]</f>
        <v>1</v>
      </c>
      <c r="P124">
        <f>Table3[[#This Row],[Recov Acc]]/Table3[[#This Row],[Baseline]]</f>
        <v>1</v>
      </c>
    </row>
    <row r="125" spans="1:16" x14ac:dyDescent="0.2">
      <c r="A125" s="2">
        <v>5.0000000000000004E-6</v>
      </c>
      <c r="B125">
        <v>4</v>
      </c>
      <c r="C125">
        <v>0.99199998378753595</v>
      </c>
      <c r="D125">
        <v>0</v>
      </c>
      <c r="E125">
        <v>0</v>
      </c>
      <c r="F125">
        <v>0.99199998378753595</v>
      </c>
      <c r="G125" t="s">
        <v>401</v>
      </c>
      <c r="H125">
        <v>1.01108000001204E-2</v>
      </c>
      <c r="I125" s="1">
        <v>1.5999999050109099E-6</v>
      </c>
      <c r="J125" t="b">
        <v>0</v>
      </c>
      <c r="K125" t="b">
        <v>0</v>
      </c>
      <c r="L125">
        <v>0.99199998378753595</v>
      </c>
      <c r="M125" t="b">
        <v>1</v>
      </c>
      <c r="N125">
        <v>0</v>
      </c>
      <c r="O125">
        <f>Table3[[#This Row],[ECC ACC]]/Table3[[#This Row],[Baseline]]</f>
        <v>1</v>
      </c>
      <c r="P125">
        <f>Table3[[#This Row],[Recov Acc]]/Table3[[#This Row],[Baseline]]</f>
        <v>1</v>
      </c>
    </row>
    <row r="126" spans="1:16" x14ac:dyDescent="0.2">
      <c r="A126" s="2">
        <v>5.0000000000000004E-6</v>
      </c>
      <c r="B126">
        <v>5</v>
      </c>
      <c r="C126">
        <v>0.99199998378753595</v>
      </c>
      <c r="D126">
        <v>0</v>
      </c>
      <c r="E126">
        <v>0</v>
      </c>
      <c r="F126">
        <v>0.99199998378753595</v>
      </c>
      <c r="G126" t="s">
        <v>401</v>
      </c>
      <c r="H126">
        <v>9.3584999999620708E-3</v>
      </c>
      <c r="I126" s="1">
        <v>1.60000013238459E-6</v>
      </c>
      <c r="J126" t="b">
        <v>0</v>
      </c>
      <c r="K126" t="b">
        <v>0</v>
      </c>
      <c r="L126">
        <v>0.99199998378753595</v>
      </c>
      <c r="M126" t="b">
        <v>1</v>
      </c>
      <c r="N126">
        <v>0</v>
      </c>
      <c r="O126">
        <f>Table3[[#This Row],[ECC ACC]]/Table3[[#This Row],[Baseline]]</f>
        <v>1</v>
      </c>
      <c r="P126">
        <f>Table3[[#This Row],[Recov Acc]]/Table3[[#This Row],[Baseline]]</f>
        <v>1</v>
      </c>
    </row>
    <row r="127" spans="1:16" x14ac:dyDescent="0.2">
      <c r="A127" s="2">
        <v>5.0000000000000004E-6</v>
      </c>
      <c r="B127">
        <v>6</v>
      </c>
      <c r="C127">
        <v>0.99199998378753595</v>
      </c>
      <c r="D127">
        <v>0</v>
      </c>
      <c r="E127">
        <v>0</v>
      </c>
      <c r="F127">
        <v>0.99199998378753595</v>
      </c>
      <c r="G127" t="s">
        <v>401</v>
      </c>
      <c r="H127">
        <v>9.5306999999138498E-3</v>
      </c>
      <c r="I127" s="1">
        <v>1.5999999050109099E-6</v>
      </c>
      <c r="J127" t="b">
        <v>0</v>
      </c>
      <c r="K127" t="b">
        <v>0</v>
      </c>
      <c r="L127">
        <v>0.99199998378753595</v>
      </c>
      <c r="M127" t="b">
        <v>1</v>
      </c>
      <c r="N127">
        <v>0</v>
      </c>
      <c r="O127">
        <f>Table3[[#This Row],[ECC ACC]]/Table3[[#This Row],[Baseline]]</f>
        <v>1</v>
      </c>
      <c r="P127">
        <f>Table3[[#This Row],[Recov Acc]]/Table3[[#This Row],[Baseline]]</f>
        <v>1</v>
      </c>
    </row>
    <row r="128" spans="1:16" x14ac:dyDescent="0.2">
      <c r="A128" s="2">
        <v>5.0000000000000004E-6</v>
      </c>
      <c r="B128">
        <v>7</v>
      </c>
      <c r="C128">
        <v>0.99199998378753595</v>
      </c>
      <c r="D128">
        <v>0</v>
      </c>
      <c r="E128">
        <v>0</v>
      </c>
      <c r="F128">
        <v>0.99199998378753595</v>
      </c>
      <c r="G128" t="s">
        <v>401</v>
      </c>
      <c r="H128">
        <v>9.5931000000746194E-3</v>
      </c>
      <c r="I128" s="1">
        <v>1.0999999631167099E-6</v>
      </c>
      <c r="J128" t="b">
        <v>0</v>
      </c>
      <c r="K128" t="b">
        <v>0</v>
      </c>
      <c r="L128">
        <v>0.99199998378753595</v>
      </c>
      <c r="M128" t="b">
        <v>1</v>
      </c>
      <c r="N128">
        <v>0</v>
      </c>
      <c r="O128">
        <f>Table3[[#This Row],[ECC ACC]]/Table3[[#This Row],[Baseline]]</f>
        <v>1</v>
      </c>
      <c r="P128">
        <f>Table3[[#This Row],[Recov Acc]]/Table3[[#This Row],[Baseline]]</f>
        <v>1</v>
      </c>
    </row>
    <row r="129" spans="1:16" x14ac:dyDescent="0.2">
      <c r="A129" s="2">
        <v>5.0000000000000004E-6</v>
      </c>
      <c r="B129">
        <v>8</v>
      </c>
      <c r="C129">
        <v>0.99199998378753595</v>
      </c>
      <c r="D129">
        <v>0</v>
      </c>
      <c r="E129">
        <v>0</v>
      </c>
      <c r="F129">
        <v>0.99199998378753595</v>
      </c>
      <c r="G129" t="s">
        <v>401</v>
      </c>
      <c r="H129">
        <v>1.01221999998415E-2</v>
      </c>
      <c r="I129" s="1">
        <v>1.20000004244502E-6</v>
      </c>
      <c r="J129" t="b">
        <v>0</v>
      </c>
      <c r="K129" t="b">
        <v>0</v>
      </c>
      <c r="L129">
        <v>0.99199998378753595</v>
      </c>
      <c r="M129" t="b">
        <v>1</v>
      </c>
      <c r="N129">
        <v>0</v>
      </c>
      <c r="O129">
        <f>Table3[[#This Row],[ECC ACC]]/Table3[[#This Row],[Baseline]]</f>
        <v>1</v>
      </c>
      <c r="P129">
        <f>Table3[[#This Row],[Recov Acc]]/Table3[[#This Row],[Baseline]]</f>
        <v>1</v>
      </c>
    </row>
    <row r="130" spans="1:16" x14ac:dyDescent="0.2">
      <c r="A130" s="2">
        <v>5.0000000000000004E-6</v>
      </c>
      <c r="B130">
        <v>9</v>
      </c>
      <c r="C130">
        <v>0.99199998378753595</v>
      </c>
      <c r="D130">
        <v>0</v>
      </c>
      <c r="E130">
        <v>0</v>
      </c>
      <c r="F130">
        <v>0.99199998378753595</v>
      </c>
      <c r="G130" t="s">
        <v>401</v>
      </c>
      <c r="H130">
        <v>9.5294000000194501E-3</v>
      </c>
      <c r="I130" s="1">
        <v>1.20000004244502E-6</v>
      </c>
      <c r="J130" t="b">
        <v>0</v>
      </c>
      <c r="K130" t="b">
        <v>0</v>
      </c>
      <c r="L130">
        <v>0.99199998378753595</v>
      </c>
      <c r="M130" t="b">
        <v>1</v>
      </c>
      <c r="N130">
        <v>0</v>
      </c>
      <c r="O130">
        <f>Table3[[#This Row],[ECC ACC]]/Table3[[#This Row],[Baseline]]</f>
        <v>1</v>
      </c>
      <c r="P130">
        <f>Table3[[#This Row],[Recov Acc]]/Table3[[#This Row],[Baseline]]</f>
        <v>1</v>
      </c>
    </row>
    <row r="131" spans="1:16" x14ac:dyDescent="0.2">
      <c r="A131" s="2">
        <v>5.0000000000000004E-6</v>
      </c>
      <c r="B131">
        <v>10</v>
      </c>
      <c r="C131">
        <v>0.99199998378753595</v>
      </c>
      <c r="D131">
        <v>0</v>
      </c>
      <c r="E131">
        <v>0</v>
      </c>
      <c r="F131">
        <v>0.99199998378753595</v>
      </c>
      <c r="G131" t="s">
        <v>401</v>
      </c>
      <c r="H131">
        <v>9.7307000000910193E-3</v>
      </c>
      <c r="I131" s="1">
        <v>1.4999998256826001E-6</v>
      </c>
      <c r="J131" t="b">
        <v>0</v>
      </c>
      <c r="K131" t="b">
        <v>0</v>
      </c>
      <c r="L131">
        <v>0.99199998378753595</v>
      </c>
      <c r="M131" t="b">
        <v>1</v>
      </c>
      <c r="N131">
        <v>0</v>
      </c>
      <c r="O131">
        <f>Table3[[#This Row],[ECC ACC]]/Table3[[#This Row],[Baseline]]</f>
        <v>1</v>
      </c>
      <c r="P131">
        <f>Table3[[#This Row],[Recov Acc]]/Table3[[#This Row],[Baseline]]</f>
        <v>1</v>
      </c>
    </row>
    <row r="132" spans="1:16" x14ac:dyDescent="0.2">
      <c r="A132" s="2">
        <v>5.0000000000000004E-6</v>
      </c>
      <c r="B132">
        <v>11</v>
      </c>
      <c r="C132">
        <v>0.99199998378753595</v>
      </c>
      <c r="D132">
        <v>0</v>
      </c>
      <c r="E132">
        <v>0</v>
      </c>
      <c r="F132">
        <v>0.99199998378753595</v>
      </c>
      <c r="G132" t="s">
        <v>401</v>
      </c>
      <c r="H132">
        <v>9.7780999999485998E-3</v>
      </c>
      <c r="I132" s="1">
        <v>1.0999999631167099E-6</v>
      </c>
      <c r="J132" t="b">
        <v>0</v>
      </c>
      <c r="K132" t="b">
        <v>0</v>
      </c>
      <c r="L132">
        <v>0.99199998378753595</v>
      </c>
      <c r="M132" t="b">
        <v>1</v>
      </c>
      <c r="N132">
        <v>0</v>
      </c>
      <c r="O132">
        <f>Table3[[#This Row],[ECC ACC]]/Table3[[#This Row],[Baseline]]</f>
        <v>1</v>
      </c>
      <c r="P132">
        <f>Table3[[#This Row],[Recov Acc]]/Table3[[#This Row],[Baseline]]</f>
        <v>1</v>
      </c>
    </row>
    <row r="133" spans="1:16" x14ac:dyDescent="0.2">
      <c r="A133" s="2">
        <v>5.0000000000000004E-6</v>
      </c>
      <c r="B133">
        <v>12</v>
      </c>
      <c r="C133">
        <v>0.99199998378753595</v>
      </c>
      <c r="D133">
        <v>0</v>
      </c>
      <c r="E133">
        <v>0</v>
      </c>
      <c r="F133">
        <v>0.99199998378753595</v>
      </c>
      <c r="G133" t="s">
        <v>401</v>
      </c>
      <c r="H133">
        <v>9.8497000001316302E-3</v>
      </c>
      <c r="I133" s="1">
        <v>1.4000002011016401E-6</v>
      </c>
      <c r="J133" t="b">
        <v>0</v>
      </c>
      <c r="K133" t="b">
        <v>0</v>
      </c>
      <c r="L133">
        <v>0.99199998378753595</v>
      </c>
      <c r="M133" t="b">
        <v>1</v>
      </c>
      <c r="N133">
        <v>0</v>
      </c>
      <c r="O133">
        <f>Table3[[#This Row],[ECC ACC]]/Table3[[#This Row],[Baseline]]</f>
        <v>1</v>
      </c>
      <c r="P133">
        <f>Table3[[#This Row],[Recov Acc]]/Table3[[#This Row],[Baseline]]</f>
        <v>1</v>
      </c>
    </row>
    <row r="134" spans="1:16" x14ac:dyDescent="0.2">
      <c r="A134" s="2">
        <v>5.0000000000000004E-6</v>
      </c>
      <c r="B134">
        <v>13</v>
      </c>
      <c r="C134">
        <v>0.99199998378753595</v>
      </c>
      <c r="D134">
        <v>0</v>
      </c>
      <c r="E134">
        <v>0</v>
      </c>
      <c r="F134">
        <v>0.99199998378753595</v>
      </c>
      <c r="G134" t="s">
        <v>401</v>
      </c>
      <c r="H134">
        <v>9.2099999999391002E-3</v>
      </c>
      <c r="I134" s="1">
        <v>1.5999999050109099E-6</v>
      </c>
      <c r="J134" t="b">
        <v>0</v>
      </c>
      <c r="K134" t="b">
        <v>0</v>
      </c>
      <c r="L134">
        <v>0.99199998378753595</v>
      </c>
      <c r="M134" t="b">
        <v>1</v>
      </c>
      <c r="N134">
        <v>0</v>
      </c>
      <c r="O134">
        <f>Table3[[#This Row],[ECC ACC]]/Table3[[#This Row],[Baseline]]</f>
        <v>1</v>
      </c>
      <c r="P134">
        <f>Table3[[#This Row],[Recov Acc]]/Table3[[#This Row],[Baseline]]</f>
        <v>1</v>
      </c>
    </row>
    <row r="135" spans="1:16" x14ac:dyDescent="0.2">
      <c r="A135" s="2">
        <v>5.0000000000000004E-6</v>
      </c>
      <c r="B135">
        <v>14</v>
      </c>
      <c r="C135">
        <v>0.99199998378753595</v>
      </c>
      <c r="D135">
        <v>0</v>
      </c>
      <c r="E135">
        <v>0</v>
      </c>
      <c r="F135">
        <v>0.99199998378753595</v>
      </c>
      <c r="G135" t="s">
        <v>401</v>
      </c>
      <c r="H135">
        <v>9.8459999999249703E-3</v>
      </c>
      <c r="I135" s="1">
        <v>1.3999999737279699E-6</v>
      </c>
      <c r="J135" t="b">
        <v>0</v>
      </c>
      <c r="K135" t="b">
        <v>0</v>
      </c>
      <c r="L135">
        <v>0.99199998378753595</v>
      </c>
      <c r="M135" t="b">
        <v>1</v>
      </c>
      <c r="N135">
        <v>0</v>
      </c>
      <c r="O135">
        <f>Table3[[#This Row],[ECC ACC]]/Table3[[#This Row],[Baseline]]</f>
        <v>1</v>
      </c>
      <c r="P135">
        <f>Table3[[#This Row],[Recov Acc]]/Table3[[#This Row],[Baseline]]</f>
        <v>1</v>
      </c>
    </row>
    <row r="136" spans="1:16" x14ac:dyDescent="0.2">
      <c r="A136" s="2">
        <v>5.0000000000000004E-6</v>
      </c>
      <c r="B136">
        <v>15</v>
      </c>
      <c r="C136">
        <v>0.99199998378753595</v>
      </c>
      <c r="D136">
        <v>0</v>
      </c>
      <c r="E136">
        <v>0</v>
      </c>
      <c r="F136">
        <v>0.99199998378753595</v>
      </c>
      <c r="G136" t="s">
        <v>401</v>
      </c>
      <c r="H136">
        <v>1.00079999999707E-2</v>
      </c>
      <c r="I136" s="1">
        <v>1.3999999737279699E-6</v>
      </c>
      <c r="J136" t="b">
        <v>0</v>
      </c>
      <c r="K136" t="b">
        <v>0</v>
      </c>
      <c r="L136">
        <v>0.99199998378753595</v>
      </c>
      <c r="M136" t="b">
        <v>1</v>
      </c>
      <c r="N136">
        <v>0</v>
      </c>
      <c r="O136">
        <f>Table3[[#This Row],[ECC ACC]]/Table3[[#This Row],[Baseline]]</f>
        <v>1</v>
      </c>
      <c r="P136">
        <f>Table3[[#This Row],[Recov Acc]]/Table3[[#This Row],[Baseline]]</f>
        <v>1</v>
      </c>
    </row>
    <row r="137" spans="1:16" x14ac:dyDescent="0.2">
      <c r="A137" s="2">
        <v>5.0000000000000004E-6</v>
      </c>
      <c r="B137">
        <v>16</v>
      </c>
      <c r="C137">
        <v>0.99199998378753595</v>
      </c>
      <c r="D137">
        <v>0</v>
      </c>
      <c r="E137">
        <v>0</v>
      </c>
      <c r="F137">
        <v>0.99199998378753595</v>
      </c>
      <c r="G137" t="s">
        <v>401</v>
      </c>
      <c r="H137">
        <v>1.0137799999938499E-2</v>
      </c>
      <c r="I137" s="1">
        <v>1.2999998943996601E-6</v>
      </c>
      <c r="J137" t="b">
        <v>0</v>
      </c>
      <c r="K137" t="b">
        <v>0</v>
      </c>
      <c r="L137">
        <v>0.99199998378753595</v>
      </c>
      <c r="M137" t="b">
        <v>1</v>
      </c>
      <c r="N137">
        <v>0</v>
      </c>
      <c r="O137">
        <f>Table3[[#This Row],[ECC ACC]]/Table3[[#This Row],[Baseline]]</f>
        <v>1</v>
      </c>
      <c r="P137">
        <f>Table3[[#This Row],[Recov Acc]]/Table3[[#This Row],[Baseline]]</f>
        <v>1</v>
      </c>
    </row>
    <row r="138" spans="1:16" x14ac:dyDescent="0.2">
      <c r="A138" s="2">
        <v>5.0000000000000004E-6</v>
      </c>
      <c r="B138">
        <v>17</v>
      </c>
      <c r="C138">
        <v>0.99199998378753595</v>
      </c>
      <c r="D138">
        <v>0</v>
      </c>
      <c r="E138">
        <v>0</v>
      </c>
      <c r="F138">
        <v>0.99199998378753595</v>
      </c>
      <c r="G138" t="s">
        <v>401</v>
      </c>
      <c r="H138">
        <v>9.4698000000334997E-3</v>
      </c>
      <c r="I138" s="1">
        <v>1.20000004244502E-6</v>
      </c>
      <c r="J138" t="b">
        <v>0</v>
      </c>
      <c r="K138" t="b">
        <v>0</v>
      </c>
      <c r="L138">
        <v>0.99199998378753595</v>
      </c>
      <c r="M138" t="b">
        <v>1</v>
      </c>
      <c r="N138">
        <v>0</v>
      </c>
      <c r="O138">
        <f>Table3[[#This Row],[ECC ACC]]/Table3[[#This Row],[Baseline]]</f>
        <v>1</v>
      </c>
      <c r="P138">
        <f>Table3[[#This Row],[Recov Acc]]/Table3[[#This Row],[Baseline]]</f>
        <v>1</v>
      </c>
    </row>
    <row r="139" spans="1:16" x14ac:dyDescent="0.2">
      <c r="A139" s="2">
        <v>5.0000000000000004E-6</v>
      </c>
      <c r="B139">
        <v>18</v>
      </c>
      <c r="C139">
        <v>0.99199998378753595</v>
      </c>
      <c r="D139">
        <v>0</v>
      </c>
      <c r="E139">
        <v>0</v>
      </c>
      <c r="F139">
        <v>0.99199998378753595</v>
      </c>
      <c r="G139" t="s">
        <v>401</v>
      </c>
      <c r="H139">
        <v>9.3710999999529997E-3</v>
      </c>
      <c r="I139" s="1">
        <v>1.0999999631167099E-6</v>
      </c>
      <c r="J139" t="b">
        <v>0</v>
      </c>
      <c r="K139" t="b">
        <v>0</v>
      </c>
      <c r="L139">
        <v>0.99199998378753595</v>
      </c>
      <c r="M139" t="b">
        <v>1</v>
      </c>
      <c r="N139">
        <v>0</v>
      </c>
      <c r="O139">
        <f>Table3[[#This Row],[ECC ACC]]/Table3[[#This Row],[Baseline]]</f>
        <v>1</v>
      </c>
      <c r="P139">
        <f>Table3[[#This Row],[Recov Acc]]/Table3[[#This Row],[Baseline]]</f>
        <v>1</v>
      </c>
    </row>
    <row r="140" spans="1:16" x14ac:dyDescent="0.2">
      <c r="A140" s="2">
        <v>5.0000000000000004E-6</v>
      </c>
      <c r="B140">
        <v>19</v>
      </c>
      <c r="C140">
        <v>0.99199998378753595</v>
      </c>
      <c r="D140">
        <v>0</v>
      </c>
      <c r="E140">
        <v>0</v>
      </c>
      <c r="F140">
        <v>0.99199998378753595</v>
      </c>
      <c r="G140" t="s">
        <v>401</v>
      </c>
      <c r="H140">
        <v>9.7885000000133005E-3</v>
      </c>
      <c r="I140" s="1">
        <v>1.20000004244502E-6</v>
      </c>
      <c r="J140" t="b">
        <v>0</v>
      </c>
      <c r="K140" t="b">
        <v>0</v>
      </c>
      <c r="L140">
        <v>0.99199998378753595</v>
      </c>
      <c r="M140" t="b">
        <v>1</v>
      </c>
      <c r="N140">
        <v>0</v>
      </c>
      <c r="O140">
        <f>Table3[[#This Row],[ECC ACC]]/Table3[[#This Row],[Baseline]]</f>
        <v>1</v>
      </c>
      <c r="P140">
        <f>Table3[[#This Row],[Recov Acc]]/Table3[[#This Row],[Baseline]]</f>
        <v>1</v>
      </c>
    </row>
    <row r="141" spans="1:16" x14ac:dyDescent="0.2">
      <c r="A141" s="2">
        <v>5.0000000000000004E-6</v>
      </c>
      <c r="B141">
        <v>20</v>
      </c>
      <c r="C141">
        <v>0.99199998378753595</v>
      </c>
      <c r="D141">
        <v>0</v>
      </c>
      <c r="E141">
        <v>0</v>
      </c>
      <c r="F141">
        <v>0.99199998378753595</v>
      </c>
      <c r="G141" t="s">
        <v>401</v>
      </c>
      <c r="H141">
        <v>9.8112999999102595E-3</v>
      </c>
      <c r="I141" s="1">
        <v>1.30000012177333E-6</v>
      </c>
      <c r="J141" t="b">
        <v>0</v>
      </c>
      <c r="K141" t="b">
        <v>0</v>
      </c>
      <c r="L141">
        <v>0.99199998378753595</v>
      </c>
      <c r="M141" t="b">
        <v>1</v>
      </c>
      <c r="N141">
        <v>0</v>
      </c>
      <c r="O141">
        <f>Table3[[#This Row],[ECC ACC]]/Table3[[#This Row],[Baseline]]</f>
        <v>1</v>
      </c>
      <c r="P141">
        <f>Table3[[#This Row],[Recov Acc]]/Table3[[#This Row],[Baseline]]</f>
        <v>1</v>
      </c>
    </row>
    <row r="142" spans="1:16" x14ac:dyDescent="0.2">
      <c r="A142" s="2">
        <v>5.0000000000000004E-6</v>
      </c>
      <c r="B142">
        <v>21</v>
      </c>
      <c r="C142">
        <v>0.99199998378753595</v>
      </c>
      <c r="D142">
        <v>0</v>
      </c>
      <c r="E142">
        <v>0</v>
      </c>
      <c r="F142">
        <v>0.99199998378753595</v>
      </c>
      <c r="G142" t="s">
        <v>401</v>
      </c>
      <c r="H142">
        <v>9.3793999999434094E-3</v>
      </c>
      <c r="I142" s="1">
        <v>1.6999999843392199E-6</v>
      </c>
      <c r="J142" t="b">
        <v>0</v>
      </c>
      <c r="K142" t="b">
        <v>0</v>
      </c>
      <c r="L142">
        <v>0.99199998378753595</v>
      </c>
      <c r="M142" t="b">
        <v>1</v>
      </c>
      <c r="N142">
        <v>0</v>
      </c>
      <c r="O142">
        <f>Table3[[#This Row],[ECC ACC]]/Table3[[#This Row],[Baseline]]</f>
        <v>1</v>
      </c>
      <c r="P142">
        <f>Table3[[#This Row],[Recov Acc]]/Table3[[#This Row],[Baseline]]</f>
        <v>1</v>
      </c>
    </row>
    <row r="143" spans="1:16" x14ac:dyDescent="0.2">
      <c r="A143" s="2">
        <v>5.0000000000000004E-6</v>
      </c>
      <c r="B143">
        <v>22</v>
      </c>
      <c r="C143">
        <v>0.99199998378753595</v>
      </c>
      <c r="D143">
        <v>0</v>
      </c>
      <c r="E143">
        <v>0</v>
      </c>
      <c r="F143">
        <v>0.99199998378753595</v>
      </c>
      <c r="G143" t="s">
        <v>401</v>
      </c>
      <c r="H143">
        <v>9.69699999996009E-3</v>
      </c>
      <c r="I143" s="1">
        <v>1.3999999737279699E-6</v>
      </c>
      <c r="J143" t="b">
        <v>0</v>
      </c>
      <c r="K143" t="b">
        <v>0</v>
      </c>
      <c r="L143">
        <v>0.99199998378753595</v>
      </c>
      <c r="M143" t="b">
        <v>1</v>
      </c>
      <c r="N143">
        <v>0</v>
      </c>
      <c r="O143">
        <f>Table3[[#This Row],[ECC ACC]]/Table3[[#This Row],[Baseline]]</f>
        <v>1</v>
      </c>
      <c r="P143">
        <f>Table3[[#This Row],[Recov Acc]]/Table3[[#This Row],[Baseline]]</f>
        <v>1</v>
      </c>
    </row>
    <row r="144" spans="1:16" x14ac:dyDescent="0.2">
      <c r="A144" s="2">
        <v>5.0000000000000004E-6</v>
      </c>
      <c r="B144">
        <v>23</v>
      </c>
      <c r="C144">
        <v>0.99199998378753595</v>
      </c>
      <c r="D144">
        <v>0</v>
      </c>
      <c r="E144">
        <v>0</v>
      </c>
      <c r="F144">
        <v>0.99199998378753595</v>
      </c>
      <c r="G144" t="s">
        <v>401</v>
      </c>
      <c r="H144">
        <v>9.6365000001696899E-3</v>
      </c>
      <c r="I144" s="1">
        <v>1.20000004244502E-6</v>
      </c>
      <c r="J144" t="b">
        <v>0</v>
      </c>
      <c r="K144" t="b">
        <v>0</v>
      </c>
      <c r="L144">
        <v>0.99199998378753595</v>
      </c>
      <c r="M144" t="b">
        <v>1</v>
      </c>
      <c r="N144">
        <v>0</v>
      </c>
      <c r="O144">
        <f>Table3[[#This Row],[ECC ACC]]/Table3[[#This Row],[Baseline]]</f>
        <v>1</v>
      </c>
      <c r="P144">
        <f>Table3[[#This Row],[Recov Acc]]/Table3[[#This Row],[Baseline]]</f>
        <v>1</v>
      </c>
    </row>
    <row r="145" spans="1:16" x14ac:dyDescent="0.2">
      <c r="A145" s="2">
        <v>5.0000000000000004E-6</v>
      </c>
      <c r="B145">
        <v>24</v>
      </c>
      <c r="C145">
        <v>0.99199998378753595</v>
      </c>
      <c r="D145">
        <v>0</v>
      </c>
      <c r="E145">
        <v>0</v>
      </c>
      <c r="F145">
        <v>0.99199998378753595</v>
      </c>
      <c r="G145" t="s">
        <v>401</v>
      </c>
      <c r="H145">
        <v>9.4999000000370801E-3</v>
      </c>
      <c r="I145" s="1">
        <v>1.30000012177333E-6</v>
      </c>
      <c r="J145" t="b">
        <v>0</v>
      </c>
      <c r="K145" t="b">
        <v>0</v>
      </c>
      <c r="L145">
        <v>0.99199998378753595</v>
      </c>
      <c r="M145" t="b">
        <v>1</v>
      </c>
      <c r="N145">
        <v>0</v>
      </c>
      <c r="O145">
        <f>Table3[[#This Row],[ECC ACC]]/Table3[[#This Row],[Baseline]]</f>
        <v>1</v>
      </c>
      <c r="P145">
        <f>Table3[[#This Row],[Recov Acc]]/Table3[[#This Row],[Baseline]]</f>
        <v>1</v>
      </c>
    </row>
    <row r="146" spans="1:16" x14ac:dyDescent="0.2">
      <c r="A146" s="2">
        <v>5.0000000000000004E-6</v>
      </c>
      <c r="B146">
        <v>25</v>
      </c>
      <c r="C146">
        <v>0.99199998378753595</v>
      </c>
      <c r="D146">
        <v>0</v>
      </c>
      <c r="E146">
        <v>0</v>
      </c>
      <c r="F146">
        <v>0.99199998378753595</v>
      </c>
      <c r="G146" t="s">
        <v>401</v>
      </c>
      <c r="H146">
        <v>9.5075000001543196E-3</v>
      </c>
      <c r="I146" s="1">
        <v>1.4000002011016401E-6</v>
      </c>
      <c r="J146" t="b">
        <v>0</v>
      </c>
      <c r="K146" t="b">
        <v>0</v>
      </c>
      <c r="L146">
        <v>0.99199998378753595</v>
      </c>
      <c r="M146" t="b">
        <v>1</v>
      </c>
      <c r="N146">
        <v>0</v>
      </c>
      <c r="O146">
        <f>Table3[[#This Row],[ECC ACC]]/Table3[[#This Row],[Baseline]]</f>
        <v>1</v>
      </c>
      <c r="P146">
        <f>Table3[[#This Row],[Recov Acc]]/Table3[[#This Row],[Baseline]]</f>
        <v>1</v>
      </c>
    </row>
    <row r="147" spans="1:16" x14ac:dyDescent="0.2">
      <c r="A147" s="2">
        <v>5.0000000000000004E-6</v>
      </c>
      <c r="B147">
        <v>26</v>
      </c>
      <c r="C147">
        <v>0.99199998378753595</v>
      </c>
      <c r="D147">
        <v>0</v>
      </c>
      <c r="E147">
        <v>0</v>
      </c>
      <c r="F147">
        <v>0.99199998378753595</v>
      </c>
      <c r="G147" t="s">
        <v>401</v>
      </c>
      <c r="H147">
        <v>9.8571000000902097E-3</v>
      </c>
      <c r="I147" s="1">
        <v>1.20000004244502E-6</v>
      </c>
      <c r="J147" t="b">
        <v>0</v>
      </c>
      <c r="K147" t="b">
        <v>0</v>
      </c>
      <c r="L147">
        <v>0.99199998378753595</v>
      </c>
      <c r="M147" t="b">
        <v>1</v>
      </c>
      <c r="N147">
        <v>0</v>
      </c>
      <c r="O147">
        <f>Table3[[#This Row],[ECC ACC]]/Table3[[#This Row],[Baseline]]</f>
        <v>1</v>
      </c>
      <c r="P147">
        <f>Table3[[#This Row],[Recov Acc]]/Table3[[#This Row],[Baseline]]</f>
        <v>1</v>
      </c>
    </row>
    <row r="148" spans="1:16" x14ac:dyDescent="0.2">
      <c r="A148" s="2">
        <v>5.0000000000000004E-6</v>
      </c>
      <c r="B148">
        <v>27</v>
      </c>
      <c r="C148">
        <v>0.99199998378753595</v>
      </c>
      <c r="D148">
        <v>0</v>
      </c>
      <c r="E148">
        <v>0</v>
      </c>
      <c r="F148">
        <v>0.99199998378753595</v>
      </c>
      <c r="G148" t="s">
        <v>401</v>
      </c>
      <c r="H148">
        <v>9.3931000001248304E-3</v>
      </c>
      <c r="I148" s="1">
        <v>1.19999981507135E-6</v>
      </c>
      <c r="J148" t="b">
        <v>0</v>
      </c>
      <c r="K148" t="b">
        <v>0</v>
      </c>
      <c r="L148">
        <v>0.99199998378753595</v>
      </c>
      <c r="M148" t="b">
        <v>1</v>
      </c>
      <c r="N148">
        <v>0</v>
      </c>
      <c r="O148">
        <f>Table3[[#This Row],[ECC ACC]]/Table3[[#This Row],[Baseline]]</f>
        <v>1</v>
      </c>
      <c r="P148">
        <f>Table3[[#This Row],[Recov Acc]]/Table3[[#This Row],[Baseline]]</f>
        <v>1</v>
      </c>
    </row>
    <row r="149" spans="1:16" x14ac:dyDescent="0.2">
      <c r="A149" s="2">
        <v>5.0000000000000004E-6</v>
      </c>
      <c r="B149">
        <v>28</v>
      </c>
      <c r="C149">
        <v>0.99199998378753595</v>
      </c>
      <c r="D149">
        <v>0</v>
      </c>
      <c r="E149">
        <v>0</v>
      </c>
      <c r="F149">
        <v>0.99199998378753595</v>
      </c>
      <c r="G149" t="s">
        <v>401</v>
      </c>
      <c r="H149">
        <v>9.7825000000284403E-3</v>
      </c>
      <c r="I149" s="1">
        <v>1.4999998256826001E-6</v>
      </c>
      <c r="J149" t="b">
        <v>0</v>
      </c>
      <c r="K149" t="b">
        <v>0</v>
      </c>
      <c r="L149">
        <v>0.99199998378753595</v>
      </c>
      <c r="M149" t="b">
        <v>1</v>
      </c>
      <c r="N149">
        <v>0</v>
      </c>
      <c r="O149">
        <f>Table3[[#This Row],[ECC ACC]]/Table3[[#This Row],[Baseline]]</f>
        <v>1</v>
      </c>
      <c r="P149">
        <f>Table3[[#This Row],[Recov Acc]]/Table3[[#This Row],[Baseline]]</f>
        <v>1</v>
      </c>
    </row>
    <row r="150" spans="1:16" x14ac:dyDescent="0.2">
      <c r="A150" s="2">
        <v>5.0000000000000004E-6</v>
      </c>
      <c r="B150">
        <v>29</v>
      </c>
      <c r="C150">
        <v>0.99199998378753595</v>
      </c>
      <c r="D150">
        <v>0</v>
      </c>
      <c r="E150">
        <v>0</v>
      </c>
      <c r="F150">
        <v>0.99199998378753595</v>
      </c>
      <c r="G150" t="s">
        <v>401</v>
      </c>
      <c r="H150">
        <v>9.3914000001404895E-3</v>
      </c>
      <c r="I150" s="1">
        <v>1.20000004244502E-6</v>
      </c>
      <c r="J150" t="b">
        <v>0</v>
      </c>
      <c r="K150" t="b">
        <v>0</v>
      </c>
      <c r="L150">
        <v>0.99199998378753595</v>
      </c>
      <c r="M150" t="b">
        <v>1</v>
      </c>
      <c r="N150">
        <v>0</v>
      </c>
      <c r="O150">
        <f>Table3[[#This Row],[ECC ACC]]/Table3[[#This Row],[Baseline]]</f>
        <v>1</v>
      </c>
      <c r="P150">
        <f>Table3[[#This Row],[Recov Acc]]/Table3[[#This Row],[Baseline]]</f>
        <v>1</v>
      </c>
    </row>
    <row r="151" spans="1:16" x14ac:dyDescent="0.2">
      <c r="A151" s="2">
        <v>5.0000000000000004E-6</v>
      </c>
      <c r="B151">
        <v>30</v>
      </c>
      <c r="C151">
        <v>0.99199998378753595</v>
      </c>
      <c r="D151">
        <v>0</v>
      </c>
      <c r="E151">
        <v>0</v>
      </c>
      <c r="F151">
        <v>0.99199998378753595</v>
      </c>
      <c r="G151" t="s">
        <v>401</v>
      </c>
      <c r="H151">
        <v>9.2210000000250095E-3</v>
      </c>
      <c r="I151" s="1">
        <v>1.20000004244502E-6</v>
      </c>
      <c r="J151" t="b">
        <v>0</v>
      </c>
      <c r="K151" t="b">
        <v>0</v>
      </c>
      <c r="L151">
        <v>0.99199998378753595</v>
      </c>
      <c r="M151" t="b">
        <v>1</v>
      </c>
      <c r="N151">
        <v>0</v>
      </c>
      <c r="O151">
        <f>Table3[[#This Row],[ECC ACC]]/Table3[[#This Row],[Baseline]]</f>
        <v>1</v>
      </c>
      <c r="P151">
        <f>Table3[[#This Row],[Recov Acc]]/Table3[[#This Row],[Baseline]]</f>
        <v>1</v>
      </c>
    </row>
    <row r="152" spans="1:16" x14ac:dyDescent="0.2">
      <c r="A152" s="2">
        <v>5.0000000000000004E-6</v>
      </c>
      <c r="B152">
        <v>31</v>
      </c>
      <c r="C152">
        <v>0.99199998378753595</v>
      </c>
      <c r="D152">
        <v>0</v>
      </c>
      <c r="E152">
        <v>0</v>
      </c>
      <c r="F152">
        <v>0.99199998378753595</v>
      </c>
      <c r="G152" t="s">
        <v>401</v>
      </c>
      <c r="H152">
        <v>9.3530999999984401E-3</v>
      </c>
      <c r="I152" s="1">
        <v>1.2999998943996601E-6</v>
      </c>
      <c r="J152" t="b">
        <v>0</v>
      </c>
      <c r="K152" t="b">
        <v>0</v>
      </c>
      <c r="L152">
        <v>0.99199998378753595</v>
      </c>
      <c r="M152" t="b">
        <v>1</v>
      </c>
      <c r="N152">
        <v>0</v>
      </c>
      <c r="O152">
        <f>Table3[[#This Row],[ECC ACC]]/Table3[[#This Row],[Baseline]]</f>
        <v>1</v>
      </c>
      <c r="P152">
        <f>Table3[[#This Row],[Recov Acc]]/Table3[[#This Row],[Baseline]]</f>
        <v>1</v>
      </c>
    </row>
    <row r="153" spans="1:16" x14ac:dyDescent="0.2">
      <c r="A153" s="2">
        <v>5.0000000000000004E-6</v>
      </c>
      <c r="B153">
        <v>32</v>
      </c>
      <c r="C153">
        <v>0.99199998378753595</v>
      </c>
      <c r="D153">
        <v>0</v>
      </c>
      <c r="E153">
        <v>0</v>
      </c>
      <c r="F153">
        <v>0.99199998378753595</v>
      </c>
      <c r="G153" t="s">
        <v>401</v>
      </c>
      <c r="H153">
        <v>9.3678999999156007E-3</v>
      </c>
      <c r="I153" s="1">
        <v>1.20000004244502E-6</v>
      </c>
      <c r="J153" t="b">
        <v>0</v>
      </c>
      <c r="K153" t="b">
        <v>0</v>
      </c>
      <c r="L153">
        <v>0.99199998378753595</v>
      </c>
      <c r="M153" t="b">
        <v>1</v>
      </c>
      <c r="N153">
        <v>0</v>
      </c>
      <c r="O153">
        <f>Table3[[#This Row],[ECC ACC]]/Table3[[#This Row],[Baseline]]</f>
        <v>1</v>
      </c>
      <c r="P153">
        <f>Table3[[#This Row],[Recov Acc]]/Table3[[#This Row],[Baseline]]</f>
        <v>1</v>
      </c>
    </row>
    <row r="154" spans="1:16" x14ac:dyDescent="0.2">
      <c r="A154" s="2">
        <v>5.0000000000000004E-6</v>
      </c>
      <c r="B154">
        <v>33</v>
      </c>
      <c r="C154">
        <v>0.99199998378753595</v>
      </c>
      <c r="D154">
        <v>0</v>
      </c>
      <c r="E154">
        <v>0</v>
      </c>
      <c r="F154">
        <v>0.99199998378753595</v>
      </c>
      <c r="G154" t="s">
        <v>401</v>
      </c>
      <c r="H154">
        <v>9.3558999999458995E-3</v>
      </c>
      <c r="I154" s="1">
        <v>1.20000004244502E-6</v>
      </c>
      <c r="J154" t="b">
        <v>0</v>
      </c>
      <c r="K154" t="b">
        <v>0</v>
      </c>
      <c r="L154">
        <v>0.99199998378753595</v>
      </c>
      <c r="M154" t="b">
        <v>1</v>
      </c>
      <c r="N154">
        <v>0</v>
      </c>
      <c r="O154">
        <f>Table3[[#This Row],[ECC ACC]]/Table3[[#This Row],[Baseline]]</f>
        <v>1</v>
      </c>
      <c r="P154">
        <f>Table3[[#This Row],[Recov Acc]]/Table3[[#This Row],[Baseline]]</f>
        <v>1</v>
      </c>
    </row>
    <row r="155" spans="1:16" x14ac:dyDescent="0.2">
      <c r="A155" s="2">
        <v>5.0000000000000004E-6</v>
      </c>
      <c r="B155">
        <v>34</v>
      </c>
      <c r="C155">
        <v>0.99199998378753595</v>
      </c>
      <c r="D155">
        <v>0</v>
      </c>
      <c r="E155">
        <v>0</v>
      </c>
      <c r="F155">
        <v>0.99199998378753595</v>
      </c>
      <c r="G155" t="s">
        <v>401</v>
      </c>
      <c r="H155">
        <v>9.2517000000498194E-3</v>
      </c>
      <c r="I155" s="1">
        <v>1.30000012177333E-6</v>
      </c>
      <c r="J155" t="b">
        <v>0</v>
      </c>
      <c r="K155" t="b">
        <v>0</v>
      </c>
      <c r="L155">
        <v>0.99199998378753595</v>
      </c>
      <c r="M155" t="b">
        <v>1</v>
      </c>
      <c r="N155">
        <v>0</v>
      </c>
      <c r="O155">
        <f>Table3[[#This Row],[ECC ACC]]/Table3[[#This Row],[Baseline]]</f>
        <v>1</v>
      </c>
      <c r="P155">
        <f>Table3[[#This Row],[Recov Acc]]/Table3[[#This Row],[Baseline]]</f>
        <v>1</v>
      </c>
    </row>
    <row r="156" spans="1:16" x14ac:dyDescent="0.2">
      <c r="A156" s="2">
        <v>5.0000000000000004E-6</v>
      </c>
      <c r="B156">
        <v>35</v>
      </c>
      <c r="C156">
        <v>0.99199998378753595</v>
      </c>
      <c r="D156">
        <v>0</v>
      </c>
      <c r="E156">
        <v>0</v>
      </c>
      <c r="F156">
        <v>0.99199998378753595</v>
      </c>
      <c r="G156" t="s">
        <v>401</v>
      </c>
      <c r="H156">
        <v>9.4099999998888892E-3</v>
      </c>
      <c r="I156" s="1">
        <v>1.2999998943996601E-6</v>
      </c>
      <c r="J156" t="b">
        <v>0</v>
      </c>
      <c r="K156" t="b">
        <v>0</v>
      </c>
      <c r="L156">
        <v>0.99199998378753595</v>
      </c>
      <c r="M156" t="b">
        <v>1</v>
      </c>
      <c r="N156">
        <v>0</v>
      </c>
      <c r="O156">
        <f>Table3[[#This Row],[ECC ACC]]/Table3[[#This Row],[Baseline]]</f>
        <v>1</v>
      </c>
      <c r="P156">
        <f>Table3[[#This Row],[Recov Acc]]/Table3[[#This Row],[Baseline]]</f>
        <v>1</v>
      </c>
    </row>
    <row r="157" spans="1:16" x14ac:dyDescent="0.2">
      <c r="A157" s="2">
        <v>5.0000000000000004E-6</v>
      </c>
      <c r="B157">
        <v>36</v>
      </c>
      <c r="C157">
        <v>0.99199998378753595</v>
      </c>
      <c r="D157">
        <v>0</v>
      </c>
      <c r="E157">
        <v>0</v>
      </c>
      <c r="F157">
        <v>0.99199998378753595</v>
      </c>
      <c r="G157" t="s">
        <v>401</v>
      </c>
      <c r="H157">
        <v>9.4073999998727197E-3</v>
      </c>
      <c r="I157" s="1">
        <v>1.20000004244502E-6</v>
      </c>
      <c r="J157" t="b">
        <v>0</v>
      </c>
      <c r="K157" t="b">
        <v>0</v>
      </c>
      <c r="L157">
        <v>0.99199998378753595</v>
      </c>
      <c r="M157" t="b">
        <v>1</v>
      </c>
      <c r="N157">
        <v>0</v>
      </c>
      <c r="O157">
        <f>Table3[[#This Row],[ECC ACC]]/Table3[[#This Row],[Baseline]]</f>
        <v>1</v>
      </c>
      <c r="P157">
        <f>Table3[[#This Row],[Recov Acc]]/Table3[[#This Row],[Baseline]]</f>
        <v>1</v>
      </c>
    </row>
    <row r="158" spans="1:16" x14ac:dyDescent="0.2">
      <c r="A158" s="2">
        <v>5.0000000000000004E-6</v>
      </c>
      <c r="B158">
        <v>37</v>
      </c>
      <c r="C158">
        <v>0.99199998378753595</v>
      </c>
      <c r="D158">
        <v>0</v>
      </c>
      <c r="E158">
        <v>0</v>
      </c>
      <c r="F158">
        <v>0.99199998378753595</v>
      </c>
      <c r="G158" t="s">
        <v>401</v>
      </c>
      <c r="H158">
        <v>9.8553000000265404E-3</v>
      </c>
      <c r="I158" s="1">
        <v>1.19999981507135E-6</v>
      </c>
      <c r="J158" t="b">
        <v>0</v>
      </c>
      <c r="K158" t="b">
        <v>0</v>
      </c>
      <c r="L158">
        <v>0.99199998378753595</v>
      </c>
      <c r="M158" t="b">
        <v>1</v>
      </c>
      <c r="N158">
        <v>0</v>
      </c>
      <c r="O158">
        <f>Table3[[#This Row],[ECC ACC]]/Table3[[#This Row],[Baseline]]</f>
        <v>1</v>
      </c>
      <c r="P158">
        <f>Table3[[#This Row],[Recov Acc]]/Table3[[#This Row],[Baseline]]</f>
        <v>1</v>
      </c>
    </row>
    <row r="159" spans="1:16" x14ac:dyDescent="0.2">
      <c r="A159" s="2">
        <v>5.0000000000000004E-6</v>
      </c>
      <c r="B159">
        <v>38</v>
      </c>
      <c r="C159">
        <v>0.99199998378753595</v>
      </c>
      <c r="D159">
        <v>0</v>
      </c>
      <c r="E159">
        <v>0</v>
      </c>
      <c r="F159">
        <v>0.99199998378753595</v>
      </c>
      <c r="G159" t="s">
        <v>401</v>
      </c>
      <c r="H159">
        <v>9.2959000000973901E-3</v>
      </c>
      <c r="I159" s="1">
        <v>1.0999999631167099E-6</v>
      </c>
      <c r="J159" t="b">
        <v>0</v>
      </c>
      <c r="K159" t="b">
        <v>0</v>
      </c>
      <c r="L159">
        <v>0.99199998378753595</v>
      </c>
      <c r="M159" t="b">
        <v>1</v>
      </c>
      <c r="N159">
        <v>0</v>
      </c>
      <c r="O159">
        <f>Table3[[#This Row],[ECC ACC]]/Table3[[#This Row],[Baseline]]</f>
        <v>1</v>
      </c>
      <c r="P159">
        <f>Table3[[#This Row],[Recov Acc]]/Table3[[#This Row],[Baseline]]</f>
        <v>1</v>
      </c>
    </row>
    <row r="160" spans="1:16" x14ac:dyDescent="0.2">
      <c r="A160" s="2">
        <v>5.0000000000000004E-6</v>
      </c>
      <c r="B160">
        <v>39</v>
      </c>
      <c r="C160">
        <v>0.99199998378753595</v>
      </c>
      <c r="D160">
        <v>0</v>
      </c>
      <c r="E160">
        <v>0</v>
      </c>
      <c r="F160">
        <v>0.99199998378753595</v>
      </c>
      <c r="G160" t="s">
        <v>401</v>
      </c>
      <c r="H160">
        <v>9.2629000000670203E-3</v>
      </c>
      <c r="I160" s="1">
        <v>1.10000019049039E-6</v>
      </c>
      <c r="J160" t="b">
        <v>0</v>
      </c>
      <c r="K160" t="b">
        <v>0</v>
      </c>
      <c r="L160">
        <v>0.99199998378753595</v>
      </c>
      <c r="M160" t="b">
        <v>1</v>
      </c>
      <c r="N160">
        <v>0</v>
      </c>
      <c r="O160">
        <f>Table3[[#This Row],[ECC ACC]]/Table3[[#This Row],[Baseline]]</f>
        <v>1</v>
      </c>
      <c r="P160">
        <f>Table3[[#This Row],[Recov Acc]]/Table3[[#This Row],[Baseline]]</f>
        <v>1</v>
      </c>
    </row>
    <row r="161" spans="1:16" x14ac:dyDescent="0.2">
      <c r="A161" s="2">
        <v>5.0000000000000004E-6</v>
      </c>
      <c r="B161">
        <v>40</v>
      </c>
      <c r="C161">
        <v>0.99199998378753595</v>
      </c>
      <c r="D161">
        <v>0</v>
      </c>
      <c r="E161">
        <v>0</v>
      </c>
      <c r="F161">
        <v>0.99199998378753595</v>
      </c>
      <c r="G161" t="s">
        <v>401</v>
      </c>
      <c r="H161">
        <v>9.5395000000735308E-3</v>
      </c>
      <c r="I161" s="1">
        <v>1.0999999631167099E-6</v>
      </c>
      <c r="J161" t="b">
        <v>0</v>
      </c>
      <c r="K161" t="b">
        <v>0</v>
      </c>
      <c r="L161">
        <v>0.99199998378753595</v>
      </c>
      <c r="M161" t="b">
        <v>1</v>
      </c>
      <c r="N161">
        <v>0</v>
      </c>
      <c r="O161">
        <f>Table3[[#This Row],[ECC ACC]]/Table3[[#This Row],[Baseline]]</f>
        <v>1</v>
      </c>
      <c r="P161">
        <f>Table3[[#This Row],[Recov Acc]]/Table3[[#This Row],[Baseline]]</f>
        <v>1</v>
      </c>
    </row>
    <row r="162" spans="1:16" x14ac:dyDescent="0.2">
      <c r="A162" s="2">
        <v>1.0000000000000001E-5</v>
      </c>
      <c r="B162">
        <v>1</v>
      </c>
      <c r="C162">
        <v>0.99199998378753595</v>
      </c>
      <c r="D162">
        <v>0</v>
      </c>
      <c r="E162">
        <v>0</v>
      </c>
      <c r="F162">
        <v>0.99199998378753595</v>
      </c>
      <c r="G162" t="s">
        <v>401</v>
      </c>
      <c r="H162">
        <v>9.2758999999205099E-3</v>
      </c>
      <c r="I162" s="1">
        <v>1.2999998943996601E-6</v>
      </c>
      <c r="J162" t="b">
        <v>0</v>
      </c>
      <c r="K162" t="b">
        <v>0</v>
      </c>
      <c r="L162">
        <v>0.99199998378753595</v>
      </c>
      <c r="M162" t="b">
        <v>1</v>
      </c>
      <c r="N162">
        <v>0</v>
      </c>
      <c r="O162">
        <f>Table3[[#This Row],[ECC ACC]]/Table3[[#This Row],[Baseline]]</f>
        <v>1</v>
      </c>
      <c r="P162">
        <f>Table3[[#This Row],[Recov Acc]]/Table3[[#This Row],[Baseline]]</f>
        <v>1</v>
      </c>
    </row>
    <row r="163" spans="1:16" x14ac:dyDescent="0.2">
      <c r="A163" s="2">
        <v>1.0000000000000001E-5</v>
      </c>
      <c r="B163">
        <v>2</v>
      </c>
      <c r="C163">
        <v>0.99199998378753595</v>
      </c>
      <c r="D163">
        <v>0</v>
      </c>
      <c r="E163">
        <v>0</v>
      </c>
      <c r="F163">
        <v>0.99199998378753595</v>
      </c>
      <c r="G163" t="s">
        <v>401</v>
      </c>
      <c r="H163">
        <v>1.0009500000023701E-2</v>
      </c>
      <c r="I163" s="1">
        <v>1.60000013238459E-6</v>
      </c>
      <c r="J163" t="b">
        <v>0</v>
      </c>
      <c r="K163" t="b">
        <v>0</v>
      </c>
      <c r="L163">
        <v>0.99199998378753595</v>
      </c>
      <c r="M163" t="b">
        <v>1</v>
      </c>
      <c r="N163">
        <v>0</v>
      </c>
      <c r="O163">
        <f>Table3[[#This Row],[ECC ACC]]/Table3[[#This Row],[Baseline]]</f>
        <v>1</v>
      </c>
      <c r="P163">
        <f>Table3[[#This Row],[Recov Acc]]/Table3[[#This Row],[Baseline]]</f>
        <v>1</v>
      </c>
    </row>
    <row r="164" spans="1:16" x14ac:dyDescent="0.2">
      <c r="A164" s="2">
        <v>1.0000000000000001E-5</v>
      </c>
      <c r="B164">
        <v>3</v>
      </c>
      <c r="C164">
        <v>0.99199998378753595</v>
      </c>
      <c r="D164">
        <v>0</v>
      </c>
      <c r="E164">
        <v>0</v>
      </c>
      <c r="F164">
        <v>0.99199998378753595</v>
      </c>
      <c r="G164" t="s">
        <v>401</v>
      </c>
      <c r="H164">
        <v>9.4073000000207598E-3</v>
      </c>
      <c r="I164" s="1">
        <v>1.3999999737279699E-6</v>
      </c>
      <c r="J164" t="b">
        <v>0</v>
      </c>
      <c r="K164" t="b">
        <v>0</v>
      </c>
      <c r="L164">
        <v>0.99199998378753595</v>
      </c>
      <c r="M164" t="b">
        <v>1</v>
      </c>
      <c r="N164">
        <v>0</v>
      </c>
      <c r="O164">
        <f>Table3[[#This Row],[ECC ACC]]/Table3[[#This Row],[Baseline]]</f>
        <v>1</v>
      </c>
      <c r="P164">
        <f>Table3[[#This Row],[Recov Acc]]/Table3[[#This Row],[Baseline]]</f>
        <v>1</v>
      </c>
    </row>
    <row r="165" spans="1:16" x14ac:dyDescent="0.2">
      <c r="A165" s="2">
        <v>1.0000000000000001E-5</v>
      </c>
      <c r="B165">
        <v>4</v>
      </c>
      <c r="C165">
        <v>0.99199998378753595</v>
      </c>
      <c r="D165">
        <v>0</v>
      </c>
      <c r="E165">
        <v>0</v>
      </c>
      <c r="F165">
        <v>0.99199998378753595</v>
      </c>
      <c r="G165" t="s">
        <v>401</v>
      </c>
      <c r="H165">
        <v>9.4305000000076602E-3</v>
      </c>
      <c r="I165" s="1">
        <v>1.3999999737279699E-6</v>
      </c>
      <c r="J165" t="b">
        <v>0</v>
      </c>
      <c r="K165" t="b">
        <v>0</v>
      </c>
      <c r="L165">
        <v>0.99199998378753595</v>
      </c>
      <c r="M165" t="b">
        <v>1</v>
      </c>
      <c r="N165">
        <v>0</v>
      </c>
      <c r="O165">
        <f>Table3[[#This Row],[ECC ACC]]/Table3[[#This Row],[Baseline]]</f>
        <v>1</v>
      </c>
      <c r="P165">
        <f>Table3[[#This Row],[Recov Acc]]/Table3[[#This Row],[Baseline]]</f>
        <v>1</v>
      </c>
    </row>
    <row r="166" spans="1:16" x14ac:dyDescent="0.2">
      <c r="A166" s="2">
        <v>1.0000000000000001E-5</v>
      </c>
      <c r="B166">
        <v>5</v>
      </c>
      <c r="C166">
        <v>0.99199998378753595</v>
      </c>
      <c r="D166">
        <v>0</v>
      </c>
      <c r="E166">
        <v>0</v>
      </c>
      <c r="F166">
        <v>0.99199998378753595</v>
      </c>
      <c r="G166" t="s">
        <v>401</v>
      </c>
      <c r="H166">
        <v>9.4371000000137394E-3</v>
      </c>
      <c r="I166" s="1">
        <v>1.3999999737279699E-6</v>
      </c>
      <c r="J166" t="b">
        <v>0</v>
      </c>
      <c r="K166" t="b">
        <v>0</v>
      </c>
      <c r="L166">
        <v>0.99199998378753595</v>
      </c>
      <c r="M166" t="b">
        <v>1</v>
      </c>
      <c r="N166">
        <v>0</v>
      </c>
      <c r="O166">
        <f>Table3[[#This Row],[ECC ACC]]/Table3[[#This Row],[Baseline]]</f>
        <v>1</v>
      </c>
      <c r="P166">
        <f>Table3[[#This Row],[Recov Acc]]/Table3[[#This Row],[Baseline]]</f>
        <v>1</v>
      </c>
    </row>
    <row r="167" spans="1:16" x14ac:dyDescent="0.2">
      <c r="A167" s="2">
        <v>1.0000000000000001E-5</v>
      </c>
      <c r="B167">
        <v>6</v>
      </c>
      <c r="C167">
        <v>0.99199998378753595</v>
      </c>
      <c r="D167">
        <v>0</v>
      </c>
      <c r="E167">
        <v>0</v>
      </c>
      <c r="F167">
        <v>0.99199998378753595</v>
      </c>
      <c r="G167" t="s">
        <v>401</v>
      </c>
      <c r="H167">
        <v>1.0003999999980801E-2</v>
      </c>
      <c r="I167" s="1">
        <v>1.6999999843392199E-6</v>
      </c>
      <c r="J167" t="b">
        <v>0</v>
      </c>
      <c r="K167" t="b">
        <v>0</v>
      </c>
      <c r="L167">
        <v>0.99199998378753595</v>
      </c>
      <c r="M167" t="b">
        <v>1</v>
      </c>
      <c r="N167">
        <v>0</v>
      </c>
      <c r="O167">
        <f>Table3[[#This Row],[ECC ACC]]/Table3[[#This Row],[Baseline]]</f>
        <v>1</v>
      </c>
      <c r="P167">
        <f>Table3[[#This Row],[Recov Acc]]/Table3[[#This Row],[Baseline]]</f>
        <v>1</v>
      </c>
    </row>
    <row r="168" spans="1:16" x14ac:dyDescent="0.2">
      <c r="A168" s="2">
        <v>1.0000000000000001E-5</v>
      </c>
      <c r="B168">
        <v>7</v>
      </c>
      <c r="C168">
        <v>0.99199998378753595</v>
      </c>
      <c r="D168">
        <v>0</v>
      </c>
      <c r="E168">
        <v>0</v>
      </c>
      <c r="F168">
        <v>0.99199998378753595</v>
      </c>
      <c r="G168" t="s">
        <v>401</v>
      </c>
      <c r="H168">
        <v>9.8077000000102998E-3</v>
      </c>
      <c r="I168" s="1">
        <v>1.50000005305628E-6</v>
      </c>
      <c r="J168" t="b">
        <v>0</v>
      </c>
      <c r="K168" t="b">
        <v>0</v>
      </c>
      <c r="L168">
        <v>0.99199998378753595</v>
      </c>
      <c r="M168" t="b">
        <v>1</v>
      </c>
      <c r="N168">
        <v>0</v>
      </c>
      <c r="O168">
        <f>Table3[[#This Row],[ECC ACC]]/Table3[[#This Row],[Baseline]]</f>
        <v>1</v>
      </c>
      <c r="P168">
        <f>Table3[[#This Row],[Recov Acc]]/Table3[[#This Row],[Baseline]]</f>
        <v>1</v>
      </c>
    </row>
    <row r="169" spans="1:16" x14ac:dyDescent="0.2">
      <c r="A169" s="2">
        <v>1.0000000000000001E-5</v>
      </c>
      <c r="B169">
        <v>8</v>
      </c>
      <c r="C169">
        <v>0.99199998378753595</v>
      </c>
      <c r="D169">
        <v>0</v>
      </c>
      <c r="E169">
        <v>0</v>
      </c>
      <c r="F169">
        <v>0.99199998378753595</v>
      </c>
      <c r="G169" t="s">
        <v>401</v>
      </c>
      <c r="H169">
        <v>9.3392000001131202E-3</v>
      </c>
      <c r="I169" s="1">
        <v>1.19999981507135E-6</v>
      </c>
      <c r="J169" t="b">
        <v>0</v>
      </c>
      <c r="K169" t="b">
        <v>0</v>
      </c>
      <c r="L169">
        <v>0.99199998378753595</v>
      </c>
      <c r="M169" t="b">
        <v>1</v>
      </c>
      <c r="N169">
        <v>0</v>
      </c>
      <c r="O169">
        <f>Table3[[#This Row],[ECC ACC]]/Table3[[#This Row],[Baseline]]</f>
        <v>1</v>
      </c>
      <c r="P169">
        <f>Table3[[#This Row],[Recov Acc]]/Table3[[#This Row],[Baseline]]</f>
        <v>1</v>
      </c>
    </row>
    <row r="170" spans="1:16" x14ac:dyDescent="0.2">
      <c r="A170" s="2">
        <v>1.0000000000000001E-5</v>
      </c>
      <c r="B170">
        <v>9</v>
      </c>
      <c r="C170">
        <v>0.99199998378753595</v>
      </c>
      <c r="D170">
        <v>0</v>
      </c>
      <c r="E170">
        <v>0</v>
      </c>
      <c r="F170">
        <v>0.99199998378753595</v>
      </c>
      <c r="G170" t="s">
        <v>401</v>
      </c>
      <c r="H170">
        <v>1.0047100000065199E-2</v>
      </c>
      <c r="I170" s="1">
        <v>1.0999999631167099E-6</v>
      </c>
      <c r="J170" t="b">
        <v>0</v>
      </c>
      <c r="K170" t="b">
        <v>0</v>
      </c>
      <c r="L170">
        <v>0.99199998378753595</v>
      </c>
      <c r="M170" t="b">
        <v>1</v>
      </c>
      <c r="N170">
        <v>0</v>
      </c>
      <c r="O170">
        <f>Table3[[#This Row],[ECC ACC]]/Table3[[#This Row],[Baseline]]</f>
        <v>1</v>
      </c>
      <c r="P170">
        <f>Table3[[#This Row],[Recov Acc]]/Table3[[#This Row],[Baseline]]</f>
        <v>1</v>
      </c>
    </row>
    <row r="171" spans="1:16" x14ac:dyDescent="0.2">
      <c r="A171" s="2">
        <v>1.0000000000000001E-5</v>
      </c>
      <c r="B171">
        <v>10</v>
      </c>
      <c r="C171">
        <v>0.99199998378753595</v>
      </c>
      <c r="D171">
        <v>0</v>
      </c>
      <c r="E171">
        <v>0</v>
      </c>
      <c r="F171">
        <v>0.99199998378753595</v>
      </c>
      <c r="G171" t="s">
        <v>401</v>
      </c>
      <c r="H171">
        <v>9.4636999999693199E-3</v>
      </c>
      <c r="I171" s="1">
        <v>1.20000004244502E-6</v>
      </c>
      <c r="J171" t="b">
        <v>0</v>
      </c>
      <c r="K171" t="b">
        <v>0</v>
      </c>
      <c r="L171">
        <v>0.99199998378753595</v>
      </c>
      <c r="M171" t="b">
        <v>1</v>
      </c>
      <c r="N171">
        <v>0</v>
      </c>
      <c r="O171">
        <f>Table3[[#This Row],[ECC ACC]]/Table3[[#This Row],[Baseline]]</f>
        <v>1</v>
      </c>
      <c r="P171">
        <f>Table3[[#This Row],[Recov Acc]]/Table3[[#This Row],[Baseline]]</f>
        <v>1</v>
      </c>
    </row>
    <row r="172" spans="1:16" x14ac:dyDescent="0.2">
      <c r="A172" s="2">
        <v>1.0000000000000001E-5</v>
      </c>
      <c r="B172">
        <v>11</v>
      </c>
      <c r="C172">
        <v>0.99199998378753595</v>
      </c>
      <c r="D172">
        <v>0</v>
      </c>
      <c r="E172">
        <v>0</v>
      </c>
      <c r="F172">
        <v>0.99199998378753595</v>
      </c>
      <c r="G172" t="s">
        <v>401</v>
      </c>
      <c r="H172">
        <v>9.5663999998123403E-3</v>
      </c>
      <c r="I172" s="1">
        <v>1.20000004244502E-6</v>
      </c>
      <c r="J172" t="b">
        <v>0</v>
      </c>
      <c r="K172" t="b">
        <v>0</v>
      </c>
      <c r="L172">
        <v>0.99199998378753595</v>
      </c>
      <c r="M172" t="b">
        <v>1</v>
      </c>
      <c r="N172">
        <v>0</v>
      </c>
      <c r="O172">
        <f>Table3[[#This Row],[ECC ACC]]/Table3[[#This Row],[Baseline]]</f>
        <v>1</v>
      </c>
      <c r="P172">
        <f>Table3[[#This Row],[Recov Acc]]/Table3[[#This Row],[Baseline]]</f>
        <v>1</v>
      </c>
    </row>
    <row r="173" spans="1:16" x14ac:dyDescent="0.2">
      <c r="A173" s="2">
        <v>1.0000000000000001E-5</v>
      </c>
      <c r="B173">
        <v>12</v>
      </c>
      <c r="C173">
        <v>0.99199998378753595</v>
      </c>
      <c r="D173">
        <v>0</v>
      </c>
      <c r="E173">
        <v>0</v>
      </c>
      <c r="F173">
        <v>0.99199998378753595</v>
      </c>
      <c r="G173" t="s">
        <v>401</v>
      </c>
      <c r="H173">
        <v>9.7247999999581208E-3</v>
      </c>
      <c r="I173" s="1">
        <v>1.0999999631167099E-6</v>
      </c>
      <c r="J173" t="b">
        <v>0</v>
      </c>
      <c r="K173" t="b">
        <v>0</v>
      </c>
      <c r="L173">
        <v>0.99199998378753595</v>
      </c>
      <c r="M173" t="b">
        <v>1</v>
      </c>
      <c r="N173">
        <v>0</v>
      </c>
      <c r="O173">
        <f>Table3[[#This Row],[ECC ACC]]/Table3[[#This Row],[Baseline]]</f>
        <v>1</v>
      </c>
      <c r="P173">
        <f>Table3[[#This Row],[Recov Acc]]/Table3[[#This Row],[Baseline]]</f>
        <v>1</v>
      </c>
    </row>
    <row r="174" spans="1:16" x14ac:dyDescent="0.2">
      <c r="A174" s="2">
        <v>1.0000000000000001E-5</v>
      </c>
      <c r="B174">
        <v>13</v>
      </c>
      <c r="C174">
        <v>0.99199998378753595</v>
      </c>
      <c r="D174">
        <v>0</v>
      </c>
      <c r="E174">
        <v>0</v>
      </c>
      <c r="F174">
        <v>0.99199998378753595</v>
      </c>
      <c r="G174" t="s">
        <v>401</v>
      </c>
      <c r="H174">
        <v>9.8173999999744393E-3</v>
      </c>
      <c r="I174" s="1">
        <v>1.0999999631167099E-6</v>
      </c>
      <c r="J174" t="b">
        <v>0</v>
      </c>
      <c r="K174" t="b">
        <v>0</v>
      </c>
      <c r="L174">
        <v>0.99199998378753595</v>
      </c>
      <c r="M174" t="b">
        <v>1</v>
      </c>
      <c r="N174">
        <v>0</v>
      </c>
      <c r="O174">
        <f>Table3[[#This Row],[ECC ACC]]/Table3[[#This Row],[Baseline]]</f>
        <v>1</v>
      </c>
      <c r="P174">
        <f>Table3[[#This Row],[Recov Acc]]/Table3[[#This Row],[Baseline]]</f>
        <v>1</v>
      </c>
    </row>
    <row r="175" spans="1:16" x14ac:dyDescent="0.2">
      <c r="A175" s="2">
        <v>1.0000000000000001E-5</v>
      </c>
      <c r="B175">
        <v>14</v>
      </c>
      <c r="C175">
        <v>0.99199998378753595</v>
      </c>
      <c r="D175">
        <v>0</v>
      </c>
      <c r="E175">
        <v>0</v>
      </c>
      <c r="F175">
        <v>0.99199998378753595</v>
      </c>
      <c r="G175" t="s">
        <v>401</v>
      </c>
      <c r="H175">
        <v>9.3888999999762694E-3</v>
      </c>
      <c r="I175" s="1">
        <v>1.8999999156221701E-6</v>
      </c>
      <c r="J175" t="b">
        <v>0</v>
      </c>
      <c r="K175" t="b">
        <v>0</v>
      </c>
      <c r="L175">
        <v>0.99199998378753595</v>
      </c>
      <c r="M175" t="b">
        <v>1</v>
      </c>
      <c r="N175">
        <v>0</v>
      </c>
      <c r="O175">
        <f>Table3[[#This Row],[ECC ACC]]/Table3[[#This Row],[Baseline]]</f>
        <v>1</v>
      </c>
      <c r="P175">
        <f>Table3[[#This Row],[Recov Acc]]/Table3[[#This Row],[Baseline]]</f>
        <v>1</v>
      </c>
    </row>
    <row r="176" spans="1:16" x14ac:dyDescent="0.2">
      <c r="A176" s="2">
        <v>1.0000000000000001E-5</v>
      </c>
      <c r="B176">
        <v>15</v>
      </c>
      <c r="C176">
        <v>0.99199998378753595</v>
      </c>
      <c r="D176">
        <v>0</v>
      </c>
      <c r="E176">
        <v>0</v>
      </c>
      <c r="F176">
        <v>0.99199998378753595</v>
      </c>
      <c r="G176" t="s">
        <v>401</v>
      </c>
      <c r="H176">
        <v>9.6685999999408506E-3</v>
      </c>
      <c r="I176" s="1">
        <v>1.0999999631167099E-6</v>
      </c>
      <c r="J176" t="b">
        <v>0</v>
      </c>
      <c r="K176" t="b">
        <v>0</v>
      </c>
      <c r="L176">
        <v>0.99199998378753595</v>
      </c>
      <c r="M176" t="b">
        <v>1</v>
      </c>
      <c r="N176">
        <v>0</v>
      </c>
      <c r="O176">
        <f>Table3[[#This Row],[ECC ACC]]/Table3[[#This Row],[Baseline]]</f>
        <v>1</v>
      </c>
      <c r="P176">
        <f>Table3[[#This Row],[Recov Acc]]/Table3[[#This Row],[Baseline]]</f>
        <v>1</v>
      </c>
    </row>
    <row r="177" spans="1:16" x14ac:dyDescent="0.2">
      <c r="A177" s="2">
        <v>1.0000000000000001E-5</v>
      </c>
      <c r="B177">
        <v>16</v>
      </c>
      <c r="C177">
        <v>0.99199998378753595</v>
      </c>
      <c r="D177">
        <v>0</v>
      </c>
      <c r="E177">
        <v>0</v>
      </c>
      <c r="F177">
        <v>0.99199998378753595</v>
      </c>
      <c r="G177" t="s">
        <v>401</v>
      </c>
      <c r="H177">
        <v>9.3778000000384002E-3</v>
      </c>
      <c r="I177" s="1">
        <v>1.3999999737279699E-6</v>
      </c>
      <c r="J177" t="b">
        <v>0</v>
      </c>
      <c r="K177" t="b">
        <v>0</v>
      </c>
      <c r="L177">
        <v>0.99199998378753595</v>
      </c>
      <c r="M177" t="b">
        <v>1</v>
      </c>
      <c r="N177">
        <v>0</v>
      </c>
      <c r="O177">
        <f>Table3[[#This Row],[ECC ACC]]/Table3[[#This Row],[Baseline]]</f>
        <v>1</v>
      </c>
      <c r="P177">
        <f>Table3[[#This Row],[Recov Acc]]/Table3[[#This Row],[Baseline]]</f>
        <v>1</v>
      </c>
    </row>
    <row r="178" spans="1:16" x14ac:dyDescent="0.2">
      <c r="A178" s="2">
        <v>1.0000000000000001E-5</v>
      </c>
      <c r="B178">
        <v>17</v>
      </c>
      <c r="C178">
        <v>0.99199998378753595</v>
      </c>
      <c r="D178">
        <v>0</v>
      </c>
      <c r="E178">
        <v>0</v>
      </c>
      <c r="F178">
        <v>0.99199998378753595</v>
      </c>
      <c r="G178" t="s">
        <v>401</v>
      </c>
      <c r="H178">
        <v>9.6745000000737404E-3</v>
      </c>
      <c r="I178" s="1">
        <v>1.3999999737279699E-6</v>
      </c>
      <c r="J178" t="b">
        <v>0</v>
      </c>
      <c r="K178" t="b">
        <v>0</v>
      </c>
      <c r="L178">
        <v>0.99199998378753595</v>
      </c>
      <c r="M178" t="b">
        <v>1</v>
      </c>
      <c r="N178">
        <v>0</v>
      </c>
      <c r="O178">
        <f>Table3[[#This Row],[ECC ACC]]/Table3[[#This Row],[Baseline]]</f>
        <v>1</v>
      </c>
      <c r="P178">
        <f>Table3[[#This Row],[Recov Acc]]/Table3[[#This Row],[Baseline]]</f>
        <v>1</v>
      </c>
    </row>
    <row r="179" spans="1:16" x14ac:dyDescent="0.2">
      <c r="A179" s="2">
        <v>1.0000000000000001E-5</v>
      </c>
      <c r="B179">
        <v>18</v>
      </c>
      <c r="C179">
        <v>0.99199998378753595</v>
      </c>
      <c r="D179">
        <v>0</v>
      </c>
      <c r="E179">
        <v>0</v>
      </c>
      <c r="F179">
        <v>0.99199998378753595</v>
      </c>
      <c r="G179" t="s">
        <v>401</v>
      </c>
      <c r="H179">
        <v>9.6088999998755701E-3</v>
      </c>
      <c r="I179" s="1">
        <v>1.0999999631167099E-6</v>
      </c>
      <c r="J179" t="b">
        <v>0</v>
      </c>
      <c r="K179" t="b">
        <v>0</v>
      </c>
      <c r="L179">
        <v>0.99199998378753595</v>
      </c>
      <c r="M179" t="b">
        <v>1</v>
      </c>
      <c r="N179">
        <v>0</v>
      </c>
      <c r="O179">
        <f>Table3[[#This Row],[ECC ACC]]/Table3[[#This Row],[Baseline]]</f>
        <v>1</v>
      </c>
      <c r="P179">
        <f>Table3[[#This Row],[Recov Acc]]/Table3[[#This Row],[Baseline]]</f>
        <v>1</v>
      </c>
    </row>
    <row r="180" spans="1:16" x14ac:dyDescent="0.2">
      <c r="A180" s="2">
        <v>1.0000000000000001E-5</v>
      </c>
      <c r="B180">
        <v>19</v>
      </c>
      <c r="C180">
        <v>0.99199998378753595</v>
      </c>
      <c r="D180">
        <v>0</v>
      </c>
      <c r="E180">
        <v>0</v>
      </c>
      <c r="F180">
        <v>0.99199998378753595</v>
      </c>
      <c r="G180" t="s">
        <v>401</v>
      </c>
      <c r="H180">
        <v>9.7756000000117603E-3</v>
      </c>
      <c r="I180" s="1">
        <v>1.20000004244502E-6</v>
      </c>
      <c r="J180" t="b">
        <v>0</v>
      </c>
      <c r="K180" t="b">
        <v>0</v>
      </c>
      <c r="L180">
        <v>0.99199998378753595</v>
      </c>
      <c r="M180" t="b">
        <v>1</v>
      </c>
      <c r="N180">
        <v>0</v>
      </c>
      <c r="O180">
        <f>Table3[[#This Row],[ECC ACC]]/Table3[[#This Row],[Baseline]]</f>
        <v>1</v>
      </c>
      <c r="P180">
        <f>Table3[[#This Row],[Recov Acc]]/Table3[[#This Row],[Baseline]]</f>
        <v>1</v>
      </c>
    </row>
    <row r="181" spans="1:16" x14ac:dyDescent="0.2">
      <c r="A181" s="2">
        <v>1.0000000000000001E-5</v>
      </c>
      <c r="B181">
        <v>20</v>
      </c>
      <c r="C181">
        <v>0.99199998378753595</v>
      </c>
      <c r="D181">
        <v>0</v>
      </c>
      <c r="E181">
        <v>0</v>
      </c>
      <c r="F181">
        <v>0.99199998378753595</v>
      </c>
      <c r="G181" t="s">
        <v>401</v>
      </c>
      <c r="H181">
        <v>9.8190999999587802E-3</v>
      </c>
      <c r="I181" s="1">
        <v>1.4000002011016401E-6</v>
      </c>
      <c r="J181" t="b">
        <v>0</v>
      </c>
      <c r="K181" t="b">
        <v>0</v>
      </c>
      <c r="L181">
        <v>0.99199998378753595</v>
      </c>
      <c r="M181" t="b">
        <v>1</v>
      </c>
      <c r="N181">
        <v>0</v>
      </c>
      <c r="O181">
        <f>Table3[[#This Row],[ECC ACC]]/Table3[[#This Row],[Baseline]]</f>
        <v>1</v>
      </c>
      <c r="P181">
        <f>Table3[[#This Row],[Recov Acc]]/Table3[[#This Row],[Baseline]]</f>
        <v>1</v>
      </c>
    </row>
    <row r="182" spans="1:16" x14ac:dyDescent="0.2">
      <c r="A182" s="2">
        <v>1.0000000000000001E-5</v>
      </c>
      <c r="B182">
        <v>21</v>
      </c>
      <c r="C182">
        <v>0.99199998378753595</v>
      </c>
      <c r="D182">
        <v>0</v>
      </c>
      <c r="E182">
        <v>0</v>
      </c>
      <c r="F182">
        <v>0.99199998378753595</v>
      </c>
      <c r="G182" t="s">
        <v>401</v>
      </c>
      <c r="H182">
        <v>9.2724999999518297E-3</v>
      </c>
      <c r="I182" s="1">
        <v>1.20000004244502E-6</v>
      </c>
      <c r="J182" t="b">
        <v>0</v>
      </c>
      <c r="K182" t="b">
        <v>0</v>
      </c>
      <c r="L182">
        <v>0.99199998378753595</v>
      </c>
      <c r="M182" t="b">
        <v>1</v>
      </c>
      <c r="N182">
        <v>0</v>
      </c>
      <c r="O182">
        <f>Table3[[#This Row],[ECC ACC]]/Table3[[#This Row],[Baseline]]</f>
        <v>1</v>
      </c>
      <c r="P182">
        <f>Table3[[#This Row],[Recov Acc]]/Table3[[#This Row],[Baseline]]</f>
        <v>1</v>
      </c>
    </row>
    <row r="183" spans="1:16" x14ac:dyDescent="0.2">
      <c r="A183" s="2">
        <v>1.0000000000000001E-5</v>
      </c>
      <c r="B183">
        <v>22</v>
      </c>
      <c r="C183">
        <v>0.99199998378753595</v>
      </c>
      <c r="D183">
        <v>2</v>
      </c>
      <c r="E183">
        <v>1</v>
      </c>
      <c r="F183">
        <v>0.99199998378753595</v>
      </c>
      <c r="G183" t="s">
        <v>402</v>
      </c>
      <c r="H183">
        <v>9.8840000000563998E-3</v>
      </c>
      <c r="I183">
        <v>0.16873859999986901</v>
      </c>
      <c r="J183" t="b">
        <v>0</v>
      </c>
      <c r="K183" t="b">
        <v>0</v>
      </c>
      <c r="L183">
        <v>0.99210000038146895</v>
      </c>
      <c r="M183" t="b">
        <v>1</v>
      </c>
      <c r="N183">
        <v>1</v>
      </c>
      <c r="O183">
        <f>Table3[[#This Row],[ECC ACC]]/Table3[[#This Row],[Baseline]]</f>
        <v>1</v>
      </c>
      <c r="P183">
        <f>Table3[[#This Row],[Recov Acc]]/Table3[[#This Row],[Baseline]]</f>
        <v>1.0001008231810158</v>
      </c>
    </row>
    <row r="184" spans="1:16" x14ac:dyDescent="0.2">
      <c r="A184" s="2">
        <v>1.0000000000000001E-5</v>
      </c>
      <c r="B184">
        <v>23</v>
      </c>
      <c r="C184">
        <v>0.99199998378753595</v>
      </c>
      <c r="D184">
        <v>0</v>
      </c>
      <c r="E184">
        <v>0</v>
      </c>
      <c r="F184">
        <v>0.99199998378753595</v>
      </c>
      <c r="G184" t="s">
        <v>401</v>
      </c>
      <c r="H184">
        <v>9.6785999999155995E-3</v>
      </c>
      <c r="I184" s="1">
        <v>1.20000004244502E-6</v>
      </c>
      <c r="J184" t="b">
        <v>0</v>
      </c>
      <c r="K184" t="b">
        <v>0</v>
      </c>
      <c r="L184">
        <v>0.99199998378753595</v>
      </c>
      <c r="M184" t="b">
        <v>1</v>
      </c>
      <c r="N184">
        <v>0</v>
      </c>
      <c r="O184">
        <f>Table3[[#This Row],[ECC ACC]]/Table3[[#This Row],[Baseline]]</f>
        <v>1</v>
      </c>
      <c r="P184">
        <f>Table3[[#This Row],[Recov Acc]]/Table3[[#This Row],[Baseline]]</f>
        <v>1</v>
      </c>
    </row>
    <row r="185" spans="1:16" x14ac:dyDescent="0.2">
      <c r="A185" s="2">
        <v>1.0000000000000001E-5</v>
      </c>
      <c r="B185">
        <v>24</v>
      </c>
      <c r="C185">
        <v>0.99199998378753595</v>
      </c>
      <c r="D185">
        <v>0</v>
      </c>
      <c r="E185">
        <v>0</v>
      </c>
      <c r="F185">
        <v>0.99199998378753595</v>
      </c>
      <c r="G185" t="s">
        <v>401</v>
      </c>
      <c r="H185">
        <v>9.7199000001637597E-3</v>
      </c>
      <c r="I185" s="1">
        <v>1.0999999631167099E-6</v>
      </c>
      <c r="J185" t="b">
        <v>0</v>
      </c>
      <c r="K185" t="b">
        <v>0</v>
      </c>
      <c r="L185">
        <v>0.99199998378753595</v>
      </c>
      <c r="M185" t="b">
        <v>1</v>
      </c>
      <c r="N185">
        <v>0</v>
      </c>
      <c r="O185">
        <f>Table3[[#This Row],[ECC ACC]]/Table3[[#This Row],[Baseline]]</f>
        <v>1</v>
      </c>
      <c r="P185">
        <f>Table3[[#This Row],[Recov Acc]]/Table3[[#This Row],[Baseline]]</f>
        <v>1</v>
      </c>
    </row>
    <row r="186" spans="1:16" x14ac:dyDescent="0.2">
      <c r="A186" s="2">
        <v>1.0000000000000001E-5</v>
      </c>
      <c r="B186">
        <v>25</v>
      </c>
      <c r="C186">
        <v>0.99199998378753595</v>
      </c>
      <c r="D186">
        <v>0</v>
      </c>
      <c r="E186">
        <v>0</v>
      </c>
      <c r="F186">
        <v>0.99199998378753595</v>
      </c>
      <c r="G186" t="s">
        <v>401</v>
      </c>
      <c r="H186">
        <v>9.5036000000163698E-3</v>
      </c>
      <c r="I186" s="1">
        <v>1.20000004244502E-6</v>
      </c>
      <c r="J186" t="b">
        <v>0</v>
      </c>
      <c r="K186" t="b">
        <v>0</v>
      </c>
      <c r="L186">
        <v>0.99199998378753595</v>
      </c>
      <c r="M186" t="b">
        <v>1</v>
      </c>
      <c r="N186">
        <v>0</v>
      </c>
      <c r="O186">
        <f>Table3[[#This Row],[ECC ACC]]/Table3[[#This Row],[Baseline]]</f>
        <v>1</v>
      </c>
      <c r="P186">
        <f>Table3[[#This Row],[Recov Acc]]/Table3[[#This Row],[Baseline]]</f>
        <v>1</v>
      </c>
    </row>
    <row r="187" spans="1:16" x14ac:dyDescent="0.2">
      <c r="A187" s="2">
        <v>1.0000000000000001E-5</v>
      </c>
      <c r="B187">
        <v>26</v>
      </c>
      <c r="C187">
        <v>0.99199998378753595</v>
      </c>
      <c r="D187">
        <v>0</v>
      </c>
      <c r="E187">
        <v>0</v>
      </c>
      <c r="F187">
        <v>0.99199998378753595</v>
      </c>
      <c r="G187" t="s">
        <v>401</v>
      </c>
      <c r="H187">
        <v>9.2850999999427499E-3</v>
      </c>
      <c r="I187" s="1">
        <v>1.20000004244502E-6</v>
      </c>
      <c r="J187" t="b">
        <v>0</v>
      </c>
      <c r="K187" t="b">
        <v>0</v>
      </c>
      <c r="L187">
        <v>0.99199998378753595</v>
      </c>
      <c r="M187" t="b">
        <v>1</v>
      </c>
      <c r="N187">
        <v>0</v>
      </c>
      <c r="O187">
        <f>Table3[[#This Row],[ECC ACC]]/Table3[[#This Row],[Baseline]]</f>
        <v>1</v>
      </c>
      <c r="P187">
        <f>Table3[[#This Row],[Recov Acc]]/Table3[[#This Row],[Baseline]]</f>
        <v>1</v>
      </c>
    </row>
    <row r="188" spans="1:16" x14ac:dyDescent="0.2">
      <c r="A188" s="2">
        <v>1.0000000000000001E-5</v>
      </c>
      <c r="B188">
        <v>27</v>
      </c>
      <c r="C188">
        <v>0.99199998378753595</v>
      </c>
      <c r="D188">
        <v>0</v>
      </c>
      <c r="E188">
        <v>0</v>
      </c>
      <c r="F188">
        <v>0.99199998378753595</v>
      </c>
      <c r="G188" t="s">
        <v>401</v>
      </c>
      <c r="H188">
        <v>9.6222999998189992E-3</v>
      </c>
      <c r="I188" s="1">
        <v>1.0999999631167099E-6</v>
      </c>
      <c r="J188" t="b">
        <v>0</v>
      </c>
      <c r="K188" t="b">
        <v>0</v>
      </c>
      <c r="L188">
        <v>0.99199998378753595</v>
      </c>
      <c r="M188" t="b">
        <v>1</v>
      </c>
      <c r="N188">
        <v>0</v>
      </c>
      <c r="O188">
        <f>Table3[[#This Row],[ECC ACC]]/Table3[[#This Row],[Baseline]]</f>
        <v>1</v>
      </c>
      <c r="P188">
        <f>Table3[[#This Row],[Recov Acc]]/Table3[[#This Row],[Baseline]]</f>
        <v>1</v>
      </c>
    </row>
    <row r="189" spans="1:16" x14ac:dyDescent="0.2">
      <c r="A189" s="2">
        <v>1.0000000000000001E-5</v>
      </c>
      <c r="B189">
        <v>28</v>
      </c>
      <c r="C189">
        <v>0.99199998378753595</v>
      </c>
      <c r="D189">
        <v>0</v>
      </c>
      <c r="E189">
        <v>0</v>
      </c>
      <c r="F189">
        <v>0.99199998378753595</v>
      </c>
      <c r="G189" t="s">
        <v>401</v>
      </c>
      <c r="H189">
        <v>9.4751999999971304E-3</v>
      </c>
      <c r="I189" s="1">
        <v>1.20000004244502E-6</v>
      </c>
      <c r="J189" t="b">
        <v>0</v>
      </c>
      <c r="K189" t="b">
        <v>0</v>
      </c>
      <c r="L189">
        <v>0.99199998378753595</v>
      </c>
      <c r="M189" t="b">
        <v>1</v>
      </c>
      <c r="N189">
        <v>0</v>
      </c>
      <c r="O189">
        <f>Table3[[#This Row],[ECC ACC]]/Table3[[#This Row],[Baseline]]</f>
        <v>1</v>
      </c>
      <c r="P189">
        <f>Table3[[#This Row],[Recov Acc]]/Table3[[#This Row],[Baseline]]</f>
        <v>1</v>
      </c>
    </row>
    <row r="190" spans="1:16" x14ac:dyDescent="0.2">
      <c r="A190" s="2">
        <v>1.0000000000000001E-5</v>
      </c>
      <c r="B190">
        <v>29</v>
      </c>
      <c r="C190">
        <v>0.99199998378753595</v>
      </c>
      <c r="D190">
        <v>0</v>
      </c>
      <c r="E190">
        <v>0</v>
      </c>
      <c r="F190">
        <v>0.99199998378753595</v>
      </c>
      <c r="G190" t="s">
        <v>401</v>
      </c>
      <c r="H190">
        <v>9.5712000002094993E-3</v>
      </c>
      <c r="I190" s="1">
        <v>1.20000004244502E-6</v>
      </c>
      <c r="J190" t="b">
        <v>0</v>
      </c>
      <c r="K190" t="b">
        <v>0</v>
      </c>
      <c r="L190">
        <v>0.99199998378753595</v>
      </c>
      <c r="M190" t="b">
        <v>1</v>
      </c>
      <c r="N190">
        <v>0</v>
      </c>
      <c r="O190">
        <f>Table3[[#This Row],[ECC ACC]]/Table3[[#This Row],[Baseline]]</f>
        <v>1</v>
      </c>
      <c r="P190">
        <f>Table3[[#This Row],[Recov Acc]]/Table3[[#This Row],[Baseline]]</f>
        <v>1</v>
      </c>
    </row>
    <row r="191" spans="1:16" x14ac:dyDescent="0.2">
      <c r="A191" s="2">
        <v>1.0000000000000001E-5</v>
      </c>
      <c r="B191">
        <v>30</v>
      </c>
      <c r="C191">
        <v>0.99199998378753595</v>
      </c>
      <c r="D191">
        <v>0</v>
      </c>
      <c r="E191">
        <v>0</v>
      </c>
      <c r="F191">
        <v>0.99199998378753595</v>
      </c>
      <c r="G191" t="s">
        <v>401</v>
      </c>
      <c r="H191">
        <v>9.4748999999865104E-3</v>
      </c>
      <c r="I191" s="1">
        <v>1.20000004244502E-6</v>
      </c>
      <c r="J191" t="b">
        <v>0</v>
      </c>
      <c r="K191" t="b">
        <v>0</v>
      </c>
      <c r="L191">
        <v>0.99199998378753595</v>
      </c>
      <c r="M191" t="b">
        <v>1</v>
      </c>
      <c r="N191">
        <v>0</v>
      </c>
      <c r="O191">
        <f>Table3[[#This Row],[ECC ACC]]/Table3[[#This Row],[Baseline]]</f>
        <v>1</v>
      </c>
      <c r="P191">
        <f>Table3[[#This Row],[Recov Acc]]/Table3[[#This Row],[Baseline]]</f>
        <v>1</v>
      </c>
    </row>
    <row r="192" spans="1:16" x14ac:dyDescent="0.2">
      <c r="A192" s="2">
        <v>1.0000000000000001E-5</v>
      </c>
      <c r="B192">
        <v>31</v>
      </c>
      <c r="C192">
        <v>0.99199998378753595</v>
      </c>
      <c r="D192">
        <v>0</v>
      </c>
      <c r="E192">
        <v>0</v>
      </c>
      <c r="F192">
        <v>0.99199998378753595</v>
      </c>
      <c r="G192" t="s">
        <v>401</v>
      </c>
      <c r="H192">
        <v>9.4064999998408894E-3</v>
      </c>
      <c r="I192" s="1">
        <v>1.20000004244502E-6</v>
      </c>
      <c r="J192" t="b">
        <v>0</v>
      </c>
      <c r="K192" t="b">
        <v>0</v>
      </c>
      <c r="L192">
        <v>0.99199998378753595</v>
      </c>
      <c r="M192" t="b">
        <v>1</v>
      </c>
      <c r="N192">
        <v>0</v>
      </c>
      <c r="O192">
        <f>Table3[[#This Row],[ECC ACC]]/Table3[[#This Row],[Baseline]]</f>
        <v>1</v>
      </c>
      <c r="P192">
        <f>Table3[[#This Row],[Recov Acc]]/Table3[[#This Row],[Baseline]]</f>
        <v>1</v>
      </c>
    </row>
    <row r="193" spans="1:16" x14ac:dyDescent="0.2">
      <c r="A193" s="2">
        <v>1.0000000000000001E-5</v>
      </c>
      <c r="B193">
        <v>32</v>
      </c>
      <c r="C193">
        <v>0.99199998378753595</v>
      </c>
      <c r="D193">
        <v>0</v>
      </c>
      <c r="E193">
        <v>0</v>
      </c>
      <c r="F193">
        <v>0.99199998378753595</v>
      </c>
      <c r="G193" t="s">
        <v>401</v>
      </c>
      <c r="H193">
        <v>9.6439999999802205E-3</v>
      </c>
      <c r="I193" s="1">
        <v>1.20000004244502E-6</v>
      </c>
      <c r="J193" t="b">
        <v>0</v>
      </c>
      <c r="K193" t="b">
        <v>0</v>
      </c>
      <c r="L193">
        <v>0.99199998378753595</v>
      </c>
      <c r="M193" t="b">
        <v>1</v>
      </c>
      <c r="N193">
        <v>0</v>
      </c>
      <c r="O193">
        <f>Table3[[#This Row],[ECC ACC]]/Table3[[#This Row],[Baseline]]</f>
        <v>1</v>
      </c>
      <c r="P193">
        <f>Table3[[#This Row],[Recov Acc]]/Table3[[#This Row],[Baseline]]</f>
        <v>1</v>
      </c>
    </row>
    <row r="194" spans="1:16" x14ac:dyDescent="0.2">
      <c r="A194" s="2">
        <v>1.0000000000000001E-5</v>
      </c>
      <c r="B194">
        <v>33</v>
      </c>
      <c r="C194">
        <v>0.99199998378753595</v>
      </c>
      <c r="D194">
        <v>0</v>
      </c>
      <c r="E194">
        <v>0</v>
      </c>
      <c r="F194">
        <v>0.99199998378753595</v>
      </c>
      <c r="G194" t="s">
        <v>401</v>
      </c>
      <c r="H194">
        <v>9.5065000000431592E-3</v>
      </c>
      <c r="I194" s="1">
        <v>1.20000004244502E-6</v>
      </c>
      <c r="J194" t="b">
        <v>0</v>
      </c>
      <c r="K194" t="b">
        <v>0</v>
      </c>
      <c r="L194">
        <v>0.99199998378753595</v>
      </c>
      <c r="M194" t="b">
        <v>1</v>
      </c>
      <c r="N194">
        <v>0</v>
      </c>
      <c r="O194">
        <f>Table3[[#This Row],[ECC ACC]]/Table3[[#This Row],[Baseline]]</f>
        <v>1</v>
      </c>
      <c r="P194">
        <f>Table3[[#This Row],[Recov Acc]]/Table3[[#This Row],[Baseline]]</f>
        <v>1</v>
      </c>
    </row>
    <row r="195" spans="1:16" x14ac:dyDescent="0.2">
      <c r="A195" s="2">
        <v>1.0000000000000001E-5</v>
      </c>
      <c r="B195">
        <v>34</v>
      </c>
      <c r="C195">
        <v>0.99199998378753595</v>
      </c>
      <c r="D195">
        <v>0</v>
      </c>
      <c r="E195">
        <v>0</v>
      </c>
      <c r="F195">
        <v>0.99199998378753595</v>
      </c>
      <c r="G195" t="s">
        <v>401</v>
      </c>
      <c r="H195">
        <v>9.7242000001642702E-3</v>
      </c>
      <c r="I195" s="1">
        <v>1.0999999631167099E-6</v>
      </c>
      <c r="J195" t="b">
        <v>0</v>
      </c>
      <c r="K195" t="b">
        <v>0</v>
      </c>
      <c r="L195">
        <v>0.99199998378753595</v>
      </c>
      <c r="M195" t="b">
        <v>1</v>
      </c>
      <c r="N195">
        <v>0</v>
      </c>
      <c r="O195">
        <f>Table3[[#This Row],[ECC ACC]]/Table3[[#This Row],[Baseline]]</f>
        <v>1</v>
      </c>
      <c r="P195">
        <f>Table3[[#This Row],[Recov Acc]]/Table3[[#This Row],[Baseline]]</f>
        <v>1</v>
      </c>
    </row>
    <row r="196" spans="1:16" x14ac:dyDescent="0.2">
      <c r="A196" s="2">
        <v>1.0000000000000001E-5</v>
      </c>
      <c r="B196">
        <v>35</v>
      </c>
      <c r="C196">
        <v>0.99199998378753595</v>
      </c>
      <c r="D196">
        <v>4</v>
      </c>
      <c r="E196">
        <v>1</v>
      </c>
      <c r="F196">
        <v>0.99199998378753595</v>
      </c>
      <c r="G196" t="s">
        <v>308</v>
      </c>
      <c r="H196">
        <v>9.7353999999540905E-3</v>
      </c>
      <c r="I196" s="1">
        <v>1.3999999737279699E-6</v>
      </c>
      <c r="J196" t="b">
        <v>0</v>
      </c>
      <c r="K196" t="b">
        <v>0</v>
      </c>
      <c r="L196">
        <v>0.99199998378753595</v>
      </c>
      <c r="M196" t="b">
        <v>0</v>
      </c>
      <c r="N196">
        <v>0</v>
      </c>
      <c r="O196">
        <f>Table3[[#This Row],[ECC ACC]]/Table3[[#This Row],[Baseline]]</f>
        <v>1</v>
      </c>
      <c r="P196">
        <f>Table3[[#This Row],[Recov Acc]]/Table3[[#This Row],[Baseline]]</f>
        <v>1</v>
      </c>
    </row>
    <row r="197" spans="1:16" x14ac:dyDescent="0.2">
      <c r="A197" s="2">
        <v>1.0000000000000001E-5</v>
      </c>
      <c r="B197">
        <v>36</v>
      </c>
      <c r="C197">
        <v>0.99199998378753595</v>
      </c>
      <c r="D197">
        <v>2</v>
      </c>
      <c r="E197">
        <v>1</v>
      </c>
      <c r="F197">
        <v>0.99199998378753595</v>
      </c>
      <c r="G197" t="s">
        <v>402</v>
      </c>
      <c r="H197">
        <v>9.5441999999366003E-3</v>
      </c>
      <c r="I197">
        <v>0.175022200000057</v>
      </c>
      <c r="J197" t="b">
        <v>0</v>
      </c>
      <c r="K197" t="b">
        <v>0</v>
      </c>
      <c r="L197">
        <v>0.99210000038146895</v>
      </c>
      <c r="M197" t="b">
        <v>1</v>
      </c>
      <c r="N197">
        <v>1</v>
      </c>
      <c r="O197">
        <f>Table3[[#This Row],[ECC ACC]]/Table3[[#This Row],[Baseline]]</f>
        <v>1</v>
      </c>
      <c r="P197">
        <f>Table3[[#This Row],[Recov Acc]]/Table3[[#This Row],[Baseline]]</f>
        <v>1.0001008231810158</v>
      </c>
    </row>
    <row r="198" spans="1:16" x14ac:dyDescent="0.2">
      <c r="A198" s="2">
        <v>1.0000000000000001E-5</v>
      </c>
      <c r="B198">
        <v>37</v>
      </c>
      <c r="C198">
        <v>0.99199998378753595</v>
      </c>
      <c r="D198">
        <v>0</v>
      </c>
      <c r="E198">
        <v>0</v>
      </c>
      <c r="F198">
        <v>0.99199998378753595</v>
      </c>
      <c r="G198" t="s">
        <v>401</v>
      </c>
      <c r="H198">
        <v>1.00711999998566E-2</v>
      </c>
      <c r="I198" s="1">
        <v>1.0999999631167099E-6</v>
      </c>
      <c r="J198" t="b">
        <v>0</v>
      </c>
      <c r="K198" t="b">
        <v>0</v>
      </c>
      <c r="L198">
        <v>0.99199998378753595</v>
      </c>
      <c r="M198" t="b">
        <v>1</v>
      </c>
      <c r="N198">
        <v>0</v>
      </c>
      <c r="O198">
        <f>Table3[[#This Row],[ECC ACC]]/Table3[[#This Row],[Baseline]]</f>
        <v>1</v>
      </c>
      <c r="P198">
        <f>Table3[[#This Row],[Recov Acc]]/Table3[[#This Row],[Baseline]]</f>
        <v>1</v>
      </c>
    </row>
    <row r="199" spans="1:16" x14ac:dyDescent="0.2">
      <c r="A199" s="2">
        <v>1.0000000000000001E-5</v>
      </c>
      <c r="B199">
        <v>38</v>
      </c>
      <c r="C199">
        <v>0.99199998378753595</v>
      </c>
      <c r="D199">
        <v>0</v>
      </c>
      <c r="E199">
        <v>0</v>
      </c>
      <c r="F199">
        <v>0.99199998378753595</v>
      </c>
      <c r="G199" t="s">
        <v>401</v>
      </c>
      <c r="H199">
        <v>9.5074000000749895E-3</v>
      </c>
      <c r="I199" s="1">
        <v>1.20000004244502E-6</v>
      </c>
      <c r="J199" t="b">
        <v>0</v>
      </c>
      <c r="K199" t="b">
        <v>0</v>
      </c>
      <c r="L199">
        <v>0.99199998378753595</v>
      </c>
      <c r="M199" t="b">
        <v>1</v>
      </c>
      <c r="N199">
        <v>0</v>
      </c>
      <c r="O199">
        <f>Table3[[#This Row],[ECC ACC]]/Table3[[#This Row],[Baseline]]</f>
        <v>1</v>
      </c>
      <c r="P199">
        <f>Table3[[#This Row],[Recov Acc]]/Table3[[#This Row],[Baseline]]</f>
        <v>1</v>
      </c>
    </row>
    <row r="200" spans="1:16" x14ac:dyDescent="0.2">
      <c r="A200" s="2">
        <v>1.0000000000000001E-5</v>
      </c>
      <c r="B200">
        <v>39</v>
      </c>
      <c r="C200">
        <v>0.99199998378753595</v>
      </c>
      <c r="D200">
        <v>0</v>
      </c>
      <c r="E200">
        <v>0</v>
      </c>
      <c r="F200">
        <v>0.99199998378753595</v>
      </c>
      <c r="G200" t="s">
        <v>401</v>
      </c>
      <c r="H200">
        <v>9.8780999999234995E-3</v>
      </c>
      <c r="I200" s="1">
        <v>1.20000004244502E-6</v>
      </c>
      <c r="J200" t="b">
        <v>0</v>
      </c>
      <c r="K200" t="b">
        <v>0</v>
      </c>
      <c r="L200">
        <v>0.99199998378753595</v>
      </c>
      <c r="M200" t="b">
        <v>1</v>
      </c>
      <c r="N200">
        <v>0</v>
      </c>
      <c r="O200">
        <f>Table3[[#This Row],[ECC ACC]]/Table3[[#This Row],[Baseline]]</f>
        <v>1</v>
      </c>
      <c r="P200">
        <f>Table3[[#This Row],[Recov Acc]]/Table3[[#This Row],[Baseline]]</f>
        <v>1</v>
      </c>
    </row>
    <row r="201" spans="1:16" x14ac:dyDescent="0.2">
      <c r="A201" s="2">
        <v>1.0000000000000001E-5</v>
      </c>
      <c r="B201">
        <v>40</v>
      </c>
      <c r="C201">
        <v>0.99199998378753595</v>
      </c>
      <c r="D201">
        <v>2</v>
      </c>
      <c r="E201">
        <v>1</v>
      </c>
      <c r="F201">
        <v>0.99199998378753595</v>
      </c>
      <c r="G201" t="s">
        <v>402</v>
      </c>
      <c r="H201">
        <v>9.6811000000798196E-3</v>
      </c>
      <c r="I201">
        <v>0.16378979999990401</v>
      </c>
      <c r="J201" t="b">
        <v>0</v>
      </c>
      <c r="K201" t="b">
        <v>0</v>
      </c>
      <c r="L201">
        <v>0.99210000038146895</v>
      </c>
      <c r="M201" t="b">
        <v>1</v>
      </c>
      <c r="N201">
        <v>1</v>
      </c>
      <c r="O201">
        <f>Table3[[#This Row],[ECC ACC]]/Table3[[#This Row],[Baseline]]</f>
        <v>1</v>
      </c>
      <c r="P201">
        <f>Table3[[#This Row],[Recov Acc]]/Table3[[#This Row],[Baseline]]</f>
        <v>1.0001008231810158</v>
      </c>
    </row>
    <row r="202" spans="1:16" x14ac:dyDescent="0.2">
      <c r="A202" s="2">
        <v>5.0000000000000002E-5</v>
      </c>
      <c r="B202">
        <v>1</v>
      </c>
      <c r="C202">
        <v>0.99199998378753595</v>
      </c>
      <c r="D202">
        <v>8</v>
      </c>
      <c r="E202">
        <v>1</v>
      </c>
      <c r="F202">
        <v>0.99199998378753595</v>
      </c>
      <c r="G202" t="s">
        <v>307</v>
      </c>
      <c r="H202">
        <v>9.4755999999733796E-3</v>
      </c>
      <c r="I202">
        <v>0.167776200000048</v>
      </c>
      <c r="J202" t="b">
        <v>0</v>
      </c>
      <c r="K202" t="b">
        <v>0</v>
      </c>
      <c r="L202">
        <v>0.99210000038146895</v>
      </c>
      <c r="M202" t="b">
        <v>1</v>
      </c>
      <c r="N202">
        <v>1</v>
      </c>
      <c r="O202">
        <f>Table3[[#This Row],[ECC ACC]]/Table3[[#This Row],[Baseline]]</f>
        <v>1</v>
      </c>
      <c r="P202">
        <f>Table3[[#This Row],[Recov Acc]]/Table3[[#This Row],[Baseline]]</f>
        <v>1.0001008231810158</v>
      </c>
    </row>
    <row r="203" spans="1:16" x14ac:dyDescent="0.2">
      <c r="A203" s="2">
        <v>5.0000000000000002E-5</v>
      </c>
      <c r="B203">
        <v>2</v>
      </c>
      <c r="C203">
        <v>0.99199998378753595</v>
      </c>
      <c r="D203">
        <v>4</v>
      </c>
      <c r="E203">
        <v>1</v>
      </c>
      <c r="F203">
        <v>0.99199998378753595</v>
      </c>
      <c r="G203" t="s">
        <v>308</v>
      </c>
      <c r="H203">
        <v>9.8019000000704095E-3</v>
      </c>
      <c r="I203">
        <v>0.169106800000008</v>
      </c>
      <c r="J203" t="b">
        <v>0</v>
      </c>
      <c r="K203" t="b">
        <v>0</v>
      </c>
      <c r="L203">
        <v>0.99210000038146895</v>
      </c>
      <c r="M203" t="b">
        <v>1</v>
      </c>
      <c r="N203">
        <v>1</v>
      </c>
      <c r="O203">
        <f>Table3[[#This Row],[ECC ACC]]/Table3[[#This Row],[Baseline]]</f>
        <v>1</v>
      </c>
      <c r="P203">
        <f>Table3[[#This Row],[Recov Acc]]/Table3[[#This Row],[Baseline]]</f>
        <v>1.0001008231810158</v>
      </c>
    </row>
    <row r="204" spans="1:16" x14ac:dyDescent="0.2">
      <c r="A204" s="2">
        <v>5.0000000000000002E-5</v>
      </c>
      <c r="B204">
        <v>3</v>
      </c>
      <c r="C204">
        <v>0.99199998378753595</v>
      </c>
      <c r="D204">
        <v>0</v>
      </c>
      <c r="E204">
        <v>0</v>
      </c>
      <c r="F204">
        <v>0.99199998378753595</v>
      </c>
      <c r="G204" t="s">
        <v>401</v>
      </c>
      <c r="H204">
        <v>9.50480000005882E-3</v>
      </c>
      <c r="I204" s="1">
        <v>1.10000007680355E-6</v>
      </c>
      <c r="J204" t="b">
        <v>0</v>
      </c>
      <c r="K204" t="b">
        <v>0</v>
      </c>
      <c r="L204">
        <v>0.99199998378753595</v>
      </c>
      <c r="M204" t="b">
        <v>1</v>
      </c>
      <c r="N204">
        <v>0</v>
      </c>
      <c r="O204">
        <f>Table3[[#This Row],[ECC ACC]]/Table3[[#This Row],[Baseline]]</f>
        <v>1</v>
      </c>
      <c r="P204">
        <f>Table3[[#This Row],[Recov Acc]]/Table3[[#This Row],[Baseline]]</f>
        <v>1</v>
      </c>
    </row>
    <row r="205" spans="1:16" x14ac:dyDescent="0.2">
      <c r="A205" s="2">
        <v>5.0000000000000002E-5</v>
      </c>
      <c r="B205">
        <v>4</v>
      </c>
      <c r="C205">
        <v>0.99199998378753595</v>
      </c>
      <c r="D205">
        <v>0</v>
      </c>
      <c r="E205">
        <v>0</v>
      </c>
      <c r="F205">
        <v>0.99199998378753595</v>
      </c>
      <c r="G205" t="s">
        <v>401</v>
      </c>
      <c r="H205">
        <v>9.9302000000989193E-3</v>
      </c>
      <c r="I205" s="1">
        <v>1.2999998943996601E-6</v>
      </c>
      <c r="J205" t="b">
        <v>0</v>
      </c>
      <c r="K205" t="b">
        <v>0</v>
      </c>
      <c r="L205">
        <v>0.99199998378753595</v>
      </c>
      <c r="M205" t="b">
        <v>1</v>
      </c>
      <c r="N205">
        <v>0</v>
      </c>
      <c r="O205">
        <f>Table3[[#This Row],[ECC ACC]]/Table3[[#This Row],[Baseline]]</f>
        <v>1</v>
      </c>
      <c r="P205">
        <f>Table3[[#This Row],[Recov Acc]]/Table3[[#This Row],[Baseline]]</f>
        <v>1</v>
      </c>
    </row>
    <row r="206" spans="1:16" x14ac:dyDescent="0.2">
      <c r="A206" s="2">
        <v>5.0000000000000002E-5</v>
      </c>
      <c r="B206">
        <v>5</v>
      </c>
      <c r="C206">
        <v>0.99199998378753595</v>
      </c>
      <c r="D206">
        <v>0</v>
      </c>
      <c r="E206">
        <v>0</v>
      </c>
      <c r="F206">
        <v>0.99199998378753595</v>
      </c>
      <c r="G206" t="s">
        <v>401</v>
      </c>
      <c r="H206">
        <v>9.3119000000569906E-3</v>
      </c>
      <c r="I206" s="1">
        <v>1.3999999737279699E-6</v>
      </c>
      <c r="J206" t="b">
        <v>0</v>
      </c>
      <c r="K206" t="b">
        <v>0</v>
      </c>
      <c r="L206">
        <v>0.99199998378753595</v>
      </c>
      <c r="M206" t="b">
        <v>1</v>
      </c>
      <c r="N206">
        <v>0</v>
      </c>
      <c r="O206">
        <f>Table3[[#This Row],[ECC ACC]]/Table3[[#This Row],[Baseline]]</f>
        <v>1</v>
      </c>
      <c r="P206">
        <f>Table3[[#This Row],[Recov Acc]]/Table3[[#This Row],[Baseline]]</f>
        <v>1</v>
      </c>
    </row>
    <row r="207" spans="1:16" x14ac:dyDescent="0.2">
      <c r="A207" s="2">
        <v>5.0000000000000002E-5</v>
      </c>
      <c r="B207">
        <v>6</v>
      </c>
      <c r="C207">
        <v>0.99199998378753595</v>
      </c>
      <c r="D207">
        <v>2</v>
      </c>
      <c r="E207">
        <v>1</v>
      </c>
      <c r="F207">
        <v>0.99199998378753595</v>
      </c>
      <c r="G207" t="s">
        <v>402</v>
      </c>
      <c r="H207">
        <v>9.8398000000088307E-3</v>
      </c>
      <c r="I207">
        <v>0.17447629999992301</v>
      </c>
      <c r="J207" t="b">
        <v>0</v>
      </c>
      <c r="K207" t="b">
        <v>0</v>
      </c>
      <c r="L207">
        <v>0.99210000038146895</v>
      </c>
      <c r="M207" t="b">
        <v>1</v>
      </c>
      <c r="N207">
        <v>1</v>
      </c>
      <c r="O207">
        <f>Table3[[#This Row],[ECC ACC]]/Table3[[#This Row],[Baseline]]</f>
        <v>1</v>
      </c>
      <c r="P207">
        <f>Table3[[#This Row],[Recov Acc]]/Table3[[#This Row],[Baseline]]</f>
        <v>1.0001008231810158</v>
      </c>
    </row>
    <row r="208" spans="1:16" x14ac:dyDescent="0.2">
      <c r="A208" s="2">
        <v>5.0000000000000002E-5</v>
      </c>
      <c r="B208">
        <v>7</v>
      </c>
      <c r="C208">
        <v>0.99199998378753595</v>
      </c>
      <c r="D208">
        <v>4</v>
      </c>
      <c r="E208">
        <v>1</v>
      </c>
      <c r="F208">
        <v>0.99199998378753595</v>
      </c>
      <c r="G208" t="s">
        <v>308</v>
      </c>
      <c r="H208">
        <v>9.5441999999366003E-3</v>
      </c>
      <c r="I208">
        <v>0.17423870000004599</v>
      </c>
      <c r="J208" t="b">
        <v>0</v>
      </c>
      <c r="K208" t="b">
        <v>0</v>
      </c>
      <c r="L208">
        <v>0.99210000038146895</v>
      </c>
      <c r="M208" t="b">
        <v>1</v>
      </c>
      <c r="N208">
        <v>1</v>
      </c>
      <c r="O208">
        <f>Table3[[#This Row],[ECC ACC]]/Table3[[#This Row],[Baseline]]</f>
        <v>1</v>
      </c>
      <c r="P208">
        <f>Table3[[#This Row],[Recov Acc]]/Table3[[#This Row],[Baseline]]</f>
        <v>1.0001008231810158</v>
      </c>
    </row>
    <row r="209" spans="1:16" x14ac:dyDescent="0.2">
      <c r="A209" s="2">
        <v>5.0000000000000002E-5</v>
      </c>
      <c r="B209">
        <v>8</v>
      </c>
      <c r="C209">
        <v>0.99199998378753595</v>
      </c>
      <c r="D209">
        <v>2</v>
      </c>
      <c r="E209">
        <v>1</v>
      </c>
      <c r="F209">
        <v>0.99199998378753595</v>
      </c>
      <c r="G209" t="s">
        <v>402</v>
      </c>
      <c r="H209">
        <v>9.7392000000127103E-3</v>
      </c>
      <c r="I209">
        <v>0.17449079999994399</v>
      </c>
      <c r="J209" t="b">
        <v>0</v>
      </c>
      <c r="K209" t="b">
        <v>0</v>
      </c>
      <c r="L209">
        <v>0.99210000038146895</v>
      </c>
      <c r="M209" t="b">
        <v>1</v>
      </c>
      <c r="N209">
        <v>1</v>
      </c>
      <c r="O209">
        <f>Table3[[#This Row],[ECC ACC]]/Table3[[#This Row],[Baseline]]</f>
        <v>1</v>
      </c>
      <c r="P209">
        <f>Table3[[#This Row],[Recov Acc]]/Table3[[#This Row],[Baseline]]</f>
        <v>1.0001008231810158</v>
      </c>
    </row>
    <row r="210" spans="1:16" x14ac:dyDescent="0.2">
      <c r="A210" s="2">
        <v>5.0000000000000002E-5</v>
      </c>
      <c r="B210">
        <v>9</v>
      </c>
      <c r="C210">
        <v>0.99199998378753595</v>
      </c>
      <c r="D210">
        <v>6</v>
      </c>
      <c r="E210">
        <v>1</v>
      </c>
      <c r="F210">
        <v>0.96050000190734797</v>
      </c>
      <c r="G210" t="s">
        <v>309</v>
      </c>
      <c r="H210">
        <v>1.0244199999988201E-2</v>
      </c>
      <c r="I210">
        <v>0.175947299999961</v>
      </c>
      <c r="J210" t="b">
        <v>0</v>
      </c>
      <c r="K210" t="b">
        <v>0</v>
      </c>
      <c r="L210">
        <v>0.99210000038146895</v>
      </c>
      <c r="M210" t="b">
        <v>1</v>
      </c>
      <c r="N210">
        <v>1</v>
      </c>
      <c r="O210">
        <f>Table3[[#This Row],[ECC ACC]]/Table3[[#This Row],[Baseline]]</f>
        <v>0.9682459854889125</v>
      </c>
      <c r="P210">
        <f>Table3[[#This Row],[Recov Acc]]/Table3[[#This Row],[Baseline]]</f>
        <v>1.0001008231810158</v>
      </c>
    </row>
    <row r="211" spans="1:16" x14ac:dyDescent="0.2">
      <c r="A211" s="2">
        <v>5.0000000000000002E-5</v>
      </c>
      <c r="B211">
        <v>10</v>
      </c>
      <c r="C211">
        <v>0.99199998378753595</v>
      </c>
      <c r="D211">
        <v>2</v>
      </c>
      <c r="E211">
        <v>1</v>
      </c>
      <c r="F211">
        <v>0.99199998378753595</v>
      </c>
      <c r="G211" t="s">
        <v>402</v>
      </c>
      <c r="H211">
        <v>9.5134000000598393E-3</v>
      </c>
      <c r="I211">
        <v>0.173893600000042</v>
      </c>
      <c r="J211" t="b">
        <v>0</v>
      </c>
      <c r="K211" t="b">
        <v>0</v>
      </c>
      <c r="L211">
        <v>0.99210000038146895</v>
      </c>
      <c r="M211" t="b">
        <v>1</v>
      </c>
      <c r="N211">
        <v>1</v>
      </c>
      <c r="O211">
        <f>Table3[[#This Row],[ECC ACC]]/Table3[[#This Row],[Baseline]]</f>
        <v>1</v>
      </c>
      <c r="P211">
        <f>Table3[[#This Row],[Recov Acc]]/Table3[[#This Row],[Baseline]]</f>
        <v>1.0001008231810158</v>
      </c>
    </row>
    <row r="212" spans="1:16" x14ac:dyDescent="0.2">
      <c r="A212" s="2">
        <v>5.0000000000000002E-5</v>
      </c>
      <c r="B212">
        <v>11</v>
      </c>
      <c r="C212">
        <v>0.99199998378753595</v>
      </c>
      <c r="D212">
        <v>4</v>
      </c>
      <c r="E212">
        <v>1</v>
      </c>
      <c r="F212">
        <v>0.99199998378753595</v>
      </c>
      <c r="G212" t="s">
        <v>308</v>
      </c>
      <c r="H212">
        <v>9.4827000000350294E-3</v>
      </c>
      <c r="I212">
        <v>0.171465199999943</v>
      </c>
      <c r="J212" t="b">
        <v>0</v>
      </c>
      <c r="K212" t="b">
        <v>0</v>
      </c>
      <c r="L212">
        <v>0.99210000038146895</v>
      </c>
      <c r="M212" t="b">
        <v>1</v>
      </c>
      <c r="N212">
        <v>1</v>
      </c>
      <c r="O212">
        <f>Table3[[#This Row],[ECC ACC]]/Table3[[#This Row],[Baseline]]</f>
        <v>1</v>
      </c>
      <c r="P212">
        <f>Table3[[#This Row],[Recov Acc]]/Table3[[#This Row],[Baseline]]</f>
        <v>1.0001008231810158</v>
      </c>
    </row>
    <row r="213" spans="1:16" x14ac:dyDescent="0.2">
      <c r="A213" s="2">
        <v>5.0000000000000002E-5</v>
      </c>
      <c r="B213">
        <v>12</v>
      </c>
      <c r="C213">
        <v>0.99199998378753595</v>
      </c>
      <c r="D213">
        <v>4</v>
      </c>
      <c r="E213">
        <v>1</v>
      </c>
      <c r="F213">
        <v>0.99199998378753595</v>
      </c>
      <c r="G213" t="s">
        <v>308</v>
      </c>
      <c r="H213">
        <v>9.4421999999667605E-3</v>
      </c>
      <c r="I213">
        <v>0.167792599999984</v>
      </c>
      <c r="J213" t="b">
        <v>0</v>
      </c>
      <c r="K213" t="b">
        <v>0</v>
      </c>
      <c r="L213">
        <v>0.99210000038146895</v>
      </c>
      <c r="M213" t="b">
        <v>1</v>
      </c>
      <c r="N213">
        <v>1</v>
      </c>
      <c r="O213">
        <f>Table3[[#This Row],[ECC ACC]]/Table3[[#This Row],[Baseline]]</f>
        <v>1</v>
      </c>
      <c r="P213">
        <f>Table3[[#This Row],[Recov Acc]]/Table3[[#This Row],[Baseline]]</f>
        <v>1.0001008231810158</v>
      </c>
    </row>
    <row r="214" spans="1:16" x14ac:dyDescent="0.2">
      <c r="A214" s="2">
        <v>5.0000000000000002E-5</v>
      </c>
      <c r="B214">
        <v>13</v>
      </c>
      <c r="C214">
        <v>0.99199998378753595</v>
      </c>
      <c r="D214">
        <v>6</v>
      </c>
      <c r="E214">
        <v>2</v>
      </c>
      <c r="F214">
        <v>0.99199998378753595</v>
      </c>
      <c r="G214" t="s">
        <v>314</v>
      </c>
      <c r="H214">
        <v>9.6790999999711805E-3</v>
      </c>
      <c r="I214">
        <v>0.19870769999999899</v>
      </c>
      <c r="J214" t="b">
        <v>0</v>
      </c>
      <c r="K214" t="b">
        <v>0</v>
      </c>
      <c r="L214">
        <v>0.99210000038146895</v>
      </c>
      <c r="M214" t="b">
        <v>1</v>
      </c>
      <c r="N214">
        <v>2</v>
      </c>
      <c r="O214">
        <f>Table3[[#This Row],[ECC ACC]]/Table3[[#This Row],[Baseline]]</f>
        <v>1</v>
      </c>
      <c r="P214">
        <f>Table3[[#This Row],[Recov Acc]]/Table3[[#This Row],[Baseline]]</f>
        <v>1.0001008231810158</v>
      </c>
    </row>
    <row r="215" spans="1:16" x14ac:dyDescent="0.2">
      <c r="A215" s="2">
        <v>5.0000000000000002E-5</v>
      </c>
      <c r="B215">
        <v>14</v>
      </c>
      <c r="C215">
        <v>0.99199998378753595</v>
      </c>
      <c r="D215">
        <v>6</v>
      </c>
      <c r="E215">
        <v>1</v>
      </c>
      <c r="F215">
        <v>0.99199998378753595</v>
      </c>
      <c r="G215" t="s">
        <v>309</v>
      </c>
      <c r="H215">
        <v>9.5947999999452804E-3</v>
      </c>
      <c r="I215">
        <v>0.17543580000005901</v>
      </c>
      <c r="J215" t="b">
        <v>0</v>
      </c>
      <c r="K215" t="b">
        <v>0</v>
      </c>
      <c r="L215">
        <v>0.99210000038146895</v>
      </c>
      <c r="M215" t="b">
        <v>1</v>
      </c>
      <c r="N215">
        <v>1</v>
      </c>
      <c r="O215">
        <f>Table3[[#This Row],[ECC ACC]]/Table3[[#This Row],[Baseline]]</f>
        <v>1</v>
      </c>
      <c r="P215">
        <f>Table3[[#This Row],[Recov Acc]]/Table3[[#This Row],[Baseline]]</f>
        <v>1.0001008231810158</v>
      </c>
    </row>
    <row r="216" spans="1:16" x14ac:dyDescent="0.2">
      <c r="A216" s="2">
        <v>5.0000000000000002E-5</v>
      </c>
      <c r="B216">
        <v>15</v>
      </c>
      <c r="C216">
        <v>0.99199998378753595</v>
      </c>
      <c r="D216">
        <v>6</v>
      </c>
      <c r="E216">
        <v>1</v>
      </c>
      <c r="F216">
        <v>0.99199998378753595</v>
      </c>
      <c r="G216" t="s">
        <v>309</v>
      </c>
      <c r="H216">
        <v>1.0061299999961099E-2</v>
      </c>
      <c r="I216">
        <v>0.17485909999993501</v>
      </c>
      <c r="J216" t="b">
        <v>0</v>
      </c>
      <c r="K216" t="b">
        <v>0</v>
      </c>
      <c r="L216">
        <v>0.99210000038146895</v>
      </c>
      <c r="M216" t="b">
        <v>1</v>
      </c>
      <c r="N216">
        <v>1</v>
      </c>
      <c r="O216">
        <f>Table3[[#This Row],[ECC ACC]]/Table3[[#This Row],[Baseline]]</f>
        <v>1</v>
      </c>
      <c r="P216">
        <f>Table3[[#This Row],[Recov Acc]]/Table3[[#This Row],[Baseline]]</f>
        <v>1.0001008231810158</v>
      </c>
    </row>
    <row r="217" spans="1:16" x14ac:dyDescent="0.2">
      <c r="A217" s="2">
        <v>5.0000000000000002E-5</v>
      </c>
      <c r="B217">
        <v>16</v>
      </c>
      <c r="C217">
        <v>0.99199998378753595</v>
      </c>
      <c r="D217">
        <v>4</v>
      </c>
      <c r="E217">
        <v>1</v>
      </c>
      <c r="F217">
        <v>0.99199998378753595</v>
      </c>
      <c r="G217" t="s">
        <v>308</v>
      </c>
      <c r="H217">
        <v>9.4070000000101503E-3</v>
      </c>
      <c r="I217" s="1">
        <v>1.1999999287581799E-6</v>
      </c>
      <c r="J217" t="b">
        <v>0</v>
      </c>
      <c r="K217" t="b">
        <v>0</v>
      </c>
      <c r="L217">
        <v>0.99199998378753595</v>
      </c>
      <c r="M217" t="b">
        <v>0</v>
      </c>
      <c r="N217">
        <v>0</v>
      </c>
      <c r="O217">
        <f>Table3[[#This Row],[ECC ACC]]/Table3[[#This Row],[Baseline]]</f>
        <v>1</v>
      </c>
      <c r="P217">
        <f>Table3[[#This Row],[Recov Acc]]/Table3[[#This Row],[Baseline]]</f>
        <v>1</v>
      </c>
    </row>
    <row r="218" spans="1:16" x14ac:dyDescent="0.2">
      <c r="A218" s="2">
        <v>5.0000000000000002E-5</v>
      </c>
      <c r="B218">
        <v>17</v>
      </c>
      <c r="C218">
        <v>0.99199998378753595</v>
      </c>
      <c r="D218">
        <v>8</v>
      </c>
      <c r="E218">
        <v>1</v>
      </c>
      <c r="F218">
        <v>0.87879997491836503</v>
      </c>
      <c r="G218" t="s">
        <v>307</v>
      </c>
      <c r="H218">
        <v>9.4630999999480991E-3</v>
      </c>
      <c r="I218">
        <v>0.17526350000002799</v>
      </c>
      <c r="J218" t="b">
        <v>0</v>
      </c>
      <c r="K218" t="b">
        <v>0</v>
      </c>
      <c r="L218">
        <v>0.99210000038146895</v>
      </c>
      <c r="M218" t="b">
        <v>1</v>
      </c>
      <c r="N218">
        <v>1</v>
      </c>
      <c r="O218">
        <f>Table3[[#This Row],[ECC ACC]]/Table3[[#This Row],[Baseline]]</f>
        <v>0.88588708596852572</v>
      </c>
      <c r="P218">
        <f>Table3[[#This Row],[Recov Acc]]/Table3[[#This Row],[Baseline]]</f>
        <v>1.0001008231810158</v>
      </c>
    </row>
    <row r="219" spans="1:16" x14ac:dyDescent="0.2">
      <c r="A219" s="2">
        <v>5.0000000000000002E-5</v>
      </c>
      <c r="B219">
        <v>18</v>
      </c>
      <c r="C219">
        <v>0.99199998378753595</v>
      </c>
      <c r="D219">
        <v>0</v>
      </c>
      <c r="E219">
        <v>0</v>
      </c>
      <c r="F219">
        <v>0.99199998378753595</v>
      </c>
      <c r="G219" t="s">
        <v>401</v>
      </c>
      <c r="H219">
        <v>9.5279000000800806E-3</v>
      </c>
      <c r="I219" s="1">
        <v>1.10000007680355E-6</v>
      </c>
      <c r="J219" t="b">
        <v>0</v>
      </c>
      <c r="K219" t="b">
        <v>0</v>
      </c>
      <c r="L219">
        <v>0.99199998378753595</v>
      </c>
      <c r="M219" t="b">
        <v>1</v>
      </c>
      <c r="N219">
        <v>0</v>
      </c>
      <c r="O219">
        <f>Table3[[#This Row],[ECC ACC]]/Table3[[#This Row],[Baseline]]</f>
        <v>1</v>
      </c>
      <c r="P219">
        <f>Table3[[#This Row],[Recov Acc]]/Table3[[#This Row],[Baseline]]</f>
        <v>1</v>
      </c>
    </row>
    <row r="220" spans="1:16" x14ac:dyDescent="0.2">
      <c r="A220" s="2">
        <v>5.0000000000000002E-5</v>
      </c>
      <c r="B220">
        <v>19</v>
      </c>
      <c r="C220">
        <v>0.99199998378753595</v>
      </c>
      <c r="D220">
        <v>4</v>
      </c>
      <c r="E220">
        <v>1</v>
      </c>
      <c r="F220">
        <v>0.99199998378753595</v>
      </c>
      <c r="G220" t="s">
        <v>308</v>
      </c>
      <c r="H220">
        <v>9.9275999999690594E-3</v>
      </c>
      <c r="I220">
        <v>0.164413100000047</v>
      </c>
      <c r="J220" t="b">
        <v>0</v>
      </c>
      <c r="K220" t="b">
        <v>0</v>
      </c>
      <c r="L220">
        <v>0.99210000038146895</v>
      </c>
      <c r="M220" t="b">
        <v>1</v>
      </c>
      <c r="N220">
        <v>1</v>
      </c>
      <c r="O220">
        <f>Table3[[#This Row],[ECC ACC]]/Table3[[#This Row],[Baseline]]</f>
        <v>1</v>
      </c>
      <c r="P220">
        <f>Table3[[#This Row],[Recov Acc]]/Table3[[#This Row],[Baseline]]</f>
        <v>1.0001008231810158</v>
      </c>
    </row>
    <row r="221" spans="1:16" x14ac:dyDescent="0.2">
      <c r="A221" s="2">
        <v>5.0000000000000002E-5</v>
      </c>
      <c r="B221">
        <v>20</v>
      </c>
      <c r="C221">
        <v>0.99199998378753595</v>
      </c>
      <c r="D221">
        <v>0</v>
      </c>
      <c r="E221">
        <v>0</v>
      </c>
      <c r="F221">
        <v>0.99199998378753595</v>
      </c>
      <c r="G221" t="s">
        <v>401</v>
      </c>
      <c r="H221">
        <v>9.4884000000092696E-3</v>
      </c>
      <c r="I221" s="1">
        <v>1.4999999393694399E-6</v>
      </c>
      <c r="J221" t="b">
        <v>0</v>
      </c>
      <c r="K221" t="b">
        <v>0</v>
      </c>
      <c r="L221">
        <v>0.99199998378753595</v>
      </c>
      <c r="M221" t="b">
        <v>1</v>
      </c>
      <c r="N221">
        <v>0</v>
      </c>
      <c r="O221">
        <f>Table3[[#This Row],[ECC ACC]]/Table3[[#This Row],[Baseline]]</f>
        <v>1</v>
      </c>
      <c r="P221">
        <f>Table3[[#This Row],[Recov Acc]]/Table3[[#This Row],[Baseline]]</f>
        <v>1</v>
      </c>
    </row>
    <row r="222" spans="1:16" x14ac:dyDescent="0.2">
      <c r="A222" s="2">
        <v>5.0000000000000002E-5</v>
      </c>
      <c r="B222">
        <v>21</v>
      </c>
      <c r="C222">
        <v>0.99199998378753595</v>
      </c>
      <c r="D222">
        <v>4</v>
      </c>
      <c r="E222">
        <v>1</v>
      </c>
      <c r="F222">
        <v>0.99190002679824796</v>
      </c>
      <c r="G222" t="s">
        <v>308</v>
      </c>
      <c r="H222">
        <v>9.5843000000286303E-3</v>
      </c>
      <c r="I222">
        <v>0.173726700000088</v>
      </c>
      <c r="J222" t="b">
        <v>0</v>
      </c>
      <c r="K222" t="b">
        <v>0</v>
      </c>
      <c r="L222">
        <v>0.99210000038146895</v>
      </c>
      <c r="M222" t="b">
        <v>1</v>
      </c>
      <c r="N222">
        <v>1</v>
      </c>
      <c r="O222">
        <f>Table3[[#This Row],[ECC ACC]]/Table3[[#This Row],[Baseline]]</f>
        <v>0.99989923690431293</v>
      </c>
      <c r="P222">
        <f>Table3[[#This Row],[Recov Acc]]/Table3[[#This Row],[Baseline]]</f>
        <v>1.0001008231810158</v>
      </c>
    </row>
    <row r="223" spans="1:16" x14ac:dyDescent="0.2">
      <c r="A223" s="2">
        <v>5.0000000000000002E-5</v>
      </c>
      <c r="B223">
        <v>22</v>
      </c>
      <c r="C223">
        <v>0.99199998378753595</v>
      </c>
      <c r="D223">
        <v>0</v>
      </c>
      <c r="E223">
        <v>0</v>
      </c>
      <c r="F223">
        <v>0.99199998378753595</v>
      </c>
      <c r="G223" t="s">
        <v>401</v>
      </c>
      <c r="H223">
        <v>9.7849999999652902E-3</v>
      </c>
      <c r="I223" s="1">
        <v>1.3999999737279699E-6</v>
      </c>
      <c r="J223" t="b">
        <v>0</v>
      </c>
      <c r="K223" t="b">
        <v>0</v>
      </c>
      <c r="L223">
        <v>0.99199998378753595</v>
      </c>
      <c r="M223" t="b">
        <v>1</v>
      </c>
      <c r="N223">
        <v>0</v>
      </c>
      <c r="O223">
        <f>Table3[[#This Row],[ECC ACC]]/Table3[[#This Row],[Baseline]]</f>
        <v>1</v>
      </c>
      <c r="P223">
        <f>Table3[[#This Row],[Recov Acc]]/Table3[[#This Row],[Baseline]]</f>
        <v>1</v>
      </c>
    </row>
    <row r="224" spans="1:16" x14ac:dyDescent="0.2">
      <c r="A224" s="2">
        <v>5.0000000000000002E-5</v>
      </c>
      <c r="B224">
        <v>23</v>
      </c>
      <c r="C224">
        <v>0.99199998378753595</v>
      </c>
      <c r="D224">
        <v>2</v>
      </c>
      <c r="E224">
        <v>1</v>
      </c>
      <c r="F224">
        <v>0.99199998378753595</v>
      </c>
      <c r="G224" t="s">
        <v>402</v>
      </c>
      <c r="H224">
        <v>9.5528000000513202E-3</v>
      </c>
      <c r="I224" s="1">
        <v>1.20000004244502E-6</v>
      </c>
      <c r="J224" t="b">
        <v>0</v>
      </c>
      <c r="K224" t="b">
        <v>0</v>
      </c>
      <c r="L224">
        <v>0.99199998378753595</v>
      </c>
      <c r="M224" t="b">
        <v>0</v>
      </c>
      <c r="N224">
        <v>0</v>
      </c>
      <c r="O224">
        <f>Table3[[#This Row],[ECC ACC]]/Table3[[#This Row],[Baseline]]</f>
        <v>1</v>
      </c>
      <c r="P224">
        <f>Table3[[#This Row],[Recov Acc]]/Table3[[#This Row],[Baseline]]</f>
        <v>1</v>
      </c>
    </row>
    <row r="225" spans="1:16" x14ac:dyDescent="0.2">
      <c r="A225" s="2">
        <v>5.0000000000000002E-5</v>
      </c>
      <c r="B225">
        <v>24</v>
      </c>
      <c r="C225">
        <v>0.99199998378753595</v>
      </c>
      <c r="D225">
        <v>2</v>
      </c>
      <c r="E225">
        <v>1</v>
      </c>
      <c r="F225">
        <v>0.99199998378753595</v>
      </c>
      <c r="G225" t="s">
        <v>402</v>
      </c>
      <c r="H225">
        <v>9.4798999999738901E-3</v>
      </c>
      <c r="I225">
        <v>0.173519599999963</v>
      </c>
      <c r="J225" t="b">
        <v>0</v>
      </c>
      <c r="K225" t="b">
        <v>0</v>
      </c>
      <c r="L225">
        <v>0.99210000038146895</v>
      </c>
      <c r="M225" t="b">
        <v>1</v>
      </c>
      <c r="N225">
        <v>1</v>
      </c>
      <c r="O225">
        <f>Table3[[#This Row],[ECC ACC]]/Table3[[#This Row],[Baseline]]</f>
        <v>1</v>
      </c>
      <c r="P225">
        <f>Table3[[#This Row],[Recov Acc]]/Table3[[#This Row],[Baseline]]</f>
        <v>1.0001008231810158</v>
      </c>
    </row>
    <row r="226" spans="1:16" x14ac:dyDescent="0.2">
      <c r="A226" s="2">
        <v>5.0000000000000002E-5</v>
      </c>
      <c r="B226">
        <v>25</v>
      </c>
      <c r="C226">
        <v>0.99199998378753595</v>
      </c>
      <c r="D226">
        <v>10</v>
      </c>
      <c r="E226">
        <v>1</v>
      </c>
      <c r="F226">
        <v>0.99199998378753595</v>
      </c>
      <c r="G226" t="s">
        <v>304</v>
      </c>
      <c r="H226">
        <v>9.5231999999896202E-3</v>
      </c>
      <c r="I226">
        <v>0.17052640000008501</v>
      </c>
      <c r="J226" t="b">
        <v>0</v>
      </c>
      <c r="K226" t="b">
        <v>0</v>
      </c>
      <c r="L226">
        <v>0.99210000038146895</v>
      </c>
      <c r="M226" t="b">
        <v>1</v>
      </c>
      <c r="N226">
        <v>1</v>
      </c>
      <c r="O226">
        <f>Table3[[#This Row],[ECC ACC]]/Table3[[#This Row],[Baseline]]</f>
        <v>1</v>
      </c>
      <c r="P226">
        <f>Table3[[#This Row],[Recov Acc]]/Table3[[#This Row],[Baseline]]</f>
        <v>1.0001008231810158</v>
      </c>
    </row>
    <row r="227" spans="1:16" x14ac:dyDescent="0.2">
      <c r="A227" s="2">
        <v>5.0000000000000002E-5</v>
      </c>
      <c r="B227">
        <v>26</v>
      </c>
      <c r="C227">
        <v>0.99199998378753595</v>
      </c>
      <c r="D227">
        <v>8</v>
      </c>
      <c r="E227">
        <v>1</v>
      </c>
      <c r="F227">
        <v>0.99199998378753595</v>
      </c>
      <c r="G227" t="s">
        <v>307</v>
      </c>
      <c r="H227">
        <v>9.6231999999645199E-3</v>
      </c>
      <c r="I227">
        <v>0.16614110000000401</v>
      </c>
      <c r="J227" t="b">
        <v>0</v>
      </c>
      <c r="K227" t="b">
        <v>0</v>
      </c>
      <c r="L227">
        <v>0.99210000038146895</v>
      </c>
      <c r="M227" t="b">
        <v>1</v>
      </c>
      <c r="N227">
        <v>1</v>
      </c>
      <c r="O227">
        <f>Table3[[#This Row],[ECC ACC]]/Table3[[#This Row],[Baseline]]</f>
        <v>1</v>
      </c>
      <c r="P227">
        <f>Table3[[#This Row],[Recov Acc]]/Table3[[#This Row],[Baseline]]</f>
        <v>1.0001008231810158</v>
      </c>
    </row>
    <row r="228" spans="1:16" x14ac:dyDescent="0.2">
      <c r="A228" s="2">
        <v>5.0000000000000002E-5</v>
      </c>
      <c r="B228">
        <v>27</v>
      </c>
      <c r="C228">
        <v>0.99199998378753595</v>
      </c>
      <c r="D228">
        <v>4</v>
      </c>
      <c r="E228">
        <v>1</v>
      </c>
      <c r="F228">
        <v>0.99199998378753595</v>
      </c>
      <c r="G228" t="s">
        <v>308</v>
      </c>
      <c r="H228">
        <v>9.8752000000104003E-3</v>
      </c>
      <c r="I228">
        <v>0.164236099999925</v>
      </c>
      <c r="J228" t="b">
        <v>0</v>
      </c>
      <c r="K228" t="b">
        <v>0</v>
      </c>
      <c r="L228">
        <v>0.99210000038146895</v>
      </c>
      <c r="M228" t="b">
        <v>1</v>
      </c>
      <c r="N228">
        <v>1</v>
      </c>
      <c r="O228">
        <f>Table3[[#This Row],[ECC ACC]]/Table3[[#This Row],[Baseline]]</f>
        <v>1</v>
      </c>
      <c r="P228">
        <f>Table3[[#This Row],[Recov Acc]]/Table3[[#This Row],[Baseline]]</f>
        <v>1.0001008231810158</v>
      </c>
    </row>
    <row r="229" spans="1:16" x14ac:dyDescent="0.2">
      <c r="A229" s="2">
        <v>5.0000000000000002E-5</v>
      </c>
      <c r="B229">
        <v>28</v>
      </c>
      <c r="C229">
        <v>0.99199998378753595</v>
      </c>
      <c r="D229">
        <v>0</v>
      </c>
      <c r="E229">
        <v>0</v>
      </c>
      <c r="F229">
        <v>0.99199998378753595</v>
      </c>
      <c r="G229" t="s">
        <v>401</v>
      </c>
      <c r="H229">
        <v>1.00850000001173E-2</v>
      </c>
      <c r="I229" s="1">
        <v>1.0999999631167099E-6</v>
      </c>
      <c r="J229" t="b">
        <v>0</v>
      </c>
      <c r="K229" t="b">
        <v>0</v>
      </c>
      <c r="L229">
        <v>0.99199998378753595</v>
      </c>
      <c r="M229" t="b">
        <v>1</v>
      </c>
      <c r="N229">
        <v>0</v>
      </c>
      <c r="O229">
        <f>Table3[[#This Row],[ECC ACC]]/Table3[[#This Row],[Baseline]]</f>
        <v>1</v>
      </c>
      <c r="P229">
        <f>Table3[[#This Row],[Recov Acc]]/Table3[[#This Row],[Baseline]]</f>
        <v>1</v>
      </c>
    </row>
    <row r="230" spans="1:16" x14ac:dyDescent="0.2">
      <c r="A230" s="2">
        <v>5.0000000000000002E-5</v>
      </c>
      <c r="B230">
        <v>29</v>
      </c>
      <c r="C230">
        <v>0.99199998378753595</v>
      </c>
      <c r="D230">
        <v>2</v>
      </c>
      <c r="E230">
        <v>1</v>
      </c>
      <c r="F230">
        <v>0.99199998378753595</v>
      </c>
      <c r="G230" t="s">
        <v>402</v>
      </c>
      <c r="H230">
        <v>9.4139999998787902E-3</v>
      </c>
      <c r="I230">
        <v>0.172937499999989</v>
      </c>
      <c r="J230" t="b">
        <v>0</v>
      </c>
      <c r="K230" t="b">
        <v>0</v>
      </c>
      <c r="L230">
        <v>0.99210000038146895</v>
      </c>
      <c r="M230" t="b">
        <v>1</v>
      </c>
      <c r="N230">
        <v>1</v>
      </c>
      <c r="O230">
        <f>Table3[[#This Row],[ECC ACC]]/Table3[[#This Row],[Baseline]]</f>
        <v>1</v>
      </c>
      <c r="P230">
        <f>Table3[[#This Row],[Recov Acc]]/Table3[[#This Row],[Baseline]]</f>
        <v>1.0001008231810158</v>
      </c>
    </row>
    <row r="231" spans="1:16" x14ac:dyDescent="0.2">
      <c r="A231" s="2">
        <v>5.0000000000000002E-5</v>
      </c>
      <c r="B231">
        <v>30</v>
      </c>
      <c r="C231">
        <v>0.99199998378753595</v>
      </c>
      <c r="D231">
        <v>0</v>
      </c>
      <c r="E231">
        <v>0</v>
      </c>
      <c r="F231">
        <v>0.99199998378753595</v>
      </c>
      <c r="G231" t="s">
        <v>401</v>
      </c>
      <c r="H231">
        <v>9.3921999998656195E-3</v>
      </c>
      <c r="I231" s="1">
        <v>1.30000012177333E-6</v>
      </c>
      <c r="J231" t="b">
        <v>0</v>
      </c>
      <c r="K231" t="b">
        <v>0</v>
      </c>
      <c r="L231">
        <v>0.99199998378753595</v>
      </c>
      <c r="M231" t="b">
        <v>1</v>
      </c>
      <c r="N231">
        <v>0</v>
      </c>
      <c r="O231">
        <f>Table3[[#This Row],[ECC ACC]]/Table3[[#This Row],[Baseline]]</f>
        <v>1</v>
      </c>
      <c r="P231">
        <f>Table3[[#This Row],[Recov Acc]]/Table3[[#This Row],[Baseline]]</f>
        <v>1</v>
      </c>
    </row>
    <row r="232" spans="1:16" x14ac:dyDescent="0.2">
      <c r="A232" s="2">
        <v>5.0000000000000002E-5</v>
      </c>
      <c r="B232">
        <v>31</v>
      </c>
      <c r="C232">
        <v>0.99199998378753595</v>
      </c>
      <c r="D232">
        <v>6</v>
      </c>
      <c r="E232">
        <v>1</v>
      </c>
      <c r="F232">
        <v>0.93370002508163397</v>
      </c>
      <c r="G232" t="s">
        <v>309</v>
      </c>
      <c r="H232">
        <v>9.7628000000895502E-3</v>
      </c>
      <c r="I232">
        <v>0.17262499999992501</v>
      </c>
      <c r="J232" t="b">
        <v>0</v>
      </c>
      <c r="K232" t="b">
        <v>0</v>
      </c>
      <c r="L232">
        <v>0.99210000038146895</v>
      </c>
      <c r="M232" t="b">
        <v>1</v>
      </c>
      <c r="N232">
        <v>1</v>
      </c>
      <c r="O232">
        <f>Table3[[#This Row],[ECC ACC]]/Table3[[#This Row],[Baseline]]</f>
        <v>0.94122987937629998</v>
      </c>
      <c r="P232">
        <f>Table3[[#This Row],[Recov Acc]]/Table3[[#This Row],[Baseline]]</f>
        <v>1.0001008231810158</v>
      </c>
    </row>
    <row r="233" spans="1:16" x14ac:dyDescent="0.2">
      <c r="A233" s="2">
        <v>5.0000000000000002E-5</v>
      </c>
      <c r="B233">
        <v>32</v>
      </c>
      <c r="C233">
        <v>0.99199998378753595</v>
      </c>
      <c r="D233">
        <v>4</v>
      </c>
      <c r="E233">
        <v>1</v>
      </c>
      <c r="F233">
        <v>0.99199998378753595</v>
      </c>
      <c r="G233" t="s">
        <v>308</v>
      </c>
      <c r="H233">
        <v>9.79340000003503E-3</v>
      </c>
      <c r="I233">
        <v>0.17485340000007399</v>
      </c>
      <c r="J233" t="b">
        <v>0</v>
      </c>
      <c r="K233" t="b">
        <v>0</v>
      </c>
      <c r="L233">
        <v>0.99210000038146895</v>
      </c>
      <c r="M233" t="b">
        <v>1</v>
      </c>
      <c r="N233">
        <v>1</v>
      </c>
      <c r="O233">
        <f>Table3[[#This Row],[ECC ACC]]/Table3[[#This Row],[Baseline]]</f>
        <v>1</v>
      </c>
      <c r="P233">
        <f>Table3[[#This Row],[Recov Acc]]/Table3[[#This Row],[Baseline]]</f>
        <v>1.0001008231810158</v>
      </c>
    </row>
    <row r="234" spans="1:16" x14ac:dyDescent="0.2">
      <c r="A234" s="2">
        <v>5.0000000000000002E-5</v>
      </c>
      <c r="B234">
        <v>33</v>
      </c>
      <c r="C234">
        <v>0.99199998378753595</v>
      </c>
      <c r="D234">
        <v>6</v>
      </c>
      <c r="E234">
        <v>1</v>
      </c>
      <c r="F234">
        <v>0.99199998378753595</v>
      </c>
      <c r="G234" t="s">
        <v>309</v>
      </c>
      <c r="H234">
        <v>9.4255000001339795E-3</v>
      </c>
      <c r="I234">
        <v>0.173327100000051</v>
      </c>
      <c r="J234" t="b">
        <v>0</v>
      </c>
      <c r="K234" t="b">
        <v>0</v>
      </c>
      <c r="L234">
        <v>0.99210000038146895</v>
      </c>
      <c r="M234" t="b">
        <v>1</v>
      </c>
      <c r="N234">
        <v>1</v>
      </c>
      <c r="O234">
        <f>Table3[[#This Row],[ECC ACC]]/Table3[[#This Row],[Baseline]]</f>
        <v>1</v>
      </c>
      <c r="P234">
        <f>Table3[[#This Row],[Recov Acc]]/Table3[[#This Row],[Baseline]]</f>
        <v>1.0001008231810158</v>
      </c>
    </row>
    <row r="235" spans="1:16" x14ac:dyDescent="0.2">
      <c r="A235" s="2">
        <v>5.0000000000000002E-5</v>
      </c>
      <c r="B235">
        <v>34</v>
      </c>
      <c r="C235">
        <v>0.99199998378753595</v>
      </c>
      <c r="D235">
        <v>6</v>
      </c>
      <c r="E235">
        <v>1</v>
      </c>
      <c r="F235">
        <v>0.99199998378753595</v>
      </c>
      <c r="G235" t="s">
        <v>309</v>
      </c>
      <c r="H235">
        <v>9.5197999999072601E-3</v>
      </c>
      <c r="I235">
        <v>0.16392019999989299</v>
      </c>
      <c r="J235" t="b">
        <v>0</v>
      </c>
      <c r="K235" t="b">
        <v>0</v>
      </c>
      <c r="L235">
        <v>0.99210000038146895</v>
      </c>
      <c r="M235" t="b">
        <v>1</v>
      </c>
      <c r="N235">
        <v>1</v>
      </c>
      <c r="O235">
        <f>Table3[[#This Row],[ECC ACC]]/Table3[[#This Row],[Baseline]]</f>
        <v>1</v>
      </c>
      <c r="P235">
        <f>Table3[[#This Row],[Recov Acc]]/Table3[[#This Row],[Baseline]]</f>
        <v>1.0001008231810158</v>
      </c>
    </row>
    <row r="236" spans="1:16" x14ac:dyDescent="0.2">
      <c r="A236" s="2">
        <v>5.0000000000000002E-5</v>
      </c>
      <c r="B236">
        <v>35</v>
      </c>
      <c r="C236">
        <v>0.99199998378753595</v>
      </c>
      <c r="D236">
        <v>2</v>
      </c>
      <c r="E236">
        <v>1</v>
      </c>
      <c r="F236">
        <v>0.99199998378753595</v>
      </c>
      <c r="G236" t="s">
        <v>403</v>
      </c>
      <c r="H236">
        <v>1.10225999999329E-2</v>
      </c>
      <c r="I236">
        <v>2.46021000000382E-2</v>
      </c>
      <c r="J236" t="b">
        <v>0</v>
      </c>
      <c r="K236" t="b">
        <v>0</v>
      </c>
      <c r="L236">
        <v>0.99199998378753595</v>
      </c>
      <c r="M236" t="b">
        <v>1</v>
      </c>
      <c r="N236">
        <v>1</v>
      </c>
      <c r="O236">
        <f>Table3[[#This Row],[ECC ACC]]/Table3[[#This Row],[Baseline]]</f>
        <v>1</v>
      </c>
      <c r="P236">
        <f>Table3[[#This Row],[Recov Acc]]/Table3[[#This Row],[Baseline]]</f>
        <v>1</v>
      </c>
    </row>
    <row r="237" spans="1:16" x14ac:dyDescent="0.2">
      <c r="A237" s="2">
        <v>5.0000000000000002E-5</v>
      </c>
      <c r="B237">
        <v>36</v>
      </c>
      <c r="C237">
        <v>0.99199998378753595</v>
      </c>
      <c r="D237">
        <v>10</v>
      </c>
      <c r="E237">
        <v>1</v>
      </c>
      <c r="F237">
        <v>0.99199998378753595</v>
      </c>
      <c r="G237" t="s">
        <v>304</v>
      </c>
      <c r="H237">
        <v>9.7217000000000501E-3</v>
      </c>
      <c r="I237">
        <v>0.175085899999885</v>
      </c>
      <c r="J237" t="b">
        <v>0</v>
      </c>
      <c r="K237" t="b">
        <v>0</v>
      </c>
      <c r="L237">
        <v>0.99210000038146895</v>
      </c>
      <c r="M237" t="b">
        <v>1</v>
      </c>
      <c r="N237">
        <v>1</v>
      </c>
      <c r="O237">
        <f>Table3[[#This Row],[ECC ACC]]/Table3[[#This Row],[Baseline]]</f>
        <v>1</v>
      </c>
      <c r="P237">
        <f>Table3[[#This Row],[Recov Acc]]/Table3[[#This Row],[Baseline]]</f>
        <v>1.0001008231810158</v>
      </c>
    </row>
    <row r="238" spans="1:16" x14ac:dyDescent="0.2">
      <c r="A238" s="2">
        <v>5.0000000000000002E-5</v>
      </c>
      <c r="B238">
        <v>37</v>
      </c>
      <c r="C238">
        <v>0.99199998378753595</v>
      </c>
      <c r="D238">
        <v>2</v>
      </c>
      <c r="E238">
        <v>1</v>
      </c>
      <c r="F238">
        <v>0.99199998378753595</v>
      </c>
      <c r="G238" t="s">
        <v>402</v>
      </c>
      <c r="H238">
        <v>9.7744999998212699E-3</v>
      </c>
      <c r="I238">
        <v>0.17435910000017399</v>
      </c>
      <c r="J238" t="b">
        <v>0</v>
      </c>
      <c r="K238" t="b">
        <v>0</v>
      </c>
      <c r="L238">
        <v>0.99210000038146895</v>
      </c>
      <c r="M238" t="b">
        <v>1</v>
      </c>
      <c r="N238">
        <v>1</v>
      </c>
      <c r="O238">
        <f>Table3[[#This Row],[ECC ACC]]/Table3[[#This Row],[Baseline]]</f>
        <v>1</v>
      </c>
      <c r="P238">
        <f>Table3[[#This Row],[Recov Acc]]/Table3[[#This Row],[Baseline]]</f>
        <v>1.0001008231810158</v>
      </c>
    </row>
    <row r="239" spans="1:16" x14ac:dyDescent="0.2">
      <c r="A239" s="2">
        <v>5.0000000000000002E-5</v>
      </c>
      <c r="B239">
        <v>38</v>
      </c>
      <c r="C239">
        <v>0.99199998378753595</v>
      </c>
      <c r="D239">
        <v>4</v>
      </c>
      <c r="E239">
        <v>1</v>
      </c>
      <c r="F239">
        <v>0.99199998378753595</v>
      </c>
      <c r="G239" t="s">
        <v>308</v>
      </c>
      <c r="H239">
        <v>9.5791999999619293E-3</v>
      </c>
      <c r="I239">
        <v>0.174825999999939</v>
      </c>
      <c r="J239" t="b">
        <v>0</v>
      </c>
      <c r="K239" t="b">
        <v>0</v>
      </c>
      <c r="L239">
        <v>0.99210000038146895</v>
      </c>
      <c r="M239" t="b">
        <v>1</v>
      </c>
      <c r="N239">
        <v>1</v>
      </c>
      <c r="O239">
        <f>Table3[[#This Row],[ECC ACC]]/Table3[[#This Row],[Baseline]]</f>
        <v>1</v>
      </c>
      <c r="P239">
        <f>Table3[[#This Row],[Recov Acc]]/Table3[[#This Row],[Baseline]]</f>
        <v>1.0001008231810158</v>
      </c>
    </row>
    <row r="240" spans="1:16" x14ac:dyDescent="0.2">
      <c r="A240" s="2">
        <v>5.0000000000000002E-5</v>
      </c>
      <c r="B240">
        <v>39</v>
      </c>
      <c r="C240">
        <v>0.99199998378753595</v>
      </c>
      <c r="D240">
        <v>6</v>
      </c>
      <c r="E240">
        <v>1</v>
      </c>
      <c r="F240">
        <v>0.99199998378753595</v>
      </c>
      <c r="G240" t="s">
        <v>309</v>
      </c>
      <c r="H240">
        <v>9.3095999998240499E-3</v>
      </c>
      <c r="I240">
        <v>0.17504759999996999</v>
      </c>
      <c r="J240" t="b">
        <v>0</v>
      </c>
      <c r="K240" t="b">
        <v>0</v>
      </c>
      <c r="L240">
        <v>0.99210000038146895</v>
      </c>
      <c r="M240" t="b">
        <v>1</v>
      </c>
      <c r="N240">
        <v>1</v>
      </c>
      <c r="O240">
        <f>Table3[[#This Row],[ECC ACC]]/Table3[[#This Row],[Baseline]]</f>
        <v>1</v>
      </c>
      <c r="P240">
        <f>Table3[[#This Row],[Recov Acc]]/Table3[[#This Row],[Baseline]]</f>
        <v>1.0001008231810158</v>
      </c>
    </row>
    <row r="241" spans="1:16" x14ac:dyDescent="0.2">
      <c r="A241" s="2">
        <v>5.0000000000000002E-5</v>
      </c>
      <c r="B241">
        <v>40</v>
      </c>
      <c r="C241">
        <v>0.99199998378753595</v>
      </c>
      <c r="D241">
        <v>2</v>
      </c>
      <c r="E241">
        <v>1</v>
      </c>
      <c r="F241">
        <v>0.99199998378753595</v>
      </c>
      <c r="G241" t="s">
        <v>402</v>
      </c>
      <c r="H241">
        <v>9.8804000001564401E-3</v>
      </c>
      <c r="I241">
        <v>0.16540299999996899</v>
      </c>
      <c r="J241" t="b">
        <v>0</v>
      </c>
      <c r="K241" t="b">
        <v>0</v>
      </c>
      <c r="L241">
        <v>0.99210000038146895</v>
      </c>
      <c r="M241" t="b">
        <v>1</v>
      </c>
      <c r="N241">
        <v>1</v>
      </c>
      <c r="O241">
        <f>Table3[[#This Row],[ECC ACC]]/Table3[[#This Row],[Baseline]]</f>
        <v>1</v>
      </c>
      <c r="P241">
        <f>Table3[[#This Row],[Recov Acc]]/Table3[[#This Row],[Baseline]]</f>
        <v>1.0001008231810158</v>
      </c>
    </row>
    <row r="242" spans="1:16" x14ac:dyDescent="0.2">
      <c r="A242" s="2">
        <v>1E-4</v>
      </c>
      <c r="B242">
        <v>1</v>
      </c>
      <c r="C242">
        <v>0.99199998378753595</v>
      </c>
      <c r="D242">
        <v>20</v>
      </c>
      <c r="E242">
        <v>1</v>
      </c>
      <c r="F242">
        <v>0.66619998216628995</v>
      </c>
      <c r="G242" t="s">
        <v>303</v>
      </c>
      <c r="H242">
        <v>9.7755000000461206E-3</v>
      </c>
      <c r="I242">
        <v>0.167365199999949</v>
      </c>
      <c r="J242" t="b">
        <v>0</v>
      </c>
      <c r="K242" t="b">
        <v>0</v>
      </c>
      <c r="L242">
        <v>0.99210000038146895</v>
      </c>
      <c r="M242" t="b">
        <v>1</v>
      </c>
      <c r="N242">
        <v>1</v>
      </c>
      <c r="O242">
        <f>Table3[[#This Row],[ECC ACC]]/Table3[[#This Row],[Baseline]]</f>
        <v>0.67157257364328238</v>
      </c>
      <c r="P242">
        <f>Table3[[#This Row],[Recov Acc]]/Table3[[#This Row],[Baseline]]</f>
        <v>1.0001008231810158</v>
      </c>
    </row>
    <row r="243" spans="1:16" x14ac:dyDescent="0.2">
      <c r="A243" s="2">
        <v>1E-4</v>
      </c>
      <c r="B243">
        <v>2</v>
      </c>
      <c r="C243">
        <v>0.99199998378753595</v>
      </c>
      <c r="D243">
        <v>10</v>
      </c>
      <c r="E243">
        <v>1</v>
      </c>
      <c r="F243">
        <v>0.99199998378753595</v>
      </c>
      <c r="G243" t="s">
        <v>304</v>
      </c>
      <c r="H243">
        <v>1.0296699999912499E-2</v>
      </c>
      <c r="I243">
        <v>0.162078000000065</v>
      </c>
      <c r="J243" t="b">
        <v>0</v>
      </c>
      <c r="K243" t="b">
        <v>0</v>
      </c>
      <c r="L243">
        <v>0.99210000038146895</v>
      </c>
      <c r="M243" t="b">
        <v>1</v>
      </c>
      <c r="N243">
        <v>1</v>
      </c>
      <c r="O243">
        <f>Table3[[#This Row],[ECC ACC]]/Table3[[#This Row],[Baseline]]</f>
        <v>1</v>
      </c>
      <c r="P243">
        <f>Table3[[#This Row],[Recov Acc]]/Table3[[#This Row],[Baseline]]</f>
        <v>1.0001008231810158</v>
      </c>
    </row>
    <row r="244" spans="1:16" x14ac:dyDescent="0.2">
      <c r="A244" s="2">
        <v>1E-4</v>
      </c>
      <c r="B244">
        <v>3</v>
      </c>
      <c r="C244">
        <v>0.99199998378753595</v>
      </c>
      <c r="D244">
        <v>18</v>
      </c>
      <c r="E244">
        <v>2</v>
      </c>
      <c r="F244">
        <v>0.99199998378753595</v>
      </c>
      <c r="G244" t="s">
        <v>394</v>
      </c>
      <c r="H244">
        <v>1.00909999999885E-2</v>
      </c>
      <c r="I244">
        <v>0.18734919999997099</v>
      </c>
      <c r="J244" t="b">
        <v>0</v>
      </c>
      <c r="K244" t="b">
        <v>0</v>
      </c>
      <c r="L244">
        <v>0.99210000038146895</v>
      </c>
      <c r="M244" t="b">
        <v>1</v>
      </c>
      <c r="N244">
        <v>2</v>
      </c>
      <c r="O244">
        <f>Table3[[#This Row],[ECC ACC]]/Table3[[#This Row],[Baseline]]</f>
        <v>1</v>
      </c>
      <c r="P244">
        <f>Table3[[#This Row],[Recov Acc]]/Table3[[#This Row],[Baseline]]</f>
        <v>1.0001008231810158</v>
      </c>
    </row>
    <row r="245" spans="1:16" x14ac:dyDescent="0.2">
      <c r="A245" s="2">
        <v>1E-4</v>
      </c>
      <c r="B245">
        <v>4</v>
      </c>
      <c r="C245">
        <v>0.99199998378753595</v>
      </c>
      <c r="D245">
        <v>20</v>
      </c>
      <c r="E245">
        <v>1</v>
      </c>
      <c r="F245">
        <v>0.99199998378753595</v>
      </c>
      <c r="G245" t="s">
        <v>303</v>
      </c>
      <c r="H245">
        <v>1.05604999999968E-2</v>
      </c>
      <c r="I245">
        <v>0.175235100000008</v>
      </c>
      <c r="J245" t="b">
        <v>0</v>
      </c>
      <c r="K245" t="b">
        <v>0</v>
      </c>
      <c r="L245">
        <v>0.99210000038146895</v>
      </c>
      <c r="M245" t="b">
        <v>1</v>
      </c>
      <c r="N245">
        <v>1</v>
      </c>
      <c r="O245">
        <f>Table3[[#This Row],[ECC ACC]]/Table3[[#This Row],[Baseline]]</f>
        <v>1</v>
      </c>
      <c r="P245">
        <f>Table3[[#This Row],[Recov Acc]]/Table3[[#This Row],[Baseline]]</f>
        <v>1.0001008231810158</v>
      </c>
    </row>
    <row r="246" spans="1:16" x14ac:dyDescent="0.2">
      <c r="A246" s="2">
        <v>1E-4</v>
      </c>
      <c r="B246">
        <v>5</v>
      </c>
      <c r="C246">
        <v>0.99199998378753595</v>
      </c>
      <c r="D246">
        <v>8</v>
      </c>
      <c r="E246">
        <v>1</v>
      </c>
      <c r="F246">
        <v>0.89929997920989901</v>
      </c>
      <c r="G246" t="s">
        <v>307</v>
      </c>
      <c r="H246">
        <v>9.6058000000311897E-3</v>
      </c>
      <c r="I246">
        <v>0.174214900000038</v>
      </c>
      <c r="J246" t="b">
        <v>0</v>
      </c>
      <c r="K246" t="b">
        <v>0</v>
      </c>
      <c r="L246">
        <v>0.99210000038146895</v>
      </c>
      <c r="M246" t="b">
        <v>1</v>
      </c>
      <c r="N246">
        <v>1</v>
      </c>
      <c r="O246">
        <f>Table3[[#This Row],[ECC ACC]]/Table3[[#This Row],[Baseline]]</f>
        <v>0.9065524132130518</v>
      </c>
      <c r="P246">
        <f>Table3[[#This Row],[Recov Acc]]/Table3[[#This Row],[Baseline]]</f>
        <v>1.0001008231810158</v>
      </c>
    </row>
    <row r="247" spans="1:16" x14ac:dyDescent="0.2">
      <c r="A247" s="2">
        <v>1E-4</v>
      </c>
      <c r="B247">
        <v>6</v>
      </c>
      <c r="C247">
        <v>0.99199998378753595</v>
      </c>
      <c r="D247">
        <v>20</v>
      </c>
      <c r="E247">
        <v>1</v>
      </c>
      <c r="F247">
        <v>0.99199998378753595</v>
      </c>
      <c r="G247" t="s">
        <v>303</v>
      </c>
      <c r="H247">
        <v>1.0487399999988101E-2</v>
      </c>
      <c r="I247">
        <v>0.17299820000005101</v>
      </c>
      <c r="J247" t="b">
        <v>0</v>
      </c>
      <c r="K247" t="b">
        <v>0</v>
      </c>
      <c r="L247">
        <v>0.99210000038146895</v>
      </c>
      <c r="M247" t="b">
        <v>1</v>
      </c>
      <c r="N247">
        <v>1</v>
      </c>
      <c r="O247">
        <f>Table3[[#This Row],[ECC ACC]]/Table3[[#This Row],[Baseline]]</f>
        <v>1</v>
      </c>
      <c r="P247">
        <f>Table3[[#This Row],[Recov Acc]]/Table3[[#This Row],[Baseline]]</f>
        <v>1.0001008231810158</v>
      </c>
    </row>
    <row r="248" spans="1:16" x14ac:dyDescent="0.2">
      <c r="A248" s="2">
        <v>1E-4</v>
      </c>
      <c r="B248">
        <v>7</v>
      </c>
      <c r="C248">
        <v>0.99199998378753595</v>
      </c>
      <c r="D248">
        <v>16</v>
      </c>
      <c r="E248">
        <v>1</v>
      </c>
      <c r="F248">
        <v>0.99199998378753595</v>
      </c>
      <c r="G248" t="s">
        <v>300</v>
      </c>
      <c r="H248">
        <v>9.5619999999598804E-3</v>
      </c>
      <c r="I248">
        <v>0.16570269999999701</v>
      </c>
      <c r="J248" t="b">
        <v>0</v>
      </c>
      <c r="K248" t="b">
        <v>0</v>
      </c>
      <c r="L248">
        <v>0.99210000038146895</v>
      </c>
      <c r="M248" t="b">
        <v>1</v>
      </c>
      <c r="N248">
        <v>1</v>
      </c>
      <c r="O248">
        <f>Table3[[#This Row],[ECC ACC]]/Table3[[#This Row],[Baseline]]</f>
        <v>1</v>
      </c>
      <c r="P248">
        <f>Table3[[#This Row],[Recov Acc]]/Table3[[#This Row],[Baseline]]</f>
        <v>1.0001008231810158</v>
      </c>
    </row>
    <row r="249" spans="1:16" x14ac:dyDescent="0.2">
      <c r="A249" s="2">
        <v>1E-4</v>
      </c>
      <c r="B249">
        <v>8</v>
      </c>
      <c r="C249">
        <v>0.99199998378753595</v>
      </c>
      <c r="D249">
        <v>18</v>
      </c>
      <c r="E249">
        <v>3</v>
      </c>
      <c r="F249">
        <v>0.99199998378753595</v>
      </c>
      <c r="G249" t="s">
        <v>395</v>
      </c>
      <c r="H249">
        <v>1.02393000000802E-2</v>
      </c>
      <c r="I249">
        <v>0.20264159999999201</v>
      </c>
      <c r="J249" t="b">
        <v>0</v>
      </c>
      <c r="K249" t="b">
        <v>0</v>
      </c>
      <c r="L249">
        <v>0.99210000038146895</v>
      </c>
      <c r="M249" t="b">
        <v>1</v>
      </c>
      <c r="N249">
        <v>3</v>
      </c>
      <c r="O249">
        <f>Table3[[#This Row],[ECC ACC]]/Table3[[#This Row],[Baseline]]</f>
        <v>1</v>
      </c>
      <c r="P249">
        <f>Table3[[#This Row],[Recov Acc]]/Table3[[#This Row],[Baseline]]</f>
        <v>1.0001008231810158</v>
      </c>
    </row>
    <row r="250" spans="1:16" x14ac:dyDescent="0.2">
      <c r="A250" s="2">
        <v>1E-4</v>
      </c>
      <c r="B250">
        <v>9</v>
      </c>
      <c r="C250">
        <v>0.99199998378753595</v>
      </c>
      <c r="D250">
        <v>20</v>
      </c>
      <c r="E250">
        <v>1</v>
      </c>
      <c r="F250">
        <v>0.819199979305267</v>
      </c>
      <c r="G250" t="s">
        <v>303</v>
      </c>
      <c r="H250">
        <v>1.0369699999955601E-2</v>
      </c>
      <c r="I250">
        <v>0.17482659999996</v>
      </c>
      <c r="J250" t="b">
        <v>0</v>
      </c>
      <c r="K250" t="b">
        <v>0</v>
      </c>
      <c r="L250">
        <v>0.99210000038146895</v>
      </c>
      <c r="M250" t="b">
        <v>1</v>
      </c>
      <c r="N250">
        <v>1</v>
      </c>
      <c r="O250">
        <f>Table3[[#This Row],[ECC ACC]]/Table3[[#This Row],[Baseline]]</f>
        <v>0.82580644424760508</v>
      </c>
      <c r="P250">
        <f>Table3[[#This Row],[Recov Acc]]/Table3[[#This Row],[Baseline]]</f>
        <v>1.0001008231810158</v>
      </c>
    </row>
    <row r="251" spans="1:16" x14ac:dyDescent="0.2">
      <c r="A251" s="2">
        <v>1E-4</v>
      </c>
      <c r="B251">
        <v>10</v>
      </c>
      <c r="C251">
        <v>0.99199998378753595</v>
      </c>
      <c r="D251">
        <v>22</v>
      </c>
      <c r="E251">
        <v>1</v>
      </c>
      <c r="F251">
        <v>0.99199998378753595</v>
      </c>
      <c r="G251" t="s">
        <v>396</v>
      </c>
      <c r="H251">
        <v>9.7276999999848998E-3</v>
      </c>
      <c r="I251">
        <v>0.17482300000006001</v>
      </c>
      <c r="J251" t="b">
        <v>0</v>
      </c>
      <c r="K251" t="b">
        <v>0</v>
      </c>
      <c r="L251">
        <v>0.99210000038146895</v>
      </c>
      <c r="M251" t="b">
        <v>1</v>
      </c>
      <c r="N251">
        <v>1</v>
      </c>
      <c r="O251">
        <f>Table3[[#This Row],[ECC ACC]]/Table3[[#This Row],[Baseline]]</f>
        <v>1</v>
      </c>
      <c r="P251">
        <f>Table3[[#This Row],[Recov Acc]]/Table3[[#This Row],[Baseline]]</f>
        <v>1.0001008231810158</v>
      </c>
    </row>
    <row r="252" spans="1:16" x14ac:dyDescent="0.2">
      <c r="A252" s="2">
        <v>1E-4</v>
      </c>
      <c r="B252">
        <v>11</v>
      </c>
      <c r="C252">
        <v>0.99199998378753595</v>
      </c>
      <c r="D252">
        <v>14</v>
      </c>
      <c r="E252">
        <v>1</v>
      </c>
      <c r="F252">
        <v>0.90740001201629605</v>
      </c>
      <c r="G252" t="s">
        <v>302</v>
      </c>
      <c r="H252">
        <v>1.0080000000016199E-2</v>
      </c>
      <c r="I252">
        <v>0.166821500000082</v>
      </c>
      <c r="J252" t="b">
        <v>0</v>
      </c>
      <c r="K252" t="b">
        <v>0</v>
      </c>
      <c r="L252">
        <v>0.99210000038146895</v>
      </c>
      <c r="M252" t="b">
        <v>1</v>
      </c>
      <c r="N252">
        <v>1</v>
      </c>
      <c r="O252">
        <f>Table3[[#This Row],[ECC ACC]]/Table3[[#This Row],[Baseline]]</f>
        <v>0.91471776899810986</v>
      </c>
      <c r="P252">
        <f>Table3[[#This Row],[Recov Acc]]/Table3[[#This Row],[Baseline]]</f>
        <v>1.0001008231810158</v>
      </c>
    </row>
    <row r="253" spans="1:16" x14ac:dyDescent="0.2">
      <c r="A253" s="2">
        <v>1E-4</v>
      </c>
      <c r="B253">
        <v>12</v>
      </c>
      <c r="C253">
        <v>0.99199998378753595</v>
      </c>
      <c r="D253">
        <v>18</v>
      </c>
      <c r="E253">
        <v>1</v>
      </c>
      <c r="F253">
        <v>0.99199998378753595</v>
      </c>
      <c r="G253" t="s">
        <v>313</v>
      </c>
      <c r="H253">
        <v>9.5155000000204295E-3</v>
      </c>
      <c r="I253">
        <v>0.17142949999993101</v>
      </c>
      <c r="J253" t="b">
        <v>0</v>
      </c>
      <c r="K253" t="b">
        <v>0</v>
      </c>
      <c r="L253">
        <v>0.99210000038146895</v>
      </c>
      <c r="M253" t="b">
        <v>1</v>
      </c>
      <c r="N253">
        <v>1</v>
      </c>
      <c r="O253">
        <f>Table3[[#This Row],[ECC ACC]]/Table3[[#This Row],[Baseline]]</f>
        <v>1</v>
      </c>
      <c r="P253">
        <f>Table3[[#This Row],[Recov Acc]]/Table3[[#This Row],[Baseline]]</f>
        <v>1.0001008231810158</v>
      </c>
    </row>
    <row r="254" spans="1:16" x14ac:dyDescent="0.2">
      <c r="A254" s="2">
        <v>1E-4</v>
      </c>
      <c r="B254">
        <v>13</v>
      </c>
      <c r="C254">
        <v>0.99199998378753595</v>
      </c>
      <c r="D254">
        <v>8</v>
      </c>
      <c r="E254">
        <v>1</v>
      </c>
      <c r="F254">
        <v>0.99199998378753595</v>
      </c>
      <c r="G254" t="s">
        <v>307</v>
      </c>
      <c r="H254">
        <v>1.02239000000281E-2</v>
      </c>
      <c r="I254">
        <v>0.16770930000006901</v>
      </c>
      <c r="J254" t="b">
        <v>0</v>
      </c>
      <c r="K254" t="b">
        <v>0</v>
      </c>
      <c r="L254">
        <v>0.99210000038146895</v>
      </c>
      <c r="M254" t="b">
        <v>1</v>
      </c>
      <c r="N254">
        <v>1</v>
      </c>
      <c r="O254">
        <f>Table3[[#This Row],[ECC ACC]]/Table3[[#This Row],[Baseline]]</f>
        <v>1</v>
      </c>
      <c r="P254">
        <f>Table3[[#This Row],[Recov Acc]]/Table3[[#This Row],[Baseline]]</f>
        <v>1.0001008231810158</v>
      </c>
    </row>
    <row r="255" spans="1:16" x14ac:dyDescent="0.2">
      <c r="A255" s="2">
        <v>1E-4</v>
      </c>
      <c r="B255">
        <v>14</v>
      </c>
      <c r="C255">
        <v>0.99199998378753595</v>
      </c>
      <c r="D255">
        <v>8</v>
      </c>
      <c r="E255">
        <v>1</v>
      </c>
      <c r="F255">
        <v>0.99199998378753595</v>
      </c>
      <c r="G255" t="s">
        <v>307</v>
      </c>
      <c r="H255">
        <v>9.7365999999965407E-3</v>
      </c>
      <c r="I255">
        <v>0.164581100000077</v>
      </c>
      <c r="J255" t="b">
        <v>0</v>
      </c>
      <c r="K255" t="b">
        <v>0</v>
      </c>
      <c r="L255">
        <v>0.99210000038146895</v>
      </c>
      <c r="M255" t="b">
        <v>1</v>
      </c>
      <c r="N255">
        <v>1</v>
      </c>
      <c r="O255">
        <f>Table3[[#This Row],[ECC ACC]]/Table3[[#This Row],[Baseline]]</f>
        <v>1</v>
      </c>
      <c r="P255">
        <f>Table3[[#This Row],[Recov Acc]]/Table3[[#This Row],[Baseline]]</f>
        <v>1.0001008231810158</v>
      </c>
    </row>
    <row r="256" spans="1:16" x14ac:dyDescent="0.2">
      <c r="A256" s="2">
        <v>1E-4</v>
      </c>
      <c r="B256">
        <v>15</v>
      </c>
      <c r="C256">
        <v>0.99199998378753595</v>
      </c>
      <c r="D256">
        <v>14</v>
      </c>
      <c r="E256">
        <v>1</v>
      </c>
      <c r="F256">
        <v>0.99199998378753595</v>
      </c>
      <c r="G256" t="s">
        <v>302</v>
      </c>
      <c r="H256">
        <v>9.9562000000332704E-3</v>
      </c>
      <c r="I256">
        <v>0.17554080000002101</v>
      </c>
      <c r="J256" t="b">
        <v>0</v>
      </c>
      <c r="K256" t="b">
        <v>0</v>
      </c>
      <c r="L256">
        <v>0.99210000038146895</v>
      </c>
      <c r="M256" t="b">
        <v>1</v>
      </c>
      <c r="N256">
        <v>1</v>
      </c>
      <c r="O256">
        <f>Table3[[#This Row],[ECC ACC]]/Table3[[#This Row],[Baseline]]</f>
        <v>1</v>
      </c>
      <c r="P256">
        <f>Table3[[#This Row],[Recov Acc]]/Table3[[#This Row],[Baseline]]</f>
        <v>1.0001008231810158</v>
      </c>
    </row>
    <row r="257" spans="1:16" x14ac:dyDescent="0.2">
      <c r="A257" s="2">
        <v>1E-4</v>
      </c>
      <c r="B257">
        <v>16</v>
      </c>
      <c r="C257">
        <v>0.99199998378753595</v>
      </c>
      <c r="D257">
        <v>18</v>
      </c>
      <c r="E257">
        <v>1</v>
      </c>
      <c r="F257">
        <v>0.96469998359680098</v>
      </c>
      <c r="G257" t="s">
        <v>313</v>
      </c>
      <c r="H257">
        <v>9.9146000000018795E-3</v>
      </c>
      <c r="I257">
        <v>0.17468639999992699</v>
      </c>
      <c r="J257" t="b">
        <v>0</v>
      </c>
      <c r="K257" t="b">
        <v>0</v>
      </c>
      <c r="L257">
        <v>0.99210000038146895</v>
      </c>
      <c r="M257" t="b">
        <v>1</v>
      </c>
      <c r="N257">
        <v>1</v>
      </c>
      <c r="O257">
        <f>Table3[[#This Row],[ECC ACC]]/Table3[[#This Row],[Baseline]]</f>
        <v>0.97247983806763649</v>
      </c>
      <c r="P257">
        <f>Table3[[#This Row],[Recov Acc]]/Table3[[#This Row],[Baseline]]</f>
        <v>1.0001008231810158</v>
      </c>
    </row>
    <row r="258" spans="1:16" x14ac:dyDescent="0.2">
      <c r="A258" s="2">
        <v>1E-4</v>
      </c>
      <c r="B258">
        <v>17</v>
      </c>
      <c r="C258">
        <v>0.99199998378753595</v>
      </c>
      <c r="D258">
        <v>16</v>
      </c>
      <c r="E258">
        <v>1</v>
      </c>
      <c r="F258">
        <v>0.99199998378753595</v>
      </c>
      <c r="G258" t="s">
        <v>300</v>
      </c>
      <c r="H258">
        <v>1.0375700000054101E-2</v>
      </c>
      <c r="I258">
        <v>0.171827200000052</v>
      </c>
      <c r="J258" t="b">
        <v>0</v>
      </c>
      <c r="K258" t="b">
        <v>0</v>
      </c>
      <c r="L258">
        <v>0.99210000038146895</v>
      </c>
      <c r="M258" t="b">
        <v>1</v>
      </c>
      <c r="N258">
        <v>1</v>
      </c>
      <c r="O258">
        <f>Table3[[#This Row],[ECC ACC]]/Table3[[#This Row],[Baseline]]</f>
        <v>1</v>
      </c>
      <c r="P258">
        <f>Table3[[#This Row],[Recov Acc]]/Table3[[#This Row],[Baseline]]</f>
        <v>1.0001008231810158</v>
      </c>
    </row>
    <row r="259" spans="1:16" x14ac:dyDescent="0.2">
      <c r="A259" s="2">
        <v>1E-4</v>
      </c>
      <c r="B259">
        <v>18</v>
      </c>
      <c r="C259">
        <v>0.99199998378753595</v>
      </c>
      <c r="D259">
        <v>22</v>
      </c>
      <c r="E259">
        <v>1</v>
      </c>
      <c r="F259">
        <v>0.99199998378753595</v>
      </c>
      <c r="G259" t="s">
        <v>396</v>
      </c>
      <c r="H259">
        <v>9.9919000000454599E-3</v>
      </c>
      <c r="I259">
        <v>0.16768079999997099</v>
      </c>
      <c r="J259" t="b">
        <v>0</v>
      </c>
      <c r="K259" t="b">
        <v>0</v>
      </c>
      <c r="L259">
        <v>0.99210000038146895</v>
      </c>
      <c r="M259" t="b">
        <v>1</v>
      </c>
      <c r="N259">
        <v>1</v>
      </c>
      <c r="O259">
        <f>Table3[[#This Row],[ECC ACC]]/Table3[[#This Row],[Baseline]]</f>
        <v>1</v>
      </c>
      <c r="P259">
        <f>Table3[[#This Row],[Recov Acc]]/Table3[[#This Row],[Baseline]]</f>
        <v>1.0001008231810158</v>
      </c>
    </row>
    <row r="260" spans="1:16" x14ac:dyDescent="0.2">
      <c r="A260" s="2">
        <v>1E-4</v>
      </c>
      <c r="B260">
        <v>19</v>
      </c>
      <c r="C260">
        <v>0.99199998378753595</v>
      </c>
      <c r="D260">
        <v>22</v>
      </c>
      <c r="E260">
        <v>1</v>
      </c>
      <c r="F260">
        <v>0.99199998378753595</v>
      </c>
      <c r="G260" t="s">
        <v>396</v>
      </c>
      <c r="H260">
        <v>9.6892999999908993E-3</v>
      </c>
      <c r="I260">
        <v>0.162750000000073</v>
      </c>
      <c r="J260" t="b">
        <v>0</v>
      </c>
      <c r="K260" t="b">
        <v>0</v>
      </c>
      <c r="L260">
        <v>0.99210000038146895</v>
      </c>
      <c r="M260" t="b">
        <v>1</v>
      </c>
      <c r="N260">
        <v>1</v>
      </c>
      <c r="O260">
        <f>Table3[[#This Row],[ECC ACC]]/Table3[[#This Row],[Baseline]]</f>
        <v>1</v>
      </c>
      <c r="P260">
        <f>Table3[[#This Row],[Recov Acc]]/Table3[[#This Row],[Baseline]]</f>
        <v>1.0001008231810158</v>
      </c>
    </row>
    <row r="261" spans="1:16" x14ac:dyDescent="0.2">
      <c r="A261" s="2">
        <v>1E-4</v>
      </c>
      <c r="B261">
        <v>20</v>
      </c>
      <c r="C261">
        <v>0.99199998378753595</v>
      </c>
      <c r="D261">
        <v>12</v>
      </c>
      <c r="E261">
        <v>2</v>
      </c>
      <c r="F261">
        <v>0.99199998378753595</v>
      </c>
      <c r="G261" t="s">
        <v>306</v>
      </c>
      <c r="H261">
        <v>1.0398199999940501E-2</v>
      </c>
      <c r="I261">
        <v>0.18738819999998599</v>
      </c>
      <c r="J261" t="b">
        <v>0</v>
      </c>
      <c r="K261" t="b">
        <v>0</v>
      </c>
      <c r="L261">
        <v>0.99210000038146895</v>
      </c>
      <c r="M261" t="b">
        <v>1</v>
      </c>
      <c r="N261">
        <v>2</v>
      </c>
      <c r="O261">
        <f>Table3[[#This Row],[ECC ACC]]/Table3[[#This Row],[Baseline]]</f>
        <v>1</v>
      </c>
      <c r="P261">
        <f>Table3[[#This Row],[Recov Acc]]/Table3[[#This Row],[Baseline]]</f>
        <v>1.0001008231810158</v>
      </c>
    </row>
    <row r="262" spans="1:16" x14ac:dyDescent="0.2">
      <c r="A262" s="2">
        <v>1E-4</v>
      </c>
      <c r="B262">
        <v>21</v>
      </c>
      <c r="C262">
        <v>0.99199998378753595</v>
      </c>
      <c r="D262">
        <v>18</v>
      </c>
      <c r="E262">
        <v>2</v>
      </c>
      <c r="F262">
        <v>0.99199998378753595</v>
      </c>
      <c r="G262" t="s">
        <v>397</v>
      </c>
      <c r="H262">
        <v>9.7653999999920398E-3</v>
      </c>
      <c r="I262">
        <v>0.17370909999999601</v>
      </c>
      <c r="J262" t="b">
        <v>0</v>
      </c>
      <c r="K262" t="b">
        <v>0</v>
      </c>
      <c r="L262">
        <v>0.99210000038146895</v>
      </c>
      <c r="M262" t="b">
        <v>0</v>
      </c>
      <c r="N262">
        <v>1</v>
      </c>
      <c r="O262">
        <f>Table3[[#This Row],[ECC ACC]]/Table3[[#This Row],[Baseline]]</f>
        <v>1</v>
      </c>
      <c r="P262">
        <f>Table3[[#This Row],[Recov Acc]]/Table3[[#This Row],[Baseline]]</f>
        <v>1.0001008231810158</v>
      </c>
    </row>
    <row r="263" spans="1:16" x14ac:dyDescent="0.2">
      <c r="A263" s="2">
        <v>1E-4</v>
      </c>
      <c r="B263">
        <v>22</v>
      </c>
      <c r="C263">
        <v>0.99199998378753595</v>
      </c>
      <c r="D263">
        <v>20</v>
      </c>
      <c r="E263">
        <v>1</v>
      </c>
      <c r="F263">
        <v>0.99199998378753595</v>
      </c>
      <c r="G263" t="s">
        <v>303</v>
      </c>
      <c r="H263">
        <v>9.5424999999522697E-3</v>
      </c>
      <c r="I263">
        <v>0.163655700000049</v>
      </c>
      <c r="J263" t="b">
        <v>0</v>
      </c>
      <c r="K263" t="b">
        <v>0</v>
      </c>
      <c r="L263">
        <v>0.99210000038146895</v>
      </c>
      <c r="M263" t="b">
        <v>1</v>
      </c>
      <c r="N263">
        <v>1</v>
      </c>
      <c r="O263">
        <f>Table3[[#This Row],[ECC ACC]]/Table3[[#This Row],[Baseline]]</f>
        <v>1</v>
      </c>
      <c r="P263">
        <f>Table3[[#This Row],[Recov Acc]]/Table3[[#This Row],[Baseline]]</f>
        <v>1.0001008231810158</v>
      </c>
    </row>
    <row r="264" spans="1:16" x14ac:dyDescent="0.2">
      <c r="A264" s="2">
        <v>1E-4</v>
      </c>
      <c r="B264">
        <v>23</v>
      </c>
      <c r="C264">
        <v>0.99199998378753595</v>
      </c>
      <c r="D264">
        <v>16</v>
      </c>
      <c r="E264">
        <v>1</v>
      </c>
      <c r="F264">
        <v>0.99199998378753595</v>
      </c>
      <c r="G264" t="s">
        <v>300</v>
      </c>
      <c r="H264">
        <v>1.02329000000054E-2</v>
      </c>
      <c r="I264">
        <v>0.164102100000036</v>
      </c>
      <c r="J264" t="b">
        <v>0</v>
      </c>
      <c r="K264" t="b">
        <v>0</v>
      </c>
      <c r="L264">
        <v>0.99210000038146895</v>
      </c>
      <c r="M264" t="b">
        <v>1</v>
      </c>
      <c r="N264">
        <v>1</v>
      </c>
      <c r="O264">
        <f>Table3[[#This Row],[ECC ACC]]/Table3[[#This Row],[Baseline]]</f>
        <v>1</v>
      </c>
      <c r="P264">
        <f>Table3[[#This Row],[Recov Acc]]/Table3[[#This Row],[Baseline]]</f>
        <v>1.0001008231810158</v>
      </c>
    </row>
    <row r="265" spans="1:16" x14ac:dyDescent="0.2">
      <c r="A265" s="2">
        <v>1E-4</v>
      </c>
      <c r="B265">
        <v>24</v>
      </c>
      <c r="C265">
        <v>0.99199998378753595</v>
      </c>
      <c r="D265">
        <v>18</v>
      </c>
      <c r="E265">
        <v>1</v>
      </c>
      <c r="F265">
        <v>0.99199998378753595</v>
      </c>
      <c r="G265" t="s">
        <v>313</v>
      </c>
      <c r="H265">
        <v>1.01789999999937E-2</v>
      </c>
      <c r="I265">
        <v>0.16738689999999601</v>
      </c>
      <c r="J265" t="b">
        <v>0</v>
      </c>
      <c r="K265" t="b">
        <v>0</v>
      </c>
      <c r="L265">
        <v>0.99210000038146895</v>
      </c>
      <c r="M265" t="b">
        <v>1</v>
      </c>
      <c r="N265">
        <v>1</v>
      </c>
      <c r="O265">
        <f>Table3[[#This Row],[ECC ACC]]/Table3[[#This Row],[Baseline]]</f>
        <v>1</v>
      </c>
      <c r="P265">
        <f>Table3[[#This Row],[Recov Acc]]/Table3[[#This Row],[Baseline]]</f>
        <v>1.0001008231810158</v>
      </c>
    </row>
    <row r="266" spans="1:16" x14ac:dyDescent="0.2">
      <c r="A266" s="2">
        <v>1E-4</v>
      </c>
      <c r="B266">
        <v>25</v>
      </c>
      <c r="C266">
        <v>0.99199998378753595</v>
      </c>
      <c r="D266">
        <v>10</v>
      </c>
      <c r="E266">
        <v>1</v>
      </c>
      <c r="F266">
        <v>0.99199998378753595</v>
      </c>
      <c r="G266" t="s">
        <v>304</v>
      </c>
      <c r="H266">
        <v>1.01761999999325E-2</v>
      </c>
      <c r="I266">
        <v>0.16359099999999599</v>
      </c>
      <c r="J266" t="b">
        <v>0</v>
      </c>
      <c r="K266" t="b">
        <v>0</v>
      </c>
      <c r="L266">
        <v>0.99210000038146895</v>
      </c>
      <c r="M266" t="b">
        <v>1</v>
      </c>
      <c r="N266">
        <v>1</v>
      </c>
      <c r="O266">
        <f>Table3[[#This Row],[ECC ACC]]/Table3[[#This Row],[Baseline]]</f>
        <v>1</v>
      </c>
      <c r="P266">
        <f>Table3[[#This Row],[Recov Acc]]/Table3[[#This Row],[Baseline]]</f>
        <v>1.0001008231810158</v>
      </c>
    </row>
    <row r="267" spans="1:16" x14ac:dyDescent="0.2">
      <c r="A267" s="2">
        <v>1E-4</v>
      </c>
      <c r="B267">
        <v>26</v>
      </c>
      <c r="C267">
        <v>0.99199998378753595</v>
      </c>
      <c r="D267">
        <v>20</v>
      </c>
      <c r="E267">
        <v>1</v>
      </c>
      <c r="F267">
        <v>0.99199998378753595</v>
      </c>
      <c r="G267" t="s">
        <v>303</v>
      </c>
      <c r="H267">
        <v>1.0229900000013E-2</v>
      </c>
      <c r="I267">
        <v>0.171213299999976</v>
      </c>
      <c r="J267" t="b">
        <v>0</v>
      </c>
      <c r="K267" t="b">
        <v>0</v>
      </c>
      <c r="L267">
        <v>0.99210000038146895</v>
      </c>
      <c r="M267" t="b">
        <v>1</v>
      </c>
      <c r="N267">
        <v>1</v>
      </c>
      <c r="O267">
        <f>Table3[[#This Row],[ECC ACC]]/Table3[[#This Row],[Baseline]]</f>
        <v>1</v>
      </c>
      <c r="P267">
        <f>Table3[[#This Row],[Recov Acc]]/Table3[[#This Row],[Baseline]]</f>
        <v>1.0001008231810158</v>
      </c>
    </row>
    <row r="268" spans="1:16" x14ac:dyDescent="0.2">
      <c r="A268" s="2">
        <v>1E-4</v>
      </c>
      <c r="B268">
        <v>27</v>
      </c>
      <c r="C268">
        <v>0.99199998378753595</v>
      </c>
      <c r="D268">
        <v>16</v>
      </c>
      <c r="E268">
        <v>1</v>
      </c>
      <c r="F268">
        <v>0.99199998378753595</v>
      </c>
      <c r="G268" t="s">
        <v>300</v>
      </c>
      <c r="H268">
        <v>1.0309099999972199E-2</v>
      </c>
      <c r="I268">
        <v>0.17436830000008199</v>
      </c>
      <c r="J268" t="b">
        <v>0</v>
      </c>
      <c r="K268" t="b">
        <v>0</v>
      </c>
      <c r="L268">
        <v>0.99210000038146895</v>
      </c>
      <c r="M268" t="b">
        <v>1</v>
      </c>
      <c r="N268">
        <v>1</v>
      </c>
      <c r="O268">
        <f>Table3[[#This Row],[ECC ACC]]/Table3[[#This Row],[Baseline]]</f>
        <v>1</v>
      </c>
      <c r="P268">
        <f>Table3[[#This Row],[Recov Acc]]/Table3[[#This Row],[Baseline]]</f>
        <v>1.0001008231810158</v>
      </c>
    </row>
    <row r="269" spans="1:16" x14ac:dyDescent="0.2">
      <c r="A269" s="2">
        <v>1E-4</v>
      </c>
      <c r="B269">
        <v>28</v>
      </c>
      <c r="C269">
        <v>0.99199998378753595</v>
      </c>
      <c r="D269">
        <v>10</v>
      </c>
      <c r="E269">
        <v>1</v>
      </c>
      <c r="F269">
        <v>0.99199998378753595</v>
      </c>
      <c r="G269" t="s">
        <v>304</v>
      </c>
      <c r="H269">
        <v>1.00309000000606E-2</v>
      </c>
      <c r="I269">
        <v>0.17449190000001999</v>
      </c>
      <c r="J269" t="b">
        <v>0</v>
      </c>
      <c r="K269" t="b">
        <v>0</v>
      </c>
      <c r="L269">
        <v>0.99210000038146895</v>
      </c>
      <c r="M269" t="b">
        <v>1</v>
      </c>
      <c r="N269">
        <v>1</v>
      </c>
      <c r="O269">
        <f>Table3[[#This Row],[ECC ACC]]/Table3[[#This Row],[Baseline]]</f>
        <v>1</v>
      </c>
      <c r="P269">
        <f>Table3[[#This Row],[Recov Acc]]/Table3[[#This Row],[Baseline]]</f>
        <v>1.0001008231810158</v>
      </c>
    </row>
    <row r="270" spans="1:16" x14ac:dyDescent="0.2">
      <c r="A270" s="2">
        <v>1E-4</v>
      </c>
      <c r="B270">
        <v>29</v>
      </c>
      <c r="C270">
        <v>0.99199998378753595</v>
      </c>
      <c r="D270">
        <v>20</v>
      </c>
      <c r="E270">
        <v>2</v>
      </c>
      <c r="F270">
        <v>0.82020002603530795</v>
      </c>
      <c r="G270" t="s">
        <v>398</v>
      </c>
      <c r="H270">
        <v>9.9855999999363104E-3</v>
      </c>
      <c r="I270">
        <v>0.189717899999891</v>
      </c>
      <c r="J270" t="b">
        <v>0</v>
      </c>
      <c r="K270" t="b">
        <v>0</v>
      </c>
      <c r="L270">
        <v>0.99210000038146895</v>
      </c>
      <c r="M270" t="b">
        <v>1</v>
      </c>
      <c r="N270">
        <v>2</v>
      </c>
      <c r="O270">
        <f>Table3[[#This Row],[ECC ACC]]/Table3[[#This Row],[Baseline]]</f>
        <v>0.82681455588710606</v>
      </c>
      <c r="P270">
        <f>Table3[[#This Row],[Recov Acc]]/Table3[[#This Row],[Baseline]]</f>
        <v>1.0001008231810158</v>
      </c>
    </row>
    <row r="271" spans="1:16" x14ac:dyDescent="0.2">
      <c r="A271" s="2">
        <v>1E-4</v>
      </c>
      <c r="B271">
        <v>30</v>
      </c>
      <c r="C271">
        <v>0.99199998378753595</v>
      </c>
      <c r="D271">
        <v>12</v>
      </c>
      <c r="E271">
        <v>1</v>
      </c>
      <c r="F271">
        <v>0.70200002193450906</v>
      </c>
      <c r="G271" t="s">
        <v>311</v>
      </c>
      <c r="H271">
        <v>9.4310000000632499E-3</v>
      </c>
      <c r="I271">
        <v>0.17450199999996099</v>
      </c>
      <c r="J271" t="b">
        <v>0</v>
      </c>
      <c r="K271" t="b">
        <v>0</v>
      </c>
      <c r="L271">
        <v>0.99210000038146895</v>
      </c>
      <c r="M271" t="b">
        <v>1</v>
      </c>
      <c r="N271">
        <v>1</v>
      </c>
      <c r="O271">
        <f>Table3[[#This Row],[ECC ACC]]/Table3[[#This Row],[Baseline]]</f>
        <v>0.70766132399943837</v>
      </c>
      <c r="P271">
        <f>Table3[[#This Row],[Recov Acc]]/Table3[[#This Row],[Baseline]]</f>
        <v>1.0001008231810158</v>
      </c>
    </row>
    <row r="272" spans="1:16" x14ac:dyDescent="0.2">
      <c r="A272" s="2">
        <v>1E-4</v>
      </c>
      <c r="B272">
        <v>31</v>
      </c>
      <c r="C272">
        <v>0.99199998378753595</v>
      </c>
      <c r="D272">
        <v>12</v>
      </c>
      <c r="E272">
        <v>1</v>
      </c>
      <c r="F272">
        <v>0.99199998378753595</v>
      </c>
      <c r="G272" t="s">
        <v>311</v>
      </c>
      <c r="H272">
        <v>1.00404999999454E-2</v>
      </c>
      <c r="I272">
        <v>0.16705799999999699</v>
      </c>
      <c r="J272" t="b">
        <v>0</v>
      </c>
      <c r="K272" t="b">
        <v>0</v>
      </c>
      <c r="L272">
        <v>0.99210000038146895</v>
      </c>
      <c r="M272" t="b">
        <v>1</v>
      </c>
      <c r="N272">
        <v>1</v>
      </c>
      <c r="O272">
        <f>Table3[[#This Row],[ECC ACC]]/Table3[[#This Row],[Baseline]]</f>
        <v>1</v>
      </c>
      <c r="P272">
        <f>Table3[[#This Row],[Recov Acc]]/Table3[[#This Row],[Baseline]]</f>
        <v>1.0001008231810158</v>
      </c>
    </row>
    <row r="273" spans="1:16" x14ac:dyDescent="0.2">
      <c r="A273" s="2">
        <v>1E-4</v>
      </c>
      <c r="B273">
        <v>32</v>
      </c>
      <c r="C273">
        <v>0.99199998378753595</v>
      </c>
      <c r="D273">
        <v>18</v>
      </c>
      <c r="E273">
        <v>1</v>
      </c>
      <c r="F273">
        <v>0.96439999341964699</v>
      </c>
      <c r="G273" t="s">
        <v>313</v>
      </c>
      <c r="H273">
        <v>9.5122000000173994E-3</v>
      </c>
      <c r="I273">
        <v>0.16938609999999699</v>
      </c>
      <c r="J273" t="b">
        <v>0</v>
      </c>
      <c r="K273" t="b">
        <v>0</v>
      </c>
      <c r="L273">
        <v>0.99210000038146895</v>
      </c>
      <c r="M273" t="b">
        <v>1</v>
      </c>
      <c r="N273">
        <v>1</v>
      </c>
      <c r="O273">
        <f>Table3[[#This Row],[ECC ACC]]/Table3[[#This Row],[Baseline]]</f>
        <v>0.97217742860991796</v>
      </c>
      <c r="P273">
        <f>Table3[[#This Row],[Recov Acc]]/Table3[[#This Row],[Baseline]]</f>
        <v>1.0001008231810158</v>
      </c>
    </row>
    <row r="274" spans="1:16" x14ac:dyDescent="0.2">
      <c r="A274" s="2">
        <v>1E-4</v>
      </c>
      <c r="B274">
        <v>33</v>
      </c>
      <c r="C274">
        <v>0.99199998378753595</v>
      </c>
      <c r="D274">
        <v>16</v>
      </c>
      <c r="E274">
        <v>1</v>
      </c>
      <c r="F274">
        <v>0.99199998378753595</v>
      </c>
      <c r="G274" t="s">
        <v>300</v>
      </c>
      <c r="H274">
        <v>1.0115100000007199E-2</v>
      </c>
      <c r="I274">
        <v>0.173219900000049</v>
      </c>
      <c r="J274" t="b">
        <v>0</v>
      </c>
      <c r="K274" t="b">
        <v>0</v>
      </c>
      <c r="L274">
        <v>0.99210000038146895</v>
      </c>
      <c r="M274" t="b">
        <v>1</v>
      </c>
      <c r="N274">
        <v>1</v>
      </c>
      <c r="O274">
        <f>Table3[[#This Row],[ECC ACC]]/Table3[[#This Row],[Baseline]]</f>
        <v>1</v>
      </c>
      <c r="P274">
        <f>Table3[[#This Row],[Recov Acc]]/Table3[[#This Row],[Baseline]]</f>
        <v>1.0001008231810158</v>
      </c>
    </row>
    <row r="275" spans="1:16" x14ac:dyDescent="0.2">
      <c r="A275" s="2">
        <v>1E-4</v>
      </c>
      <c r="B275">
        <v>34</v>
      </c>
      <c r="C275">
        <v>0.99199998378753595</v>
      </c>
      <c r="D275">
        <v>12</v>
      </c>
      <c r="E275">
        <v>2</v>
      </c>
      <c r="F275">
        <v>0.99199998378753595</v>
      </c>
      <c r="G275" t="s">
        <v>399</v>
      </c>
      <c r="H275">
        <v>9.7260000000005606E-3</v>
      </c>
      <c r="I275">
        <v>0.19771409999998399</v>
      </c>
      <c r="J275" t="b">
        <v>0</v>
      </c>
      <c r="K275" t="b">
        <v>0</v>
      </c>
      <c r="L275">
        <v>0.99210000038146895</v>
      </c>
      <c r="M275" t="b">
        <v>1</v>
      </c>
      <c r="N275">
        <v>2</v>
      </c>
      <c r="O275">
        <f>Table3[[#This Row],[ECC ACC]]/Table3[[#This Row],[Baseline]]</f>
        <v>1</v>
      </c>
      <c r="P275">
        <f>Table3[[#This Row],[Recov Acc]]/Table3[[#This Row],[Baseline]]</f>
        <v>1.0001008231810158</v>
      </c>
    </row>
    <row r="276" spans="1:16" x14ac:dyDescent="0.2">
      <c r="A276" s="2">
        <v>1E-4</v>
      </c>
      <c r="B276">
        <v>35</v>
      </c>
      <c r="C276">
        <v>0.99199998378753595</v>
      </c>
      <c r="D276">
        <v>12</v>
      </c>
      <c r="E276">
        <v>1</v>
      </c>
      <c r="F276">
        <v>0.99199998378753595</v>
      </c>
      <c r="G276" t="s">
        <v>311</v>
      </c>
      <c r="H276">
        <v>9.8173999999744393E-3</v>
      </c>
      <c r="I276">
        <v>0.175175599999988</v>
      </c>
      <c r="J276" t="b">
        <v>0</v>
      </c>
      <c r="K276" t="b">
        <v>0</v>
      </c>
      <c r="L276">
        <v>0.99210000038146895</v>
      </c>
      <c r="M276" t="b">
        <v>1</v>
      </c>
      <c r="N276">
        <v>1</v>
      </c>
      <c r="O276">
        <f>Table3[[#This Row],[ECC ACC]]/Table3[[#This Row],[Baseline]]</f>
        <v>1</v>
      </c>
      <c r="P276">
        <f>Table3[[#This Row],[Recov Acc]]/Table3[[#This Row],[Baseline]]</f>
        <v>1.0001008231810158</v>
      </c>
    </row>
    <row r="277" spans="1:16" x14ac:dyDescent="0.2">
      <c r="A277" s="2">
        <v>1E-4</v>
      </c>
      <c r="B277">
        <v>36</v>
      </c>
      <c r="C277">
        <v>0.99199998378753595</v>
      </c>
      <c r="D277">
        <v>16</v>
      </c>
      <c r="E277">
        <v>2</v>
      </c>
      <c r="F277">
        <v>0.99140000343322698</v>
      </c>
      <c r="G277" t="s">
        <v>400</v>
      </c>
      <c r="H277">
        <v>1.00184000000353E-2</v>
      </c>
      <c r="I277">
        <v>0.198149900000089</v>
      </c>
      <c r="J277" t="b">
        <v>0</v>
      </c>
      <c r="K277" t="b">
        <v>0</v>
      </c>
      <c r="L277">
        <v>0.99210000038146895</v>
      </c>
      <c r="M277" t="b">
        <v>1</v>
      </c>
      <c r="N277">
        <v>2</v>
      </c>
      <c r="O277">
        <f>Table3[[#This Row],[ECC ACC]]/Table3[[#This Row],[Baseline]]</f>
        <v>0.99939518108456193</v>
      </c>
      <c r="P277">
        <f>Table3[[#This Row],[Recov Acc]]/Table3[[#This Row],[Baseline]]</f>
        <v>1.0001008231810158</v>
      </c>
    </row>
    <row r="278" spans="1:16" x14ac:dyDescent="0.2">
      <c r="A278" s="2">
        <v>1E-4</v>
      </c>
      <c r="B278">
        <v>37</v>
      </c>
      <c r="C278">
        <v>0.99199998378753595</v>
      </c>
      <c r="D278">
        <v>10</v>
      </c>
      <c r="E278">
        <v>1</v>
      </c>
      <c r="F278">
        <v>0.99199998378753595</v>
      </c>
      <c r="G278" t="s">
        <v>304</v>
      </c>
      <c r="H278">
        <v>9.44699999990916E-3</v>
      </c>
      <c r="I278">
        <v>0.16728130000001301</v>
      </c>
      <c r="J278" t="b">
        <v>0</v>
      </c>
      <c r="K278" t="b">
        <v>0</v>
      </c>
      <c r="L278">
        <v>0.99210000038146895</v>
      </c>
      <c r="M278" t="b">
        <v>1</v>
      </c>
      <c r="N278">
        <v>1</v>
      </c>
      <c r="O278">
        <f>Table3[[#This Row],[ECC ACC]]/Table3[[#This Row],[Baseline]]</f>
        <v>1</v>
      </c>
      <c r="P278">
        <f>Table3[[#This Row],[Recov Acc]]/Table3[[#This Row],[Baseline]]</f>
        <v>1.0001008231810158</v>
      </c>
    </row>
    <row r="279" spans="1:16" x14ac:dyDescent="0.2">
      <c r="A279" s="2">
        <v>1E-4</v>
      </c>
      <c r="B279">
        <v>38</v>
      </c>
      <c r="C279">
        <v>0.99199998378753595</v>
      </c>
      <c r="D279">
        <v>12</v>
      </c>
      <c r="E279">
        <v>1</v>
      </c>
      <c r="F279">
        <v>0.99199998378753595</v>
      </c>
      <c r="G279" t="s">
        <v>311</v>
      </c>
      <c r="H279">
        <v>9.5695999999634296E-3</v>
      </c>
      <c r="I279">
        <v>0.16744689999995899</v>
      </c>
      <c r="J279" t="b">
        <v>0</v>
      </c>
      <c r="K279" t="b">
        <v>0</v>
      </c>
      <c r="L279">
        <v>0.99210000038146895</v>
      </c>
      <c r="M279" t="b">
        <v>1</v>
      </c>
      <c r="N279">
        <v>1</v>
      </c>
      <c r="O279">
        <f>Table3[[#This Row],[ECC ACC]]/Table3[[#This Row],[Baseline]]</f>
        <v>1</v>
      </c>
      <c r="P279">
        <f>Table3[[#This Row],[Recov Acc]]/Table3[[#This Row],[Baseline]]</f>
        <v>1.0001008231810158</v>
      </c>
    </row>
    <row r="280" spans="1:16" x14ac:dyDescent="0.2">
      <c r="A280" s="2">
        <v>1E-4</v>
      </c>
      <c r="B280">
        <v>39</v>
      </c>
      <c r="C280">
        <v>0.99199998378753595</v>
      </c>
      <c r="D280">
        <v>22</v>
      </c>
      <c r="E280">
        <v>1</v>
      </c>
      <c r="F280">
        <v>0.99199998378753595</v>
      </c>
      <c r="G280" t="s">
        <v>396</v>
      </c>
      <c r="H280">
        <v>9.9529999999958801E-3</v>
      </c>
      <c r="I280">
        <v>0.16659529999992601</v>
      </c>
      <c r="J280" t="b">
        <v>0</v>
      </c>
      <c r="K280" t="b">
        <v>0</v>
      </c>
      <c r="L280">
        <v>0.99210000038146895</v>
      </c>
      <c r="M280" t="b">
        <v>1</v>
      </c>
      <c r="N280">
        <v>1</v>
      </c>
      <c r="O280">
        <f>Table3[[#This Row],[ECC ACC]]/Table3[[#This Row],[Baseline]]</f>
        <v>1</v>
      </c>
      <c r="P280">
        <f>Table3[[#This Row],[Recov Acc]]/Table3[[#This Row],[Baseline]]</f>
        <v>1.0001008231810158</v>
      </c>
    </row>
    <row r="281" spans="1:16" x14ac:dyDescent="0.2">
      <c r="A281" s="2">
        <v>1E-4</v>
      </c>
      <c r="B281">
        <v>40</v>
      </c>
      <c r="C281">
        <v>0.99199998378753595</v>
      </c>
      <c r="D281">
        <v>18</v>
      </c>
      <c r="E281">
        <v>2</v>
      </c>
      <c r="F281">
        <v>0.99199998378753595</v>
      </c>
      <c r="G281" t="s">
        <v>394</v>
      </c>
      <c r="H281">
        <v>1.0040300000014201E-2</v>
      </c>
      <c r="I281">
        <v>0.18074500000000099</v>
      </c>
      <c r="J281" t="b">
        <v>0</v>
      </c>
      <c r="K281" t="b">
        <v>0</v>
      </c>
      <c r="L281">
        <v>0.99210000038146895</v>
      </c>
      <c r="M281" t="b">
        <v>1</v>
      </c>
      <c r="N281">
        <v>2</v>
      </c>
      <c r="O281">
        <f>Table3[[#This Row],[ECC ACC]]/Table3[[#This Row],[Baseline]]</f>
        <v>1</v>
      </c>
      <c r="P281">
        <f>Table3[[#This Row],[Recov Acc]]/Table3[[#This Row],[Baseline]]</f>
        <v>1.0001008231810158</v>
      </c>
    </row>
    <row r="282" spans="1:16" x14ac:dyDescent="0.2">
      <c r="A282" s="2">
        <v>5.0000000000000001E-4</v>
      </c>
      <c r="B282">
        <v>1</v>
      </c>
      <c r="C282">
        <v>0.99199998378753595</v>
      </c>
      <c r="D282">
        <v>355</v>
      </c>
      <c r="E282">
        <v>2</v>
      </c>
      <c r="F282">
        <v>0.46919998526573098</v>
      </c>
      <c r="G282" t="s">
        <v>355</v>
      </c>
      <c r="H282">
        <v>9.8610000000007806E-3</v>
      </c>
      <c r="I282">
        <v>0.20055259999998001</v>
      </c>
      <c r="J282" t="b">
        <v>0</v>
      </c>
      <c r="K282" t="b">
        <v>0</v>
      </c>
      <c r="L282">
        <v>0.99210000038146895</v>
      </c>
      <c r="M282" t="b">
        <v>1</v>
      </c>
      <c r="N282">
        <v>2</v>
      </c>
      <c r="O282">
        <f>Table3[[#This Row],[ECC ACC]]/Table3[[#This Row],[Baseline]]</f>
        <v>0.47298386384472263</v>
      </c>
      <c r="P282">
        <f>Table3[[#This Row],[Recov Acc]]/Table3[[#This Row],[Baseline]]</f>
        <v>1.0001008231810158</v>
      </c>
    </row>
    <row r="283" spans="1:16" x14ac:dyDescent="0.2">
      <c r="A283" s="2">
        <v>5.0000000000000001E-4</v>
      </c>
      <c r="B283">
        <v>2</v>
      </c>
      <c r="C283">
        <v>0.99199998378753595</v>
      </c>
      <c r="D283">
        <v>340</v>
      </c>
      <c r="E283">
        <v>3</v>
      </c>
      <c r="F283">
        <v>0.77420002222061102</v>
      </c>
      <c r="G283" t="s">
        <v>356</v>
      </c>
      <c r="H283">
        <v>1.0698900000022601E-2</v>
      </c>
      <c r="I283">
        <v>0.19656259999999201</v>
      </c>
      <c r="J283" t="b">
        <v>0</v>
      </c>
      <c r="K283" t="b">
        <v>0</v>
      </c>
      <c r="L283">
        <v>0.99210000038146895</v>
      </c>
      <c r="M283" t="b">
        <v>0</v>
      </c>
      <c r="N283">
        <v>2</v>
      </c>
      <c r="O283">
        <f>Table3[[#This Row],[ECC ACC]]/Table3[[#This Row],[Baseline]]</f>
        <v>0.78044358354185939</v>
      </c>
      <c r="P283">
        <f>Table3[[#This Row],[Recov Acc]]/Table3[[#This Row],[Baseline]]</f>
        <v>1.0001008231810158</v>
      </c>
    </row>
    <row r="284" spans="1:16" x14ac:dyDescent="0.2">
      <c r="A284" s="2">
        <v>5.0000000000000001E-4</v>
      </c>
      <c r="B284">
        <v>3</v>
      </c>
      <c r="C284">
        <v>0.99199998378753595</v>
      </c>
      <c r="D284">
        <v>387</v>
      </c>
      <c r="E284">
        <v>3</v>
      </c>
      <c r="F284">
        <v>0.147400006651878</v>
      </c>
      <c r="G284" t="s">
        <v>357</v>
      </c>
      <c r="H284">
        <v>1.01070000000049E-2</v>
      </c>
      <c r="I284">
        <v>0.203039200000034</v>
      </c>
      <c r="J284" t="b">
        <v>0</v>
      </c>
      <c r="K284" t="b">
        <v>0</v>
      </c>
      <c r="L284">
        <v>0.99210000038146895</v>
      </c>
      <c r="M284" t="b">
        <v>1</v>
      </c>
      <c r="N284">
        <v>3</v>
      </c>
      <c r="O284">
        <f>Table3[[#This Row],[ECC ACC]]/Table3[[#This Row],[Baseline]]</f>
        <v>0.14858871881135813</v>
      </c>
      <c r="P284">
        <f>Table3[[#This Row],[Recov Acc]]/Table3[[#This Row],[Baseline]]</f>
        <v>1.0001008231810158</v>
      </c>
    </row>
    <row r="285" spans="1:16" x14ac:dyDescent="0.2">
      <c r="A285" s="2">
        <v>5.0000000000000001E-4</v>
      </c>
      <c r="B285">
        <v>4</v>
      </c>
      <c r="C285">
        <v>0.99199998378753595</v>
      </c>
      <c r="D285">
        <v>384</v>
      </c>
      <c r="E285">
        <v>2</v>
      </c>
      <c r="F285">
        <v>0.46509999036788902</v>
      </c>
      <c r="G285" t="s">
        <v>358</v>
      </c>
      <c r="H285">
        <v>9.7205000000144502E-3</v>
      </c>
      <c r="I285">
        <v>0.174973000000022</v>
      </c>
      <c r="J285" t="b">
        <v>0</v>
      </c>
      <c r="K285" t="b">
        <v>0</v>
      </c>
      <c r="L285">
        <v>0.99210000038146895</v>
      </c>
      <c r="M285" t="b">
        <v>0</v>
      </c>
      <c r="N285">
        <v>1</v>
      </c>
      <c r="O285">
        <f>Table3[[#This Row],[ECC ACC]]/Table3[[#This Row],[Baseline]]</f>
        <v>0.46885080440435062</v>
      </c>
      <c r="P285">
        <f>Table3[[#This Row],[Recov Acc]]/Table3[[#This Row],[Baseline]]</f>
        <v>1.0001008231810158</v>
      </c>
    </row>
    <row r="286" spans="1:16" x14ac:dyDescent="0.2">
      <c r="A286" s="2">
        <v>5.0000000000000001E-4</v>
      </c>
      <c r="B286">
        <v>5</v>
      </c>
      <c r="C286">
        <v>0.99199998378753595</v>
      </c>
      <c r="D286">
        <v>443</v>
      </c>
      <c r="E286">
        <v>3</v>
      </c>
      <c r="F286">
        <v>9.7900003194808904E-2</v>
      </c>
      <c r="G286" t="s">
        <v>359</v>
      </c>
      <c r="H286">
        <v>1.0230899999953601E-2</v>
      </c>
      <c r="I286">
        <v>0.206660700000043</v>
      </c>
      <c r="J286" t="b">
        <v>0</v>
      </c>
      <c r="K286" t="b">
        <v>0</v>
      </c>
      <c r="L286">
        <v>0.99210000038146895</v>
      </c>
      <c r="M286" t="b">
        <v>1</v>
      </c>
      <c r="N286">
        <v>3</v>
      </c>
      <c r="O286">
        <f>Table3[[#This Row],[ECC ACC]]/Table3[[#This Row],[Baseline]]</f>
        <v>9.8689520962509283E-2</v>
      </c>
      <c r="P286">
        <f>Table3[[#This Row],[Recov Acc]]/Table3[[#This Row],[Baseline]]</f>
        <v>1.0001008231810158</v>
      </c>
    </row>
    <row r="287" spans="1:16" x14ac:dyDescent="0.2">
      <c r="A287" s="2">
        <v>5.0000000000000001E-4</v>
      </c>
      <c r="B287">
        <v>6</v>
      </c>
      <c r="C287">
        <v>0.99199998378753595</v>
      </c>
      <c r="D287">
        <v>422</v>
      </c>
      <c r="E287">
        <v>3</v>
      </c>
      <c r="F287">
        <v>0.29989999532699502</v>
      </c>
      <c r="G287" t="s">
        <v>360</v>
      </c>
      <c r="H287">
        <v>9.8406000000181796E-3</v>
      </c>
      <c r="I287">
        <v>0.21077299999995999</v>
      </c>
      <c r="J287" t="b">
        <v>0</v>
      </c>
      <c r="K287" t="b">
        <v>0</v>
      </c>
      <c r="L287">
        <v>0.99210000038146895</v>
      </c>
      <c r="M287" t="b">
        <v>1</v>
      </c>
      <c r="N287">
        <v>3</v>
      </c>
      <c r="O287">
        <f>Table3[[#This Row],[ECC ACC]]/Table3[[#This Row],[Baseline]]</f>
        <v>0.30231854861726171</v>
      </c>
      <c r="P287">
        <f>Table3[[#This Row],[Recov Acc]]/Table3[[#This Row],[Baseline]]</f>
        <v>1.0001008231810158</v>
      </c>
    </row>
    <row r="288" spans="1:16" x14ac:dyDescent="0.2">
      <c r="A288" s="2">
        <v>5.0000000000000001E-4</v>
      </c>
      <c r="B288">
        <v>7</v>
      </c>
      <c r="C288">
        <v>0.99199998378753595</v>
      </c>
      <c r="D288">
        <v>374</v>
      </c>
      <c r="E288">
        <v>3</v>
      </c>
      <c r="F288">
        <v>0.27360001206397999</v>
      </c>
      <c r="G288" t="s">
        <v>361</v>
      </c>
      <c r="H288">
        <v>9.8707999999874101E-3</v>
      </c>
      <c r="I288">
        <v>0.21366570000003501</v>
      </c>
      <c r="J288" t="b">
        <v>0</v>
      </c>
      <c r="K288" t="b">
        <v>0</v>
      </c>
      <c r="L288">
        <v>0.99210000038146895</v>
      </c>
      <c r="M288" t="b">
        <v>1</v>
      </c>
      <c r="N288">
        <v>3</v>
      </c>
      <c r="O288">
        <f>Table3[[#This Row],[ECC ACC]]/Table3[[#This Row],[Baseline]]</f>
        <v>0.27580646828173633</v>
      </c>
      <c r="P288">
        <f>Table3[[#This Row],[Recov Acc]]/Table3[[#This Row],[Baseline]]</f>
        <v>1.0001008231810158</v>
      </c>
    </row>
    <row r="289" spans="1:16" x14ac:dyDescent="0.2">
      <c r="A289" s="2">
        <v>5.0000000000000001E-4</v>
      </c>
      <c r="B289">
        <v>8</v>
      </c>
      <c r="C289">
        <v>0.99199998378753595</v>
      </c>
      <c r="D289">
        <v>355</v>
      </c>
      <c r="E289">
        <v>3</v>
      </c>
      <c r="F289">
        <v>0.39190000295638999</v>
      </c>
      <c r="G289" t="s">
        <v>362</v>
      </c>
      <c r="H289">
        <v>1.03057999999691E-2</v>
      </c>
      <c r="I289">
        <v>0.21270340000000901</v>
      </c>
      <c r="J289" t="b">
        <v>0</v>
      </c>
      <c r="K289" t="b">
        <v>0</v>
      </c>
      <c r="L289">
        <v>0.99210000038146895</v>
      </c>
      <c r="M289" t="b">
        <v>1</v>
      </c>
      <c r="N289">
        <v>3</v>
      </c>
      <c r="O289">
        <f>Table3[[#This Row],[ECC ACC]]/Table3[[#This Row],[Baseline]]</f>
        <v>0.39506049330775611</v>
      </c>
      <c r="P289">
        <f>Table3[[#This Row],[Recov Acc]]/Table3[[#This Row],[Baseline]]</f>
        <v>1.0001008231810158</v>
      </c>
    </row>
    <row r="290" spans="1:16" x14ac:dyDescent="0.2">
      <c r="A290" s="2">
        <v>5.0000000000000001E-4</v>
      </c>
      <c r="B290">
        <v>9</v>
      </c>
      <c r="C290">
        <v>0.99199998378753595</v>
      </c>
      <c r="D290">
        <v>396</v>
      </c>
      <c r="E290">
        <v>2</v>
      </c>
      <c r="F290">
        <v>0.31049999594688399</v>
      </c>
      <c r="G290" t="s">
        <v>363</v>
      </c>
      <c r="H290">
        <v>9.9403000000393097E-3</v>
      </c>
      <c r="I290">
        <v>0.19500310000000801</v>
      </c>
      <c r="J290" t="b">
        <v>0</v>
      </c>
      <c r="K290" t="b">
        <v>0</v>
      </c>
      <c r="L290">
        <v>0.99210000038146895</v>
      </c>
      <c r="M290" t="b">
        <v>1</v>
      </c>
      <c r="N290">
        <v>2</v>
      </c>
      <c r="O290">
        <f>Table3[[#This Row],[ECC ACC]]/Table3[[#This Row],[Baseline]]</f>
        <v>0.31300403328775267</v>
      </c>
      <c r="P290">
        <f>Table3[[#This Row],[Recov Acc]]/Table3[[#This Row],[Baseline]]</f>
        <v>1.0001008231810158</v>
      </c>
    </row>
    <row r="291" spans="1:16" x14ac:dyDescent="0.2">
      <c r="A291" s="2">
        <v>5.0000000000000001E-4</v>
      </c>
      <c r="B291">
        <v>10</v>
      </c>
      <c r="C291">
        <v>0.99199998378753595</v>
      </c>
      <c r="D291">
        <v>379</v>
      </c>
      <c r="E291">
        <v>2</v>
      </c>
      <c r="F291">
        <v>0.39890000224113398</v>
      </c>
      <c r="G291" t="s">
        <v>364</v>
      </c>
      <c r="H291">
        <v>9.8678999999606207E-3</v>
      </c>
      <c r="I291">
        <v>0.19303899999999799</v>
      </c>
      <c r="J291" t="b">
        <v>0</v>
      </c>
      <c r="K291" t="b">
        <v>0</v>
      </c>
      <c r="L291">
        <v>0.99210000038146895</v>
      </c>
      <c r="M291" t="b">
        <v>1</v>
      </c>
      <c r="N291">
        <v>2</v>
      </c>
      <c r="O291">
        <f>Table3[[#This Row],[ECC ACC]]/Table3[[#This Row],[Baseline]]</f>
        <v>0.40211694431496015</v>
      </c>
      <c r="P291">
        <f>Table3[[#This Row],[Recov Acc]]/Table3[[#This Row],[Baseline]]</f>
        <v>1.0001008231810158</v>
      </c>
    </row>
    <row r="292" spans="1:16" x14ac:dyDescent="0.2">
      <c r="A292" s="2">
        <v>5.0000000000000001E-4</v>
      </c>
      <c r="B292">
        <v>11</v>
      </c>
      <c r="C292">
        <v>0.99199998378753595</v>
      </c>
      <c r="D292">
        <v>373</v>
      </c>
      <c r="E292">
        <v>3</v>
      </c>
      <c r="F292">
        <v>0.178499996662139</v>
      </c>
      <c r="G292" t="s">
        <v>365</v>
      </c>
      <c r="H292">
        <v>1.0214699999948999E-2</v>
      </c>
      <c r="I292">
        <v>0.21224549999999401</v>
      </c>
      <c r="J292" t="b">
        <v>0</v>
      </c>
      <c r="K292" t="b">
        <v>0</v>
      </c>
      <c r="L292">
        <v>0.99210000038146895</v>
      </c>
      <c r="M292" t="b">
        <v>1</v>
      </c>
      <c r="N292">
        <v>3</v>
      </c>
      <c r="O292">
        <f>Table3[[#This Row],[ECC ACC]]/Table3[[#This Row],[Baseline]]</f>
        <v>0.17993951570504227</v>
      </c>
      <c r="P292">
        <f>Table3[[#This Row],[Recov Acc]]/Table3[[#This Row],[Baseline]]</f>
        <v>1.0001008231810158</v>
      </c>
    </row>
    <row r="293" spans="1:16" x14ac:dyDescent="0.2">
      <c r="A293" s="2">
        <v>5.0000000000000001E-4</v>
      </c>
      <c r="B293">
        <v>12</v>
      </c>
      <c r="C293">
        <v>0.99199998378753595</v>
      </c>
      <c r="D293">
        <v>372</v>
      </c>
      <c r="E293">
        <v>2</v>
      </c>
      <c r="F293">
        <v>0.46500000357627802</v>
      </c>
      <c r="G293" t="s">
        <v>366</v>
      </c>
      <c r="H293">
        <v>9.5408999999904102E-3</v>
      </c>
      <c r="I293">
        <v>0.192296699999985</v>
      </c>
      <c r="J293" t="b">
        <v>0</v>
      </c>
      <c r="K293" t="b">
        <v>0</v>
      </c>
      <c r="L293">
        <v>0.99210000038146895</v>
      </c>
      <c r="M293" t="b">
        <v>1</v>
      </c>
      <c r="N293">
        <v>2</v>
      </c>
      <c r="O293">
        <f>Table3[[#This Row],[ECC ACC]]/Table3[[#This Row],[Baseline]]</f>
        <v>0.46875001126599869</v>
      </c>
      <c r="P293">
        <f>Table3[[#This Row],[Recov Acc]]/Table3[[#This Row],[Baseline]]</f>
        <v>1.0001008231810158</v>
      </c>
    </row>
    <row r="294" spans="1:16" x14ac:dyDescent="0.2">
      <c r="A294" s="2">
        <v>5.0000000000000001E-4</v>
      </c>
      <c r="B294">
        <v>13</v>
      </c>
      <c r="C294">
        <v>0.99199998378753595</v>
      </c>
      <c r="D294">
        <v>340</v>
      </c>
      <c r="E294">
        <v>3</v>
      </c>
      <c r="F294">
        <v>0.41580000519752502</v>
      </c>
      <c r="G294" t="s">
        <v>367</v>
      </c>
      <c r="H294">
        <v>1.0057300000028101E-2</v>
      </c>
      <c r="I294">
        <v>0.21303480000000199</v>
      </c>
      <c r="J294" t="b">
        <v>0</v>
      </c>
      <c r="K294" t="b">
        <v>0</v>
      </c>
      <c r="L294">
        <v>0.99210000038146895</v>
      </c>
      <c r="M294" t="b">
        <v>1</v>
      </c>
      <c r="N294">
        <v>3</v>
      </c>
      <c r="O294">
        <f>Table3[[#This Row],[ECC ACC]]/Table3[[#This Row],[Baseline]]</f>
        <v>0.41915323789620146</v>
      </c>
      <c r="P294">
        <f>Table3[[#This Row],[Recov Acc]]/Table3[[#This Row],[Baseline]]</f>
        <v>1.0001008231810158</v>
      </c>
    </row>
    <row r="295" spans="1:16" x14ac:dyDescent="0.2">
      <c r="A295" s="2">
        <v>5.0000000000000001E-4</v>
      </c>
      <c r="B295">
        <v>14</v>
      </c>
      <c r="C295">
        <v>0.99199998378753595</v>
      </c>
      <c r="D295">
        <v>368</v>
      </c>
      <c r="E295">
        <v>3</v>
      </c>
      <c r="F295">
        <v>0.68370002508163397</v>
      </c>
      <c r="G295" t="s">
        <v>368</v>
      </c>
      <c r="H295">
        <v>1.1120500000004E-2</v>
      </c>
      <c r="I295">
        <v>0.189914499999986</v>
      </c>
      <c r="J295" t="b">
        <v>0</v>
      </c>
      <c r="K295" t="b">
        <v>0</v>
      </c>
      <c r="L295">
        <v>0.99210000038146895</v>
      </c>
      <c r="M295" t="b">
        <v>0</v>
      </c>
      <c r="N295">
        <v>2</v>
      </c>
      <c r="O295">
        <f>Table3[[#This Row],[ECC ACC]]/Table3[[#This Row],[Baseline]]</f>
        <v>0.68921374622528941</v>
      </c>
      <c r="P295">
        <f>Table3[[#This Row],[Recov Acc]]/Table3[[#This Row],[Baseline]]</f>
        <v>1.0001008231810158</v>
      </c>
    </row>
    <row r="296" spans="1:16" x14ac:dyDescent="0.2">
      <c r="A296" s="2">
        <v>5.0000000000000001E-4</v>
      </c>
      <c r="B296">
        <v>15</v>
      </c>
      <c r="C296">
        <v>0.99199998378753595</v>
      </c>
      <c r="D296">
        <v>388</v>
      </c>
      <c r="E296">
        <v>3</v>
      </c>
      <c r="F296">
        <v>0.56499999761581399</v>
      </c>
      <c r="G296" t="s">
        <v>369</v>
      </c>
      <c r="H296">
        <v>1.01159999999822E-2</v>
      </c>
      <c r="I296">
        <v>0.19886459999997799</v>
      </c>
      <c r="J296" t="b">
        <v>0</v>
      </c>
      <c r="K296" t="b">
        <v>0</v>
      </c>
      <c r="L296">
        <v>0.99210000038146895</v>
      </c>
      <c r="M296" t="b">
        <v>0</v>
      </c>
      <c r="N296">
        <v>2</v>
      </c>
      <c r="O296">
        <f>Table3[[#This Row],[ECC ACC]]/Table3[[#This Row],[Baseline]]</f>
        <v>0.56955645851787051</v>
      </c>
      <c r="P296">
        <f>Table3[[#This Row],[Recov Acc]]/Table3[[#This Row],[Baseline]]</f>
        <v>1.0001008231810158</v>
      </c>
    </row>
    <row r="297" spans="1:16" x14ac:dyDescent="0.2">
      <c r="A297" s="2">
        <v>5.0000000000000001E-4</v>
      </c>
      <c r="B297">
        <v>16</v>
      </c>
      <c r="C297">
        <v>0.99199998378753595</v>
      </c>
      <c r="D297">
        <v>368</v>
      </c>
      <c r="E297">
        <v>3</v>
      </c>
      <c r="F297">
        <v>0.220500007271766</v>
      </c>
      <c r="G297" t="s">
        <v>368</v>
      </c>
      <c r="H297">
        <v>1.02955000000406E-2</v>
      </c>
      <c r="I297">
        <v>0.18123809999997301</v>
      </c>
      <c r="J297" t="b">
        <v>0</v>
      </c>
      <c r="K297" t="b">
        <v>0</v>
      </c>
      <c r="L297">
        <v>0.99210000038146895</v>
      </c>
      <c r="M297" t="b">
        <v>0</v>
      </c>
      <c r="N297">
        <v>2</v>
      </c>
      <c r="O297">
        <f>Table3[[#This Row],[ECC ACC]]/Table3[[#This Row],[Baseline]]</f>
        <v>0.22227823676960073</v>
      </c>
      <c r="P297">
        <f>Table3[[#This Row],[Recov Acc]]/Table3[[#This Row],[Baseline]]</f>
        <v>1.0001008231810158</v>
      </c>
    </row>
    <row r="298" spans="1:16" x14ac:dyDescent="0.2">
      <c r="A298" s="2">
        <v>5.0000000000000001E-4</v>
      </c>
      <c r="B298">
        <v>17</v>
      </c>
      <c r="C298">
        <v>0.99199998378753595</v>
      </c>
      <c r="D298">
        <v>388</v>
      </c>
      <c r="E298">
        <v>1</v>
      </c>
      <c r="F298">
        <v>0.63919997215270996</v>
      </c>
      <c r="G298" t="s">
        <v>370</v>
      </c>
      <c r="H298">
        <v>1.00201999999853E-2</v>
      </c>
      <c r="I298">
        <v>0.17517480000003599</v>
      </c>
      <c r="J298" t="b">
        <v>0</v>
      </c>
      <c r="K298" t="b">
        <v>0</v>
      </c>
      <c r="L298">
        <v>0.99210000038146895</v>
      </c>
      <c r="M298" t="b">
        <v>1</v>
      </c>
      <c r="N298">
        <v>1</v>
      </c>
      <c r="O298">
        <f>Table3[[#This Row],[ECC ACC]]/Table3[[#This Row],[Baseline]]</f>
        <v>0.6443548211686384</v>
      </c>
      <c r="P298">
        <f>Table3[[#This Row],[Recov Acc]]/Table3[[#This Row],[Baseline]]</f>
        <v>1.0001008231810158</v>
      </c>
    </row>
    <row r="299" spans="1:16" x14ac:dyDescent="0.2">
      <c r="A299" s="2">
        <v>5.0000000000000001E-4</v>
      </c>
      <c r="B299">
        <v>18</v>
      </c>
      <c r="C299">
        <v>0.99199998378753595</v>
      </c>
      <c r="D299">
        <v>395</v>
      </c>
      <c r="E299">
        <v>2</v>
      </c>
      <c r="F299">
        <v>0.33899998664855902</v>
      </c>
      <c r="G299" t="s">
        <v>371</v>
      </c>
      <c r="H299">
        <v>9.9392999999849893E-3</v>
      </c>
      <c r="I299">
        <v>0.17065360000003599</v>
      </c>
      <c r="J299" t="b">
        <v>0</v>
      </c>
      <c r="K299" t="b">
        <v>0</v>
      </c>
      <c r="L299">
        <v>0.99210000038146895</v>
      </c>
      <c r="M299" t="b">
        <v>0</v>
      </c>
      <c r="N299">
        <v>1</v>
      </c>
      <c r="O299">
        <f>Table3[[#This Row],[ECC ACC]]/Table3[[#This Row],[Baseline]]</f>
        <v>0.34173386309365622</v>
      </c>
      <c r="P299">
        <f>Table3[[#This Row],[Recov Acc]]/Table3[[#This Row],[Baseline]]</f>
        <v>1.0001008231810158</v>
      </c>
    </row>
    <row r="300" spans="1:16" x14ac:dyDescent="0.2">
      <c r="A300" s="2">
        <v>5.0000000000000001E-4</v>
      </c>
      <c r="B300">
        <v>19</v>
      </c>
      <c r="C300">
        <v>0.99199998378753595</v>
      </c>
      <c r="D300">
        <v>376</v>
      </c>
      <c r="E300">
        <v>1</v>
      </c>
      <c r="F300">
        <v>0.44049999117851202</v>
      </c>
      <c r="G300" t="s">
        <v>372</v>
      </c>
      <c r="H300">
        <v>9.8656000000119093E-3</v>
      </c>
      <c r="I300">
        <v>0.163947600000028</v>
      </c>
      <c r="J300" t="b">
        <v>0</v>
      </c>
      <c r="K300" t="b">
        <v>0</v>
      </c>
      <c r="L300">
        <v>0.99210000038146895</v>
      </c>
      <c r="M300" t="b">
        <v>1</v>
      </c>
      <c r="N300">
        <v>1</v>
      </c>
      <c r="O300">
        <f>Table3[[#This Row],[ECC ACC]]/Table3[[#This Row],[Baseline]]</f>
        <v>0.44405241771945148</v>
      </c>
      <c r="P300">
        <f>Table3[[#This Row],[Recov Acc]]/Table3[[#This Row],[Baseline]]</f>
        <v>1.0001008231810158</v>
      </c>
    </row>
    <row r="301" spans="1:16" x14ac:dyDescent="0.2">
      <c r="A301" s="2">
        <v>5.0000000000000001E-4</v>
      </c>
      <c r="B301">
        <v>20</v>
      </c>
      <c r="C301">
        <v>0.99199998378753595</v>
      </c>
      <c r="D301">
        <v>377</v>
      </c>
      <c r="E301">
        <v>3</v>
      </c>
      <c r="F301">
        <v>0.393999993801116</v>
      </c>
      <c r="G301" t="s">
        <v>373</v>
      </c>
      <c r="H301">
        <v>1.00297999999838E-2</v>
      </c>
      <c r="I301">
        <v>0.19937609999999401</v>
      </c>
      <c r="J301" t="b">
        <v>0</v>
      </c>
      <c r="K301" t="b">
        <v>0</v>
      </c>
      <c r="L301">
        <v>0.99210000038146895</v>
      </c>
      <c r="M301" t="b">
        <v>0</v>
      </c>
      <c r="N301">
        <v>2</v>
      </c>
      <c r="O301">
        <f>Table3[[#This Row],[ECC ACC]]/Table3[[#This Row],[Baseline]]</f>
        <v>0.39717741959711755</v>
      </c>
      <c r="P301">
        <f>Table3[[#This Row],[Recov Acc]]/Table3[[#This Row],[Baseline]]</f>
        <v>1.0001008231810158</v>
      </c>
    </row>
    <row r="302" spans="1:16" x14ac:dyDescent="0.2">
      <c r="A302" s="2">
        <v>5.0000000000000001E-4</v>
      </c>
      <c r="B302">
        <v>21</v>
      </c>
      <c r="C302">
        <v>0.99199998378753595</v>
      </c>
      <c r="D302">
        <v>369</v>
      </c>
      <c r="E302">
        <v>4</v>
      </c>
      <c r="F302">
        <v>0.41339999437332098</v>
      </c>
      <c r="G302" t="s">
        <v>374</v>
      </c>
      <c r="H302">
        <v>9.9019999999541107E-3</v>
      </c>
      <c r="I302">
        <v>0.22115220000000499</v>
      </c>
      <c r="J302" t="b">
        <v>0</v>
      </c>
      <c r="K302" t="b">
        <v>0</v>
      </c>
      <c r="L302">
        <v>0.99210000038146895</v>
      </c>
      <c r="M302" t="b">
        <v>1</v>
      </c>
      <c r="N302">
        <v>4</v>
      </c>
      <c r="O302">
        <f>Table3[[#This Row],[ECC ACC]]/Table3[[#This Row],[Baseline]]</f>
        <v>0.41673387210645552</v>
      </c>
      <c r="P302">
        <f>Table3[[#This Row],[Recov Acc]]/Table3[[#This Row],[Baseline]]</f>
        <v>1.0001008231810158</v>
      </c>
    </row>
    <row r="303" spans="1:16" x14ac:dyDescent="0.2">
      <c r="A303" s="2">
        <v>5.0000000000000001E-4</v>
      </c>
      <c r="B303">
        <v>22</v>
      </c>
      <c r="C303">
        <v>0.99199998378753595</v>
      </c>
      <c r="D303">
        <v>371</v>
      </c>
      <c r="E303">
        <v>3</v>
      </c>
      <c r="F303">
        <v>0.91990000009536699</v>
      </c>
      <c r="G303" t="s">
        <v>375</v>
      </c>
      <c r="H303">
        <v>9.6952000000101093E-3</v>
      </c>
      <c r="I303">
        <v>0.206349899999963</v>
      </c>
      <c r="J303" t="b">
        <v>0</v>
      </c>
      <c r="K303" t="b">
        <v>0</v>
      </c>
      <c r="L303">
        <v>0.99210000038146895</v>
      </c>
      <c r="M303" t="b">
        <v>1</v>
      </c>
      <c r="N303">
        <v>3</v>
      </c>
      <c r="O303">
        <f>Table3[[#This Row],[ECC ACC]]/Table3[[#This Row],[Baseline]]</f>
        <v>0.92731856363859466</v>
      </c>
      <c r="P303">
        <f>Table3[[#This Row],[Recov Acc]]/Table3[[#This Row],[Baseline]]</f>
        <v>1.0001008231810158</v>
      </c>
    </row>
    <row r="304" spans="1:16" x14ac:dyDescent="0.2">
      <c r="A304" s="2">
        <v>5.0000000000000001E-4</v>
      </c>
      <c r="B304">
        <v>23</v>
      </c>
      <c r="C304">
        <v>0.99199998378753595</v>
      </c>
      <c r="D304">
        <v>393</v>
      </c>
      <c r="E304">
        <v>3</v>
      </c>
      <c r="F304">
        <v>0.39649999141693099</v>
      </c>
      <c r="G304" t="s">
        <v>376</v>
      </c>
      <c r="H304">
        <v>1.01486000000363E-2</v>
      </c>
      <c r="I304">
        <v>0.17569809999997599</v>
      </c>
      <c r="J304" t="b">
        <v>0</v>
      </c>
      <c r="K304" t="b">
        <v>0</v>
      </c>
      <c r="L304">
        <v>0.99210000038146895</v>
      </c>
      <c r="M304" t="b">
        <v>0</v>
      </c>
      <c r="N304">
        <v>2</v>
      </c>
      <c r="O304">
        <f>Table3[[#This Row],[ECC ACC]]/Table3[[#This Row],[Baseline]]</f>
        <v>0.39969757852521531</v>
      </c>
      <c r="P304">
        <f>Table3[[#This Row],[Recov Acc]]/Table3[[#This Row],[Baseline]]</f>
        <v>1.0001008231810158</v>
      </c>
    </row>
    <row r="305" spans="1:16" x14ac:dyDescent="0.2">
      <c r="A305" s="2">
        <v>5.0000000000000001E-4</v>
      </c>
      <c r="B305">
        <v>24</v>
      </c>
      <c r="C305">
        <v>0.99199998378753595</v>
      </c>
      <c r="D305">
        <v>398</v>
      </c>
      <c r="E305">
        <v>3</v>
      </c>
      <c r="F305">
        <v>0.45919999480247498</v>
      </c>
      <c r="G305" t="s">
        <v>377</v>
      </c>
      <c r="H305">
        <v>1.01826000000073E-2</v>
      </c>
      <c r="I305">
        <v>0.214118499999983</v>
      </c>
      <c r="J305" t="b">
        <v>0</v>
      </c>
      <c r="K305" t="b">
        <v>0</v>
      </c>
      <c r="L305">
        <v>0.99210000038146895</v>
      </c>
      <c r="M305" t="b">
        <v>1</v>
      </c>
      <c r="N305">
        <v>3</v>
      </c>
      <c r="O305">
        <f>Table3[[#This Row],[ECC ACC]]/Table3[[#This Row],[Baseline]]</f>
        <v>0.46290322813233559</v>
      </c>
      <c r="P305">
        <f>Table3[[#This Row],[Recov Acc]]/Table3[[#This Row],[Baseline]]</f>
        <v>1.0001008231810158</v>
      </c>
    </row>
    <row r="306" spans="1:16" x14ac:dyDescent="0.2">
      <c r="A306" s="2">
        <v>5.0000000000000001E-4</v>
      </c>
      <c r="B306">
        <v>25</v>
      </c>
      <c r="C306">
        <v>0.99199998378753595</v>
      </c>
      <c r="D306">
        <v>438</v>
      </c>
      <c r="E306">
        <v>2</v>
      </c>
      <c r="F306">
        <v>0.50099998712539595</v>
      </c>
      <c r="G306" t="s">
        <v>378</v>
      </c>
      <c r="H306">
        <v>9.9963999999772499E-3</v>
      </c>
      <c r="I306">
        <v>0.176703300000042</v>
      </c>
      <c r="J306" t="b">
        <v>0</v>
      </c>
      <c r="K306" t="b">
        <v>0</v>
      </c>
      <c r="L306">
        <v>0.99210000038146895</v>
      </c>
      <c r="M306" t="b">
        <v>0</v>
      </c>
      <c r="N306">
        <v>1</v>
      </c>
      <c r="O306">
        <f>Table3[[#This Row],[ECC ACC]]/Table3[[#This Row],[Baseline]]</f>
        <v>0.50504031785619352</v>
      </c>
      <c r="P306">
        <f>Table3[[#This Row],[Recov Acc]]/Table3[[#This Row],[Baseline]]</f>
        <v>1.0001008231810158</v>
      </c>
    </row>
    <row r="307" spans="1:16" x14ac:dyDescent="0.2">
      <c r="A307" s="2">
        <v>5.0000000000000001E-4</v>
      </c>
      <c r="B307">
        <v>26</v>
      </c>
      <c r="C307">
        <v>0.99199998378753595</v>
      </c>
      <c r="D307">
        <v>382</v>
      </c>
      <c r="E307">
        <v>3</v>
      </c>
      <c r="F307">
        <v>0.55889999866485596</v>
      </c>
      <c r="G307" t="s">
        <v>379</v>
      </c>
      <c r="H307">
        <v>9.7489999999993398E-3</v>
      </c>
      <c r="I307">
        <v>0.19387640000002099</v>
      </c>
      <c r="J307" t="b">
        <v>0</v>
      </c>
      <c r="K307" t="b">
        <v>0</v>
      </c>
      <c r="L307">
        <v>0.99210000038146895</v>
      </c>
      <c r="M307" t="b">
        <v>1</v>
      </c>
      <c r="N307">
        <v>3</v>
      </c>
      <c r="O307">
        <f>Table3[[#This Row],[ECC ACC]]/Table3[[#This Row],[Baseline]]</f>
        <v>0.56340726592648793</v>
      </c>
      <c r="P307">
        <f>Table3[[#This Row],[Recov Acc]]/Table3[[#This Row],[Baseline]]</f>
        <v>1.0001008231810158</v>
      </c>
    </row>
    <row r="308" spans="1:16" x14ac:dyDescent="0.2">
      <c r="A308" s="2">
        <v>5.0000000000000001E-4</v>
      </c>
      <c r="B308">
        <v>27</v>
      </c>
      <c r="C308">
        <v>0.99199998378753595</v>
      </c>
      <c r="D308">
        <v>432</v>
      </c>
      <c r="E308">
        <v>2</v>
      </c>
      <c r="F308">
        <v>0.59299999475479104</v>
      </c>
      <c r="G308" t="s">
        <v>380</v>
      </c>
      <c r="H308">
        <v>1.01730999999745E-2</v>
      </c>
      <c r="I308">
        <v>0.188587100000006</v>
      </c>
      <c r="J308" t="b">
        <v>0</v>
      </c>
      <c r="K308" t="b">
        <v>0</v>
      </c>
      <c r="L308">
        <v>0.99210000038146895</v>
      </c>
      <c r="M308" t="b">
        <v>1</v>
      </c>
      <c r="N308">
        <v>2</v>
      </c>
      <c r="O308">
        <f>Table3[[#This Row],[ECC ACC]]/Table3[[#This Row],[Baseline]]</f>
        <v>0.59778226254668798</v>
      </c>
      <c r="P308">
        <f>Table3[[#This Row],[Recov Acc]]/Table3[[#This Row],[Baseline]]</f>
        <v>1.0001008231810158</v>
      </c>
    </row>
    <row r="309" spans="1:16" x14ac:dyDescent="0.2">
      <c r="A309" s="2">
        <v>5.0000000000000001E-4</v>
      </c>
      <c r="B309">
        <v>28</v>
      </c>
      <c r="C309">
        <v>0.99199998378753595</v>
      </c>
      <c r="D309">
        <v>352</v>
      </c>
      <c r="E309">
        <v>3</v>
      </c>
      <c r="F309">
        <v>0.65469998121261597</v>
      </c>
      <c r="G309" t="s">
        <v>381</v>
      </c>
      <c r="H309">
        <v>1.0518199999978601E-2</v>
      </c>
      <c r="I309">
        <v>0.20791579999996601</v>
      </c>
      <c r="J309" t="b">
        <v>0</v>
      </c>
      <c r="K309" t="b">
        <v>0</v>
      </c>
      <c r="L309">
        <v>0.99210000038146895</v>
      </c>
      <c r="M309" t="b">
        <v>1</v>
      </c>
      <c r="N309">
        <v>3</v>
      </c>
      <c r="O309">
        <f>Table3[[#This Row],[ECC ACC]]/Table3[[#This Row],[Baseline]]</f>
        <v>0.65997983055697096</v>
      </c>
      <c r="P309">
        <f>Table3[[#This Row],[Recov Acc]]/Table3[[#This Row],[Baseline]]</f>
        <v>1.0001008231810158</v>
      </c>
    </row>
    <row r="310" spans="1:16" x14ac:dyDescent="0.2">
      <c r="A310" s="2">
        <v>5.0000000000000001E-4</v>
      </c>
      <c r="B310">
        <v>29</v>
      </c>
      <c r="C310">
        <v>0.99199998378753595</v>
      </c>
      <c r="D310">
        <v>406</v>
      </c>
      <c r="E310">
        <v>4</v>
      </c>
      <c r="F310">
        <v>0.35800001025199801</v>
      </c>
      <c r="G310" t="s">
        <v>382</v>
      </c>
      <c r="H310">
        <v>9.8292999999785007E-3</v>
      </c>
      <c r="I310">
        <v>0.22400090000002101</v>
      </c>
      <c r="J310" t="b">
        <v>0</v>
      </c>
      <c r="K310" t="b">
        <v>1</v>
      </c>
      <c r="L310">
        <v>0.99190002679824796</v>
      </c>
      <c r="M310" t="b">
        <v>1</v>
      </c>
      <c r="N310">
        <v>4</v>
      </c>
      <c r="O310">
        <f>Table3[[#This Row],[ECC ACC]]/Table3[[#This Row],[Baseline]]</f>
        <v>0.36088711300692272</v>
      </c>
      <c r="P310">
        <f>Table3[[#This Row],[Recov Acc]]/Table3[[#This Row],[Baseline]]</f>
        <v>0.99989923690431293</v>
      </c>
    </row>
    <row r="311" spans="1:16" x14ac:dyDescent="0.2">
      <c r="A311" s="2">
        <v>5.0000000000000001E-4</v>
      </c>
      <c r="B311">
        <v>30</v>
      </c>
      <c r="C311">
        <v>0.99199998378753595</v>
      </c>
      <c r="D311">
        <v>361</v>
      </c>
      <c r="E311">
        <v>3</v>
      </c>
      <c r="F311">
        <v>0.60460001230239802</v>
      </c>
      <c r="G311" t="s">
        <v>383</v>
      </c>
      <c r="H311">
        <v>1.0181199999976701E-2</v>
      </c>
      <c r="I311">
        <v>0.20430220000002899</v>
      </c>
      <c r="J311" t="b">
        <v>0</v>
      </c>
      <c r="K311" t="b">
        <v>0</v>
      </c>
      <c r="L311">
        <v>0.99210000038146895</v>
      </c>
      <c r="M311" t="b">
        <v>1</v>
      </c>
      <c r="N311">
        <v>3</v>
      </c>
      <c r="O311">
        <f>Table3[[#This Row],[ECC ACC]]/Table3[[#This Row],[Baseline]]</f>
        <v>0.60947582881401507</v>
      </c>
      <c r="P311">
        <f>Table3[[#This Row],[Recov Acc]]/Table3[[#This Row],[Baseline]]</f>
        <v>1.0001008231810158</v>
      </c>
    </row>
    <row r="312" spans="1:16" x14ac:dyDescent="0.2">
      <c r="A312" s="2">
        <v>5.0000000000000001E-4</v>
      </c>
      <c r="B312">
        <v>31</v>
      </c>
      <c r="C312">
        <v>0.99199998378753595</v>
      </c>
      <c r="D312">
        <v>378</v>
      </c>
      <c r="E312">
        <v>1</v>
      </c>
      <c r="F312">
        <v>0.81749999523162797</v>
      </c>
      <c r="G312" t="s">
        <v>384</v>
      </c>
      <c r="H312">
        <v>9.6106000000304396E-3</v>
      </c>
      <c r="I312">
        <v>0.17485069999997899</v>
      </c>
      <c r="J312" t="b">
        <v>0</v>
      </c>
      <c r="K312" t="b">
        <v>0</v>
      </c>
      <c r="L312">
        <v>0.99210000038146895</v>
      </c>
      <c r="M312" t="b">
        <v>1</v>
      </c>
      <c r="N312">
        <v>1</v>
      </c>
      <c r="O312">
        <f>Table3[[#This Row],[ECC ACC]]/Table3[[#This Row],[Baseline]]</f>
        <v>0.82409275059697784</v>
      </c>
      <c r="P312">
        <f>Table3[[#This Row],[Recov Acc]]/Table3[[#This Row],[Baseline]]</f>
        <v>1.0001008231810158</v>
      </c>
    </row>
    <row r="313" spans="1:16" x14ac:dyDescent="0.2">
      <c r="A313" s="2">
        <v>5.0000000000000001E-4</v>
      </c>
      <c r="B313">
        <v>32</v>
      </c>
      <c r="C313">
        <v>0.99199998378753595</v>
      </c>
      <c r="D313">
        <v>409</v>
      </c>
      <c r="E313">
        <v>2</v>
      </c>
      <c r="F313">
        <v>0.52160000801086404</v>
      </c>
      <c r="G313" t="s">
        <v>385</v>
      </c>
      <c r="H313">
        <v>1.02827000000047E-2</v>
      </c>
      <c r="I313">
        <v>0.194434300000011</v>
      </c>
      <c r="J313" t="b">
        <v>0</v>
      </c>
      <c r="K313" t="b">
        <v>0</v>
      </c>
      <c r="L313">
        <v>0.99210000038146895</v>
      </c>
      <c r="M313" t="b">
        <v>1</v>
      </c>
      <c r="N313">
        <v>2</v>
      </c>
      <c r="O313">
        <f>Table3[[#This Row],[ECC ACC]]/Table3[[#This Row],[Baseline]]</f>
        <v>0.52580646828173638</v>
      </c>
      <c r="P313">
        <f>Table3[[#This Row],[Recov Acc]]/Table3[[#This Row],[Baseline]]</f>
        <v>1.0001008231810158</v>
      </c>
    </row>
    <row r="314" spans="1:16" x14ac:dyDescent="0.2">
      <c r="A314" s="2">
        <v>5.0000000000000001E-4</v>
      </c>
      <c r="B314">
        <v>33</v>
      </c>
      <c r="C314">
        <v>0.99199998378753595</v>
      </c>
      <c r="D314">
        <v>420</v>
      </c>
      <c r="E314">
        <v>3</v>
      </c>
      <c r="F314">
        <v>0.44020000100135798</v>
      </c>
      <c r="G314" t="s">
        <v>386</v>
      </c>
      <c r="H314">
        <v>9.7903000000769593E-3</v>
      </c>
      <c r="I314">
        <v>0.21142950000000801</v>
      </c>
      <c r="J314" t="b">
        <v>0</v>
      </c>
      <c r="K314" t="b">
        <v>1</v>
      </c>
      <c r="L314">
        <v>0.99190002679824796</v>
      </c>
      <c r="M314" t="b">
        <v>1</v>
      </c>
      <c r="N314">
        <v>3</v>
      </c>
      <c r="O314">
        <f>Table3[[#This Row],[ECC ACC]]/Table3[[#This Row],[Baseline]]</f>
        <v>0.44375000826173289</v>
      </c>
      <c r="P314">
        <f>Table3[[#This Row],[Recov Acc]]/Table3[[#This Row],[Baseline]]</f>
        <v>0.99989923690431293</v>
      </c>
    </row>
    <row r="315" spans="1:16" x14ac:dyDescent="0.2">
      <c r="A315" s="2">
        <v>5.0000000000000001E-4</v>
      </c>
      <c r="B315">
        <v>34</v>
      </c>
      <c r="C315">
        <v>0.99199998378753595</v>
      </c>
      <c r="D315">
        <v>432</v>
      </c>
      <c r="E315">
        <v>3</v>
      </c>
      <c r="F315">
        <v>0.255600005388259</v>
      </c>
      <c r="G315" t="s">
        <v>387</v>
      </c>
      <c r="H315">
        <v>1.0130300000014299E-2</v>
      </c>
      <c r="I315">
        <v>0.202013699999952</v>
      </c>
      <c r="J315" t="b">
        <v>0</v>
      </c>
      <c r="K315" t="b">
        <v>0</v>
      </c>
      <c r="L315">
        <v>0.99210000038146895</v>
      </c>
      <c r="M315" t="b">
        <v>1</v>
      </c>
      <c r="N315">
        <v>3</v>
      </c>
      <c r="O315">
        <f>Table3[[#This Row],[ECC ACC]]/Table3[[#This Row],[Baseline]]</f>
        <v>0.25766129996530601</v>
      </c>
      <c r="P315">
        <f>Table3[[#This Row],[Recov Acc]]/Table3[[#This Row],[Baseline]]</f>
        <v>1.0001008231810158</v>
      </c>
    </row>
    <row r="316" spans="1:16" x14ac:dyDescent="0.2">
      <c r="A316" s="2">
        <v>5.0000000000000001E-4</v>
      </c>
      <c r="B316">
        <v>35</v>
      </c>
      <c r="C316">
        <v>0.99199998378753595</v>
      </c>
      <c r="D316">
        <v>413</v>
      </c>
      <c r="E316">
        <v>2</v>
      </c>
      <c r="F316">
        <v>0.15780000388622201</v>
      </c>
      <c r="G316" t="s">
        <v>388</v>
      </c>
      <c r="H316">
        <v>1.0357600000020201E-2</v>
      </c>
      <c r="I316">
        <v>0.1989552</v>
      </c>
      <c r="J316" t="b">
        <v>0</v>
      </c>
      <c r="K316" t="b">
        <v>0</v>
      </c>
      <c r="L316">
        <v>0.99210000038146895</v>
      </c>
      <c r="M316" t="b">
        <v>1</v>
      </c>
      <c r="N316">
        <v>2</v>
      </c>
      <c r="O316">
        <f>Table3[[#This Row],[ECC ACC]]/Table3[[#This Row],[Baseline]]</f>
        <v>0.15907258716248046</v>
      </c>
      <c r="P316">
        <f>Table3[[#This Row],[Recov Acc]]/Table3[[#This Row],[Baseline]]</f>
        <v>1.0001008231810158</v>
      </c>
    </row>
    <row r="317" spans="1:16" x14ac:dyDescent="0.2">
      <c r="A317" s="2">
        <v>5.0000000000000001E-4</v>
      </c>
      <c r="B317">
        <v>36</v>
      </c>
      <c r="C317">
        <v>0.99199998378753595</v>
      </c>
      <c r="D317">
        <v>424</v>
      </c>
      <c r="E317">
        <v>3</v>
      </c>
      <c r="F317">
        <v>0.267899990081787</v>
      </c>
      <c r="G317" t="s">
        <v>389</v>
      </c>
      <c r="H317">
        <v>1.1066700000014799E-2</v>
      </c>
      <c r="I317">
        <v>0.19446950000008201</v>
      </c>
      <c r="J317" t="b">
        <v>0</v>
      </c>
      <c r="K317" t="b">
        <v>0</v>
      </c>
      <c r="L317">
        <v>0.99210000038146895</v>
      </c>
      <c r="M317" t="b">
        <v>0</v>
      </c>
      <c r="N317">
        <v>2</v>
      </c>
      <c r="O317">
        <f>Table3[[#This Row],[ECC ACC]]/Table3[[#This Row],[Baseline]]</f>
        <v>0.27006047828642421</v>
      </c>
      <c r="P317">
        <f>Table3[[#This Row],[Recov Acc]]/Table3[[#This Row],[Baseline]]</f>
        <v>1.0001008231810158</v>
      </c>
    </row>
    <row r="318" spans="1:16" x14ac:dyDescent="0.2">
      <c r="A318" s="2">
        <v>5.0000000000000001E-4</v>
      </c>
      <c r="B318">
        <v>37</v>
      </c>
      <c r="C318">
        <v>0.99199998378753595</v>
      </c>
      <c r="D318">
        <v>403</v>
      </c>
      <c r="E318">
        <v>3</v>
      </c>
      <c r="F318">
        <v>0.18170000612735701</v>
      </c>
      <c r="G318" t="s">
        <v>390</v>
      </c>
      <c r="H318">
        <v>1.0189500000024001E-2</v>
      </c>
      <c r="I318">
        <v>0.22201399999994401</v>
      </c>
      <c r="J318" t="b">
        <v>0</v>
      </c>
      <c r="K318" t="b">
        <v>1</v>
      </c>
      <c r="L318">
        <v>0.99190002679824796</v>
      </c>
      <c r="M318" t="b">
        <v>1</v>
      </c>
      <c r="N318">
        <v>3</v>
      </c>
      <c r="O318">
        <f>Table3[[#This Row],[ECC ACC]]/Table3[[#This Row],[Baseline]]</f>
        <v>0.18316533175092578</v>
      </c>
      <c r="P318">
        <f>Table3[[#This Row],[Recov Acc]]/Table3[[#This Row],[Baseline]]</f>
        <v>0.99989923690431293</v>
      </c>
    </row>
    <row r="319" spans="1:16" x14ac:dyDescent="0.2">
      <c r="A319" s="2">
        <v>5.0000000000000001E-4</v>
      </c>
      <c r="B319">
        <v>38</v>
      </c>
      <c r="C319">
        <v>0.99199998378753595</v>
      </c>
      <c r="D319">
        <v>415</v>
      </c>
      <c r="E319">
        <v>3</v>
      </c>
      <c r="F319">
        <v>0.223800003528594</v>
      </c>
      <c r="G319" t="s">
        <v>391</v>
      </c>
      <c r="H319">
        <v>1.01243000000295E-2</v>
      </c>
      <c r="I319">
        <v>0.20497120000004501</v>
      </c>
      <c r="J319" t="b">
        <v>0</v>
      </c>
      <c r="K319" t="b">
        <v>0</v>
      </c>
      <c r="L319">
        <v>0.99210000038146895</v>
      </c>
      <c r="M319" t="b">
        <v>1</v>
      </c>
      <c r="N319">
        <v>3</v>
      </c>
      <c r="O319">
        <f>Table3[[#This Row],[ECC ACC]]/Table3[[#This Row],[Baseline]]</f>
        <v>0.22560484595383512</v>
      </c>
      <c r="P319">
        <f>Table3[[#This Row],[Recov Acc]]/Table3[[#This Row],[Baseline]]</f>
        <v>1.0001008231810158</v>
      </c>
    </row>
    <row r="320" spans="1:16" x14ac:dyDescent="0.2">
      <c r="A320" s="2">
        <v>5.0000000000000001E-4</v>
      </c>
      <c r="B320">
        <v>39</v>
      </c>
      <c r="C320">
        <v>0.99199998378753595</v>
      </c>
      <c r="D320">
        <v>368</v>
      </c>
      <c r="E320">
        <v>2</v>
      </c>
      <c r="F320">
        <v>0.48129999637603699</v>
      </c>
      <c r="G320" t="s">
        <v>392</v>
      </c>
      <c r="H320">
        <v>1.0023300000057101E-2</v>
      </c>
      <c r="I320">
        <v>0.20154839999997801</v>
      </c>
      <c r="J320" t="b">
        <v>0</v>
      </c>
      <c r="K320" t="b">
        <v>0</v>
      </c>
      <c r="L320">
        <v>0.99210000038146895</v>
      </c>
      <c r="M320" t="b">
        <v>1</v>
      </c>
      <c r="N320">
        <v>2</v>
      </c>
      <c r="O320">
        <f>Table3[[#This Row],[ECC ACC]]/Table3[[#This Row],[Baseline]]</f>
        <v>0.48518145588913697</v>
      </c>
      <c r="P320">
        <f>Table3[[#This Row],[Recov Acc]]/Table3[[#This Row],[Baseline]]</f>
        <v>1.0001008231810158</v>
      </c>
    </row>
    <row r="321" spans="1:16" x14ac:dyDescent="0.2">
      <c r="A321" s="2">
        <v>5.0000000000000001E-4</v>
      </c>
      <c r="B321">
        <v>40</v>
      </c>
      <c r="C321">
        <v>0.99199998378753595</v>
      </c>
      <c r="D321">
        <v>384</v>
      </c>
      <c r="E321">
        <v>1</v>
      </c>
      <c r="F321">
        <v>0.49630001187324502</v>
      </c>
      <c r="G321" t="s">
        <v>393</v>
      </c>
      <c r="H321">
        <v>9.6677999999883399E-3</v>
      </c>
      <c r="I321">
        <v>0.17398309999998601</v>
      </c>
      <c r="J321" t="b">
        <v>0</v>
      </c>
      <c r="K321" t="b">
        <v>0</v>
      </c>
      <c r="L321">
        <v>0.99210000038146895</v>
      </c>
      <c r="M321" t="b">
        <v>1</v>
      </c>
      <c r="N321">
        <v>1</v>
      </c>
      <c r="O321">
        <f>Table3[[#This Row],[ECC ACC]]/Table3[[#This Row],[Baseline]]</f>
        <v>0.50030243950038344</v>
      </c>
      <c r="P321">
        <f>Table3[[#This Row],[Recov Acc]]/Table3[[#This Row],[Baseline]]</f>
        <v>1.0001008231810158</v>
      </c>
    </row>
    <row r="322" spans="1:16" x14ac:dyDescent="0.2">
      <c r="A322" s="2">
        <v>1E-3</v>
      </c>
      <c r="B322">
        <v>1</v>
      </c>
      <c r="C322">
        <v>0.99199998378753595</v>
      </c>
      <c r="D322">
        <v>1533</v>
      </c>
      <c r="E322">
        <v>4</v>
      </c>
      <c r="F322">
        <v>0.19550000131130199</v>
      </c>
      <c r="G322" t="s">
        <v>315</v>
      </c>
      <c r="H322">
        <v>1.0266700000000699E-2</v>
      </c>
      <c r="I322">
        <v>0.56839459999999897</v>
      </c>
      <c r="J322" t="b">
        <v>0</v>
      </c>
      <c r="K322" t="b">
        <v>0</v>
      </c>
      <c r="L322">
        <v>0.99210000038146895</v>
      </c>
      <c r="M322" t="b">
        <v>1</v>
      </c>
      <c r="N322">
        <v>4</v>
      </c>
      <c r="O322">
        <f>Table3[[#This Row],[ECC ACC]]/Table3[[#This Row],[Baseline]]</f>
        <v>0.1970766174459673</v>
      </c>
      <c r="P322">
        <f>Table3[[#This Row],[Recov Acc]]/Table3[[#This Row],[Baseline]]</f>
        <v>1.0001008231810158</v>
      </c>
    </row>
    <row r="323" spans="1:16" x14ac:dyDescent="0.2">
      <c r="A323" s="2">
        <v>1E-3</v>
      </c>
      <c r="B323">
        <v>2</v>
      </c>
      <c r="C323">
        <v>0.99199998378753595</v>
      </c>
      <c r="D323">
        <v>1683</v>
      </c>
      <c r="E323">
        <v>4</v>
      </c>
      <c r="F323">
        <v>9.4099998474121094E-2</v>
      </c>
      <c r="G323" t="s">
        <v>316</v>
      </c>
      <c r="H323">
        <v>9.7716999999981607E-3</v>
      </c>
      <c r="I323">
        <v>0.22431799999999999</v>
      </c>
      <c r="J323" t="b">
        <v>0</v>
      </c>
      <c r="K323" t="b">
        <v>0</v>
      </c>
      <c r="L323">
        <v>0.99210000038146895</v>
      </c>
      <c r="M323" t="b">
        <v>1</v>
      </c>
      <c r="N323">
        <v>4</v>
      </c>
      <c r="O323">
        <f>Table3[[#This Row],[ECC ACC]]/Table3[[#This Row],[Baseline]]</f>
        <v>9.4858870979855972E-2</v>
      </c>
      <c r="P323">
        <f>Table3[[#This Row],[Recov Acc]]/Table3[[#This Row],[Baseline]]</f>
        <v>1.0001008231810158</v>
      </c>
    </row>
    <row r="324" spans="1:16" x14ac:dyDescent="0.2">
      <c r="A324" s="2">
        <v>1E-3</v>
      </c>
      <c r="B324">
        <v>3</v>
      </c>
      <c r="C324">
        <v>0.99199998378753595</v>
      </c>
      <c r="D324">
        <v>1482</v>
      </c>
      <c r="E324">
        <v>4</v>
      </c>
      <c r="F324">
        <v>9.7800001502037007E-2</v>
      </c>
      <c r="G324" t="s">
        <v>317</v>
      </c>
      <c r="H324">
        <v>1.01581999999993E-2</v>
      </c>
      <c r="I324">
        <v>0.233863399999997</v>
      </c>
      <c r="J324" t="b">
        <v>0</v>
      </c>
      <c r="K324" t="b">
        <v>0</v>
      </c>
      <c r="L324">
        <v>0.99210000038146895</v>
      </c>
      <c r="M324" t="b">
        <v>1</v>
      </c>
      <c r="N324">
        <v>4</v>
      </c>
      <c r="O324">
        <f>Table3[[#This Row],[ECC ACC]]/Table3[[#This Row],[Baseline]]</f>
        <v>9.8588712802825579E-2</v>
      </c>
      <c r="P324">
        <f>Table3[[#This Row],[Recov Acc]]/Table3[[#This Row],[Baseline]]</f>
        <v>1.0001008231810158</v>
      </c>
    </row>
    <row r="325" spans="1:16" x14ac:dyDescent="0.2">
      <c r="A325" s="2">
        <v>1E-3</v>
      </c>
      <c r="B325">
        <v>4</v>
      </c>
      <c r="C325">
        <v>0.99199998378753595</v>
      </c>
      <c r="D325">
        <v>1427</v>
      </c>
      <c r="E325">
        <v>3</v>
      </c>
      <c r="F325">
        <v>0.17990000545978499</v>
      </c>
      <c r="G325" t="s">
        <v>318</v>
      </c>
      <c r="H325">
        <v>1.05716999999998E-2</v>
      </c>
      <c r="I325">
        <v>0.22022119999999701</v>
      </c>
      <c r="J325" t="b">
        <v>0</v>
      </c>
      <c r="K325" t="b">
        <v>0</v>
      </c>
      <c r="L325">
        <v>0.99210000038146895</v>
      </c>
      <c r="M325" t="b">
        <v>1</v>
      </c>
      <c r="N325">
        <v>3</v>
      </c>
      <c r="O325">
        <f>Table3[[#This Row],[ECC ACC]]/Table3[[#This Row],[Baseline]]</f>
        <v>0.18135081491928282</v>
      </c>
      <c r="P325">
        <f>Table3[[#This Row],[Recov Acc]]/Table3[[#This Row],[Baseline]]</f>
        <v>1.0001008231810158</v>
      </c>
    </row>
    <row r="326" spans="1:16" x14ac:dyDescent="0.2">
      <c r="A326" s="2">
        <v>1E-3</v>
      </c>
      <c r="B326">
        <v>5</v>
      </c>
      <c r="C326">
        <v>0.99199998378753595</v>
      </c>
      <c r="D326">
        <v>1578</v>
      </c>
      <c r="E326">
        <v>4</v>
      </c>
      <c r="F326">
        <v>0.15080000460147799</v>
      </c>
      <c r="G326" t="s">
        <v>319</v>
      </c>
      <c r="H326">
        <v>1.0569900000000101E-2</v>
      </c>
      <c r="I326">
        <v>0.21510690000000199</v>
      </c>
      <c r="J326" t="b">
        <v>0</v>
      </c>
      <c r="K326" t="b">
        <v>0</v>
      </c>
      <c r="L326">
        <v>0.99210000038146895</v>
      </c>
      <c r="M326" t="b">
        <v>1</v>
      </c>
      <c r="N326">
        <v>4</v>
      </c>
      <c r="O326">
        <f>Table3[[#This Row],[ECC ACC]]/Table3[[#This Row],[Baseline]]</f>
        <v>0.15201613615527634</v>
      </c>
      <c r="P326">
        <f>Table3[[#This Row],[Recov Acc]]/Table3[[#This Row],[Baseline]]</f>
        <v>1.0001008231810158</v>
      </c>
    </row>
    <row r="327" spans="1:16" x14ac:dyDescent="0.2">
      <c r="A327" s="2">
        <v>1E-3</v>
      </c>
      <c r="B327">
        <v>6</v>
      </c>
      <c r="C327">
        <v>0.99199998378753595</v>
      </c>
      <c r="D327">
        <v>1565</v>
      </c>
      <c r="E327">
        <v>4</v>
      </c>
      <c r="F327">
        <v>0.22959999740123699</v>
      </c>
      <c r="G327" t="s">
        <v>320</v>
      </c>
      <c r="H327">
        <v>1.0066399999999399E-2</v>
      </c>
      <c r="I327">
        <v>0.21944349999999699</v>
      </c>
      <c r="J327" t="b">
        <v>0</v>
      </c>
      <c r="K327" t="b">
        <v>0</v>
      </c>
      <c r="L327">
        <v>0.99210000038146895</v>
      </c>
      <c r="M327" t="b">
        <v>1</v>
      </c>
      <c r="N327">
        <v>4</v>
      </c>
      <c r="O327">
        <f>Table3[[#This Row],[ECC ACC]]/Table3[[#This Row],[Baseline]]</f>
        <v>0.23145161406616729</v>
      </c>
      <c r="P327">
        <f>Table3[[#This Row],[Recov Acc]]/Table3[[#This Row],[Baseline]]</f>
        <v>1.0001008231810158</v>
      </c>
    </row>
    <row r="328" spans="1:16" x14ac:dyDescent="0.2">
      <c r="A328" s="2">
        <v>1E-3</v>
      </c>
      <c r="B328">
        <v>7</v>
      </c>
      <c r="C328">
        <v>0.99199998378753595</v>
      </c>
      <c r="D328">
        <v>1615</v>
      </c>
      <c r="E328">
        <v>4</v>
      </c>
      <c r="F328">
        <v>0.219400003552436</v>
      </c>
      <c r="G328" t="s">
        <v>321</v>
      </c>
      <c r="H328">
        <v>1.00934999999964E-2</v>
      </c>
      <c r="I328">
        <v>0.22914180000000001</v>
      </c>
      <c r="J328" t="b">
        <v>0</v>
      </c>
      <c r="K328" t="b">
        <v>0</v>
      </c>
      <c r="L328">
        <v>0.99210000038146895</v>
      </c>
      <c r="M328" t="b">
        <v>1</v>
      </c>
      <c r="N328">
        <v>4</v>
      </c>
      <c r="O328">
        <f>Table3[[#This Row],[ECC ACC]]/Table3[[#This Row],[Baseline]]</f>
        <v>0.22116936203441162</v>
      </c>
      <c r="P328">
        <f>Table3[[#This Row],[Recov Acc]]/Table3[[#This Row],[Baseline]]</f>
        <v>1.0001008231810158</v>
      </c>
    </row>
    <row r="329" spans="1:16" x14ac:dyDescent="0.2">
      <c r="A329" s="2">
        <v>1E-3</v>
      </c>
      <c r="B329">
        <v>8</v>
      </c>
      <c r="C329">
        <v>0.99199998378753595</v>
      </c>
      <c r="D329">
        <v>1468</v>
      </c>
      <c r="E329">
        <v>4</v>
      </c>
      <c r="F329">
        <v>0.10000000149011599</v>
      </c>
      <c r="G329" t="s">
        <v>322</v>
      </c>
      <c r="H329">
        <v>9.8590999999998898E-3</v>
      </c>
      <c r="I329">
        <v>0.21517240000000001</v>
      </c>
      <c r="J329" t="b">
        <v>0</v>
      </c>
      <c r="K329" t="b">
        <v>0</v>
      </c>
      <c r="L329">
        <v>0.99210000038146895</v>
      </c>
      <c r="M329" t="b">
        <v>1</v>
      </c>
      <c r="N329">
        <v>4</v>
      </c>
      <c r="O329">
        <f>Table3[[#This Row],[ECC ACC]]/Table3[[#This Row],[Baseline]]</f>
        <v>0.10080645476253731</v>
      </c>
      <c r="P329">
        <f>Table3[[#This Row],[Recov Acc]]/Table3[[#This Row],[Baseline]]</f>
        <v>1.0001008231810158</v>
      </c>
    </row>
    <row r="330" spans="1:16" x14ac:dyDescent="0.2">
      <c r="A330" s="2">
        <v>1E-3</v>
      </c>
      <c r="B330">
        <v>9</v>
      </c>
      <c r="C330">
        <v>0.99199998378753595</v>
      </c>
      <c r="D330">
        <v>1542</v>
      </c>
      <c r="E330">
        <v>3</v>
      </c>
      <c r="F330">
        <v>0.15430000424384999</v>
      </c>
      <c r="G330" t="s">
        <v>323</v>
      </c>
      <c r="H330">
        <v>9.8834000000067503E-3</v>
      </c>
      <c r="I330">
        <v>0.22093279999999901</v>
      </c>
      <c r="J330" t="b">
        <v>0</v>
      </c>
      <c r="K330" t="b">
        <v>0</v>
      </c>
      <c r="L330">
        <v>0.99210000038146895</v>
      </c>
      <c r="M330" t="b">
        <v>1</v>
      </c>
      <c r="N330">
        <v>3</v>
      </c>
      <c r="O330">
        <f>Table3[[#This Row],[ECC ACC]]/Table3[[#This Row],[Baseline]]</f>
        <v>0.15554436165887839</v>
      </c>
      <c r="P330">
        <f>Table3[[#This Row],[Recov Acc]]/Table3[[#This Row],[Baseline]]</f>
        <v>1.0001008231810158</v>
      </c>
    </row>
    <row r="331" spans="1:16" x14ac:dyDescent="0.2">
      <c r="A331" s="2">
        <v>1E-3</v>
      </c>
      <c r="B331">
        <v>10</v>
      </c>
      <c r="C331">
        <v>0.99199998378753595</v>
      </c>
      <c r="D331">
        <v>1576</v>
      </c>
      <c r="E331">
        <v>4</v>
      </c>
      <c r="F331">
        <v>0.110699996352195</v>
      </c>
      <c r="G331" t="s">
        <v>324</v>
      </c>
      <c r="H331">
        <v>1.00312000000002E-2</v>
      </c>
      <c r="I331">
        <v>0.220751800000002</v>
      </c>
      <c r="J331" t="b">
        <v>0</v>
      </c>
      <c r="K331" t="b">
        <v>0</v>
      </c>
      <c r="L331">
        <v>0.99210000038146895</v>
      </c>
      <c r="M331" t="b">
        <v>1</v>
      </c>
      <c r="N331">
        <v>4</v>
      </c>
      <c r="O331">
        <f>Table3[[#This Row],[ECC ACC]]/Table3[[#This Row],[Baseline]]</f>
        <v>0.11159274008204464</v>
      </c>
      <c r="P331">
        <f>Table3[[#This Row],[Recov Acc]]/Table3[[#This Row],[Baseline]]</f>
        <v>1.0001008231810158</v>
      </c>
    </row>
    <row r="332" spans="1:16" x14ac:dyDescent="0.2">
      <c r="A332" s="2">
        <v>1E-3</v>
      </c>
      <c r="B332">
        <v>11</v>
      </c>
      <c r="C332">
        <v>0.99199998378753595</v>
      </c>
      <c r="D332">
        <v>1558</v>
      </c>
      <c r="E332">
        <v>4</v>
      </c>
      <c r="F332">
        <v>0.26199999451637201</v>
      </c>
      <c r="G332" t="s">
        <v>325</v>
      </c>
      <c r="H332">
        <v>1.00929999999976E-2</v>
      </c>
      <c r="I332">
        <v>0.222226900000009</v>
      </c>
      <c r="J332" t="b">
        <v>0</v>
      </c>
      <c r="K332" t="b">
        <v>0</v>
      </c>
      <c r="L332">
        <v>0.99210000038146895</v>
      </c>
      <c r="M332" t="b">
        <v>1</v>
      </c>
      <c r="N332">
        <v>4</v>
      </c>
      <c r="O332">
        <f>Table3[[#This Row],[ECC ACC]]/Table3[[#This Row],[Baseline]]</f>
        <v>0.26411290201440824</v>
      </c>
      <c r="P332">
        <f>Table3[[#This Row],[Recov Acc]]/Table3[[#This Row],[Baseline]]</f>
        <v>1.0001008231810158</v>
      </c>
    </row>
    <row r="333" spans="1:16" x14ac:dyDescent="0.2">
      <c r="A333" s="2">
        <v>1E-3</v>
      </c>
      <c r="B333">
        <v>12</v>
      </c>
      <c r="C333">
        <v>0.99199998378753595</v>
      </c>
      <c r="D333">
        <v>1576</v>
      </c>
      <c r="E333">
        <v>4</v>
      </c>
      <c r="F333">
        <v>0.18359999358654</v>
      </c>
      <c r="G333" t="s">
        <v>326</v>
      </c>
      <c r="H333">
        <v>1.0034000000004499E-2</v>
      </c>
      <c r="I333">
        <v>0.22203339999999999</v>
      </c>
      <c r="J333" t="b">
        <v>0</v>
      </c>
      <c r="K333" t="b">
        <v>0</v>
      </c>
      <c r="L333">
        <v>0.99210000038146895</v>
      </c>
      <c r="M333" t="b">
        <v>1</v>
      </c>
      <c r="N333">
        <v>4</v>
      </c>
      <c r="O333">
        <f>Table3[[#This Row],[ECC ACC]]/Table3[[#This Row],[Baseline]]</f>
        <v>0.18508064172092062</v>
      </c>
      <c r="P333">
        <f>Table3[[#This Row],[Recov Acc]]/Table3[[#This Row],[Baseline]]</f>
        <v>1.0001008231810158</v>
      </c>
    </row>
    <row r="334" spans="1:16" x14ac:dyDescent="0.2">
      <c r="A334" s="2">
        <v>1E-3</v>
      </c>
      <c r="B334">
        <v>13</v>
      </c>
      <c r="C334">
        <v>0.99199998378753595</v>
      </c>
      <c r="D334">
        <v>1484</v>
      </c>
      <c r="E334">
        <v>3</v>
      </c>
      <c r="F334">
        <v>0.146699994802474</v>
      </c>
      <c r="G334" t="s">
        <v>327</v>
      </c>
      <c r="H334">
        <v>1.04463999999921E-2</v>
      </c>
      <c r="I334">
        <v>0.23506770000000099</v>
      </c>
      <c r="J334" t="b">
        <v>0</v>
      </c>
      <c r="K334" t="b">
        <v>1</v>
      </c>
      <c r="L334">
        <v>0.99190002679824796</v>
      </c>
      <c r="M334" t="b">
        <v>1</v>
      </c>
      <c r="N334">
        <v>3</v>
      </c>
      <c r="O334">
        <f>Table3[[#This Row],[ECC ACC]]/Table3[[#This Row],[Baseline]]</f>
        <v>0.1478830616935714</v>
      </c>
      <c r="P334">
        <f>Table3[[#This Row],[Recov Acc]]/Table3[[#This Row],[Baseline]]</f>
        <v>0.99989923690431293</v>
      </c>
    </row>
    <row r="335" spans="1:16" x14ac:dyDescent="0.2">
      <c r="A335" s="2">
        <v>1E-3</v>
      </c>
      <c r="B335">
        <v>14</v>
      </c>
      <c r="C335">
        <v>0.99199998378753595</v>
      </c>
      <c r="D335">
        <v>1498</v>
      </c>
      <c r="E335">
        <v>4</v>
      </c>
      <c r="F335">
        <v>9.7900003194808904E-2</v>
      </c>
      <c r="G335" t="s">
        <v>328</v>
      </c>
      <c r="H335">
        <v>9.9066000000078702E-3</v>
      </c>
      <c r="I335">
        <v>0.227047599999991</v>
      </c>
      <c r="J335" t="b">
        <v>0</v>
      </c>
      <c r="K335" t="b">
        <v>0</v>
      </c>
      <c r="L335">
        <v>0.99210000038146895</v>
      </c>
      <c r="M335" t="b">
        <v>1</v>
      </c>
      <c r="N335">
        <v>4</v>
      </c>
      <c r="O335">
        <f>Table3[[#This Row],[ECC ACC]]/Table3[[#This Row],[Baseline]]</f>
        <v>9.8689520962509283E-2</v>
      </c>
      <c r="P335">
        <f>Table3[[#This Row],[Recov Acc]]/Table3[[#This Row],[Baseline]]</f>
        <v>1.0001008231810158</v>
      </c>
    </row>
    <row r="336" spans="1:16" x14ac:dyDescent="0.2">
      <c r="A336" s="2">
        <v>1E-3</v>
      </c>
      <c r="B336">
        <v>15</v>
      </c>
      <c r="C336">
        <v>0.99199998378753595</v>
      </c>
      <c r="D336">
        <v>1609</v>
      </c>
      <c r="E336">
        <v>4</v>
      </c>
      <c r="F336">
        <v>0.111800000071525</v>
      </c>
      <c r="G336" t="s">
        <v>329</v>
      </c>
      <c r="H336">
        <v>1.00886000000031E-2</v>
      </c>
      <c r="I336">
        <v>0.219168899999999</v>
      </c>
      <c r="J336" t="b">
        <v>0</v>
      </c>
      <c r="K336" t="b">
        <v>0</v>
      </c>
      <c r="L336">
        <v>0.99210000038146895</v>
      </c>
      <c r="M336" t="b">
        <v>1</v>
      </c>
      <c r="N336">
        <v>4</v>
      </c>
      <c r="O336">
        <f>Table3[[#This Row],[ECC ACC]]/Table3[[#This Row],[Baseline]]</f>
        <v>0.11270161481723376</v>
      </c>
      <c r="P336">
        <f>Table3[[#This Row],[Recov Acc]]/Table3[[#This Row],[Baseline]]</f>
        <v>1.0001008231810158</v>
      </c>
    </row>
    <row r="337" spans="1:16" x14ac:dyDescent="0.2">
      <c r="A337" s="2">
        <v>1E-3</v>
      </c>
      <c r="B337">
        <v>16</v>
      </c>
      <c r="C337">
        <v>0.99199998378753595</v>
      </c>
      <c r="D337">
        <v>1531</v>
      </c>
      <c r="E337">
        <v>4</v>
      </c>
      <c r="F337">
        <v>0.12960000336170099</v>
      </c>
      <c r="G337" t="s">
        <v>330</v>
      </c>
      <c r="H337">
        <v>1.04414000000048E-2</v>
      </c>
      <c r="I337">
        <v>0.21836970000000999</v>
      </c>
      <c r="J337" t="b">
        <v>0</v>
      </c>
      <c r="K337" t="b">
        <v>0</v>
      </c>
      <c r="L337">
        <v>0.99210000038146895</v>
      </c>
      <c r="M337" t="b">
        <v>1</v>
      </c>
      <c r="N337">
        <v>4</v>
      </c>
      <c r="O337">
        <f>Table3[[#This Row],[ECC ACC]]/Table3[[#This Row],[Baseline]]</f>
        <v>0.13064516681429542</v>
      </c>
      <c r="P337">
        <f>Table3[[#This Row],[Recov Acc]]/Table3[[#This Row],[Baseline]]</f>
        <v>1.0001008231810158</v>
      </c>
    </row>
    <row r="338" spans="1:16" x14ac:dyDescent="0.2">
      <c r="A338" s="2">
        <v>1E-3</v>
      </c>
      <c r="B338">
        <v>17</v>
      </c>
      <c r="C338">
        <v>0.99199998378753595</v>
      </c>
      <c r="D338">
        <v>1475</v>
      </c>
      <c r="E338">
        <v>4</v>
      </c>
      <c r="F338">
        <v>9.8099999129772103E-2</v>
      </c>
      <c r="G338" t="s">
        <v>331</v>
      </c>
      <c r="H338">
        <v>1.1071699999987999E-2</v>
      </c>
      <c r="I338">
        <v>0.211386500000003</v>
      </c>
      <c r="J338" t="b">
        <v>0</v>
      </c>
      <c r="K338" t="b">
        <v>0</v>
      </c>
      <c r="L338">
        <v>0.99210000038146895</v>
      </c>
      <c r="M338" t="b">
        <v>1</v>
      </c>
      <c r="N338">
        <v>4</v>
      </c>
      <c r="O338">
        <f>Table3[[#This Row],[ECC ACC]]/Table3[[#This Row],[Baseline]]</f>
        <v>9.8891129771210673E-2</v>
      </c>
      <c r="P338">
        <f>Table3[[#This Row],[Recov Acc]]/Table3[[#This Row],[Baseline]]</f>
        <v>1.0001008231810158</v>
      </c>
    </row>
    <row r="339" spans="1:16" x14ac:dyDescent="0.2">
      <c r="A339" s="2">
        <v>1E-3</v>
      </c>
      <c r="B339">
        <v>18</v>
      </c>
      <c r="C339">
        <v>0.99199998378753595</v>
      </c>
      <c r="D339">
        <v>1552</v>
      </c>
      <c r="E339">
        <v>3</v>
      </c>
      <c r="F339">
        <v>4.3000001460313797E-2</v>
      </c>
      <c r="G339" t="s">
        <v>332</v>
      </c>
      <c r="H339">
        <v>1.01298000000156E-2</v>
      </c>
      <c r="I339">
        <v>0.23186490000000501</v>
      </c>
      <c r="J339" t="b">
        <v>0</v>
      </c>
      <c r="K339" t="b">
        <v>1</v>
      </c>
      <c r="L339">
        <v>0.36090001463889998</v>
      </c>
      <c r="M339" t="b">
        <v>1</v>
      </c>
      <c r="N339">
        <v>3</v>
      </c>
      <c r="O339">
        <f>Table3[[#This Row],[ECC ACC]]/Table3[[#This Row],[Baseline]]</f>
        <v>4.3346776374064366E-2</v>
      </c>
      <c r="P339">
        <f>Table3[[#This Row],[Recov Acc]]/Table3[[#This Row],[Baseline]]</f>
        <v>0.36381050457375474</v>
      </c>
    </row>
    <row r="340" spans="1:16" x14ac:dyDescent="0.2">
      <c r="A340" s="2">
        <v>1E-3</v>
      </c>
      <c r="B340">
        <v>19</v>
      </c>
      <c r="C340">
        <v>0.99199998378753595</v>
      </c>
      <c r="D340">
        <v>1608</v>
      </c>
      <c r="E340">
        <v>3</v>
      </c>
      <c r="F340">
        <v>0.17399999499320901</v>
      </c>
      <c r="G340" t="s">
        <v>333</v>
      </c>
      <c r="H340">
        <v>9.8853000000076394E-3</v>
      </c>
      <c r="I340">
        <v>0.218877300000002</v>
      </c>
      <c r="J340" t="b">
        <v>0</v>
      </c>
      <c r="K340" t="b">
        <v>0</v>
      </c>
      <c r="L340">
        <v>0.99210000038146895</v>
      </c>
      <c r="M340" t="b">
        <v>1</v>
      </c>
      <c r="N340">
        <v>3</v>
      </c>
      <c r="O340">
        <f>Table3[[#This Row],[ECC ACC]]/Table3[[#This Row],[Baseline]]</f>
        <v>0.17540322362593494</v>
      </c>
      <c r="P340">
        <f>Table3[[#This Row],[Recov Acc]]/Table3[[#This Row],[Baseline]]</f>
        <v>1.0001008231810158</v>
      </c>
    </row>
    <row r="341" spans="1:16" x14ac:dyDescent="0.2">
      <c r="A341" s="2">
        <v>1E-3</v>
      </c>
      <c r="B341">
        <v>20</v>
      </c>
      <c r="C341">
        <v>0.99199998378753595</v>
      </c>
      <c r="D341">
        <v>1618</v>
      </c>
      <c r="E341">
        <v>4</v>
      </c>
      <c r="F341">
        <v>9.7999997437000205E-2</v>
      </c>
      <c r="G341" t="s">
        <v>334</v>
      </c>
      <c r="H341">
        <v>9.8223999999902303E-3</v>
      </c>
      <c r="I341">
        <v>0.214332200000001</v>
      </c>
      <c r="J341" t="b">
        <v>0</v>
      </c>
      <c r="K341" t="b">
        <v>0</v>
      </c>
      <c r="L341">
        <v>0.99210000038146895</v>
      </c>
      <c r="M341" t="b">
        <v>1</v>
      </c>
      <c r="N341">
        <v>4</v>
      </c>
      <c r="O341">
        <f>Table3[[#This Row],[ECC ACC]]/Table3[[#This Row],[Baseline]]</f>
        <v>9.8790321611526954E-2</v>
      </c>
      <c r="P341">
        <f>Table3[[#This Row],[Recov Acc]]/Table3[[#This Row],[Baseline]]</f>
        <v>1.0001008231810158</v>
      </c>
    </row>
    <row r="342" spans="1:16" x14ac:dyDescent="0.2">
      <c r="A342" s="2">
        <v>1E-3</v>
      </c>
      <c r="B342">
        <v>21</v>
      </c>
      <c r="C342">
        <v>0.99199998378753595</v>
      </c>
      <c r="D342">
        <v>1489</v>
      </c>
      <c r="E342">
        <v>4</v>
      </c>
      <c r="F342">
        <v>7.5699999928474399E-2</v>
      </c>
      <c r="G342" t="s">
        <v>335</v>
      </c>
      <c r="H342">
        <v>1.07609000000081E-2</v>
      </c>
      <c r="I342">
        <v>0.22063399999998901</v>
      </c>
      <c r="J342" t="b">
        <v>0</v>
      </c>
      <c r="K342" t="b">
        <v>0</v>
      </c>
      <c r="L342">
        <v>0.99210000038146895</v>
      </c>
      <c r="M342" t="b">
        <v>1</v>
      </c>
      <c r="N342">
        <v>4</v>
      </c>
      <c r="O342">
        <f>Table3[[#This Row],[ECC ACC]]/Table3[[#This Row],[Baseline]]</f>
        <v>7.6310485046023585E-2</v>
      </c>
      <c r="P342">
        <f>Table3[[#This Row],[Recov Acc]]/Table3[[#This Row],[Baseline]]</f>
        <v>1.0001008231810158</v>
      </c>
    </row>
    <row r="343" spans="1:16" x14ac:dyDescent="0.2">
      <c r="A343" s="2">
        <v>1E-3</v>
      </c>
      <c r="B343">
        <v>22</v>
      </c>
      <c r="C343">
        <v>0.99199998378753595</v>
      </c>
      <c r="D343">
        <v>1376</v>
      </c>
      <c r="E343">
        <v>4</v>
      </c>
      <c r="F343">
        <v>0.20000000298023199</v>
      </c>
      <c r="G343" t="s">
        <v>336</v>
      </c>
      <c r="H343">
        <v>1.01535000000012E-2</v>
      </c>
      <c r="I343">
        <v>0.221141799999998</v>
      </c>
      <c r="J343" t="b">
        <v>0</v>
      </c>
      <c r="K343" t="b">
        <v>0</v>
      </c>
      <c r="L343">
        <v>0.99210000038146895</v>
      </c>
      <c r="M343" t="b">
        <v>1</v>
      </c>
      <c r="N343">
        <v>4</v>
      </c>
      <c r="O343">
        <f>Table3[[#This Row],[ECC ACC]]/Table3[[#This Row],[Baseline]]</f>
        <v>0.20161290952507463</v>
      </c>
      <c r="P343">
        <f>Table3[[#This Row],[Recov Acc]]/Table3[[#This Row],[Baseline]]</f>
        <v>1.0001008231810158</v>
      </c>
    </row>
    <row r="344" spans="1:16" x14ac:dyDescent="0.2">
      <c r="A344" s="2">
        <v>1E-3</v>
      </c>
      <c r="B344">
        <v>23</v>
      </c>
      <c r="C344">
        <v>0.99199998378753595</v>
      </c>
      <c r="D344">
        <v>1498</v>
      </c>
      <c r="E344">
        <v>3</v>
      </c>
      <c r="F344">
        <v>0.199699997901916</v>
      </c>
      <c r="G344" t="s">
        <v>337</v>
      </c>
      <c r="H344">
        <v>1.0518500000017601E-2</v>
      </c>
      <c r="I344">
        <v>0.23937319999998799</v>
      </c>
      <c r="J344" t="b">
        <v>0</v>
      </c>
      <c r="K344" t="b">
        <v>0</v>
      </c>
      <c r="L344">
        <v>0.99210000038146895</v>
      </c>
      <c r="M344" t="b">
        <v>1</v>
      </c>
      <c r="N344">
        <v>3</v>
      </c>
      <c r="O344">
        <f>Table3[[#This Row],[ECC ACC]]/Table3[[#This Row],[Baseline]]</f>
        <v>0.2013104850460232</v>
      </c>
      <c r="P344">
        <f>Table3[[#This Row],[Recov Acc]]/Table3[[#This Row],[Baseline]]</f>
        <v>1.0001008231810158</v>
      </c>
    </row>
    <row r="345" spans="1:16" x14ac:dyDescent="0.2">
      <c r="A345" s="2">
        <v>1E-3</v>
      </c>
      <c r="B345">
        <v>24</v>
      </c>
      <c r="C345">
        <v>0.99199998378753595</v>
      </c>
      <c r="D345">
        <v>1434</v>
      </c>
      <c r="E345">
        <v>4</v>
      </c>
      <c r="F345">
        <v>0.13570000231266</v>
      </c>
      <c r="G345" t="s">
        <v>338</v>
      </c>
      <c r="H345">
        <v>1.0432900000011999E-2</v>
      </c>
      <c r="I345">
        <v>0.21814249999999899</v>
      </c>
      <c r="J345" t="b">
        <v>0</v>
      </c>
      <c r="K345" t="b">
        <v>0</v>
      </c>
      <c r="L345">
        <v>0.99210000038146895</v>
      </c>
      <c r="M345" t="b">
        <v>0</v>
      </c>
      <c r="N345">
        <v>3</v>
      </c>
      <c r="O345">
        <f>Table3[[#This Row],[ECC ACC]]/Table3[[#This Row],[Baseline]]</f>
        <v>0.13679435940567905</v>
      </c>
      <c r="P345">
        <f>Table3[[#This Row],[Recov Acc]]/Table3[[#This Row],[Baseline]]</f>
        <v>1.0001008231810158</v>
      </c>
    </row>
    <row r="346" spans="1:16" x14ac:dyDescent="0.2">
      <c r="A346" s="2">
        <v>1E-3</v>
      </c>
      <c r="B346">
        <v>25</v>
      </c>
      <c r="C346">
        <v>0.99199998378753595</v>
      </c>
      <c r="D346">
        <v>1527</v>
      </c>
      <c r="E346">
        <v>3</v>
      </c>
      <c r="F346">
        <v>0.207100003957748</v>
      </c>
      <c r="G346" t="s">
        <v>339</v>
      </c>
      <c r="H346">
        <v>9.6079999999858501E-3</v>
      </c>
      <c r="I346">
        <v>0.21524949999999801</v>
      </c>
      <c r="J346" t="b">
        <v>0</v>
      </c>
      <c r="K346" t="b">
        <v>0</v>
      </c>
      <c r="L346">
        <v>0.99210000038146895</v>
      </c>
      <c r="M346" t="b">
        <v>1</v>
      </c>
      <c r="N346">
        <v>3</v>
      </c>
      <c r="O346">
        <f>Table3[[#This Row],[ECC ACC]]/Table3[[#This Row],[Baseline]]</f>
        <v>0.20877016869196255</v>
      </c>
      <c r="P346">
        <f>Table3[[#This Row],[Recov Acc]]/Table3[[#This Row],[Baseline]]</f>
        <v>1.0001008231810158</v>
      </c>
    </row>
    <row r="347" spans="1:16" x14ac:dyDescent="0.2">
      <c r="A347" s="2">
        <v>1E-3</v>
      </c>
      <c r="B347">
        <v>26</v>
      </c>
      <c r="C347">
        <v>0.99199998378753595</v>
      </c>
      <c r="D347">
        <v>1394</v>
      </c>
      <c r="E347">
        <v>2</v>
      </c>
      <c r="F347">
        <v>0.138999998569488</v>
      </c>
      <c r="G347" t="s">
        <v>340</v>
      </c>
      <c r="H347">
        <v>9.6462999999857805E-3</v>
      </c>
      <c r="I347">
        <v>0.20717419999999701</v>
      </c>
      <c r="J347" t="b">
        <v>0</v>
      </c>
      <c r="K347" t="b">
        <v>0</v>
      </c>
      <c r="L347">
        <v>0.99210000038146895</v>
      </c>
      <c r="M347" t="b">
        <v>1</v>
      </c>
      <c r="N347">
        <v>2</v>
      </c>
      <c r="O347">
        <f>Table3[[#This Row],[ECC ACC]]/Table3[[#This Row],[Baseline]]</f>
        <v>0.14012096858991346</v>
      </c>
      <c r="P347">
        <f>Table3[[#This Row],[Recov Acc]]/Table3[[#This Row],[Baseline]]</f>
        <v>1.0001008231810158</v>
      </c>
    </row>
    <row r="348" spans="1:16" x14ac:dyDescent="0.2">
      <c r="A348" s="2">
        <v>1E-3</v>
      </c>
      <c r="B348">
        <v>27</v>
      </c>
      <c r="C348">
        <v>0.99199998378753595</v>
      </c>
      <c r="D348">
        <v>1503</v>
      </c>
      <c r="E348">
        <v>4</v>
      </c>
      <c r="F348">
        <v>9.6400000154971993E-2</v>
      </c>
      <c r="G348" t="s">
        <v>341</v>
      </c>
      <c r="H348">
        <v>1.0376600000000701E-2</v>
      </c>
      <c r="I348">
        <v>0.23081630000001399</v>
      </c>
      <c r="J348" t="b">
        <v>0</v>
      </c>
      <c r="K348" t="b">
        <v>1</v>
      </c>
      <c r="L348">
        <v>0.99210000038146895</v>
      </c>
      <c r="M348" t="b">
        <v>1</v>
      </c>
      <c r="N348">
        <v>4</v>
      </c>
      <c r="O348">
        <f>Table3[[#This Row],[ECC ACC]]/Table3[[#This Row],[Baseline]]</f>
        <v>9.7177421099251454E-2</v>
      </c>
      <c r="P348">
        <f>Table3[[#This Row],[Recov Acc]]/Table3[[#This Row],[Baseline]]</f>
        <v>1.0001008231810158</v>
      </c>
    </row>
    <row r="349" spans="1:16" x14ac:dyDescent="0.2">
      <c r="A349" s="2">
        <v>1E-3</v>
      </c>
      <c r="B349">
        <v>28</v>
      </c>
      <c r="C349">
        <v>0.99199998378753595</v>
      </c>
      <c r="D349">
        <v>1566</v>
      </c>
      <c r="E349">
        <v>4</v>
      </c>
      <c r="F349">
        <v>0.14190000295638999</v>
      </c>
      <c r="G349" t="s">
        <v>342</v>
      </c>
      <c r="H349">
        <v>1.0661999999996299E-2</v>
      </c>
      <c r="I349">
        <v>0.229836900000009</v>
      </c>
      <c r="J349" t="b">
        <v>0</v>
      </c>
      <c r="K349" t="b">
        <v>0</v>
      </c>
      <c r="L349">
        <v>0.99210000038146895</v>
      </c>
      <c r="M349" t="b">
        <v>1</v>
      </c>
      <c r="N349">
        <v>4</v>
      </c>
      <c r="O349">
        <f>Table3[[#This Row],[ECC ACC]]/Table3[[#This Row],[Baseline]]</f>
        <v>0.14304436015674551</v>
      </c>
      <c r="P349">
        <f>Table3[[#This Row],[Recov Acc]]/Table3[[#This Row],[Baseline]]</f>
        <v>1.0001008231810158</v>
      </c>
    </row>
    <row r="350" spans="1:16" x14ac:dyDescent="0.2">
      <c r="A350" s="2">
        <v>1E-3</v>
      </c>
      <c r="B350">
        <v>29</v>
      </c>
      <c r="C350">
        <v>0.99199998378753595</v>
      </c>
      <c r="D350">
        <v>1576</v>
      </c>
      <c r="E350">
        <v>4</v>
      </c>
      <c r="F350">
        <v>0.120800003409385</v>
      </c>
      <c r="G350" t="s">
        <v>343</v>
      </c>
      <c r="H350">
        <v>1.0375400000015101E-2</v>
      </c>
      <c r="I350">
        <v>0.22728040000001201</v>
      </c>
      <c r="J350" t="b">
        <v>0</v>
      </c>
      <c r="K350" t="b">
        <v>0</v>
      </c>
      <c r="L350">
        <v>0.99210000038146895</v>
      </c>
      <c r="M350" t="b">
        <v>1</v>
      </c>
      <c r="N350">
        <v>4</v>
      </c>
      <c r="O350">
        <f>Table3[[#This Row],[ECC ACC]]/Table3[[#This Row],[Baseline]]</f>
        <v>0.12177419897544842</v>
      </c>
      <c r="P350">
        <f>Table3[[#This Row],[Recov Acc]]/Table3[[#This Row],[Baseline]]</f>
        <v>1.0001008231810158</v>
      </c>
    </row>
    <row r="351" spans="1:16" x14ac:dyDescent="0.2">
      <c r="A351" s="2">
        <v>1E-3</v>
      </c>
      <c r="B351">
        <v>30</v>
      </c>
      <c r="C351">
        <v>0.99199998378753595</v>
      </c>
      <c r="D351">
        <v>1421</v>
      </c>
      <c r="E351">
        <v>4</v>
      </c>
      <c r="F351">
        <v>0.27149999141693099</v>
      </c>
      <c r="G351" t="s">
        <v>344</v>
      </c>
      <c r="H351">
        <v>9.8776000000100304E-3</v>
      </c>
      <c r="I351">
        <v>0.21876640000002101</v>
      </c>
      <c r="J351" t="b">
        <v>0</v>
      </c>
      <c r="K351" t="b">
        <v>0</v>
      </c>
      <c r="L351">
        <v>0.99210000038146895</v>
      </c>
      <c r="M351" t="b">
        <v>1</v>
      </c>
      <c r="N351">
        <v>4</v>
      </c>
      <c r="O351">
        <f>Table3[[#This Row],[ECC ACC]]/Table3[[#This Row],[Baseline]]</f>
        <v>0.27368951194971003</v>
      </c>
      <c r="P351">
        <f>Table3[[#This Row],[Recov Acc]]/Table3[[#This Row],[Baseline]]</f>
        <v>1.0001008231810158</v>
      </c>
    </row>
    <row r="352" spans="1:16" x14ac:dyDescent="0.2">
      <c r="A352" s="2">
        <v>1E-3</v>
      </c>
      <c r="B352">
        <v>31</v>
      </c>
      <c r="C352">
        <v>0.99199998378753595</v>
      </c>
      <c r="D352">
        <v>1570</v>
      </c>
      <c r="E352">
        <v>4</v>
      </c>
      <c r="F352">
        <v>0.16660000383853901</v>
      </c>
      <c r="G352" t="s">
        <v>345</v>
      </c>
      <c r="H352">
        <v>1.0210900000004099E-2</v>
      </c>
      <c r="I352">
        <v>0.21985429999997999</v>
      </c>
      <c r="J352" t="b">
        <v>0</v>
      </c>
      <c r="K352" t="b">
        <v>0</v>
      </c>
      <c r="L352">
        <v>0.99210000038146895</v>
      </c>
      <c r="M352" t="b">
        <v>1</v>
      </c>
      <c r="N352">
        <v>4</v>
      </c>
      <c r="O352">
        <f>Table3[[#This Row],[ECC ACC]]/Table3[[#This Row],[Baseline]]</f>
        <v>0.16794355500132849</v>
      </c>
      <c r="P352">
        <f>Table3[[#This Row],[Recov Acc]]/Table3[[#This Row],[Baseline]]</f>
        <v>1.0001008231810158</v>
      </c>
    </row>
    <row r="353" spans="1:16" x14ac:dyDescent="0.2">
      <c r="A353" s="2">
        <v>1E-3</v>
      </c>
      <c r="B353">
        <v>32</v>
      </c>
      <c r="C353">
        <v>0.99199998378753595</v>
      </c>
      <c r="D353">
        <v>1626</v>
      </c>
      <c r="E353">
        <v>3</v>
      </c>
      <c r="F353">
        <v>0.140000000596046</v>
      </c>
      <c r="G353" t="s">
        <v>346</v>
      </c>
      <c r="H353">
        <v>1.02215000000001E-2</v>
      </c>
      <c r="I353">
        <v>0.210468099999985</v>
      </c>
      <c r="J353" t="b">
        <v>0</v>
      </c>
      <c r="K353" t="b">
        <v>0</v>
      </c>
      <c r="L353">
        <v>0.99210000038146895</v>
      </c>
      <c r="M353" t="b">
        <v>1</v>
      </c>
      <c r="N353">
        <v>3</v>
      </c>
      <c r="O353">
        <f>Table3[[#This Row],[ECC ACC]]/Table3[[#This Row],[Baseline]]</f>
        <v>0.14112903516541878</v>
      </c>
      <c r="P353">
        <f>Table3[[#This Row],[Recov Acc]]/Table3[[#This Row],[Baseline]]</f>
        <v>1.0001008231810158</v>
      </c>
    </row>
    <row r="354" spans="1:16" x14ac:dyDescent="0.2">
      <c r="A354" s="2">
        <v>1E-3</v>
      </c>
      <c r="B354">
        <v>33</v>
      </c>
      <c r="C354">
        <v>0.99199998378753595</v>
      </c>
      <c r="D354">
        <v>1544</v>
      </c>
      <c r="E354">
        <v>4</v>
      </c>
      <c r="F354">
        <v>0.10809999704360899</v>
      </c>
      <c r="G354" t="s">
        <v>347</v>
      </c>
      <c r="H354">
        <v>1.0690100000005E-2</v>
      </c>
      <c r="I354">
        <v>0.230256400000001</v>
      </c>
      <c r="J354" t="b">
        <v>0</v>
      </c>
      <c r="K354" t="b">
        <v>0</v>
      </c>
      <c r="L354">
        <v>0.99210000038146895</v>
      </c>
      <c r="M354" t="b">
        <v>1</v>
      </c>
      <c r="N354">
        <v>4</v>
      </c>
      <c r="O354">
        <f>Table3[[#This Row],[ECC ACC]]/Table3[[#This Row],[Baseline]]</f>
        <v>0.10897177299426405</v>
      </c>
      <c r="P354">
        <f>Table3[[#This Row],[Recov Acc]]/Table3[[#This Row],[Baseline]]</f>
        <v>1.0001008231810158</v>
      </c>
    </row>
    <row r="355" spans="1:16" x14ac:dyDescent="0.2">
      <c r="A355" s="2">
        <v>1E-3</v>
      </c>
      <c r="B355">
        <v>34</v>
      </c>
      <c r="C355">
        <v>0.99199998378753595</v>
      </c>
      <c r="D355">
        <v>1638</v>
      </c>
      <c r="E355">
        <v>4</v>
      </c>
      <c r="F355">
        <v>0.123000003397464</v>
      </c>
      <c r="G355" t="s">
        <v>348</v>
      </c>
      <c r="H355">
        <v>9.8231000000055194E-3</v>
      </c>
      <c r="I355">
        <v>0.22393980000000999</v>
      </c>
      <c r="J355" t="b">
        <v>0</v>
      </c>
      <c r="K355" t="b">
        <v>0</v>
      </c>
      <c r="L355">
        <v>0.99210000038146895</v>
      </c>
      <c r="M355" t="b">
        <v>1</v>
      </c>
      <c r="N355">
        <v>4</v>
      </c>
      <c r="O355">
        <f>Table3[[#This Row],[ECC ACC]]/Table3[[#This Row],[Baseline]]</f>
        <v>0.12399194093516017</v>
      </c>
      <c r="P355">
        <f>Table3[[#This Row],[Recov Acc]]/Table3[[#This Row],[Baseline]]</f>
        <v>1.0001008231810158</v>
      </c>
    </row>
    <row r="356" spans="1:16" x14ac:dyDescent="0.2">
      <c r="A356" s="2">
        <v>1E-3</v>
      </c>
      <c r="B356">
        <v>35</v>
      </c>
      <c r="C356">
        <v>0.99199998378753595</v>
      </c>
      <c r="D356">
        <v>1520</v>
      </c>
      <c r="E356">
        <v>3</v>
      </c>
      <c r="F356">
        <v>4.6199999749660402E-2</v>
      </c>
      <c r="G356" t="s">
        <v>349</v>
      </c>
      <c r="H356">
        <v>1.0773399999976599E-2</v>
      </c>
      <c r="I356">
        <v>0.226310000000012</v>
      </c>
      <c r="J356" t="b">
        <v>0</v>
      </c>
      <c r="K356" t="b">
        <v>0</v>
      </c>
      <c r="L356">
        <v>0.99210000038146895</v>
      </c>
      <c r="M356" t="b">
        <v>1</v>
      </c>
      <c r="N356">
        <v>3</v>
      </c>
      <c r="O356">
        <f>Table3[[#This Row],[ECC ACC]]/Table3[[#This Row],[Baseline]]</f>
        <v>4.6572581153948286E-2</v>
      </c>
      <c r="P356">
        <f>Table3[[#This Row],[Recov Acc]]/Table3[[#This Row],[Baseline]]</f>
        <v>1.0001008231810158</v>
      </c>
    </row>
    <row r="357" spans="1:16" x14ac:dyDescent="0.2">
      <c r="A357" s="2">
        <v>1E-3</v>
      </c>
      <c r="B357">
        <v>36</v>
      </c>
      <c r="C357">
        <v>0.99199998378753595</v>
      </c>
      <c r="D357">
        <v>1499</v>
      </c>
      <c r="E357">
        <v>4</v>
      </c>
      <c r="F357">
        <v>0.23909999430179499</v>
      </c>
      <c r="G357" t="s">
        <v>350</v>
      </c>
      <c r="H357">
        <v>1.0101299999973799E-2</v>
      </c>
      <c r="I357">
        <v>0.22672649999998301</v>
      </c>
      <c r="J357" t="b">
        <v>0</v>
      </c>
      <c r="K357" t="b">
        <v>0</v>
      </c>
      <c r="L357">
        <v>0.99210000038146895</v>
      </c>
      <c r="M357" t="b">
        <v>1</v>
      </c>
      <c r="N357">
        <v>4</v>
      </c>
      <c r="O357">
        <f>Table3[[#This Row],[ECC ACC]]/Table3[[#This Row],[Baseline]]</f>
        <v>0.24102822400146814</v>
      </c>
      <c r="P357">
        <f>Table3[[#This Row],[Recov Acc]]/Table3[[#This Row],[Baseline]]</f>
        <v>1.0001008231810158</v>
      </c>
    </row>
    <row r="358" spans="1:16" x14ac:dyDescent="0.2">
      <c r="A358" s="2">
        <v>1E-3</v>
      </c>
      <c r="B358">
        <v>37</v>
      </c>
      <c r="C358">
        <v>0.99199998378753595</v>
      </c>
      <c r="D358">
        <v>1560</v>
      </c>
      <c r="E358">
        <v>4</v>
      </c>
      <c r="F358">
        <v>0.101899996399879</v>
      </c>
      <c r="G358" t="s">
        <v>351</v>
      </c>
      <c r="H358">
        <v>1.06459000000427E-2</v>
      </c>
      <c r="I358">
        <v>0.22445279999999401</v>
      </c>
      <c r="J358" t="b">
        <v>0</v>
      </c>
      <c r="K358" t="b">
        <v>0</v>
      </c>
      <c r="L358">
        <v>0.99210000038146895</v>
      </c>
      <c r="M358" t="b">
        <v>1</v>
      </c>
      <c r="N358">
        <v>4</v>
      </c>
      <c r="O358">
        <f>Table3[[#This Row],[ECC ACC]]/Table3[[#This Row],[Baseline]]</f>
        <v>0.10272177224319762</v>
      </c>
      <c r="P358">
        <f>Table3[[#This Row],[Recov Acc]]/Table3[[#This Row],[Baseline]]</f>
        <v>1.0001008231810158</v>
      </c>
    </row>
    <row r="359" spans="1:16" x14ac:dyDescent="0.2">
      <c r="A359" s="2">
        <v>1E-3</v>
      </c>
      <c r="B359">
        <v>38</v>
      </c>
      <c r="C359">
        <v>0.99199998378753595</v>
      </c>
      <c r="D359">
        <v>1434</v>
      </c>
      <c r="E359">
        <v>5</v>
      </c>
      <c r="F359">
        <v>0.146300002932548</v>
      </c>
      <c r="G359" t="s">
        <v>352</v>
      </c>
      <c r="H359">
        <v>1.1202599999989999E-2</v>
      </c>
      <c r="I359">
        <v>0.23139589999999499</v>
      </c>
      <c r="J359" t="b">
        <v>0</v>
      </c>
      <c r="K359" t="b">
        <v>0</v>
      </c>
      <c r="L359">
        <v>0.99210000038146895</v>
      </c>
      <c r="M359" t="b">
        <v>1</v>
      </c>
      <c r="N359">
        <v>5</v>
      </c>
      <c r="O359">
        <f>Table3[[#This Row],[ECC ACC]]/Table3[[#This Row],[Baseline]]</f>
        <v>0.14747984407616901</v>
      </c>
      <c r="P359">
        <f>Table3[[#This Row],[Recov Acc]]/Table3[[#This Row],[Baseline]]</f>
        <v>1.0001008231810158</v>
      </c>
    </row>
    <row r="360" spans="1:16" x14ac:dyDescent="0.2">
      <c r="A360" s="2">
        <v>1E-3</v>
      </c>
      <c r="B360">
        <v>39</v>
      </c>
      <c r="C360">
        <v>0.99199998378753595</v>
      </c>
      <c r="D360">
        <v>1438</v>
      </c>
      <c r="E360">
        <v>3</v>
      </c>
      <c r="F360">
        <v>0.22789999842643699</v>
      </c>
      <c r="G360" t="s">
        <v>353</v>
      </c>
      <c r="H360">
        <v>9.99749999999721E-3</v>
      </c>
      <c r="I360">
        <v>0.21903009999999701</v>
      </c>
      <c r="J360" t="b">
        <v>0</v>
      </c>
      <c r="K360" t="b">
        <v>0</v>
      </c>
      <c r="L360">
        <v>0.99210000038146895</v>
      </c>
      <c r="M360" t="b">
        <v>1</v>
      </c>
      <c r="N360">
        <v>3</v>
      </c>
      <c r="O360">
        <f>Table3[[#This Row],[ECC ACC]]/Table3[[#This Row],[Baseline]]</f>
        <v>0.22973790539420819</v>
      </c>
      <c r="P360">
        <f>Table3[[#This Row],[Recov Acc]]/Table3[[#This Row],[Baseline]]</f>
        <v>1.0001008231810158</v>
      </c>
    </row>
    <row r="361" spans="1:16" x14ac:dyDescent="0.2">
      <c r="A361" s="2">
        <v>1E-3</v>
      </c>
      <c r="B361">
        <v>40</v>
      </c>
      <c r="C361">
        <v>0.99199998378753595</v>
      </c>
      <c r="D361">
        <v>1435</v>
      </c>
      <c r="E361">
        <v>4</v>
      </c>
      <c r="F361">
        <v>0.11999999731779</v>
      </c>
      <c r="G361" t="s">
        <v>354</v>
      </c>
      <c r="H361">
        <v>1.0442600000032999E-2</v>
      </c>
      <c r="I361">
        <v>0.22309269999999501</v>
      </c>
      <c r="J361" t="b">
        <v>0</v>
      </c>
      <c r="K361" t="b">
        <v>0</v>
      </c>
      <c r="L361">
        <v>0.99210000038146895</v>
      </c>
      <c r="M361" t="b">
        <v>1</v>
      </c>
      <c r="N361">
        <v>4</v>
      </c>
      <c r="O361">
        <f>Table3[[#This Row],[ECC ACC]]/Table3[[#This Row],[Baseline]]</f>
        <v>0.12096774120864431</v>
      </c>
      <c r="P361">
        <f>Table3[[#This Row],[Recov Acc]]/Table3[[#This Row],[Baseline]]</f>
        <v>1.0001008231810158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4F39-FEB1-9440-A5AF-6478F81F10C7}">
  <dimension ref="A1:P401"/>
  <sheetViews>
    <sheetView topLeftCell="A301" workbookViewId="0">
      <selection sqref="A1:P1"/>
    </sheetView>
  </sheetViews>
  <sheetFormatPr baseColWidth="10" defaultRowHeight="16" x14ac:dyDescent="0.2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69.66406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t="s">
        <v>626</v>
      </c>
      <c r="B1" t="s">
        <v>627</v>
      </c>
      <c r="C1" t="s">
        <v>628</v>
      </c>
      <c r="D1" t="s">
        <v>650</v>
      </c>
      <c r="E1" t="s">
        <v>638</v>
      </c>
      <c r="F1" t="s">
        <v>629</v>
      </c>
      <c r="G1" t="s">
        <v>630</v>
      </c>
      <c r="H1" t="s">
        <v>631</v>
      </c>
      <c r="I1" t="s">
        <v>632</v>
      </c>
      <c r="J1" t="s">
        <v>633</v>
      </c>
      <c r="K1" t="s">
        <v>634</v>
      </c>
      <c r="L1" t="s">
        <v>635</v>
      </c>
      <c r="M1" t="s">
        <v>636</v>
      </c>
      <c r="N1" t="s">
        <v>637</v>
      </c>
      <c r="O1" t="s">
        <v>654</v>
      </c>
      <c r="P1" t="s">
        <v>647</v>
      </c>
    </row>
    <row r="2" spans="1:16" x14ac:dyDescent="0.2">
      <c r="A2" s="2">
        <v>9.9999999999999995E-8</v>
      </c>
      <c r="B2">
        <v>1</v>
      </c>
      <c r="C2">
        <v>0.99199998378753595</v>
      </c>
      <c r="D2">
        <v>0</v>
      </c>
      <c r="E2">
        <v>0</v>
      </c>
      <c r="F2">
        <v>0.99199998378753595</v>
      </c>
      <c r="G2" t="s">
        <v>401</v>
      </c>
      <c r="H2">
        <v>9.7914000000400795E-3</v>
      </c>
      <c r="I2" s="1">
        <v>1.1999999287581799E-6</v>
      </c>
      <c r="J2" t="b">
        <v>0</v>
      </c>
      <c r="K2" t="b">
        <v>0</v>
      </c>
      <c r="L2">
        <v>0.99199998378753595</v>
      </c>
      <c r="M2" t="b">
        <v>1</v>
      </c>
      <c r="N2">
        <v>0</v>
      </c>
      <c r="O2">
        <f>Table2[[#This Row],[Error ACC]]/Table2[[#This Row],[Baseline]]</f>
        <v>1</v>
      </c>
      <c r="P2">
        <f>Table2[[#This Row],[Recov Acc]]/Table2[[#This Row],[Baseline]]</f>
        <v>1</v>
      </c>
    </row>
    <row r="3" spans="1:16" x14ac:dyDescent="0.2">
      <c r="A3" s="2">
        <v>9.9999999999999995E-8</v>
      </c>
      <c r="B3">
        <v>2</v>
      </c>
      <c r="C3">
        <v>0.99199998378753595</v>
      </c>
      <c r="D3">
        <v>0</v>
      </c>
      <c r="E3">
        <v>0</v>
      </c>
      <c r="F3">
        <v>0.99199998378753595</v>
      </c>
      <c r="G3" t="s">
        <v>401</v>
      </c>
      <c r="H3">
        <v>1.0270300000001901E-2</v>
      </c>
      <c r="I3" s="1">
        <v>1.10000007680355E-6</v>
      </c>
      <c r="J3" t="b">
        <v>0</v>
      </c>
      <c r="K3" t="b">
        <v>0</v>
      </c>
      <c r="L3">
        <v>0.99199998378753595</v>
      </c>
      <c r="M3" t="b">
        <v>1</v>
      </c>
      <c r="N3">
        <v>0</v>
      </c>
      <c r="O3">
        <f>Table2[[#This Row],[Error ACC]]/Table2[[#This Row],[Baseline]]</f>
        <v>1</v>
      </c>
      <c r="P3">
        <f>Table2[[#This Row],[Recov Acc]]/Table2[[#This Row],[Baseline]]</f>
        <v>1</v>
      </c>
    </row>
    <row r="4" spans="1:16" x14ac:dyDescent="0.2">
      <c r="A4" s="2">
        <v>9.9999999999999995E-8</v>
      </c>
      <c r="B4">
        <v>3</v>
      </c>
      <c r="C4">
        <v>0.99199998378753595</v>
      </c>
      <c r="D4">
        <v>1</v>
      </c>
      <c r="E4">
        <v>1</v>
      </c>
      <c r="F4">
        <v>0.99080002307891801</v>
      </c>
      <c r="G4" t="s">
        <v>402</v>
      </c>
      <c r="H4">
        <v>1.0538300000007401E-2</v>
      </c>
      <c r="I4">
        <v>0.172187000000008</v>
      </c>
      <c r="J4" t="b">
        <v>0</v>
      </c>
      <c r="K4" t="b">
        <v>0</v>
      </c>
      <c r="L4">
        <v>0.99199998378753595</v>
      </c>
      <c r="M4" t="b">
        <v>1</v>
      </c>
      <c r="N4">
        <v>1</v>
      </c>
      <c r="O4">
        <f>Table2[[#This Row],[Error ACC]]/Table2[[#This Row],[Baseline]]</f>
        <v>0.99879036216912387</v>
      </c>
      <c r="P4">
        <f>Table2[[#This Row],[Recov Acc]]/Table2[[#This Row],[Baseline]]</f>
        <v>1</v>
      </c>
    </row>
    <row r="5" spans="1:16" x14ac:dyDescent="0.2">
      <c r="A5" s="2">
        <v>9.9999999999999995E-8</v>
      </c>
      <c r="B5">
        <v>4</v>
      </c>
      <c r="C5">
        <v>0.99199998378753595</v>
      </c>
      <c r="D5">
        <v>0</v>
      </c>
      <c r="E5">
        <v>0</v>
      </c>
      <c r="F5">
        <v>0.99199998378753595</v>
      </c>
      <c r="G5" t="s">
        <v>401</v>
      </c>
      <c r="H5">
        <v>9.1494999999213109E-3</v>
      </c>
      <c r="I5" s="1">
        <v>1.3999999737279699E-6</v>
      </c>
      <c r="J5" t="b">
        <v>0</v>
      </c>
      <c r="K5" t="b">
        <v>0</v>
      </c>
      <c r="L5">
        <v>0.99199998378753595</v>
      </c>
      <c r="M5" t="b">
        <v>1</v>
      </c>
      <c r="N5">
        <v>0</v>
      </c>
      <c r="O5">
        <f>Table2[[#This Row],[Error ACC]]/Table2[[#This Row],[Baseline]]</f>
        <v>1</v>
      </c>
      <c r="P5">
        <f>Table2[[#This Row],[Recov Acc]]/Table2[[#This Row],[Baseline]]</f>
        <v>1</v>
      </c>
    </row>
    <row r="6" spans="1:16" x14ac:dyDescent="0.2">
      <c r="A6" s="2">
        <v>9.9999999999999995E-8</v>
      </c>
      <c r="B6">
        <v>5</v>
      </c>
      <c r="C6">
        <v>0.99199998378753595</v>
      </c>
      <c r="D6">
        <v>0</v>
      </c>
      <c r="E6">
        <v>0</v>
      </c>
      <c r="F6">
        <v>0.99199998378753595</v>
      </c>
      <c r="G6" t="s">
        <v>401</v>
      </c>
      <c r="H6">
        <v>1.08274000000392E-2</v>
      </c>
      <c r="I6" s="1">
        <v>2.2000000399202602E-6</v>
      </c>
      <c r="J6" t="b">
        <v>0</v>
      </c>
      <c r="K6" t="b">
        <v>0</v>
      </c>
      <c r="L6">
        <v>0.99199998378753595</v>
      </c>
      <c r="M6" t="b">
        <v>1</v>
      </c>
      <c r="N6">
        <v>0</v>
      </c>
      <c r="O6">
        <f>Table2[[#This Row],[Error ACC]]/Table2[[#This Row],[Baseline]]</f>
        <v>1</v>
      </c>
      <c r="P6">
        <f>Table2[[#This Row],[Recov Acc]]/Table2[[#This Row],[Baseline]]</f>
        <v>1</v>
      </c>
    </row>
    <row r="7" spans="1:16" x14ac:dyDescent="0.2">
      <c r="A7" s="2">
        <v>9.9999999999999995E-8</v>
      </c>
      <c r="B7">
        <v>6</v>
      </c>
      <c r="C7">
        <v>0.99199998378753595</v>
      </c>
      <c r="D7">
        <v>0</v>
      </c>
      <c r="E7">
        <v>0</v>
      </c>
      <c r="F7">
        <v>0.99199998378753595</v>
      </c>
      <c r="G7" t="s">
        <v>401</v>
      </c>
      <c r="H7">
        <v>9.16889999996328E-3</v>
      </c>
      <c r="I7" s="1">
        <v>1.0999999631167099E-6</v>
      </c>
      <c r="J7" t="b">
        <v>0</v>
      </c>
      <c r="K7" t="b">
        <v>0</v>
      </c>
      <c r="L7">
        <v>0.99199998378753595</v>
      </c>
      <c r="M7" t="b">
        <v>1</v>
      </c>
      <c r="N7">
        <v>0</v>
      </c>
      <c r="O7">
        <f>Table2[[#This Row],[Error ACC]]/Table2[[#This Row],[Baseline]]</f>
        <v>1</v>
      </c>
      <c r="P7">
        <f>Table2[[#This Row],[Recov Acc]]/Table2[[#This Row],[Baseline]]</f>
        <v>1</v>
      </c>
    </row>
    <row r="8" spans="1:16" x14ac:dyDescent="0.2">
      <c r="A8" s="2">
        <v>9.9999999999999995E-8</v>
      </c>
      <c r="B8">
        <v>7</v>
      </c>
      <c r="C8">
        <v>0.99199998378753595</v>
      </c>
      <c r="D8">
        <v>0</v>
      </c>
      <c r="E8">
        <v>0</v>
      </c>
      <c r="F8">
        <v>0.99199998378753595</v>
      </c>
      <c r="G8" t="s">
        <v>401</v>
      </c>
      <c r="H8">
        <v>9.4219000000066392E-3</v>
      </c>
      <c r="I8" s="1">
        <v>1.10000007680355E-6</v>
      </c>
      <c r="J8" t="b">
        <v>0</v>
      </c>
      <c r="K8" t="b">
        <v>0</v>
      </c>
      <c r="L8">
        <v>0.99199998378753595</v>
      </c>
      <c r="M8" t="b">
        <v>1</v>
      </c>
      <c r="N8">
        <v>0</v>
      </c>
      <c r="O8">
        <f>Table2[[#This Row],[Error ACC]]/Table2[[#This Row],[Baseline]]</f>
        <v>1</v>
      </c>
      <c r="P8">
        <f>Table2[[#This Row],[Recov Acc]]/Table2[[#This Row],[Baseline]]</f>
        <v>1</v>
      </c>
    </row>
    <row r="9" spans="1:16" x14ac:dyDescent="0.2">
      <c r="A9" s="2">
        <v>9.9999999999999995E-8</v>
      </c>
      <c r="B9">
        <v>8</v>
      </c>
      <c r="C9">
        <v>0.99199998378753595</v>
      </c>
      <c r="D9">
        <v>0</v>
      </c>
      <c r="E9">
        <v>0</v>
      </c>
      <c r="F9">
        <v>0.99199998378753595</v>
      </c>
      <c r="G9" t="s">
        <v>401</v>
      </c>
      <c r="H9">
        <v>9.0197000000671306E-3</v>
      </c>
      <c r="I9" s="1">
        <v>1.10000007680355E-6</v>
      </c>
      <c r="J9" t="b">
        <v>0</v>
      </c>
      <c r="K9" t="b">
        <v>0</v>
      </c>
      <c r="L9">
        <v>0.99199998378753595</v>
      </c>
      <c r="M9" t="b">
        <v>1</v>
      </c>
      <c r="N9">
        <v>0</v>
      </c>
      <c r="O9">
        <f>Table2[[#This Row],[Error ACC]]/Table2[[#This Row],[Baseline]]</f>
        <v>1</v>
      </c>
      <c r="P9">
        <f>Table2[[#This Row],[Recov Acc]]/Table2[[#This Row],[Baseline]]</f>
        <v>1</v>
      </c>
    </row>
    <row r="10" spans="1:16" x14ac:dyDescent="0.2">
      <c r="A10" s="2">
        <v>9.9999999999999995E-8</v>
      </c>
      <c r="B10">
        <v>9</v>
      </c>
      <c r="C10">
        <v>0.99199998378753595</v>
      </c>
      <c r="D10">
        <v>0</v>
      </c>
      <c r="E10">
        <v>0</v>
      </c>
      <c r="F10">
        <v>0.99199998378753595</v>
      </c>
      <c r="G10" t="s">
        <v>401</v>
      </c>
      <c r="H10">
        <v>1.0154900000088601E-2</v>
      </c>
      <c r="I10" s="1">
        <v>1.20000004244502E-6</v>
      </c>
      <c r="J10" t="b">
        <v>0</v>
      </c>
      <c r="K10" t="b">
        <v>0</v>
      </c>
      <c r="L10">
        <v>0.99199998378753595</v>
      </c>
      <c r="M10" t="b">
        <v>1</v>
      </c>
      <c r="N10">
        <v>0</v>
      </c>
      <c r="O10">
        <f>Table2[[#This Row],[Error ACC]]/Table2[[#This Row],[Baseline]]</f>
        <v>1</v>
      </c>
      <c r="P10">
        <f>Table2[[#This Row],[Recov Acc]]/Table2[[#This Row],[Baseline]]</f>
        <v>1</v>
      </c>
    </row>
    <row r="11" spans="1:16" x14ac:dyDescent="0.2">
      <c r="A11" s="2">
        <v>9.9999999999999995E-8</v>
      </c>
      <c r="B11">
        <v>10</v>
      </c>
      <c r="C11">
        <v>0.99199998378753595</v>
      </c>
      <c r="D11">
        <v>0</v>
      </c>
      <c r="E11">
        <v>0</v>
      </c>
      <c r="F11">
        <v>0.99199998378753595</v>
      </c>
      <c r="G11" t="s">
        <v>401</v>
      </c>
      <c r="H11">
        <v>9.0946000000258192E-3</v>
      </c>
      <c r="I11" s="1">
        <v>1.10000007680355E-6</v>
      </c>
      <c r="J11" t="b">
        <v>0</v>
      </c>
      <c r="K11" t="b">
        <v>0</v>
      </c>
      <c r="L11">
        <v>0.99199998378753595</v>
      </c>
      <c r="M11" t="b">
        <v>1</v>
      </c>
      <c r="N11">
        <v>0</v>
      </c>
      <c r="O11">
        <f>Table2[[#This Row],[Error ACC]]/Table2[[#This Row],[Baseline]]</f>
        <v>1</v>
      </c>
      <c r="P11">
        <f>Table2[[#This Row],[Recov Acc]]/Table2[[#This Row],[Baseline]]</f>
        <v>1</v>
      </c>
    </row>
    <row r="12" spans="1:16" x14ac:dyDescent="0.2">
      <c r="A12" s="2">
        <v>9.9999999999999995E-8</v>
      </c>
      <c r="B12">
        <v>11</v>
      </c>
      <c r="C12">
        <v>0.99199998378753595</v>
      </c>
      <c r="D12">
        <v>0</v>
      </c>
      <c r="E12">
        <v>0</v>
      </c>
      <c r="F12">
        <v>0.99199998378753595</v>
      </c>
      <c r="G12" t="s">
        <v>401</v>
      </c>
      <c r="H12">
        <v>1.0001500000043901E-2</v>
      </c>
      <c r="I12" s="1">
        <v>1.80000006366753E-6</v>
      </c>
      <c r="J12" t="b">
        <v>0</v>
      </c>
      <c r="K12" t="b">
        <v>0</v>
      </c>
      <c r="L12">
        <v>0.99199998378753595</v>
      </c>
      <c r="M12" t="b">
        <v>1</v>
      </c>
      <c r="N12">
        <v>0</v>
      </c>
      <c r="O12">
        <f>Table2[[#This Row],[Error ACC]]/Table2[[#This Row],[Baseline]]</f>
        <v>1</v>
      </c>
      <c r="P12">
        <f>Table2[[#This Row],[Recov Acc]]/Table2[[#This Row],[Baseline]]</f>
        <v>1</v>
      </c>
    </row>
    <row r="13" spans="1:16" x14ac:dyDescent="0.2">
      <c r="A13" s="2">
        <v>9.9999999999999995E-8</v>
      </c>
      <c r="B13">
        <v>12</v>
      </c>
      <c r="C13">
        <v>0.99199998378753595</v>
      </c>
      <c r="D13">
        <v>0</v>
      </c>
      <c r="E13">
        <v>0</v>
      </c>
      <c r="F13">
        <v>0.99199998378753595</v>
      </c>
      <c r="G13" t="s">
        <v>401</v>
      </c>
      <c r="H13">
        <v>9.7197999999707393E-3</v>
      </c>
      <c r="I13" s="1">
        <v>1.2999998943996601E-6</v>
      </c>
      <c r="J13" t="b">
        <v>0</v>
      </c>
      <c r="K13" t="b">
        <v>0</v>
      </c>
      <c r="L13">
        <v>0.99199998378753595</v>
      </c>
      <c r="M13" t="b">
        <v>1</v>
      </c>
      <c r="N13">
        <v>0</v>
      </c>
      <c r="O13">
        <f>Table2[[#This Row],[Error ACC]]/Table2[[#This Row],[Baseline]]</f>
        <v>1</v>
      </c>
      <c r="P13">
        <f>Table2[[#This Row],[Recov Acc]]/Table2[[#This Row],[Baseline]]</f>
        <v>1</v>
      </c>
    </row>
    <row r="14" spans="1:16" x14ac:dyDescent="0.2">
      <c r="A14" s="2">
        <v>9.9999999999999995E-8</v>
      </c>
      <c r="B14">
        <v>13</v>
      </c>
      <c r="C14">
        <v>0.99199998378753595</v>
      </c>
      <c r="D14">
        <v>0</v>
      </c>
      <c r="E14">
        <v>0</v>
      </c>
      <c r="F14">
        <v>0.99199998378753595</v>
      </c>
      <c r="G14" t="s">
        <v>401</v>
      </c>
      <c r="H14">
        <v>9.1972999999825299E-3</v>
      </c>
      <c r="I14" s="1">
        <v>1.4999999393694399E-6</v>
      </c>
      <c r="J14" t="b">
        <v>0</v>
      </c>
      <c r="K14" t="b">
        <v>0</v>
      </c>
      <c r="L14">
        <v>0.99199998378753595</v>
      </c>
      <c r="M14" t="b">
        <v>1</v>
      </c>
      <c r="N14">
        <v>0</v>
      </c>
      <c r="O14">
        <f>Table2[[#This Row],[Error ACC]]/Table2[[#This Row],[Baseline]]</f>
        <v>1</v>
      </c>
      <c r="P14">
        <f>Table2[[#This Row],[Recov Acc]]/Table2[[#This Row],[Baseline]]</f>
        <v>1</v>
      </c>
    </row>
    <row r="15" spans="1:16" x14ac:dyDescent="0.2">
      <c r="A15" s="2">
        <v>9.9999999999999995E-8</v>
      </c>
      <c r="B15">
        <v>14</v>
      </c>
      <c r="C15">
        <v>0.99199998378753595</v>
      </c>
      <c r="D15">
        <v>0</v>
      </c>
      <c r="E15">
        <v>0</v>
      </c>
      <c r="F15">
        <v>0.99199998378753595</v>
      </c>
      <c r="G15" t="s">
        <v>401</v>
      </c>
      <c r="H15">
        <v>9.6053999999412502E-3</v>
      </c>
      <c r="I15" s="1">
        <v>1.20000004244502E-6</v>
      </c>
      <c r="J15" t="b">
        <v>0</v>
      </c>
      <c r="K15" t="b">
        <v>0</v>
      </c>
      <c r="L15">
        <v>0.99199998378753595</v>
      </c>
      <c r="M15" t="b">
        <v>1</v>
      </c>
      <c r="N15">
        <v>0</v>
      </c>
      <c r="O15">
        <f>Table2[[#This Row],[Error ACC]]/Table2[[#This Row],[Baseline]]</f>
        <v>1</v>
      </c>
      <c r="P15">
        <f>Table2[[#This Row],[Recov Acc]]/Table2[[#This Row],[Baseline]]</f>
        <v>1</v>
      </c>
    </row>
    <row r="16" spans="1:16" x14ac:dyDescent="0.2">
      <c r="A16" s="2">
        <v>9.9999999999999995E-8</v>
      </c>
      <c r="B16">
        <v>15</v>
      </c>
      <c r="C16">
        <v>0.99199998378753595</v>
      </c>
      <c r="D16">
        <v>1</v>
      </c>
      <c r="E16">
        <v>1</v>
      </c>
      <c r="F16">
        <v>0.99199998378753595</v>
      </c>
      <c r="G16" t="s">
        <v>402</v>
      </c>
      <c r="H16">
        <v>1.09310000000277E-2</v>
      </c>
      <c r="I16">
        <v>0.17499860000009401</v>
      </c>
      <c r="J16" t="b">
        <v>0</v>
      </c>
      <c r="K16" t="b">
        <v>0</v>
      </c>
      <c r="L16">
        <v>0.99199998378753595</v>
      </c>
      <c r="M16" t="b">
        <v>1</v>
      </c>
      <c r="N16">
        <v>1</v>
      </c>
      <c r="O16">
        <f>Table2[[#This Row],[Error ACC]]/Table2[[#This Row],[Baseline]]</f>
        <v>1</v>
      </c>
      <c r="P16">
        <f>Table2[[#This Row],[Recov Acc]]/Table2[[#This Row],[Baseline]]</f>
        <v>1</v>
      </c>
    </row>
    <row r="17" spans="1:16" x14ac:dyDescent="0.2">
      <c r="A17" s="2">
        <v>9.9999999999999995E-8</v>
      </c>
      <c r="B17">
        <v>16</v>
      </c>
      <c r="C17">
        <v>0.99199998378753595</v>
      </c>
      <c r="D17">
        <v>0</v>
      </c>
      <c r="E17">
        <v>0</v>
      </c>
      <c r="F17">
        <v>0.99199998378753595</v>
      </c>
      <c r="G17" t="s">
        <v>401</v>
      </c>
      <c r="H17">
        <v>9.10570000007737E-3</v>
      </c>
      <c r="I17" s="1">
        <v>1.20000004244502E-6</v>
      </c>
      <c r="J17" t="b">
        <v>0</v>
      </c>
      <c r="K17" t="b">
        <v>0</v>
      </c>
      <c r="L17">
        <v>0.99199998378753595</v>
      </c>
      <c r="M17" t="b">
        <v>1</v>
      </c>
      <c r="N17">
        <v>0</v>
      </c>
      <c r="O17">
        <f>Table2[[#This Row],[Error ACC]]/Table2[[#This Row],[Baseline]]</f>
        <v>1</v>
      </c>
      <c r="P17">
        <f>Table2[[#This Row],[Recov Acc]]/Table2[[#This Row],[Baseline]]</f>
        <v>1</v>
      </c>
    </row>
    <row r="18" spans="1:16" x14ac:dyDescent="0.2">
      <c r="A18" s="2">
        <v>9.9999999999999995E-8</v>
      </c>
      <c r="B18">
        <v>17</v>
      </c>
      <c r="C18">
        <v>0.99199998378753595</v>
      </c>
      <c r="D18">
        <v>1</v>
      </c>
      <c r="E18">
        <v>1</v>
      </c>
      <c r="F18">
        <v>0.99169999361038197</v>
      </c>
      <c r="G18" t="s">
        <v>402</v>
      </c>
      <c r="H18">
        <v>9.3823999999358403E-3</v>
      </c>
      <c r="I18">
        <v>0.180631500000004</v>
      </c>
      <c r="J18" t="b">
        <v>0</v>
      </c>
      <c r="K18" t="b">
        <v>0</v>
      </c>
      <c r="L18">
        <v>0.99199998378753595</v>
      </c>
      <c r="M18" t="b">
        <v>1</v>
      </c>
      <c r="N18">
        <v>1</v>
      </c>
      <c r="O18">
        <f>Table2[[#This Row],[Error ACC]]/Table2[[#This Row],[Baseline]]</f>
        <v>0.99969759054228147</v>
      </c>
      <c r="P18">
        <f>Table2[[#This Row],[Recov Acc]]/Table2[[#This Row],[Baseline]]</f>
        <v>1</v>
      </c>
    </row>
    <row r="19" spans="1:16" x14ac:dyDescent="0.2">
      <c r="A19" s="2">
        <v>9.9999999999999995E-8</v>
      </c>
      <c r="B19">
        <v>18</v>
      </c>
      <c r="C19">
        <v>0.99199998378753595</v>
      </c>
      <c r="D19">
        <v>0</v>
      </c>
      <c r="E19">
        <v>0</v>
      </c>
      <c r="F19">
        <v>0.99199998378753595</v>
      </c>
      <c r="G19" t="s">
        <v>401</v>
      </c>
      <c r="H19">
        <v>9.4331000000238401E-3</v>
      </c>
      <c r="I19" s="1">
        <v>1.3999999737279699E-6</v>
      </c>
      <c r="J19" t="b">
        <v>0</v>
      </c>
      <c r="K19" t="b">
        <v>0</v>
      </c>
      <c r="L19">
        <v>0.99199998378753595</v>
      </c>
      <c r="M19" t="b">
        <v>1</v>
      </c>
      <c r="N19">
        <v>0</v>
      </c>
      <c r="O19">
        <f>Table2[[#This Row],[Error ACC]]/Table2[[#This Row],[Baseline]]</f>
        <v>1</v>
      </c>
      <c r="P19">
        <f>Table2[[#This Row],[Recov Acc]]/Table2[[#This Row],[Baseline]]</f>
        <v>1</v>
      </c>
    </row>
    <row r="20" spans="1:16" x14ac:dyDescent="0.2">
      <c r="A20" s="2">
        <v>9.9999999999999995E-8</v>
      </c>
      <c r="B20">
        <v>19</v>
      </c>
      <c r="C20">
        <v>0.99199998378753595</v>
      </c>
      <c r="D20">
        <v>0</v>
      </c>
      <c r="E20">
        <v>0</v>
      </c>
      <c r="F20">
        <v>0.99199998378753595</v>
      </c>
      <c r="G20" t="s">
        <v>401</v>
      </c>
      <c r="H20">
        <v>8.9232000000265509E-3</v>
      </c>
      <c r="I20" s="1">
        <v>1.20000004244502E-6</v>
      </c>
      <c r="J20" t="b">
        <v>0</v>
      </c>
      <c r="K20" t="b">
        <v>0</v>
      </c>
      <c r="L20">
        <v>0.99199998378753595</v>
      </c>
      <c r="M20" t="b">
        <v>1</v>
      </c>
      <c r="N20">
        <v>0</v>
      </c>
      <c r="O20">
        <f>Table2[[#This Row],[Error ACC]]/Table2[[#This Row],[Baseline]]</f>
        <v>1</v>
      </c>
      <c r="P20">
        <f>Table2[[#This Row],[Recov Acc]]/Table2[[#This Row],[Baseline]]</f>
        <v>1</v>
      </c>
    </row>
    <row r="21" spans="1:16" x14ac:dyDescent="0.2">
      <c r="A21" s="2">
        <v>9.9999999999999995E-8</v>
      </c>
      <c r="B21">
        <v>20</v>
      </c>
      <c r="C21">
        <v>0.99199998378753595</v>
      </c>
      <c r="D21">
        <v>0</v>
      </c>
      <c r="E21">
        <v>0</v>
      </c>
      <c r="F21">
        <v>0.99199998378753595</v>
      </c>
      <c r="G21" t="s">
        <v>401</v>
      </c>
      <c r="H21">
        <v>1.0598800000025201E-2</v>
      </c>
      <c r="I21" s="1">
        <v>1.6000000186977499E-6</v>
      </c>
      <c r="J21" t="b">
        <v>0</v>
      </c>
      <c r="K21" t="b">
        <v>0</v>
      </c>
      <c r="L21">
        <v>0.99199998378753595</v>
      </c>
      <c r="M21" t="b">
        <v>1</v>
      </c>
      <c r="N21">
        <v>0</v>
      </c>
      <c r="O21">
        <f>Table2[[#This Row],[Error ACC]]/Table2[[#This Row],[Baseline]]</f>
        <v>1</v>
      </c>
      <c r="P21">
        <f>Table2[[#This Row],[Recov Acc]]/Table2[[#This Row],[Baseline]]</f>
        <v>1</v>
      </c>
    </row>
    <row r="22" spans="1:16" x14ac:dyDescent="0.2">
      <c r="A22" s="2">
        <v>9.9999999999999995E-8</v>
      </c>
      <c r="B22">
        <v>21</v>
      </c>
      <c r="C22">
        <v>0.99199998378753595</v>
      </c>
      <c r="D22">
        <v>0</v>
      </c>
      <c r="E22">
        <v>0</v>
      </c>
      <c r="F22">
        <v>0.99199998378753595</v>
      </c>
      <c r="G22" t="s">
        <v>401</v>
      </c>
      <c r="H22">
        <v>9.4048999999358698E-3</v>
      </c>
      <c r="I22" s="1">
        <v>1.1999999287581799E-6</v>
      </c>
      <c r="J22" t="b">
        <v>0</v>
      </c>
      <c r="K22" t="b">
        <v>0</v>
      </c>
      <c r="L22">
        <v>0.99199998378753595</v>
      </c>
      <c r="M22" t="b">
        <v>1</v>
      </c>
      <c r="N22">
        <v>0</v>
      </c>
      <c r="O22">
        <f>Table2[[#This Row],[Error ACC]]/Table2[[#This Row],[Baseline]]</f>
        <v>1</v>
      </c>
      <c r="P22">
        <f>Table2[[#This Row],[Recov Acc]]/Table2[[#This Row],[Baseline]]</f>
        <v>1</v>
      </c>
    </row>
    <row r="23" spans="1:16" x14ac:dyDescent="0.2">
      <c r="A23" s="2">
        <v>9.9999999999999995E-8</v>
      </c>
      <c r="B23">
        <v>22</v>
      </c>
      <c r="C23">
        <v>0.99199998378753595</v>
      </c>
      <c r="D23">
        <v>0</v>
      </c>
      <c r="E23">
        <v>0</v>
      </c>
      <c r="F23">
        <v>0.99199998378753595</v>
      </c>
      <c r="G23" t="s">
        <v>401</v>
      </c>
      <c r="H23">
        <v>9.7693999999819408E-3</v>
      </c>
      <c r="I23" s="1">
        <v>1.10000007680355E-6</v>
      </c>
      <c r="J23" t="b">
        <v>0</v>
      </c>
      <c r="K23" t="b">
        <v>0</v>
      </c>
      <c r="L23">
        <v>0.99199998378753595</v>
      </c>
      <c r="M23" t="b">
        <v>1</v>
      </c>
      <c r="N23">
        <v>0</v>
      </c>
      <c r="O23">
        <f>Table2[[#This Row],[Error ACC]]/Table2[[#This Row],[Baseline]]</f>
        <v>1</v>
      </c>
      <c r="P23">
        <f>Table2[[#This Row],[Recov Acc]]/Table2[[#This Row],[Baseline]]</f>
        <v>1</v>
      </c>
    </row>
    <row r="24" spans="1:16" x14ac:dyDescent="0.2">
      <c r="A24" s="2">
        <v>9.9999999999999995E-8</v>
      </c>
      <c r="B24">
        <v>23</v>
      </c>
      <c r="C24">
        <v>0.99199998378753595</v>
      </c>
      <c r="D24">
        <v>0</v>
      </c>
      <c r="E24">
        <v>0</v>
      </c>
      <c r="F24">
        <v>0.99199998378753595</v>
      </c>
      <c r="G24" t="s">
        <v>401</v>
      </c>
      <c r="H24">
        <v>9.5515000000432303E-3</v>
      </c>
      <c r="I24" s="1">
        <v>1.20000004244502E-6</v>
      </c>
      <c r="J24" t="b">
        <v>0</v>
      </c>
      <c r="K24" t="b">
        <v>0</v>
      </c>
      <c r="L24">
        <v>0.99199998378753595</v>
      </c>
      <c r="M24" t="b">
        <v>1</v>
      </c>
      <c r="N24">
        <v>0</v>
      </c>
      <c r="O24">
        <f>Table2[[#This Row],[Error ACC]]/Table2[[#This Row],[Baseline]]</f>
        <v>1</v>
      </c>
      <c r="P24">
        <f>Table2[[#This Row],[Recov Acc]]/Table2[[#This Row],[Baseline]]</f>
        <v>1</v>
      </c>
    </row>
    <row r="25" spans="1:16" x14ac:dyDescent="0.2">
      <c r="A25" s="2">
        <v>9.9999999999999995E-8</v>
      </c>
      <c r="B25">
        <v>24</v>
      </c>
      <c r="C25">
        <v>0.99199998378753595</v>
      </c>
      <c r="D25">
        <v>0</v>
      </c>
      <c r="E25">
        <v>0</v>
      </c>
      <c r="F25">
        <v>0.99199998378753595</v>
      </c>
      <c r="G25" t="s">
        <v>401</v>
      </c>
      <c r="H25">
        <v>9.7068000000035595E-3</v>
      </c>
      <c r="I25" s="1">
        <v>1.6999999843392199E-6</v>
      </c>
      <c r="J25" t="b">
        <v>0</v>
      </c>
      <c r="K25" t="b">
        <v>0</v>
      </c>
      <c r="L25">
        <v>0.99199998378753595</v>
      </c>
      <c r="M25" t="b">
        <v>1</v>
      </c>
      <c r="N25">
        <v>0</v>
      </c>
      <c r="O25">
        <f>Table2[[#This Row],[Error ACC]]/Table2[[#This Row],[Baseline]]</f>
        <v>1</v>
      </c>
      <c r="P25">
        <f>Table2[[#This Row],[Recov Acc]]/Table2[[#This Row],[Baseline]]</f>
        <v>1</v>
      </c>
    </row>
    <row r="26" spans="1:16" x14ac:dyDescent="0.2">
      <c r="A26" s="2">
        <v>9.9999999999999995E-8</v>
      </c>
      <c r="B26">
        <v>25</v>
      </c>
      <c r="C26">
        <v>0.99199998378753595</v>
      </c>
      <c r="D26">
        <v>0</v>
      </c>
      <c r="E26">
        <v>0</v>
      </c>
      <c r="F26">
        <v>0.99199998378753595</v>
      </c>
      <c r="G26" t="s">
        <v>401</v>
      </c>
      <c r="H26">
        <v>1.0056600000098099E-2</v>
      </c>
      <c r="I26" s="1">
        <v>1.50000005305628E-6</v>
      </c>
      <c r="J26" t="b">
        <v>0</v>
      </c>
      <c r="K26" t="b">
        <v>0</v>
      </c>
      <c r="L26">
        <v>0.99199998378753595</v>
      </c>
      <c r="M26" t="b">
        <v>1</v>
      </c>
      <c r="N26">
        <v>0</v>
      </c>
      <c r="O26">
        <f>Table2[[#This Row],[Error ACC]]/Table2[[#This Row],[Baseline]]</f>
        <v>1</v>
      </c>
      <c r="P26">
        <f>Table2[[#This Row],[Recov Acc]]/Table2[[#This Row],[Baseline]]</f>
        <v>1</v>
      </c>
    </row>
    <row r="27" spans="1:16" x14ac:dyDescent="0.2">
      <c r="A27" s="2">
        <v>9.9999999999999995E-8</v>
      </c>
      <c r="B27">
        <v>26</v>
      </c>
      <c r="C27">
        <v>0.99199998378753595</v>
      </c>
      <c r="D27">
        <v>0</v>
      </c>
      <c r="E27">
        <v>0</v>
      </c>
      <c r="F27">
        <v>0.99199998378753595</v>
      </c>
      <c r="G27" t="s">
        <v>401</v>
      </c>
      <c r="H27">
        <v>9.4823000000587802E-3</v>
      </c>
      <c r="I27" s="1">
        <v>1.30000000808649E-6</v>
      </c>
      <c r="J27" t="b">
        <v>0</v>
      </c>
      <c r="K27" t="b">
        <v>0</v>
      </c>
      <c r="L27">
        <v>0.99199998378753595</v>
      </c>
      <c r="M27" t="b">
        <v>1</v>
      </c>
      <c r="N27">
        <v>0</v>
      </c>
      <c r="O27">
        <f>Table2[[#This Row],[Error ACC]]/Table2[[#This Row],[Baseline]]</f>
        <v>1</v>
      </c>
      <c r="P27">
        <f>Table2[[#This Row],[Recov Acc]]/Table2[[#This Row],[Baseline]]</f>
        <v>1</v>
      </c>
    </row>
    <row r="28" spans="1:16" x14ac:dyDescent="0.2">
      <c r="A28" s="2">
        <v>9.9999999999999995E-8</v>
      </c>
      <c r="B28">
        <v>27</v>
      </c>
      <c r="C28">
        <v>0.99199998378753595</v>
      </c>
      <c r="D28">
        <v>0</v>
      </c>
      <c r="E28">
        <v>0</v>
      </c>
      <c r="F28">
        <v>0.99199998378753595</v>
      </c>
      <c r="G28" t="s">
        <v>401</v>
      </c>
      <c r="H28">
        <v>1.00735999999415E-2</v>
      </c>
      <c r="I28" s="1">
        <v>1.1999999287581799E-6</v>
      </c>
      <c r="J28" t="b">
        <v>0</v>
      </c>
      <c r="K28" t="b">
        <v>0</v>
      </c>
      <c r="L28">
        <v>0.99199998378753595</v>
      </c>
      <c r="M28" t="b">
        <v>1</v>
      </c>
      <c r="N28">
        <v>0</v>
      </c>
      <c r="O28">
        <f>Table2[[#This Row],[Error ACC]]/Table2[[#This Row],[Baseline]]</f>
        <v>1</v>
      </c>
      <c r="P28">
        <f>Table2[[#This Row],[Recov Acc]]/Table2[[#This Row],[Baseline]]</f>
        <v>1</v>
      </c>
    </row>
    <row r="29" spans="1:16" x14ac:dyDescent="0.2">
      <c r="A29" s="2">
        <v>9.9999999999999995E-8</v>
      </c>
      <c r="B29">
        <v>28</v>
      </c>
      <c r="C29">
        <v>0.99199998378753595</v>
      </c>
      <c r="D29">
        <v>0</v>
      </c>
      <c r="E29">
        <v>0</v>
      </c>
      <c r="F29">
        <v>0.99199998378753595</v>
      </c>
      <c r="G29" t="s">
        <v>401</v>
      </c>
      <c r="H29">
        <v>9.8323999999365697E-3</v>
      </c>
      <c r="I29" s="1">
        <v>1.10000007680355E-6</v>
      </c>
      <c r="J29" t="b">
        <v>0</v>
      </c>
      <c r="K29" t="b">
        <v>0</v>
      </c>
      <c r="L29">
        <v>0.99199998378753595</v>
      </c>
      <c r="M29" t="b">
        <v>1</v>
      </c>
      <c r="N29">
        <v>0</v>
      </c>
      <c r="O29">
        <f>Table2[[#This Row],[Error ACC]]/Table2[[#This Row],[Baseline]]</f>
        <v>1</v>
      </c>
      <c r="P29">
        <f>Table2[[#This Row],[Recov Acc]]/Table2[[#This Row],[Baseline]]</f>
        <v>1</v>
      </c>
    </row>
    <row r="30" spans="1:16" x14ac:dyDescent="0.2">
      <c r="A30" s="2">
        <v>9.9999999999999995E-8</v>
      </c>
      <c r="B30">
        <v>29</v>
      </c>
      <c r="C30">
        <v>0.99199998378753595</v>
      </c>
      <c r="D30">
        <v>0</v>
      </c>
      <c r="E30">
        <v>0</v>
      </c>
      <c r="F30">
        <v>0.99199998378753595</v>
      </c>
      <c r="G30" t="s">
        <v>401</v>
      </c>
      <c r="H30">
        <v>9.2229000000543203E-3</v>
      </c>
      <c r="I30" s="1">
        <v>1.6999999843392199E-6</v>
      </c>
      <c r="J30" t="b">
        <v>0</v>
      </c>
      <c r="K30" t="b">
        <v>0</v>
      </c>
      <c r="L30">
        <v>0.99199998378753595</v>
      </c>
      <c r="M30" t="b">
        <v>1</v>
      </c>
      <c r="N30">
        <v>0</v>
      </c>
      <c r="O30">
        <f>Table2[[#This Row],[Error ACC]]/Table2[[#This Row],[Baseline]]</f>
        <v>1</v>
      </c>
      <c r="P30">
        <f>Table2[[#This Row],[Recov Acc]]/Table2[[#This Row],[Baseline]]</f>
        <v>1</v>
      </c>
    </row>
    <row r="31" spans="1:16" x14ac:dyDescent="0.2">
      <c r="A31" s="2">
        <v>9.9999999999999995E-8</v>
      </c>
      <c r="B31">
        <v>30</v>
      </c>
      <c r="C31">
        <v>0.99199998378753595</v>
      </c>
      <c r="D31">
        <v>0</v>
      </c>
      <c r="E31">
        <v>0</v>
      </c>
      <c r="F31">
        <v>0.99199998378753595</v>
      </c>
      <c r="G31" t="s">
        <v>401</v>
      </c>
      <c r="H31">
        <v>9.5324999999775104E-3</v>
      </c>
      <c r="I31" s="1">
        <v>1.3999999737279699E-6</v>
      </c>
      <c r="J31" t="b">
        <v>0</v>
      </c>
      <c r="K31" t="b">
        <v>0</v>
      </c>
      <c r="L31">
        <v>0.99199998378753595</v>
      </c>
      <c r="M31" t="b">
        <v>1</v>
      </c>
      <c r="N31">
        <v>0</v>
      </c>
      <c r="O31">
        <f>Table2[[#This Row],[Error ACC]]/Table2[[#This Row],[Baseline]]</f>
        <v>1</v>
      </c>
      <c r="P31">
        <f>Table2[[#This Row],[Recov Acc]]/Table2[[#This Row],[Baseline]]</f>
        <v>1</v>
      </c>
    </row>
    <row r="32" spans="1:16" x14ac:dyDescent="0.2">
      <c r="A32" s="2">
        <v>9.9999999999999995E-8</v>
      </c>
      <c r="B32">
        <v>31</v>
      </c>
      <c r="C32">
        <v>0.99199998378753595</v>
      </c>
      <c r="D32">
        <v>0</v>
      </c>
      <c r="E32">
        <v>0</v>
      </c>
      <c r="F32">
        <v>0.99199998378753595</v>
      </c>
      <c r="G32" t="s">
        <v>401</v>
      </c>
      <c r="H32">
        <v>9.3573999999989593E-3</v>
      </c>
      <c r="I32" s="1">
        <v>9.9999999747524207E-7</v>
      </c>
      <c r="J32" t="b">
        <v>0</v>
      </c>
      <c r="K32" t="b">
        <v>0</v>
      </c>
      <c r="L32">
        <v>0.99199998378753595</v>
      </c>
      <c r="M32" t="b">
        <v>1</v>
      </c>
      <c r="N32">
        <v>0</v>
      </c>
      <c r="O32">
        <f>Table2[[#This Row],[Error ACC]]/Table2[[#This Row],[Baseline]]</f>
        <v>1</v>
      </c>
      <c r="P32">
        <f>Table2[[#This Row],[Recov Acc]]/Table2[[#This Row],[Baseline]]</f>
        <v>1</v>
      </c>
    </row>
    <row r="33" spans="1:16" x14ac:dyDescent="0.2">
      <c r="A33" s="2">
        <v>9.9999999999999995E-8</v>
      </c>
      <c r="B33">
        <v>32</v>
      </c>
      <c r="C33">
        <v>0.99199998378753595</v>
      </c>
      <c r="D33">
        <v>0</v>
      </c>
      <c r="E33">
        <v>0</v>
      </c>
      <c r="F33">
        <v>0.99199998378753595</v>
      </c>
      <c r="G33" t="s">
        <v>401</v>
      </c>
      <c r="H33">
        <v>1.1208799999963E-2</v>
      </c>
      <c r="I33" s="1">
        <v>2.0999999605919499E-6</v>
      </c>
      <c r="J33" t="b">
        <v>0</v>
      </c>
      <c r="K33" t="b">
        <v>0</v>
      </c>
      <c r="L33">
        <v>0.99199998378753595</v>
      </c>
      <c r="M33" t="b">
        <v>1</v>
      </c>
      <c r="N33">
        <v>0</v>
      </c>
      <c r="O33">
        <f>Table2[[#This Row],[Error ACC]]/Table2[[#This Row],[Baseline]]</f>
        <v>1</v>
      </c>
      <c r="P33">
        <f>Table2[[#This Row],[Recov Acc]]/Table2[[#This Row],[Baseline]]</f>
        <v>1</v>
      </c>
    </row>
    <row r="34" spans="1:16" x14ac:dyDescent="0.2">
      <c r="A34" s="2">
        <v>9.9999999999999995E-8</v>
      </c>
      <c r="B34">
        <v>33</v>
      </c>
      <c r="C34">
        <v>0.99199998378753595</v>
      </c>
      <c r="D34">
        <v>0</v>
      </c>
      <c r="E34">
        <v>0</v>
      </c>
      <c r="F34">
        <v>0.99199998378753595</v>
      </c>
      <c r="G34" t="s">
        <v>401</v>
      </c>
      <c r="H34">
        <v>9.6315000000686199E-3</v>
      </c>
      <c r="I34" s="1">
        <v>1.30000000808649E-6</v>
      </c>
      <c r="J34" t="b">
        <v>0</v>
      </c>
      <c r="K34" t="b">
        <v>0</v>
      </c>
      <c r="L34">
        <v>0.99199998378753595</v>
      </c>
      <c r="M34" t="b">
        <v>1</v>
      </c>
      <c r="N34">
        <v>0</v>
      </c>
      <c r="O34">
        <f>Table2[[#This Row],[Error ACC]]/Table2[[#This Row],[Baseline]]</f>
        <v>1</v>
      </c>
      <c r="P34">
        <f>Table2[[#This Row],[Recov Acc]]/Table2[[#This Row],[Baseline]]</f>
        <v>1</v>
      </c>
    </row>
    <row r="35" spans="1:16" x14ac:dyDescent="0.2">
      <c r="A35" s="2">
        <v>9.9999999999999995E-8</v>
      </c>
      <c r="B35">
        <v>34</v>
      </c>
      <c r="C35">
        <v>0.99199998378753595</v>
      </c>
      <c r="D35">
        <v>0</v>
      </c>
      <c r="E35">
        <v>0</v>
      </c>
      <c r="F35">
        <v>0.99199998378753595</v>
      </c>
      <c r="G35" t="s">
        <v>401</v>
      </c>
      <c r="H35">
        <v>9.44019999997181E-3</v>
      </c>
      <c r="I35" s="1">
        <v>1.10000007680355E-6</v>
      </c>
      <c r="J35" t="b">
        <v>0</v>
      </c>
      <c r="K35" t="b">
        <v>0</v>
      </c>
      <c r="L35">
        <v>0.99199998378753595</v>
      </c>
      <c r="M35" t="b">
        <v>1</v>
      </c>
      <c r="N35">
        <v>0</v>
      </c>
      <c r="O35">
        <f>Table2[[#This Row],[Error ACC]]/Table2[[#This Row],[Baseline]]</f>
        <v>1</v>
      </c>
      <c r="P35">
        <f>Table2[[#This Row],[Recov Acc]]/Table2[[#This Row],[Baseline]]</f>
        <v>1</v>
      </c>
    </row>
    <row r="36" spans="1:16" x14ac:dyDescent="0.2">
      <c r="A36" s="2">
        <v>9.9999999999999995E-8</v>
      </c>
      <c r="B36">
        <v>35</v>
      </c>
      <c r="C36">
        <v>0.99199998378753595</v>
      </c>
      <c r="D36">
        <v>0</v>
      </c>
      <c r="E36">
        <v>0</v>
      </c>
      <c r="F36">
        <v>0.99199998378753595</v>
      </c>
      <c r="G36" t="s">
        <v>401</v>
      </c>
      <c r="H36">
        <v>9.3206999999892997E-3</v>
      </c>
      <c r="I36" s="1">
        <v>1.1999999287581799E-6</v>
      </c>
      <c r="J36" t="b">
        <v>0</v>
      </c>
      <c r="K36" t="b">
        <v>0</v>
      </c>
      <c r="L36">
        <v>0.99199998378753595</v>
      </c>
      <c r="M36" t="b">
        <v>1</v>
      </c>
      <c r="N36">
        <v>0</v>
      </c>
      <c r="O36">
        <f>Table2[[#This Row],[Error ACC]]/Table2[[#This Row],[Baseline]]</f>
        <v>1</v>
      </c>
      <c r="P36">
        <f>Table2[[#This Row],[Recov Acc]]/Table2[[#This Row],[Baseline]]</f>
        <v>1</v>
      </c>
    </row>
    <row r="37" spans="1:16" x14ac:dyDescent="0.2">
      <c r="A37" s="2">
        <v>9.9999999999999995E-8</v>
      </c>
      <c r="B37">
        <v>36</v>
      </c>
      <c r="C37">
        <v>0.99199998378753595</v>
      </c>
      <c r="D37">
        <v>0</v>
      </c>
      <c r="E37">
        <v>0</v>
      </c>
      <c r="F37">
        <v>0.99199998378753595</v>
      </c>
      <c r="G37" t="s">
        <v>401</v>
      </c>
      <c r="H37">
        <v>9.3260999999529304E-3</v>
      </c>
      <c r="I37" s="1">
        <v>1.20000004244502E-6</v>
      </c>
      <c r="J37" t="b">
        <v>0</v>
      </c>
      <c r="K37" t="b">
        <v>0</v>
      </c>
      <c r="L37">
        <v>0.99199998378753595</v>
      </c>
      <c r="M37" t="b">
        <v>1</v>
      </c>
      <c r="N37">
        <v>0</v>
      </c>
      <c r="O37">
        <f>Table2[[#This Row],[Error ACC]]/Table2[[#This Row],[Baseline]]</f>
        <v>1</v>
      </c>
      <c r="P37">
        <f>Table2[[#This Row],[Recov Acc]]/Table2[[#This Row],[Baseline]]</f>
        <v>1</v>
      </c>
    </row>
    <row r="38" spans="1:16" x14ac:dyDescent="0.2">
      <c r="A38" s="2">
        <v>9.9999999999999995E-8</v>
      </c>
      <c r="B38">
        <v>37</v>
      </c>
      <c r="C38">
        <v>0.99199998378753595</v>
      </c>
      <c r="D38">
        <v>1</v>
      </c>
      <c r="E38">
        <v>1</v>
      </c>
      <c r="F38">
        <v>0.98849999904632502</v>
      </c>
      <c r="G38" t="s">
        <v>402</v>
      </c>
      <c r="H38">
        <v>9.3514000000141095E-3</v>
      </c>
      <c r="I38">
        <v>0.16652099999998801</v>
      </c>
      <c r="J38" t="b">
        <v>0</v>
      </c>
      <c r="K38" t="b">
        <v>0</v>
      </c>
      <c r="L38">
        <v>0.99199998378753595</v>
      </c>
      <c r="M38" t="b">
        <v>1</v>
      </c>
      <c r="N38">
        <v>1</v>
      </c>
      <c r="O38">
        <f>Table2[[#This Row],[Error ACC]]/Table2[[#This Row],[Baseline]]</f>
        <v>0.99647178951772997</v>
      </c>
      <c r="P38">
        <f>Table2[[#This Row],[Recov Acc]]/Table2[[#This Row],[Baseline]]</f>
        <v>1</v>
      </c>
    </row>
    <row r="39" spans="1:16" x14ac:dyDescent="0.2">
      <c r="A39" s="2">
        <v>9.9999999999999995E-8</v>
      </c>
      <c r="B39">
        <v>38</v>
      </c>
      <c r="C39">
        <v>0.99199998378753595</v>
      </c>
      <c r="D39">
        <v>0</v>
      </c>
      <c r="E39">
        <v>0</v>
      </c>
      <c r="F39">
        <v>0.99199998378753595</v>
      </c>
      <c r="G39" t="s">
        <v>401</v>
      </c>
      <c r="H39">
        <v>8.9414000000260698E-3</v>
      </c>
      <c r="I39" s="1">
        <v>1.0999999631167099E-6</v>
      </c>
      <c r="J39" t="b">
        <v>0</v>
      </c>
      <c r="K39" t="b">
        <v>0</v>
      </c>
      <c r="L39">
        <v>0.99199998378753595</v>
      </c>
      <c r="M39" t="b">
        <v>1</v>
      </c>
      <c r="N39">
        <v>0</v>
      </c>
      <c r="O39">
        <f>Table2[[#This Row],[Error ACC]]/Table2[[#This Row],[Baseline]]</f>
        <v>1</v>
      </c>
      <c r="P39">
        <f>Table2[[#This Row],[Recov Acc]]/Table2[[#This Row],[Baseline]]</f>
        <v>1</v>
      </c>
    </row>
    <row r="40" spans="1:16" x14ac:dyDescent="0.2">
      <c r="A40" s="2">
        <v>9.9999999999999995E-8</v>
      </c>
      <c r="B40">
        <v>39</v>
      </c>
      <c r="C40">
        <v>0.99199998378753595</v>
      </c>
      <c r="D40">
        <v>0</v>
      </c>
      <c r="E40">
        <v>0</v>
      </c>
      <c r="F40">
        <v>0.99199998378753595</v>
      </c>
      <c r="G40" t="s">
        <v>401</v>
      </c>
      <c r="H40">
        <v>9.9880999999868401E-3</v>
      </c>
      <c r="I40" s="1">
        <v>1.30000000808649E-6</v>
      </c>
      <c r="J40" t="b">
        <v>0</v>
      </c>
      <c r="K40" t="b">
        <v>0</v>
      </c>
      <c r="L40">
        <v>0.99199998378753595</v>
      </c>
      <c r="M40" t="b">
        <v>1</v>
      </c>
      <c r="N40">
        <v>0</v>
      </c>
      <c r="O40">
        <f>Table2[[#This Row],[Error ACC]]/Table2[[#This Row],[Baseline]]</f>
        <v>1</v>
      </c>
      <c r="P40">
        <f>Table2[[#This Row],[Recov Acc]]/Table2[[#This Row],[Baseline]]</f>
        <v>1</v>
      </c>
    </row>
    <row r="41" spans="1:16" x14ac:dyDescent="0.2">
      <c r="A41" s="2">
        <v>9.9999999999999995E-8</v>
      </c>
      <c r="B41">
        <v>40</v>
      </c>
      <c r="C41">
        <v>0.99199998378753595</v>
      </c>
      <c r="D41">
        <v>1</v>
      </c>
      <c r="E41">
        <v>1</v>
      </c>
      <c r="F41">
        <v>0.99199998378753595</v>
      </c>
      <c r="G41" t="s">
        <v>402</v>
      </c>
      <c r="H41">
        <v>1.0383299999943999E-2</v>
      </c>
      <c r="I41">
        <v>0.16795700000000099</v>
      </c>
      <c r="J41" t="b">
        <v>0</v>
      </c>
      <c r="K41" t="b">
        <v>0</v>
      </c>
      <c r="L41">
        <v>0.99199998378753595</v>
      </c>
      <c r="M41" t="b">
        <v>1</v>
      </c>
      <c r="N41">
        <v>1</v>
      </c>
      <c r="O41">
        <f>Table2[[#This Row],[Error ACC]]/Table2[[#This Row],[Baseline]]</f>
        <v>1</v>
      </c>
      <c r="P41">
        <f>Table2[[#This Row],[Recov Acc]]/Table2[[#This Row],[Baseline]]</f>
        <v>1</v>
      </c>
    </row>
    <row r="42" spans="1:16" x14ac:dyDescent="0.2">
      <c r="A42" s="2">
        <v>4.9999999999999998E-7</v>
      </c>
      <c r="B42">
        <v>1</v>
      </c>
      <c r="C42">
        <v>0.99199998378753595</v>
      </c>
      <c r="D42">
        <v>0</v>
      </c>
      <c r="E42">
        <v>0</v>
      </c>
      <c r="F42">
        <v>0.99199998378753595</v>
      </c>
      <c r="G42" t="s">
        <v>401</v>
      </c>
      <c r="H42">
        <v>9.7183000000313699E-3</v>
      </c>
      <c r="I42" s="1">
        <v>1.20000004244502E-6</v>
      </c>
      <c r="J42" t="b">
        <v>0</v>
      </c>
      <c r="K42" t="b">
        <v>0</v>
      </c>
      <c r="L42">
        <v>0.99199998378753595</v>
      </c>
      <c r="M42" t="b">
        <v>1</v>
      </c>
      <c r="N42">
        <v>0</v>
      </c>
      <c r="O42">
        <f>Table2[[#This Row],[Error ACC]]/Table2[[#This Row],[Baseline]]</f>
        <v>1</v>
      </c>
      <c r="P42">
        <f>Table2[[#This Row],[Recov Acc]]/Table2[[#This Row],[Baseline]]</f>
        <v>1</v>
      </c>
    </row>
    <row r="43" spans="1:16" x14ac:dyDescent="0.2">
      <c r="A43" s="2">
        <v>4.9999999999999998E-7</v>
      </c>
      <c r="B43">
        <v>2</v>
      </c>
      <c r="C43">
        <v>0.99199998378753595</v>
      </c>
      <c r="D43">
        <v>1</v>
      </c>
      <c r="E43">
        <v>1</v>
      </c>
      <c r="F43">
        <v>0.99199998378753595</v>
      </c>
      <c r="G43" t="s">
        <v>402</v>
      </c>
      <c r="H43">
        <v>9.3431000000236894E-3</v>
      </c>
      <c r="I43">
        <v>0.172096199999941</v>
      </c>
      <c r="J43" t="b">
        <v>0</v>
      </c>
      <c r="K43" t="b">
        <v>0</v>
      </c>
      <c r="L43">
        <v>0.99199998378753595</v>
      </c>
      <c r="M43" t="b">
        <v>1</v>
      </c>
      <c r="N43">
        <v>1</v>
      </c>
      <c r="O43">
        <f>Table2[[#This Row],[Error ACC]]/Table2[[#This Row],[Baseline]]</f>
        <v>1</v>
      </c>
      <c r="P43">
        <f>Table2[[#This Row],[Recov Acc]]/Table2[[#This Row],[Baseline]]</f>
        <v>1</v>
      </c>
    </row>
    <row r="44" spans="1:16" x14ac:dyDescent="0.2">
      <c r="A44" s="2">
        <v>4.9999999999999998E-7</v>
      </c>
      <c r="B44">
        <v>3</v>
      </c>
      <c r="C44">
        <v>0.99199998378753595</v>
      </c>
      <c r="D44">
        <v>1</v>
      </c>
      <c r="E44">
        <v>1</v>
      </c>
      <c r="F44">
        <v>0.99199998378753595</v>
      </c>
      <c r="G44" t="s">
        <v>402</v>
      </c>
      <c r="H44">
        <v>1.0225600000012399E-2</v>
      </c>
      <c r="I44">
        <v>0.180856299999959</v>
      </c>
      <c r="J44" t="b">
        <v>0</v>
      </c>
      <c r="K44" t="b">
        <v>0</v>
      </c>
      <c r="L44">
        <v>0.99199998378753595</v>
      </c>
      <c r="M44" t="b">
        <v>1</v>
      </c>
      <c r="N44">
        <v>1</v>
      </c>
      <c r="O44">
        <f>Table2[[#This Row],[Error ACC]]/Table2[[#This Row],[Baseline]]</f>
        <v>1</v>
      </c>
      <c r="P44">
        <f>Table2[[#This Row],[Recov Acc]]/Table2[[#This Row],[Baseline]]</f>
        <v>1</v>
      </c>
    </row>
    <row r="45" spans="1:16" x14ac:dyDescent="0.2">
      <c r="A45" s="2">
        <v>4.9999999999999998E-7</v>
      </c>
      <c r="B45">
        <v>4</v>
      </c>
      <c r="C45">
        <v>0.99199998378753595</v>
      </c>
      <c r="D45">
        <v>2</v>
      </c>
      <c r="E45">
        <v>1</v>
      </c>
      <c r="F45">
        <v>0.98309999704360895</v>
      </c>
      <c r="G45" t="s">
        <v>308</v>
      </c>
      <c r="H45">
        <v>9.9941999999373296E-3</v>
      </c>
      <c r="I45">
        <v>0.180594700000028</v>
      </c>
      <c r="J45" t="b">
        <v>0</v>
      </c>
      <c r="K45" t="b">
        <v>0</v>
      </c>
      <c r="L45">
        <v>0.99199998378753595</v>
      </c>
      <c r="M45" t="b">
        <v>1</v>
      </c>
      <c r="N45">
        <v>1</v>
      </c>
      <c r="O45">
        <f>Table2[[#This Row],[Error ACC]]/Table2[[#This Row],[Baseline]]</f>
        <v>0.99102823902280102</v>
      </c>
      <c r="P45">
        <f>Table2[[#This Row],[Recov Acc]]/Table2[[#This Row],[Baseline]]</f>
        <v>1</v>
      </c>
    </row>
    <row r="46" spans="1:16" x14ac:dyDescent="0.2">
      <c r="A46" s="2">
        <v>4.9999999999999998E-7</v>
      </c>
      <c r="B46">
        <v>5</v>
      </c>
      <c r="C46">
        <v>0.99199998378753595</v>
      </c>
      <c r="D46">
        <v>1</v>
      </c>
      <c r="E46">
        <v>1</v>
      </c>
      <c r="F46">
        <v>0.99199998378753595</v>
      </c>
      <c r="G46" t="s">
        <v>402</v>
      </c>
      <c r="H46">
        <v>1.02924000000257E-2</v>
      </c>
      <c r="I46">
        <v>0.15634350000004801</v>
      </c>
      <c r="J46" t="b">
        <v>0</v>
      </c>
      <c r="K46" t="b">
        <v>0</v>
      </c>
      <c r="L46">
        <v>0.99199998378753595</v>
      </c>
      <c r="M46" t="b">
        <v>1</v>
      </c>
      <c r="N46">
        <v>1</v>
      </c>
      <c r="O46">
        <f>Table2[[#This Row],[Error ACC]]/Table2[[#This Row],[Baseline]]</f>
        <v>1</v>
      </c>
      <c r="P46">
        <f>Table2[[#This Row],[Recov Acc]]/Table2[[#This Row],[Baseline]]</f>
        <v>1</v>
      </c>
    </row>
    <row r="47" spans="1:16" x14ac:dyDescent="0.2">
      <c r="A47" s="2">
        <v>4.9999999999999998E-7</v>
      </c>
      <c r="B47">
        <v>6</v>
      </c>
      <c r="C47">
        <v>0.99199998378753595</v>
      </c>
      <c r="D47">
        <v>1</v>
      </c>
      <c r="E47">
        <v>1</v>
      </c>
      <c r="F47">
        <v>0.99199998378753595</v>
      </c>
      <c r="G47" t="s">
        <v>402</v>
      </c>
      <c r="H47">
        <v>9.4260999999278196E-3</v>
      </c>
      <c r="I47">
        <v>0.156201399999986</v>
      </c>
      <c r="J47" t="b">
        <v>0</v>
      </c>
      <c r="K47" t="b">
        <v>0</v>
      </c>
      <c r="L47">
        <v>0.99199998378753595</v>
      </c>
      <c r="M47" t="b">
        <v>1</v>
      </c>
      <c r="N47">
        <v>1</v>
      </c>
      <c r="O47">
        <f>Table2[[#This Row],[Error ACC]]/Table2[[#This Row],[Baseline]]</f>
        <v>1</v>
      </c>
      <c r="P47">
        <f>Table2[[#This Row],[Recov Acc]]/Table2[[#This Row],[Baseline]]</f>
        <v>1</v>
      </c>
    </row>
    <row r="48" spans="1:16" x14ac:dyDescent="0.2">
      <c r="A48" s="2">
        <v>4.9999999999999998E-7</v>
      </c>
      <c r="B48">
        <v>7</v>
      </c>
      <c r="C48">
        <v>0.99199998378753595</v>
      </c>
      <c r="D48">
        <v>0</v>
      </c>
      <c r="E48">
        <v>0</v>
      </c>
      <c r="F48">
        <v>0.99199998378753595</v>
      </c>
      <c r="G48" t="s">
        <v>401</v>
      </c>
      <c r="H48">
        <v>9.3815000000176899E-3</v>
      </c>
      <c r="I48" s="1">
        <v>1.30000000808649E-6</v>
      </c>
      <c r="J48" t="b">
        <v>0</v>
      </c>
      <c r="K48" t="b">
        <v>0</v>
      </c>
      <c r="L48">
        <v>0.99199998378753595</v>
      </c>
      <c r="M48" t="b">
        <v>1</v>
      </c>
      <c r="N48">
        <v>0</v>
      </c>
      <c r="O48">
        <f>Table2[[#This Row],[Error ACC]]/Table2[[#This Row],[Baseline]]</f>
        <v>1</v>
      </c>
      <c r="P48">
        <f>Table2[[#This Row],[Recov Acc]]/Table2[[#This Row],[Baseline]]</f>
        <v>1</v>
      </c>
    </row>
    <row r="49" spans="1:16" x14ac:dyDescent="0.2">
      <c r="A49" s="2">
        <v>4.9999999999999998E-7</v>
      </c>
      <c r="B49">
        <v>8</v>
      </c>
      <c r="C49">
        <v>0.99199998378753595</v>
      </c>
      <c r="D49">
        <v>3</v>
      </c>
      <c r="E49">
        <v>1</v>
      </c>
      <c r="F49">
        <v>0.98280000686645497</v>
      </c>
      <c r="G49" t="s">
        <v>309</v>
      </c>
      <c r="H49">
        <v>9.2032000000017398E-3</v>
      </c>
      <c r="I49">
        <v>0.178772500000036</v>
      </c>
      <c r="J49" t="b">
        <v>0</v>
      </c>
      <c r="K49" t="b">
        <v>0</v>
      </c>
      <c r="L49">
        <v>0.99199998378753595</v>
      </c>
      <c r="M49" t="b">
        <v>1</v>
      </c>
      <c r="N49">
        <v>1</v>
      </c>
      <c r="O49">
        <f>Table2[[#This Row],[Error ACC]]/Table2[[#This Row],[Baseline]]</f>
        <v>0.99072582956508248</v>
      </c>
      <c r="P49">
        <f>Table2[[#This Row],[Recov Acc]]/Table2[[#This Row],[Baseline]]</f>
        <v>1</v>
      </c>
    </row>
    <row r="50" spans="1:16" x14ac:dyDescent="0.2">
      <c r="A50" s="2">
        <v>4.9999999999999998E-7</v>
      </c>
      <c r="B50">
        <v>9</v>
      </c>
      <c r="C50">
        <v>0.99199998378753595</v>
      </c>
      <c r="D50">
        <v>1</v>
      </c>
      <c r="E50">
        <v>1</v>
      </c>
      <c r="F50">
        <v>0.97659999132156305</v>
      </c>
      <c r="G50" t="s">
        <v>402</v>
      </c>
      <c r="H50">
        <v>9.1824999999516807E-3</v>
      </c>
      <c r="I50">
        <v>0.170280000000047</v>
      </c>
      <c r="J50" t="b">
        <v>0</v>
      </c>
      <c r="K50" t="b">
        <v>0</v>
      </c>
      <c r="L50">
        <v>0.99199998378753595</v>
      </c>
      <c r="M50" t="b">
        <v>1</v>
      </c>
      <c r="N50">
        <v>1</v>
      </c>
      <c r="O50">
        <f>Table2[[#This Row],[Error ACC]]/Table2[[#This Row],[Baseline]]</f>
        <v>0.98447581379268323</v>
      </c>
      <c r="P50">
        <f>Table2[[#This Row],[Recov Acc]]/Table2[[#This Row],[Baseline]]</f>
        <v>1</v>
      </c>
    </row>
    <row r="51" spans="1:16" x14ac:dyDescent="0.2">
      <c r="A51" s="2">
        <v>4.9999999999999998E-7</v>
      </c>
      <c r="B51">
        <v>10</v>
      </c>
      <c r="C51">
        <v>0.99199998378753595</v>
      </c>
      <c r="D51">
        <v>1</v>
      </c>
      <c r="E51">
        <v>1</v>
      </c>
      <c r="F51">
        <v>0.99199998378753595</v>
      </c>
      <c r="G51" t="s">
        <v>402</v>
      </c>
      <c r="H51">
        <v>9.7973000000592895E-3</v>
      </c>
      <c r="I51">
        <v>0.15392630000008001</v>
      </c>
      <c r="J51" t="b">
        <v>0</v>
      </c>
      <c r="K51" t="b">
        <v>0</v>
      </c>
      <c r="L51">
        <v>0.99199998378753595</v>
      </c>
      <c r="M51" t="b">
        <v>1</v>
      </c>
      <c r="N51">
        <v>1</v>
      </c>
      <c r="O51">
        <f>Table2[[#This Row],[Error ACC]]/Table2[[#This Row],[Baseline]]</f>
        <v>1</v>
      </c>
      <c r="P51">
        <f>Table2[[#This Row],[Recov Acc]]/Table2[[#This Row],[Baseline]]</f>
        <v>1</v>
      </c>
    </row>
    <row r="52" spans="1:16" x14ac:dyDescent="0.2">
      <c r="A52" s="2">
        <v>4.9999999999999998E-7</v>
      </c>
      <c r="B52">
        <v>11</v>
      </c>
      <c r="C52">
        <v>0.99199998378753595</v>
      </c>
      <c r="D52">
        <v>3</v>
      </c>
      <c r="E52">
        <v>1</v>
      </c>
      <c r="F52">
        <v>0.950900018215179</v>
      </c>
      <c r="G52" t="s">
        <v>309</v>
      </c>
      <c r="H52">
        <v>9.7989000000779907E-3</v>
      </c>
      <c r="I52">
        <v>0.154954800000041</v>
      </c>
      <c r="J52" t="b">
        <v>0</v>
      </c>
      <c r="K52" t="b">
        <v>0</v>
      </c>
      <c r="L52">
        <v>0.99199998378753595</v>
      </c>
      <c r="M52" t="b">
        <v>1</v>
      </c>
      <c r="N52">
        <v>1</v>
      </c>
      <c r="O52">
        <f>Table2[[#This Row],[Error ACC]]/Table2[[#This Row],[Baseline]]</f>
        <v>0.95856858241525977</v>
      </c>
      <c r="P52">
        <f>Table2[[#This Row],[Recov Acc]]/Table2[[#This Row],[Baseline]]</f>
        <v>1</v>
      </c>
    </row>
    <row r="53" spans="1:16" x14ac:dyDescent="0.2">
      <c r="A53" s="2">
        <v>4.9999999999999998E-7</v>
      </c>
      <c r="B53">
        <v>12</v>
      </c>
      <c r="C53">
        <v>0.99199998378753595</v>
      </c>
      <c r="D53">
        <v>1</v>
      </c>
      <c r="E53">
        <v>1</v>
      </c>
      <c r="F53">
        <v>0.99159997701644897</v>
      </c>
      <c r="G53" t="s">
        <v>402</v>
      </c>
      <c r="H53">
        <v>9.9339999999301602E-3</v>
      </c>
      <c r="I53">
        <v>0.178665399999999</v>
      </c>
      <c r="J53" t="b">
        <v>0</v>
      </c>
      <c r="K53" t="b">
        <v>0</v>
      </c>
      <c r="L53">
        <v>0.99199998378753595</v>
      </c>
      <c r="M53" t="b">
        <v>1</v>
      </c>
      <c r="N53">
        <v>1</v>
      </c>
      <c r="O53">
        <f>Table2[[#This Row],[Error ACC]]/Table2[[#This Row],[Baseline]]</f>
        <v>0.99959676736126579</v>
      </c>
      <c r="P53">
        <f>Table2[[#This Row],[Recov Acc]]/Table2[[#This Row],[Baseline]]</f>
        <v>1</v>
      </c>
    </row>
    <row r="54" spans="1:16" x14ac:dyDescent="0.2">
      <c r="A54" s="2">
        <v>4.9999999999999998E-7</v>
      </c>
      <c r="B54">
        <v>13</v>
      </c>
      <c r="C54">
        <v>0.99199998378753595</v>
      </c>
      <c r="D54">
        <v>1</v>
      </c>
      <c r="E54">
        <v>1</v>
      </c>
      <c r="F54">
        <v>0.87550002336501997</v>
      </c>
      <c r="G54" t="s">
        <v>402</v>
      </c>
      <c r="H54">
        <v>9.2432999999800796E-3</v>
      </c>
      <c r="I54">
        <v>0.15417930000000901</v>
      </c>
      <c r="J54" t="b">
        <v>0</v>
      </c>
      <c r="K54" t="b">
        <v>0</v>
      </c>
      <c r="L54">
        <v>0.99199998378753595</v>
      </c>
      <c r="M54" t="b">
        <v>1</v>
      </c>
      <c r="N54">
        <v>1</v>
      </c>
      <c r="O54">
        <f>Table2[[#This Row],[Error ACC]]/Table2[[#This Row],[Baseline]]</f>
        <v>0.88256052184828704</v>
      </c>
      <c r="P54">
        <f>Table2[[#This Row],[Recov Acc]]/Table2[[#This Row],[Baseline]]</f>
        <v>1</v>
      </c>
    </row>
    <row r="55" spans="1:16" x14ac:dyDescent="0.2">
      <c r="A55" s="2">
        <v>4.9999999999999998E-7</v>
      </c>
      <c r="B55">
        <v>14</v>
      </c>
      <c r="C55">
        <v>0.99199998378753595</v>
      </c>
      <c r="D55">
        <v>0</v>
      </c>
      <c r="E55">
        <v>0</v>
      </c>
      <c r="F55">
        <v>0.99199998378753595</v>
      </c>
      <c r="G55" t="s">
        <v>401</v>
      </c>
      <c r="H55">
        <v>9.4593000000031593E-3</v>
      </c>
      <c r="I55" s="1">
        <v>1.20000004244502E-6</v>
      </c>
      <c r="J55" t="b">
        <v>0</v>
      </c>
      <c r="K55" t="b">
        <v>0</v>
      </c>
      <c r="L55">
        <v>0.99199998378753595</v>
      </c>
      <c r="M55" t="b">
        <v>1</v>
      </c>
      <c r="N55">
        <v>0</v>
      </c>
      <c r="O55">
        <f>Table2[[#This Row],[Error ACC]]/Table2[[#This Row],[Baseline]]</f>
        <v>1</v>
      </c>
      <c r="P55">
        <f>Table2[[#This Row],[Recov Acc]]/Table2[[#This Row],[Baseline]]</f>
        <v>1</v>
      </c>
    </row>
    <row r="56" spans="1:16" x14ac:dyDescent="0.2">
      <c r="A56" s="2">
        <v>4.9999999999999998E-7</v>
      </c>
      <c r="B56">
        <v>15</v>
      </c>
      <c r="C56">
        <v>0.99199998378753595</v>
      </c>
      <c r="D56">
        <v>3</v>
      </c>
      <c r="E56">
        <v>1</v>
      </c>
      <c r="F56">
        <v>0.99159997701644897</v>
      </c>
      <c r="G56" t="s">
        <v>309</v>
      </c>
      <c r="H56">
        <v>9.2283999999835907E-3</v>
      </c>
      <c r="I56">
        <v>0.168260400000008</v>
      </c>
      <c r="J56" t="b">
        <v>0</v>
      </c>
      <c r="K56" t="b">
        <v>0</v>
      </c>
      <c r="L56">
        <v>0.99199998378753595</v>
      </c>
      <c r="M56" t="b">
        <v>1</v>
      </c>
      <c r="N56">
        <v>1</v>
      </c>
      <c r="O56">
        <f>Table2[[#This Row],[Error ACC]]/Table2[[#This Row],[Baseline]]</f>
        <v>0.99959676736126579</v>
      </c>
      <c r="P56">
        <f>Table2[[#This Row],[Recov Acc]]/Table2[[#This Row],[Baseline]]</f>
        <v>1</v>
      </c>
    </row>
    <row r="57" spans="1:16" x14ac:dyDescent="0.2">
      <c r="A57" s="2">
        <v>4.9999999999999998E-7</v>
      </c>
      <c r="B57">
        <v>16</v>
      </c>
      <c r="C57">
        <v>0.99199998378753595</v>
      </c>
      <c r="D57">
        <v>1</v>
      </c>
      <c r="E57">
        <v>1</v>
      </c>
      <c r="F57">
        <v>0.99199998378753595</v>
      </c>
      <c r="G57" t="s">
        <v>402</v>
      </c>
      <c r="H57">
        <v>9.5505999998977097E-3</v>
      </c>
      <c r="I57">
        <v>0.17813100000000701</v>
      </c>
      <c r="J57" t="b">
        <v>0</v>
      </c>
      <c r="K57" t="b">
        <v>0</v>
      </c>
      <c r="L57">
        <v>0.99199998378753595</v>
      </c>
      <c r="M57" t="b">
        <v>1</v>
      </c>
      <c r="N57">
        <v>1</v>
      </c>
      <c r="O57">
        <f>Table2[[#This Row],[Error ACC]]/Table2[[#This Row],[Baseline]]</f>
        <v>1</v>
      </c>
      <c r="P57">
        <f>Table2[[#This Row],[Recov Acc]]/Table2[[#This Row],[Baseline]]</f>
        <v>1</v>
      </c>
    </row>
    <row r="58" spans="1:16" x14ac:dyDescent="0.2">
      <c r="A58" s="2">
        <v>4.9999999999999998E-7</v>
      </c>
      <c r="B58">
        <v>17</v>
      </c>
      <c r="C58">
        <v>0.99199998378753595</v>
      </c>
      <c r="D58">
        <v>1</v>
      </c>
      <c r="E58">
        <v>1</v>
      </c>
      <c r="F58">
        <v>0.99040001630783003</v>
      </c>
      <c r="G58" t="s">
        <v>402</v>
      </c>
      <c r="H58">
        <v>9.0556999999762394E-3</v>
      </c>
      <c r="I58">
        <v>0.18052290000002799</v>
      </c>
      <c r="J58" t="b">
        <v>0</v>
      </c>
      <c r="K58" t="b">
        <v>0</v>
      </c>
      <c r="L58">
        <v>0.99199998378753595</v>
      </c>
      <c r="M58" t="b">
        <v>1</v>
      </c>
      <c r="N58">
        <v>1</v>
      </c>
      <c r="O58">
        <f>Table2[[#This Row],[Error ACC]]/Table2[[#This Row],[Baseline]]</f>
        <v>0.99838712953038855</v>
      </c>
      <c r="P58">
        <f>Table2[[#This Row],[Recov Acc]]/Table2[[#This Row],[Baseline]]</f>
        <v>1</v>
      </c>
    </row>
    <row r="59" spans="1:16" x14ac:dyDescent="0.2">
      <c r="A59" s="2">
        <v>4.9999999999999998E-7</v>
      </c>
      <c r="B59">
        <v>18</v>
      </c>
      <c r="C59">
        <v>0.99199998378753595</v>
      </c>
      <c r="D59">
        <v>2</v>
      </c>
      <c r="E59">
        <v>1</v>
      </c>
      <c r="F59">
        <v>0.96219998598098699</v>
      </c>
      <c r="G59" t="s">
        <v>308</v>
      </c>
      <c r="H59">
        <v>1.02008000000068E-2</v>
      </c>
      <c r="I59">
        <v>0.16934679999997099</v>
      </c>
      <c r="J59" t="b">
        <v>0</v>
      </c>
      <c r="K59" t="b">
        <v>0</v>
      </c>
      <c r="L59">
        <v>0.99199998378753595</v>
      </c>
      <c r="M59" t="b">
        <v>1</v>
      </c>
      <c r="N59">
        <v>1</v>
      </c>
      <c r="O59">
        <f>Table2[[#This Row],[Error ACC]]/Table2[[#This Row],[Baseline]]</f>
        <v>0.96995967913953973</v>
      </c>
      <c r="P59">
        <f>Table2[[#This Row],[Recov Acc]]/Table2[[#This Row],[Baseline]]</f>
        <v>1</v>
      </c>
    </row>
    <row r="60" spans="1:16" x14ac:dyDescent="0.2">
      <c r="A60" s="2">
        <v>4.9999999999999998E-7</v>
      </c>
      <c r="B60">
        <v>19</v>
      </c>
      <c r="C60">
        <v>0.99199998378753595</v>
      </c>
      <c r="D60">
        <v>2</v>
      </c>
      <c r="E60">
        <v>1</v>
      </c>
      <c r="F60">
        <v>0.97439998388290405</v>
      </c>
      <c r="G60" t="s">
        <v>308</v>
      </c>
      <c r="H60">
        <v>9.61610000001655E-3</v>
      </c>
      <c r="I60">
        <v>0.15390790000003499</v>
      </c>
      <c r="J60" t="b">
        <v>0</v>
      </c>
      <c r="K60" t="b">
        <v>0</v>
      </c>
      <c r="L60">
        <v>0.99199998378753595</v>
      </c>
      <c r="M60" t="b">
        <v>1</v>
      </c>
      <c r="N60">
        <v>1</v>
      </c>
      <c r="O60">
        <f>Table2[[#This Row],[Error ACC]]/Table2[[#This Row],[Baseline]]</f>
        <v>0.982258064322306</v>
      </c>
      <c r="P60">
        <f>Table2[[#This Row],[Recov Acc]]/Table2[[#This Row],[Baseline]]</f>
        <v>1</v>
      </c>
    </row>
    <row r="61" spans="1:16" x14ac:dyDescent="0.2">
      <c r="A61" s="2">
        <v>4.9999999999999998E-7</v>
      </c>
      <c r="B61">
        <v>20</v>
      </c>
      <c r="C61">
        <v>0.99199998378753595</v>
      </c>
      <c r="D61">
        <v>0</v>
      </c>
      <c r="E61">
        <v>0</v>
      </c>
      <c r="F61">
        <v>0.99199998378753595</v>
      </c>
      <c r="G61" t="s">
        <v>401</v>
      </c>
      <c r="H61">
        <v>9.8471000000017704E-3</v>
      </c>
      <c r="I61" s="1">
        <v>1.10000007680355E-6</v>
      </c>
      <c r="J61" t="b">
        <v>0</v>
      </c>
      <c r="K61" t="b">
        <v>0</v>
      </c>
      <c r="L61">
        <v>0.99199998378753595</v>
      </c>
      <c r="M61" t="b">
        <v>1</v>
      </c>
      <c r="N61">
        <v>0</v>
      </c>
      <c r="O61">
        <f>Table2[[#This Row],[Error ACC]]/Table2[[#This Row],[Baseline]]</f>
        <v>1</v>
      </c>
      <c r="P61">
        <f>Table2[[#This Row],[Recov Acc]]/Table2[[#This Row],[Baseline]]</f>
        <v>1</v>
      </c>
    </row>
    <row r="62" spans="1:16" x14ac:dyDescent="0.2">
      <c r="A62" s="2">
        <v>4.9999999999999998E-7</v>
      </c>
      <c r="B62">
        <v>21</v>
      </c>
      <c r="C62">
        <v>0.99199998378753595</v>
      </c>
      <c r="D62">
        <v>0</v>
      </c>
      <c r="E62">
        <v>0</v>
      </c>
      <c r="F62">
        <v>0.99199998378753595</v>
      </c>
      <c r="G62" t="s">
        <v>401</v>
      </c>
      <c r="H62">
        <v>1.04068000000552E-2</v>
      </c>
      <c r="I62" s="1">
        <v>1.20000004244502E-6</v>
      </c>
      <c r="J62" t="b">
        <v>0</v>
      </c>
      <c r="K62" t="b">
        <v>0</v>
      </c>
      <c r="L62">
        <v>0.99199998378753595</v>
      </c>
      <c r="M62" t="b">
        <v>1</v>
      </c>
      <c r="N62">
        <v>0</v>
      </c>
      <c r="O62">
        <f>Table2[[#This Row],[Error ACC]]/Table2[[#This Row],[Baseline]]</f>
        <v>1</v>
      </c>
      <c r="P62">
        <f>Table2[[#This Row],[Recov Acc]]/Table2[[#This Row],[Baseline]]</f>
        <v>1</v>
      </c>
    </row>
    <row r="63" spans="1:16" x14ac:dyDescent="0.2">
      <c r="A63" s="2">
        <v>4.9999999999999998E-7</v>
      </c>
      <c r="B63">
        <v>22</v>
      </c>
      <c r="C63">
        <v>0.99199998378753595</v>
      </c>
      <c r="D63">
        <v>1</v>
      </c>
      <c r="E63">
        <v>1</v>
      </c>
      <c r="F63">
        <v>0.718699991703033</v>
      </c>
      <c r="G63" t="s">
        <v>402</v>
      </c>
      <c r="H63">
        <v>9.8827000000483098E-3</v>
      </c>
      <c r="I63">
        <v>0.18097350000005</v>
      </c>
      <c r="J63" t="b">
        <v>0</v>
      </c>
      <c r="K63" t="b">
        <v>0</v>
      </c>
      <c r="L63">
        <v>0.99199998378753595</v>
      </c>
      <c r="M63" t="b">
        <v>1</v>
      </c>
      <c r="N63">
        <v>1</v>
      </c>
      <c r="O63">
        <f>Table2[[#This Row],[Error ACC]]/Table2[[#This Row],[Baseline]]</f>
        <v>0.72449597121864706</v>
      </c>
      <c r="P63">
        <f>Table2[[#This Row],[Recov Acc]]/Table2[[#This Row],[Baseline]]</f>
        <v>1</v>
      </c>
    </row>
    <row r="64" spans="1:16" x14ac:dyDescent="0.2">
      <c r="A64" s="2">
        <v>4.9999999999999998E-7</v>
      </c>
      <c r="B64">
        <v>23</v>
      </c>
      <c r="C64">
        <v>0.99199998378753595</v>
      </c>
      <c r="D64">
        <v>0</v>
      </c>
      <c r="E64">
        <v>0</v>
      </c>
      <c r="F64">
        <v>0.99199998378753595</v>
      </c>
      <c r="G64" t="s">
        <v>401</v>
      </c>
      <c r="H64">
        <v>9.1842000000497102E-3</v>
      </c>
      <c r="I64" s="1">
        <v>1.30000000808649E-6</v>
      </c>
      <c r="J64" t="b">
        <v>0</v>
      </c>
      <c r="K64" t="b">
        <v>0</v>
      </c>
      <c r="L64">
        <v>0.99199998378753595</v>
      </c>
      <c r="M64" t="b">
        <v>1</v>
      </c>
      <c r="N64">
        <v>0</v>
      </c>
      <c r="O64">
        <f>Table2[[#This Row],[Error ACC]]/Table2[[#This Row],[Baseline]]</f>
        <v>1</v>
      </c>
      <c r="P64">
        <f>Table2[[#This Row],[Recov Acc]]/Table2[[#This Row],[Baseline]]</f>
        <v>1</v>
      </c>
    </row>
    <row r="65" spans="1:16" x14ac:dyDescent="0.2">
      <c r="A65" s="2">
        <v>4.9999999999999998E-7</v>
      </c>
      <c r="B65">
        <v>24</v>
      </c>
      <c r="C65">
        <v>0.99199998378753595</v>
      </c>
      <c r="D65">
        <v>1</v>
      </c>
      <c r="E65">
        <v>1</v>
      </c>
      <c r="F65">
        <v>0.64709997177124001</v>
      </c>
      <c r="G65" t="s">
        <v>403</v>
      </c>
      <c r="H65">
        <v>9.4417999999905008E-3</v>
      </c>
      <c r="I65">
        <v>2.4564800000007301E-2</v>
      </c>
      <c r="J65" t="b">
        <v>0</v>
      </c>
      <c r="K65" t="b">
        <v>0</v>
      </c>
      <c r="L65">
        <v>0.99199998378753595</v>
      </c>
      <c r="M65" t="b">
        <v>1</v>
      </c>
      <c r="N65">
        <v>1</v>
      </c>
      <c r="O65">
        <f>Table2[[#This Row],[Error ACC]]/Table2[[#This Row],[Baseline]]</f>
        <v>0.652318530591664</v>
      </c>
      <c r="P65">
        <f>Table2[[#This Row],[Recov Acc]]/Table2[[#This Row],[Baseline]]</f>
        <v>1</v>
      </c>
    </row>
    <row r="66" spans="1:16" x14ac:dyDescent="0.2">
      <c r="A66" s="2">
        <v>4.9999999999999998E-7</v>
      </c>
      <c r="B66">
        <v>25</v>
      </c>
      <c r="C66">
        <v>0.99199998378753595</v>
      </c>
      <c r="D66">
        <v>0</v>
      </c>
      <c r="E66">
        <v>0</v>
      </c>
      <c r="F66">
        <v>0.99199998378753595</v>
      </c>
      <c r="G66" t="s">
        <v>401</v>
      </c>
      <c r="H66">
        <v>8.9924999999766407E-3</v>
      </c>
      <c r="I66" s="1">
        <v>1.0999999631167099E-6</v>
      </c>
      <c r="J66" t="b">
        <v>0</v>
      </c>
      <c r="K66" t="b">
        <v>0</v>
      </c>
      <c r="L66">
        <v>0.99199998378753595</v>
      </c>
      <c r="M66" t="b">
        <v>1</v>
      </c>
      <c r="N66">
        <v>0</v>
      </c>
      <c r="O66">
        <f>Table2[[#This Row],[Error ACC]]/Table2[[#This Row],[Baseline]]</f>
        <v>1</v>
      </c>
      <c r="P66">
        <f>Table2[[#This Row],[Recov Acc]]/Table2[[#This Row],[Baseline]]</f>
        <v>1</v>
      </c>
    </row>
    <row r="67" spans="1:16" x14ac:dyDescent="0.2">
      <c r="A67" s="2">
        <v>4.9999999999999998E-7</v>
      </c>
      <c r="B67">
        <v>26</v>
      </c>
      <c r="C67">
        <v>0.99199998378753595</v>
      </c>
      <c r="D67">
        <v>0</v>
      </c>
      <c r="E67">
        <v>0</v>
      </c>
      <c r="F67">
        <v>0.99199998378753595</v>
      </c>
      <c r="G67" t="s">
        <v>401</v>
      </c>
      <c r="H67">
        <v>9.2766000000210607E-3</v>
      </c>
      <c r="I67" s="1">
        <v>1.6999999843392199E-6</v>
      </c>
      <c r="J67" t="b">
        <v>0</v>
      </c>
      <c r="K67" t="b">
        <v>0</v>
      </c>
      <c r="L67">
        <v>0.99199998378753595</v>
      </c>
      <c r="M67" t="b">
        <v>1</v>
      </c>
      <c r="N67">
        <v>0</v>
      </c>
      <c r="O67">
        <f>Table2[[#This Row],[Error ACC]]/Table2[[#This Row],[Baseline]]</f>
        <v>1</v>
      </c>
      <c r="P67">
        <f>Table2[[#This Row],[Recov Acc]]/Table2[[#This Row],[Baseline]]</f>
        <v>1</v>
      </c>
    </row>
    <row r="68" spans="1:16" x14ac:dyDescent="0.2">
      <c r="A68" s="2">
        <v>4.9999999999999998E-7</v>
      </c>
      <c r="B68">
        <v>27</v>
      </c>
      <c r="C68">
        <v>0.99199998378753595</v>
      </c>
      <c r="D68">
        <v>0</v>
      </c>
      <c r="E68">
        <v>0</v>
      </c>
      <c r="F68">
        <v>0.99199998378753595</v>
      </c>
      <c r="G68" t="s">
        <v>401</v>
      </c>
      <c r="H68">
        <v>1.0311199999932699E-2</v>
      </c>
      <c r="I68" s="1">
        <v>2.3000000055617399E-6</v>
      </c>
      <c r="J68" t="b">
        <v>0</v>
      </c>
      <c r="K68" t="b">
        <v>0</v>
      </c>
      <c r="L68">
        <v>0.99199998378753595</v>
      </c>
      <c r="M68" t="b">
        <v>1</v>
      </c>
      <c r="N68">
        <v>0</v>
      </c>
      <c r="O68">
        <f>Table2[[#This Row],[Error ACC]]/Table2[[#This Row],[Baseline]]</f>
        <v>1</v>
      </c>
      <c r="P68">
        <f>Table2[[#This Row],[Recov Acc]]/Table2[[#This Row],[Baseline]]</f>
        <v>1</v>
      </c>
    </row>
    <row r="69" spans="1:16" x14ac:dyDescent="0.2">
      <c r="A69" s="2">
        <v>4.9999999999999998E-7</v>
      </c>
      <c r="B69">
        <v>28</v>
      </c>
      <c r="C69">
        <v>0.99199998378753595</v>
      </c>
      <c r="D69">
        <v>0</v>
      </c>
      <c r="E69">
        <v>0</v>
      </c>
      <c r="F69">
        <v>0.99199998378753595</v>
      </c>
      <c r="G69" t="s">
        <v>401</v>
      </c>
      <c r="H69">
        <v>9.5631000000366805E-3</v>
      </c>
      <c r="I69" s="1">
        <v>1.20000004244502E-6</v>
      </c>
      <c r="J69" t="b">
        <v>0</v>
      </c>
      <c r="K69" t="b">
        <v>0</v>
      </c>
      <c r="L69">
        <v>0.99199998378753595</v>
      </c>
      <c r="M69" t="b">
        <v>1</v>
      </c>
      <c r="N69">
        <v>0</v>
      </c>
      <c r="O69">
        <f>Table2[[#This Row],[Error ACC]]/Table2[[#This Row],[Baseline]]</f>
        <v>1</v>
      </c>
      <c r="P69">
        <f>Table2[[#This Row],[Recov Acc]]/Table2[[#This Row],[Baseline]]</f>
        <v>1</v>
      </c>
    </row>
    <row r="70" spans="1:16" x14ac:dyDescent="0.2">
      <c r="A70" s="2">
        <v>4.9999999999999998E-7</v>
      </c>
      <c r="B70">
        <v>29</v>
      </c>
      <c r="C70">
        <v>0.99199998378753595</v>
      </c>
      <c r="D70">
        <v>3</v>
      </c>
      <c r="E70">
        <v>2</v>
      </c>
      <c r="F70">
        <v>0.89829999208450295</v>
      </c>
      <c r="G70" t="s">
        <v>620</v>
      </c>
      <c r="H70">
        <v>9.5554000000674898E-3</v>
      </c>
      <c r="I70">
        <v>0.17321329999992899</v>
      </c>
      <c r="J70" t="b">
        <v>0</v>
      </c>
      <c r="K70" t="b">
        <v>0</v>
      </c>
      <c r="L70">
        <v>0.99199998378753595</v>
      </c>
      <c r="M70" t="b">
        <v>1</v>
      </c>
      <c r="N70">
        <v>2</v>
      </c>
      <c r="O70">
        <f>Table2[[#This Row],[Error ACC]]/Table2[[#This Row],[Baseline]]</f>
        <v>0.90554436165887942</v>
      </c>
      <c r="P70">
        <f>Table2[[#This Row],[Recov Acc]]/Table2[[#This Row],[Baseline]]</f>
        <v>1</v>
      </c>
    </row>
    <row r="71" spans="1:16" x14ac:dyDescent="0.2">
      <c r="A71" s="2">
        <v>4.9999999999999998E-7</v>
      </c>
      <c r="B71">
        <v>30</v>
      </c>
      <c r="C71">
        <v>0.99199998378753595</v>
      </c>
      <c r="D71">
        <v>3</v>
      </c>
      <c r="E71">
        <v>1</v>
      </c>
      <c r="F71">
        <v>0.91439998149871804</v>
      </c>
      <c r="G71" t="s">
        <v>309</v>
      </c>
      <c r="H71">
        <v>9.4672999999829699E-3</v>
      </c>
      <c r="I71">
        <v>0.17804300000000201</v>
      </c>
      <c r="J71" t="b">
        <v>0</v>
      </c>
      <c r="K71" t="b">
        <v>0</v>
      </c>
      <c r="L71">
        <v>0.99199998378753595</v>
      </c>
      <c r="M71" t="b">
        <v>1</v>
      </c>
      <c r="N71">
        <v>1</v>
      </c>
      <c r="O71">
        <f>Table2[[#This Row],[Error ACC]]/Table2[[#This Row],[Baseline]]</f>
        <v>0.92177418996265015</v>
      </c>
      <c r="P71">
        <f>Table2[[#This Row],[Recov Acc]]/Table2[[#This Row],[Baseline]]</f>
        <v>1</v>
      </c>
    </row>
    <row r="72" spans="1:16" x14ac:dyDescent="0.2">
      <c r="A72" s="2">
        <v>4.9999999999999998E-7</v>
      </c>
      <c r="B72">
        <v>31</v>
      </c>
      <c r="C72">
        <v>0.99199998378753595</v>
      </c>
      <c r="D72">
        <v>2</v>
      </c>
      <c r="E72">
        <v>1</v>
      </c>
      <c r="F72">
        <v>0.99129998683929399</v>
      </c>
      <c r="G72" t="s">
        <v>308</v>
      </c>
      <c r="H72">
        <v>9.97419999998783E-3</v>
      </c>
      <c r="I72">
        <v>0.181603799999948</v>
      </c>
      <c r="J72" t="b">
        <v>0</v>
      </c>
      <c r="K72" t="b">
        <v>0</v>
      </c>
      <c r="L72">
        <v>0.99199998378753595</v>
      </c>
      <c r="M72" t="b">
        <v>1</v>
      </c>
      <c r="N72">
        <v>1</v>
      </c>
      <c r="O72">
        <f>Table2[[#This Row],[Error ACC]]/Table2[[#This Row],[Baseline]]</f>
        <v>0.99929435790354626</v>
      </c>
      <c r="P72">
        <f>Table2[[#This Row],[Recov Acc]]/Table2[[#This Row],[Baseline]]</f>
        <v>1</v>
      </c>
    </row>
    <row r="73" spans="1:16" x14ac:dyDescent="0.2">
      <c r="A73" s="2">
        <v>4.9999999999999998E-7</v>
      </c>
      <c r="B73">
        <v>32</v>
      </c>
      <c r="C73">
        <v>0.99199998378753595</v>
      </c>
      <c r="D73">
        <v>0</v>
      </c>
      <c r="E73">
        <v>0</v>
      </c>
      <c r="F73">
        <v>0.99199998378753595</v>
      </c>
      <c r="G73" t="s">
        <v>401</v>
      </c>
      <c r="H73">
        <v>1.02464999999938E-2</v>
      </c>
      <c r="I73" s="1">
        <v>1.7999999499807001E-6</v>
      </c>
      <c r="J73" t="b">
        <v>0</v>
      </c>
      <c r="K73" t="b">
        <v>0</v>
      </c>
      <c r="L73">
        <v>0.99199998378753595</v>
      </c>
      <c r="M73" t="b">
        <v>1</v>
      </c>
      <c r="N73">
        <v>0</v>
      </c>
      <c r="O73">
        <f>Table2[[#This Row],[Error ACC]]/Table2[[#This Row],[Baseline]]</f>
        <v>1</v>
      </c>
      <c r="P73">
        <f>Table2[[#This Row],[Recov Acc]]/Table2[[#This Row],[Baseline]]</f>
        <v>1</v>
      </c>
    </row>
    <row r="74" spans="1:16" x14ac:dyDescent="0.2">
      <c r="A74" s="2">
        <v>4.9999999999999998E-7</v>
      </c>
      <c r="B74">
        <v>33</v>
      </c>
      <c r="C74">
        <v>0.99199998378753595</v>
      </c>
      <c r="D74">
        <v>1</v>
      </c>
      <c r="E74">
        <v>1</v>
      </c>
      <c r="F74">
        <v>0.99199998378753595</v>
      </c>
      <c r="G74" t="s">
        <v>402</v>
      </c>
      <c r="H74">
        <v>9.8069000000577892E-3</v>
      </c>
      <c r="I74">
        <v>0.181021399999963</v>
      </c>
      <c r="J74" t="b">
        <v>0</v>
      </c>
      <c r="K74" t="b">
        <v>0</v>
      </c>
      <c r="L74">
        <v>0.99199998378753595</v>
      </c>
      <c r="M74" t="b">
        <v>1</v>
      </c>
      <c r="N74">
        <v>1</v>
      </c>
      <c r="O74">
        <f>Table2[[#This Row],[Error ACC]]/Table2[[#This Row],[Baseline]]</f>
        <v>1</v>
      </c>
      <c r="P74">
        <f>Table2[[#This Row],[Recov Acc]]/Table2[[#This Row],[Baseline]]</f>
        <v>1</v>
      </c>
    </row>
    <row r="75" spans="1:16" x14ac:dyDescent="0.2">
      <c r="A75" s="2">
        <v>4.9999999999999998E-7</v>
      </c>
      <c r="B75">
        <v>34</v>
      </c>
      <c r="C75">
        <v>0.99199998378753595</v>
      </c>
      <c r="D75">
        <v>0</v>
      </c>
      <c r="E75">
        <v>0</v>
      </c>
      <c r="F75">
        <v>0.99199998378753595</v>
      </c>
      <c r="G75" t="s">
        <v>401</v>
      </c>
      <c r="H75">
        <v>9.0496000000257395E-3</v>
      </c>
      <c r="I75" s="1">
        <v>1.5999999050109099E-6</v>
      </c>
      <c r="J75" t="b">
        <v>0</v>
      </c>
      <c r="K75" t="b">
        <v>0</v>
      </c>
      <c r="L75">
        <v>0.99199998378753595</v>
      </c>
      <c r="M75" t="b">
        <v>1</v>
      </c>
      <c r="N75">
        <v>0</v>
      </c>
      <c r="O75">
        <f>Table2[[#This Row],[Error ACC]]/Table2[[#This Row],[Baseline]]</f>
        <v>1</v>
      </c>
      <c r="P75">
        <f>Table2[[#This Row],[Recov Acc]]/Table2[[#This Row],[Baseline]]</f>
        <v>1</v>
      </c>
    </row>
    <row r="76" spans="1:16" x14ac:dyDescent="0.2">
      <c r="A76" s="2">
        <v>4.9999999999999998E-7</v>
      </c>
      <c r="B76">
        <v>35</v>
      </c>
      <c r="C76">
        <v>0.99199998378753595</v>
      </c>
      <c r="D76">
        <v>1</v>
      </c>
      <c r="E76">
        <v>1</v>
      </c>
      <c r="F76">
        <v>0.99199998378753595</v>
      </c>
      <c r="G76" t="s">
        <v>402</v>
      </c>
      <c r="H76">
        <v>1.0714399999983399E-2</v>
      </c>
      <c r="I76">
        <v>0.18086560000006099</v>
      </c>
      <c r="J76" t="b">
        <v>0</v>
      </c>
      <c r="K76" t="b">
        <v>0</v>
      </c>
      <c r="L76">
        <v>0.99199998378753595</v>
      </c>
      <c r="M76" t="b">
        <v>1</v>
      </c>
      <c r="N76">
        <v>1</v>
      </c>
      <c r="O76">
        <f>Table2[[#This Row],[Error ACC]]/Table2[[#This Row],[Baseline]]</f>
        <v>1</v>
      </c>
      <c r="P76">
        <f>Table2[[#This Row],[Recov Acc]]/Table2[[#This Row],[Baseline]]</f>
        <v>1</v>
      </c>
    </row>
    <row r="77" spans="1:16" x14ac:dyDescent="0.2">
      <c r="A77" s="2">
        <v>4.9999999999999998E-7</v>
      </c>
      <c r="B77">
        <v>36</v>
      </c>
      <c r="C77">
        <v>0.99199998378753595</v>
      </c>
      <c r="D77">
        <v>2</v>
      </c>
      <c r="E77">
        <v>1</v>
      </c>
      <c r="F77">
        <v>0.99199998378753595</v>
      </c>
      <c r="G77" t="s">
        <v>308</v>
      </c>
      <c r="H77">
        <v>9.1627000000471508E-3</v>
      </c>
      <c r="I77">
        <v>0.171825600000033</v>
      </c>
      <c r="J77" t="b">
        <v>0</v>
      </c>
      <c r="K77" t="b">
        <v>0</v>
      </c>
      <c r="L77">
        <v>0.99199998378753595</v>
      </c>
      <c r="M77" t="b">
        <v>1</v>
      </c>
      <c r="N77">
        <v>1</v>
      </c>
      <c r="O77">
        <f>Table2[[#This Row],[Error ACC]]/Table2[[#This Row],[Baseline]]</f>
        <v>1</v>
      </c>
      <c r="P77">
        <f>Table2[[#This Row],[Recov Acc]]/Table2[[#This Row],[Baseline]]</f>
        <v>1</v>
      </c>
    </row>
    <row r="78" spans="1:16" x14ac:dyDescent="0.2">
      <c r="A78" s="2">
        <v>4.9999999999999998E-7</v>
      </c>
      <c r="B78">
        <v>37</v>
      </c>
      <c r="C78">
        <v>0.99199998378753595</v>
      </c>
      <c r="D78">
        <v>1</v>
      </c>
      <c r="E78">
        <v>1</v>
      </c>
      <c r="F78">
        <v>0.99199998378753595</v>
      </c>
      <c r="G78" t="s">
        <v>402</v>
      </c>
      <c r="H78">
        <v>9.0591000000585994E-3</v>
      </c>
      <c r="I78">
        <v>0.152506199999947</v>
      </c>
      <c r="J78" t="b">
        <v>0</v>
      </c>
      <c r="K78" t="b">
        <v>0</v>
      </c>
      <c r="L78">
        <v>0.99199998378753595</v>
      </c>
      <c r="M78" t="b">
        <v>1</v>
      </c>
      <c r="N78">
        <v>1</v>
      </c>
      <c r="O78">
        <f>Table2[[#This Row],[Error ACC]]/Table2[[#This Row],[Baseline]]</f>
        <v>1</v>
      </c>
      <c r="P78">
        <f>Table2[[#This Row],[Recov Acc]]/Table2[[#This Row],[Baseline]]</f>
        <v>1</v>
      </c>
    </row>
    <row r="79" spans="1:16" x14ac:dyDescent="0.2">
      <c r="A79" s="2">
        <v>4.9999999999999998E-7</v>
      </c>
      <c r="B79">
        <v>38</v>
      </c>
      <c r="C79">
        <v>0.99199998378753595</v>
      </c>
      <c r="D79">
        <v>1</v>
      </c>
      <c r="E79">
        <v>1</v>
      </c>
      <c r="F79">
        <v>0.99180001020431496</v>
      </c>
      <c r="G79" t="s">
        <v>402</v>
      </c>
      <c r="H79">
        <v>9.7002999999631304E-3</v>
      </c>
      <c r="I79">
        <v>0.17793910000000299</v>
      </c>
      <c r="J79" t="b">
        <v>0</v>
      </c>
      <c r="K79" t="b">
        <v>0</v>
      </c>
      <c r="L79">
        <v>0.99199998378753595</v>
      </c>
      <c r="M79" t="b">
        <v>1</v>
      </c>
      <c r="N79">
        <v>1</v>
      </c>
      <c r="O79">
        <f>Table2[[#This Row],[Error ACC]]/Table2[[#This Row],[Baseline]]</f>
        <v>0.99979841372329714</v>
      </c>
      <c r="P79">
        <f>Table2[[#This Row],[Recov Acc]]/Table2[[#This Row],[Baseline]]</f>
        <v>1</v>
      </c>
    </row>
    <row r="80" spans="1:16" x14ac:dyDescent="0.2">
      <c r="A80" s="2">
        <v>4.9999999999999998E-7</v>
      </c>
      <c r="B80">
        <v>39</v>
      </c>
      <c r="C80">
        <v>0.99199998378753595</v>
      </c>
      <c r="D80">
        <v>1</v>
      </c>
      <c r="E80">
        <v>1</v>
      </c>
      <c r="F80">
        <v>0.96969997882842995</v>
      </c>
      <c r="G80" t="s">
        <v>402</v>
      </c>
      <c r="H80">
        <v>9.7886000000926201E-3</v>
      </c>
      <c r="I80">
        <v>0.17952679999996199</v>
      </c>
      <c r="J80" t="b">
        <v>0</v>
      </c>
      <c r="K80" t="b">
        <v>0</v>
      </c>
      <c r="L80">
        <v>0.99199998378753595</v>
      </c>
      <c r="M80" t="b">
        <v>1</v>
      </c>
      <c r="N80">
        <v>1</v>
      </c>
      <c r="O80">
        <f>Table2[[#This Row],[Error ACC]]/Table2[[#This Row],[Baseline]]</f>
        <v>0.97752015592383101</v>
      </c>
      <c r="P80">
        <f>Table2[[#This Row],[Recov Acc]]/Table2[[#This Row],[Baseline]]</f>
        <v>1</v>
      </c>
    </row>
    <row r="81" spans="1:16" x14ac:dyDescent="0.2">
      <c r="A81" s="2">
        <v>4.9999999999999998E-7</v>
      </c>
      <c r="B81">
        <v>40</v>
      </c>
      <c r="C81">
        <v>0.99199998378753595</v>
      </c>
      <c r="D81">
        <v>2</v>
      </c>
      <c r="E81">
        <v>1</v>
      </c>
      <c r="F81">
        <v>0.98699998855590798</v>
      </c>
      <c r="G81" t="s">
        <v>308</v>
      </c>
      <c r="H81">
        <v>9.3031000000109998E-3</v>
      </c>
      <c r="I81">
        <v>0.16752529999996499</v>
      </c>
      <c r="J81" t="b">
        <v>0</v>
      </c>
      <c r="K81" t="b">
        <v>0</v>
      </c>
      <c r="L81">
        <v>0.99199998378753595</v>
      </c>
      <c r="M81" t="b">
        <v>1</v>
      </c>
      <c r="N81">
        <v>1</v>
      </c>
      <c r="O81">
        <f>Table2[[#This Row],[Error ACC]]/Table2[[#This Row],[Baseline]]</f>
        <v>0.99495968214380648</v>
      </c>
      <c r="P81">
        <f>Table2[[#This Row],[Recov Acc]]/Table2[[#This Row],[Baseline]]</f>
        <v>1</v>
      </c>
    </row>
    <row r="82" spans="1:16" x14ac:dyDescent="0.2">
      <c r="A82" s="2">
        <v>9.9999999999999995E-7</v>
      </c>
      <c r="B82">
        <v>1</v>
      </c>
      <c r="C82">
        <v>0.99199998378753595</v>
      </c>
      <c r="D82">
        <v>3</v>
      </c>
      <c r="E82">
        <v>1</v>
      </c>
      <c r="F82">
        <v>0.94690001010894698</v>
      </c>
      <c r="G82" t="s">
        <v>309</v>
      </c>
      <c r="H82">
        <v>9.3769000000065699E-3</v>
      </c>
      <c r="I82">
        <v>0.159697899999969</v>
      </c>
      <c r="J82" t="b">
        <v>0</v>
      </c>
      <c r="K82" t="b">
        <v>0</v>
      </c>
      <c r="L82">
        <v>0.99199998378753595</v>
      </c>
      <c r="M82" t="b">
        <v>1</v>
      </c>
      <c r="N82">
        <v>1</v>
      </c>
      <c r="O82">
        <f>Table2[[#This Row],[Error ACC]]/Table2[[#This Row],[Baseline]]</f>
        <v>0.95453631611323864</v>
      </c>
      <c r="P82">
        <f>Table2[[#This Row],[Recov Acc]]/Table2[[#This Row],[Baseline]]</f>
        <v>1</v>
      </c>
    </row>
    <row r="83" spans="1:16" x14ac:dyDescent="0.2">
      <c r="A83" s="2">
        <v>9.9999999999999995E-7</v>
      </c>
      <c r="B83">
        <v>2</v>
      </c>
      <c r="C83">
        <v>0.99199998378753595</v>
      </c>
      <c r="D83">
        <v>0</v>
      </c>
      <c r="E83">
        <v>0</v>
      </c>
      <c r="F83">
        <v>0.99199998378753595</v>
      </c>
      <c r="G83" t="s">
        <v>401</v>
      </c>
      <c r="H83">
        <v>1.02742999999918E-2</v>
      </c>
      <c r="I83" s="1">
        <v>1.20000004244502E-6</v>
      </c>
      <c r="J83" t="b">
        <v>0</v>
      </c>
      <c r="K83" t="b">
        <v>0</v>
      </c>
      <c r="L83">
        <v>0.99199998378753595</v>
      </c>
      <c r="M83" t="b">
        <v>1</v>
      </c>
      <c r="N83">
        <v>0</v>
      </c>
      <c r="O83">
        <f>Table2[[#This Row],[Error ACC]]/Table2[[#This Row],[Baseline]]</f>
        <v>1</v>
      </c>
      <c r="P83">
        <f>Table2[[#This Row],[Recov Acc]]/Table2[[#This Row],[Baseline]]</f>
        <v>1</v>
      </c>
    </row>
    <row r="84" spans="1:16" x14ac:dyDescent="0.2">
      <c r="A84" s="2">
        <v>9.9999999999999995E-7</v>
      </c>
      <c r="B84">
        <v>3</v>
      </c>
      <c r="C84">
        <v>0.99199998378753595</v>
      </c>
      <c r="D84">
        <v>1</v>
      </c>
      <c r="E84">
        <v>1</v>
      </c>
      <c r="F84">
        <v>0.98589998483657804</v>
      </c>
      <c r="G84" t="s">
        <v>402</v>
      </c>
      <c r="H84">
        <v>9.5775999999432298E-3</v>
      </c>
      <c r="I84">
        <v>0.18041859999993901</v>
      </c>
      <c r="J84" t="b">
        <v>0</v>
      </c>
      <c r="K84" t="b">
        <v>0</v>
      </c>
      <c r="L84">
        <v>0.99199998378753595</v>
      </c>
      <c r="M84" t="b">
        <v>1</v>
      </c>
      <c r="N84">
        <v>1</v>
      </c>
      <c r="O84">
        <f>Table2[[#This Row],[Error ACC]]/Table2[[#This Row],[Baseline]]</f>
        <v>0.99385080740861742</v>
      </c>
      <c r="P84">
        <f>Table2[[#This Row],[Recov Acc]]/Table2[[#This Row],[Baseline]]</f>
        <v>1</v>
      </c>
    </row>
    <row r="85" spans="1:16" x14ac:dyDescent="0.2">
      <c r="A85" s="2">
        <v>9.9999999999999995E-7</v>
      </c>
      <c r="B85">
        <v>4</v>
      </c>
      <c r="C85">
        <v>0.99199998378753595</v>
      </c>
      <c r="D85">
        <v>0</v>
      </c>
      <c r="E85">
        <v>0</v>
      </c>
      <c r="F85">
        <v>0.99199998378753595</v>
      </c>
      <c r="G85" t="s">
        <v>401</v>
      </c>
      <c r="H85">
        <v>9.1055000000324002E-3</v>
      </c>
      <c r="I85" s="1">
        <v>1.30000000808649E-6</v>
      </c>
      <c r="J85" t="b">
        <v>0</v>
      </c>
      <c r="K85" t="b">
        <v>0</v>
      </c>
      <c r="L85">
        <v>0.99199998378753595</v>
      </c>
      <c r="M85" t="b">
        <v>1</v>
      </c>
      <c r="N85">
        <v>0</v>
      </c>
      <c r="O85">
        <f>Table2[[#This Row],[Error ACC]]/Table2[[#This Row],[Baseline]]</f>
        <v>1</v>
      </c>
      <c r="P85">
        <f>Table2[[#This Row],[Recov Acc]]/Table2[[#This Row],[Baseline]]</f>
        <v>1</v>
      </c>
    </row>
    <row r="86" spans="1:16" x14ac:dyDescent="0.2">
      <c r="A86" s="2">
        <v>9.9999999999999995E-7</v>
      </c>
      <c r="B86">
        <v>5</v>
      </c>
      <c r="C86">
        <v>0.99199998378753595</v>
      </c>
      <c r="D86">
        <v>3</v>
      </c>
      <c r="E86">
        <v>1</v>
      </c>
      <c r="F86">
        <v>0.93989998102188099</v>
      </c>
      <c r="G86" t="s">
        <v>309</v>
      </c>
      <c r="H86">
        <v>9.7813999999516402E-3</v>
      </c>
      <c r="I86">
        <v>0.17970320000006201</v>
      </c>
      <c r="J86" t="b">
        <v>0</v>
      </c>
      <c r="K86" t="b">
        <v>0</v>
      </c>
      <c r="L86">
        <v>0.99199998378753595</v>
      </c>
      <c r="M86" t="b">
        <v>1</v>
      </c>
      <c r="N86">
        <v>1</v>
      </c>
      <c r="O86">
        <f>Table2[[#This Row],[Error ACC]]/Table2[[#This Row],[Baseline]]</f>
        <v>0.94747983506337075</v>
      </c>
      <c r="P86">
        <f>Table2[[#This Row],[Recov Acc]]/Table2[[#This Row],[Baseline]]</f>
        <v>1</v>
      </c>
    </row>
    <row r="87" spans="1:16" x14ac:dyDescent="0.2">
      <c r="A87" s="2">
        <v>9.9999999999999995E-7</v>
      </c>
      <c r="B87">
        <v>6</v>
      </c>
      <c r="C87">
        <v>0.99199998378753595</v>
      </c>
      <c r="D87">
        <v>2</v>
      </c>
      <c r="E87">
        <v>1</v>
      </c>
      <c r="F87">
        <v>0.99199998378753595</v>
      </c>
      <c r="G87" t="s">
        <v>308</v>
      </c>
      <c r="H87">
        <v>9.2352000000346293E-3</v>
      </c>
      <c r="I87">
        <v>0.15625360000001301</v>
      </c>
      <c r="J87" t="b">
        <v>0</v>
      </c>
      <c r="K87" t="b">
        <v>0</v>
      </c>
      <c r="L87">
        <v>0.99199998378753595</v>
      </c>
      <c r="M87" t="b">
        <v>1</v>
      </c>
      <c r="N87">
        <v>1</v>
      </c>
      <c r="O87">
        <f>Table2[[#This Row],[Error ACC]]/Table2[[#This Row],[Baseline]]</f>
        <v>1</v>
      </c>
      <c r="P87">
        <f>Table2[[#This Row],[Recov Acc]]/Table2[[#This Row],[Baseline]]</f>
        <v>1</v>
      </c>
    </row>
    <row r="88" spans="1:16" x14ac:dyDescent="0.2">
      <c r="A88" s="2">
        <v>9.9999999999999995E-7</v>
      </c>
      <c r="B88">
        <v>7</v>
      </c>
      <c r="C88">
        <v>0.99199998378753595</v>
      </c>
      <c r="D88">
        <v>2</v>
      </c>
      <c r="E88">
        <v>1</v>
      </c>
      <c r="F88">
        <v>0.95899999141693104</v>
      </c>
      <c r="G88" t="s">
        <v>308</v>
      </c>
      <c r="H88">
        <v>9.9469000000453802E-3</v>
      </c>
      <c r="I88">
        <v>0.17429530000003901</v>
      </c>
      <c r="J88" t="b">
        <v>0</v>
      </c>
      <c r="K88" t="b">
        <v>0</v>
      </c>
      <c r="L88">
        <v>0.99199998378753595</v>
      </c>
      <c r="M88" t="b">
        <v>1</v>
      </c>
      <c r="N88">
        <v>1</v>
      </c>
      <c r="O88">
        <f>Table2[[#This Row],[Error ACC]]/Table2[[#This Row],[Baseline]]</f>
        <v>0.96673387811498923</v>
      </c>
      <c r="P88">
        <f>Table2[[#This Row],[Recov Acc]]/Table2[[#This Row],[Baseline]]</f>
        <v>1</v>
      </c>
    </row>
    <row r="89" spans="1:16" x14ac:dyDescent="0.2">
      <c r="A89" s="2">
        <v>9.9999999999999995E-7</v>
      </c>
      <c r="B89">
        <v>8</v>
      </c>
      <c r="C89">
        <v>0.99199998378753595</v>
      </c>
      <c r="D89">
        <v>0</v>
      </c>
      <c r="E89">
        <v>0</v>
      </c>
      <c r="F89">
        <v>0.99199998378753595</v>
      </c>
      <c r="G89" t="s">
        <v>401</v>
      </c>
      <c r="H89">
        <v>9.5532000000275695E-3</v>
      </c>
      <c r="I89" s="1">
        <v>1.20000004244502E-6</v>
      </c>
      <c r="J89" t="b">
        <v>0</v>
      </c>
      <c r="K89" t="b">
        <v>0</v>
      </c>
      <c r="L89">
        <v>0.99199998378753595</v>
      </c>
      <c r="M89" t="b">
        <v>1</v>
      </c>
      <c r="N89">
        <v>0</v>
      </c>
      <c r="O89">
        <f>Table2[[#This Row],[Error ACC]]/Table2[[#This Row],[Baseline]]</f>
        <v>1</v>
      </c>
      <c r="P89">
        <f>Table2[[#This Row],[Recov Acc]]/Table2[[#This Row],[Baseline]]</f>
        <v>1</v>
      </c>
    </row>
    <row r="90" spans="1:16" x14ac:dyDescent="0.2">
      <c r="A90" s="2">
        <v>9.9999999999999995E-7</v>
      </c>
      <c r="B90">
        <v>9</v>
      </c>
      <c r="C90">
        <v>0.99199998378753595</v>
      </c>
      <c r="D90">
        <v>2</v>
      </c>
      <c r="E90">
        <v>1</v>
      </c>
      <c r="F90">
        <v>0.83730000257491999</v>
      </c>
      <c r="G90" t="s">
        <v>308</v>
      </c>
      <c r="H90">
        <v>9.3699999999898795E-3</v>
      </c>
      <c r="I90">
        <v>0.18015980000006901</v>
      </c>
      <c r="J90" t="b">
        <v>0</v>
      </c>
      <c r="K90" t="b">
        <v>0</v>
      </c>
      <c r="L90">
        <v>0.99199998378753595</v>
      </c>
      <c r="M90" t="b">
        <v>1</v>
      </c>
      <c r="N90">
        <v>1</v>
      </c>
      <c r="O90">
        <f>Table2[[#This Row],[Error ACC]]/Table2[[#This Row],[Baseline]]</f>
        <v>0.84405243574505018</v>
      </c>
      <c r="P90">
        <f>Table2[[#This Row],[Recov Acc]]/Table2[[#This Row],[Baseline]]</f>
        <v>1</v>
      </c>
    </row>
    <row r="91" spans="1:16" x14ac:dyDescent="0.2">
      <c r="A91" s="2">
        <v>9.9999999999999995E-7</v>
      </c>
      <c r="B91">
        <v>10</v>
      </c>
      <c r="C91">
        <v>0.99199998378753595</v>
      </c>
      <c r="D91">
        <v>3</v>
      </c>
      <c r="E91">
        <v>1</v>
      </c>
      <c r="F91">
        <v>0.97149997949600198</v>
      </c>
      <c r="G91" t="s">
        <v>309</v>
      </c>
      <c r="H91">
        <v>9.0443999999934004E-3</v>
      </c>
      <c r="I91">
        <v>0.177878100000043</v>
      </c>
      <c r="J91" t="b">
        <v>0</v>
      </c>
      <c r="K91" t="b">
        <v>0</v>
      </c>
      <c r="L91">
        <v>0.99199998378753595</v>
      </c>
      <c r="M91" t="b">
        <v>1</v>
      </c>
      <c r="N91">
        <v>1</v>
      </c>
      <c r="O91">
        <f>Table2[[#This Row],[Error ACC]]/Table2[[#This Row],[Baseline]]</f>
        <v>0.97933467275547392</v>
      </c>
      <c r="P91">
        <f>Table2[[#This Row],[Recov Acc]]/Table2[[#This Row],[Baseline]]</f>
        <v>1</v>
      </c>
    </row>
    <row r="92" spans="1:16" x14ac:dyDescent="0.2">
      <c r="A92" s="2">
        <v>9.9999999999999995E-7</v>
      </c>
      <c r="B92">
        <v>11</v>
      </c>
      <c r="C92">
        <v>0.99199998378753595</v>
      </c>
      <c r="D92">
        <v>2</v>
      </c>
      <c r="E92">
        <v>1</v>
      </c>
      <c r="F92">
        <v>0.96679997444152799</v>
      </c>
      <c r="G92" t="s">
        <v>308</v>
      </c>
      <c r="H92">
        <v>9.41069999998944E-3</v>
      </c>
      <c r="I92">
        <v>0.15530169999999499</v>
      </c>
      <c r="J92" t="b">
        <v>0</v>
      </c>
      <c r="K92" t="b">
        <v>0</v>
      </c>
      <c r="L92">
        <v>0.99199998378753595</v>
      </c>
      <c r="M92" t="b">
        <v>1</v>
      </c>
      <c r="N92">
        <v>1</v>
      </c>
      <c r="O92">
        <f>Table2[[#This Row],[Error ACC]]/Table2[[#This Row],[Baseline]]</f>
        <v>0.97459676435699893</v>
      </c>
      <c r="P92">
        <f>Table2[[#This Row],[Recov Acc]]/Table2[[#This Row],[Baseline]]</f>
        <v>1</v>
      </c>
    </row>
    <row r="93" spans="1:16" x14ac:dyDescent="0.2">
      <c r="A93" s="2">
        <v>9.9999999999999995E-7</v>
      </c>
      <c r="B93">
        <v>12</v>
      </c>
      <c r="C93">
        <v>0.99199998378753595</v>
      </c>
      <c r="D93">
        <v>1</v>
      </c>
      <c r="E93">
        <v>1</v>
      </c>
      <c r="F93">
        <v>0.89499998092651301</v>
      </c>
      <c r="G93" t="s">
        <v>402</v>
      </c>
      <c r="H93">
        <v>9.7665999999207997E-3</v>
      </c>
      <c r="I93">
        <v>0.15430549999996401</v>
      </c>
      <c r="J93" t="b">
        <v>0</v>
      </c>
      <c r="K93" t="b">
        <v>0</v>
      </c>
      <c r="L93">
        <v>0.99199998378753595</v>
      </c>
      <c r="M93" t="b">
        <v>1</v>
      </c>
      <c r="N93">
        <v>1</v>
      </c>
      <c r="O93">
        <f>Table2[[#This Row],[Error ACC]]/Table2[[#This Row],[Baseline]]</f>
        <v>0.90221773745331213</v>
      </c>
      <c r="P93">
        <f>Table2[[#This Row],[Recov Acc]]/Table2[[#This Row],[Baseline]]</f>
        <v>1</v>
      </c>
    </row>
    <row r="94" spans="1:16" x14ac:dyDescent="0.2">
      <c r="A94" s="2">
        <v>9.9999999999999995E-7</v>
      </c>
      <c r="B94">
        <v>13</v>
      </c>
      <c r="C94">
        <v>0.99199998378753595</v>
      </c>
      <c r="D94">
        <v>2</v>
      </c>
      <c r="E94">
        <v>1</v>
      </c>
      <c r="F94">
        <v>0.99199998378753595</v>
      </c>
      <c r="G94" t="s">
        <v>308</v>
      </c>
      <c r="H94">
        <v>1.05901000000585E-2</v>
      </c>
      <c r="I94">
        <v>0.178459599999996</v>
      </c>
      <c r="J94" t="b">
        <v>0</v>
      </c>
      <c r="K94" t="b">
        <v>0</v>
      </c>
      <c r="L94">
        <v>0.99199998378753595</v>
      </c>
      <c r="M94" t="b">
        <v>1</v>
      </c>
      <c r="N94">
        <v>1</v>
      </c>
      <c r="O94">
        <f>Table2[[#This Row],[Error ACC]]/Table2[[#This Row],[Baseline]]</f>
        <v>1</v>
      </c>
      <c r="P94">
        <f>Table2[[#This Row],[Recov Acc]]/Table2[[#This Row],[Baseline]]</f>
        <v>1</v>
      </c>
    </row>
    <row r="95" spans="1:16" x14ac:dyDescent="0.2">
      <c r="A95" s="2">
        <v>9.9999999999999995E-7</v>
      </c>
      <c r="B95">
        <v>14</v>
      </c>
      <c r="C95">
        <v>0.99199998378753595</v>
      </c>
      <c r="D95">
        <v>3</v>
      </c>
      <c r="E95">
        <v>1</v>
      </c>
      <c r="F95">
        <v>0.93860000371932895</v>
      </c>
      <c r="G95" t="s">
        <v>309</v>
      </c>
      <c r="H95">
        <v>9.3674000000874003E-3</v>
      </c>
      <c r="I95">
        <v>0.15411380000000399</v>
      </c>
      <c r="J95" t="b">
        <v>0</v>
      </c>
      <c r="K95" t="b">
        <v>0</v>
      </c>
      <c r="L95">
        <v>0.99199998378753595</v>
      </c>
      <c r="M95" t="b">
        <v>1</v>
      </c>
      <c r="N95">
        <v>1</v>
      </c>
      <c r="O95">
        <f>Table2[[#This Row],[Error ACC]]/Table2[[#This Row],[Baseline]]</f>
        <v>0.94616937405147772</v>
      </c>
      <c r="P95">
        <f>Table2[[#This Row],[Recov Acc]]/Table2[[#This Row],[Baseline]]</f>
        <v>1</v>
      </c>
    </row>
    <row r="96" spans="1:16" x14ac:dyDescent="0.2">
      <c r="A96" s="2">
        <v>9.9999999999999995E-7</v>
      </c>
      <c r="B96">
        <v>15</v>
      </c>
      <c r="C96">
        <v>0.99199998378753595</v>
      </c>
      <c r="D96">
        <v>2</v>
      </c>
      <c r="E96">
        <v>2</v>
      </c>
      <c r="F96">
        <v>0.63859999179839999</v>
      </c>
      <c r="G96" t="s">
        <v>619</v>
      </c>
      <c r="H96">
        <v>1.01315000000568E-2</v>
      </c>
      <c r="I96">
        <v>0.17801650000001201</v>
      </c>
      <c r="J96" t="b">
        <v>0</v>
      </c>
      <c r="K96" t="b">
        <v>0</v>
      </c>
      <c r="L96">
        <v>0.99199998378753595</v>
      </c>
      <c r="M96" t="b">
        <v>1</v>
      </c>
      <c r="N96">
        <v>2</v>
      </c>
      <c r="O96">
        <f>Table2[[#This Row],[Error ACC]]/Table2[[#This Row],[Baseline]]</f>
        <v>0.64375000225319934</v>
      </c>
      <c r="P96">
        <f>Table2[[#This Row],[Recov Acc]]/Table2[[#This Row],[Baseline]]</f>
        <v>1</v>
      </c>
    </row>
    <row r="97" spans="1:16" x14ac:dyDescent="0.2">
      <c r="A97" s="2">
        <v>9.9999999999999995E-7</v>
      </c>
      <c r="B97">
        <v>16</v>
      </c>
      <c r="C97">
        <v>0.99199998378753595</v>
      </c>
      <c r="D97">
        <v>1</v>
      </c>
      <c r="E97">
        <v>1</v>
      </c>
      <c r="F97">
        <v>0.98269999027252197</v>
      </c>
      <c r="G97" t="s">
        <v>402</v>
      </c>
      <c r="H97">
        <v>9.5734999999876804E-3</v>
      </c>
      <c r="I97">
        <v>0.179699900000059</v>
      </c>
      <c r="J97" t="b">
        <v>0</v>
      </c>
      <c r="K97" t="b">
        <v>0</v>
      </c>
      <c r="L97">
        <v>0.99199998378753595</v>
      </c>
      <c r="M97" t="b">
        <v>1</v>
      </c>
      <c r="N97">
        <v>1</v>
      </c>
      <c r="O97">
        <f>Table2[[#This Row],[Error ACC]]/Table2[[#This Row],[Baseline]]</f>
        <v>0.99062500638406681</v>
      </c>
      <c r="P97">
        <f>Table2[[#This Row],[Recov Acc]]/Table2[[#This Row],[Baseline]]</f>
        <v>1</v>
      </c>
    </row>
    <row r="98" spans="1:16" x14ac:dyDescent="0.2">
      <c r="A98" s="2">
        <v>9.9999999999999995E-7</v>
      </c>
      <c r="B98">
        <v>17</v>
      </c>
      <c r="C98">
        <v>0.99199998378753595</v>
      </c>
      <c r="D98">
        <v>0</v>
      </c>
      <c r="E98">
        <v>0</v>
      </c>
      <c r="F98">
        <v>0.99199998378753595</v>
      </c>
      <c r="G98" t="s">
        <v>401</v>
      </c>
      <c r="H98">
        <v>9.0096000000130499E-3</v>
      </c>
      <c r="I98" s="1">
        <v>1.0999999631167099E-6</v>
      </c>
      <c r="J98" t="b">
        <v>0</v>
      </c>
      <c r="K98" t="b">
        <v>0</v>
      </c>
      <c r="L98">
        <v>0.99199998378753595</v>
      </c>
      <c r="M98" t="b">
        <v>1</v>
      </c>
      <c r="N98">
        <v>0</v>
      </c>
      <c r="O98">
        <f>Table2[[#This Row],[Error ACC]]/Table2[[#This Row],[Baseline]]</f>
        <v>1</v>
      </c>
      <c r="P98">
        <f>Table2[[#This Row],[Recov Acc]]/Table2[[#This Row],[Baseline]]</f>
        <v>1</v>
      </c>
    </row>
    <row r="99" spans="1:16" x14ac:dyDescent="0.2">
      <c r="A99" s="2">
        <v>9.9999999999999995E-7</v>
      </c>
      <c r="B99">
        <v>18</v>
      </c>
      <c r="C99">
        <v>0.99199998378753595</v>
      </c>
      <c r="D99">
        <v>1</v>
      </c>
      <c r="E99">
        <v>1</v>
      </c>
      <c r="F99">
        <v>0.99210000038146895</v>
      </c>
      <c r="G99" t="s">
        <v>402</v>
      </c>
      <c r="H99">
        <v>9.7301999999217497E-3</v>
      </c>
      <c r="I99">
        <v>0.17998690000001699</v>
      </c>
      <c r="J99" t="b">
        <v>0</v>
      </c>
      <c r="K99" t="b">
        <v>0</v>
      </c>
      <c r="L99">
        <v>0.99199998378753595</v>
      </c>
      <c r="M99" t="b">
        <v>1</v>
      </c>
      <c r="N99">
        <v>1</v>
      </c>
      <c r="O99">
        <f>Table2[[#This Row],[Error ACC]]/Table2[[#This Row],[Baseline]]</f>
        <v>1.0001008231810158</v>
      </c>
      <c r="P99">
        <f>Table2[[#This Row],[Recov Acc]]/Table2[[#This Row],[Baseline]]</f>
        <v>1</v>
      </c>
    </row>
    <row r="100" spans="1:16" x14ac:dyDescent="0.2">
      <c r="A100" s="2">
        <v>9.9999999999999995E-7</v>
      </c>
      <c r="B100">
        <v>19</v>
      </c>
      <c r="C100">
        <v>0.99199998378753595</v>
      </c>
      <c r="D100">
        <v>1</v>
      </c>
      <c r="E100">
        <v>1</v>
      </c>
      <c r="F100">
        <v>0.99199998378753595</v>
      </c>
      <c r="G100" t="s">
        <v>402</v>
      </c>
      <c r="H100">
        <v>9.3280999999478809E-3</v>
      </c>
      <c r="I100">
        <v>0.16940390000002001</v>
      </c>
      <c r="J100" t="b">
        <v>0</v>
      </c>
      <c r="K100" t="b">
        <v>0</v>
      </c>
      <c r="L100">
        <v>0.99199998378753595</v>
      </c>
      <c r="M100" t="b">
        <v>1</v>
      </c>
      <c r="N100">
        <v>1</v>
      </c>
      <c r="O100">
        <f>Table2[[#This Row],[Error ACC]]/Table2[[#This Row],[Baseline]]</f>
        <v>1</v>
      </c>
      <c r="P100">
        <f>Table2[[#This Row],[Recov Acc]]/Table2[[#This Row],[Baseline]]</f>
        <v>1</v>
      </c>
    </row>
    <row r="101" spans="1:16" x14ac:dyDescent="0.2">
      <c r="A101" s="2">
        <v>9.9999999999999995E-7</v>
      </c>
      <c r="B101">
        <v>20</v>
      </c>
      <c r="C101">
        <v>0.99199998378753595</v>
      </c>
      <c r="D101">
        <v>1</v>
      </c>
      <c r="E101">
        <v>1</v>
      </c>
      <c r="F101">
        <v>0.99199998378753595</v>
      </c>
      <c r="G101" t="s">
        <v>402</v>
      </c>
      <c r="H101">
        <v>9.3640000000050298E-3</v>
      </c>
      <c r="I101">
        <v>0.15645099999994699</v>
      </c>
      <c r="J101" t="b">
        <v>0</v>
      </c>
      <c r="K101" t="b">
        <v>0</v>
      </c>
      <c r="L101">
        <v>0.99199998378753595</v>
      </c>
      <c r="M101" t="b">
        <v>1</v>
      </c>
      <c r="N101">
        <v>1</v>
      </c>
      <c r="O101">
        <f>Table2[[#This Row],[Error ACC]]/Table2[[#This Row],[Baseline]]</f>
        <v>1</v>
      </c>
      <c r="P101">
        <f>Table2[[#This Row],[Recov Acc]]/Table2[[#This Row],[Baseline]]</f>
        <v>1</v>
      </c>
    </row>
    <row r="102" spans="1:16" x14ac:dyDescent="0.2">
      <c r="A102" s="2">
        <v>9.9999999999999995E-7</v>
      </c>
      <c r="B102">
        <v>21</v>
      </c>
      <c r="C102">
        <v>0.99199998378753595</v>
      </c>
      <c r="D102">
        <v>1</v>
      </c>
      <c r="E102">
        <v>1</v>
      </c>
      <c r="F102">
        <v>0.98729997873306197</v>
      </c>
      <c r="G102" t="s">
        <v>402</v>
      </c>
      <c r="H102">
        <v>1.0486399999990599E-2</v>
      </c>
      <c r="I102">
        <v>0.18101909999995699</v>
      </c>
      <c r="J102" t="b">
        <v>0</v>
      </c>
      <c r="K102" t="b">
        <v>0</v>
      </c>
      <c r="L102">
        <v>0.99199998378753595</v>
      </c>
      <c r="M102" t="b">
        <v>1</v>
      </c>
      <c r="N102">
        <v>1</v>
      </c>
      <c r="O102">
        <f>Table2[[#This Row],[Error ACC]]/Table2[[#This Row],[Baseline]]</f>
        <v>0.99526209160152501</v>
      </c>
      <c r="P102">
        <f>Table2[[#This Row],[Recov Acc]]/Table2[[#This Row],[Baseline]]</f>
        <v>1</v>
      </c>
    </row>
    <row r="103" spans="1:16" x14ac:dyDescent="0.2">
      <c r="A103" s="2">
        <v>9.9999999999999995E-7</v>
      </c>
      <c r="B103">
        <v>22</v>
      </c>
      <c r="C103">
        <v>0.99199998378753595</v>
      </c>
      <c r="D103">
        <v>3</v>
      </c>
      <c r="E103">
        <v>1</v>
      </c>
      <c r="F103">
        <v>0.98769998550414995</v>
      </c>
      <c r="G103" t="s">
        <v>309</v>
      </c>
      <c r="H103">
        <v>9.1986999999562596E-3</v>
      </c>
      <c r="I103">
        <v>0.17617539999991999</v>
      </c>
      <c r="J103" t="b">
        <v>0</v>
      </c>
      <c r="K103" t="b">
        <v>0</v>
      </c>
      <c r="L103">
        <v>0.99199998378753595</v>
      </c>
      <c r="M103" t="b">
        <v>1</v>
      </c>
      <c r="N103">
        <v>1</v>
      </c>
      <c r="O103">
        <f>Table2[[#This Row],[Error ACC]]/Table2[[#This Row],[Baseline]]</f>
        <v>0.99566532424026033</v>
      </c>
      <c r="P103">
        <f>Table2[[#This Row],[Recov Acc]]/Table2[[#This Row],[Baseline]]</f>
        <v>1</v>
      </c>
    </row>
    <row r="104" spans="1:16" x14ac:dyDescent="0.2">
      <c r="A104" s="2">
        <v>9.9999999999999995E-7</v>
      </c>
      <c r="B104">
        <v>23</v>
      </c>
      <c r="C104">
        <v>0.99199998378753595</v>
      </c>
      <c r="D104">
        <v>2</v>
      </c>
      <c r="E104">
        <v>1</v>
      </c>
      <c r="F104">
        <v>0.97130000591277998</v>
      </c>
      <c r="G104" t="s">
        <v>308</v>
      </c>
      <c r="H104">
        <v>9.2091000000209498E-3</v>
      </c>
      <c r="I104">
        <v>0.15479609999999799</v>
      </c>
      <c r="J104" t="b">
        <v>0</v>
      </c>
      <c r="K104" t="b">
        <v>0</v>
      </c>
      <c r="L104">
        <v>0.99199998378753595</v>
      </c>
      <c r="M104" t="b">
        <v>1</v>
      </c>
      <c r="N104">
        <v>1</v>
      </c>
      <c r="O104">
        <f>Table2[[#This Row],[Error ACC]]/Table2[[#This Row],[Baseline]]</f>
        <v>0.97913308647877006</v>
      </c>
      <c r="P104">
        <f>Table2[[#This Row],[Recov Acc]]/Table2[[#This Row],[Baseline]]</f>
        <v>1</v>
      </c>
    </row>
    <row r="105" spans="1:16" x14ac:dyDescent="0.2">
      <c r="A105" s="2">
        <v>9.9999999999999995E-7</v>
      </c>
      <c r="B105">
        <v>24</v>
      </c>
      <c r="C105">
        <v>0.99199998378753595</v>
      </c>
      <c r="D105">
        <v>0</v>
      </c>
      <c r="E105">
        <v>0</v>
      </c>
      <c r="F105">
        <v>0.99199998378753595</v>
      </c>
      <c r="G105" t="s">
        <v>401</v>
      </c>
      <c r="H105">
        <v>1.04462000000467E-2</v>
      </c>
      <c r="I105" s="1">
        <v>2.2000000399202602E-6</v>
      </c>
      <c r="J105" t="b">
        <v>0</v>
      </c>
      <c r="K105" t="b">
        <v>0</v>
      </c>
      <c r="L105">
        <v>0.99199998378753595</v>
      </c>
      <c r="M105" t="b">
        <v>1</v>
      </c>
      <c r="N105">
        <v>0</v>
      </c>
      <c r="O105">
        <f>Table2[[#This Row],[Error ACC]]/Table2[[#This Row],[Baseline]]</f>
        <v>1</v>
      </c>
      <c r="P105">
        <f>Table2[[#This Row],[Recov Acc]]/Table2[[#This Row],[Baseline]]</f>
        <v>1</v>
      </c>
    </row>
    <row r="106" spans="1:16" x14ac:dyDescent="0.2">
      <c r="A106" s="2">
        <v>9.9999999999999995E-7</v>
      </c>
      <c r="B106">
        <v>25</v>
      </c>
      <c r="C106">
        <v>0.99199998378753595</v>
      </c>
      <c r="D106">
        <v>2</v>
      </c>
      <c r="E106">
        <v>1</v>
      </c>
      <c r="F106">
        <v>0.99199998378753595</v>
      </c>
      <c r="G106" t="s">
        <v>308</v>
      </c>
      <c r="H106">
        <v>9.6157000000403007E-3</v>
      </c>
      <c r="I106">
        <v>0.17229080000004099</v>
      </c>
      <c r="J106" t="b">
        <v>0</v>
      </c>
      <c r="K106" t="b">
        <v>0</v>
      </c>
      <c r="L106">
        <v>0.99199998378753595</v>
      </c>
      <c r="M106" t="b">
        <v>1</v>
      </c>
      <c r="N106">
        <v>1</v>
      </c>
      <c r="O106">
        <f>Table2[[#This Row],[Error ACC]]/Table2[[#This Row],[Baseline]]</f>
        <v>1</v>
      </c>
      <c r="P106">
        <f>Table2[[#This Row],[Recov Acc]]/Table2[[#This Row],[Baseline]]</f>
        <v>1</v>
      </c>
    </row>
    <row r="107" spans="1:16" x14ac:dyDescent="0.2">
      <c r="A107" s="2">
        <v>9.9999999999999995E-7</v>
      </c>
      <c r="B107">
        <v>26</v>
      </c>
      <c r="C107">
        <v>0.99199998378753595</v>
      </c>
      <c r="D107">
        <v>2</v>
      </c>
      <c r="E107">
        <v>1</v>
      </c>
      <c r="F107">
        <v>0.96799999475479104</v>
      </c>
      <c r="G107" t="s">
        <v>308</v>
      </c>
      <c r="H107">
        <v>9.7972999999455992E-3</v>
      </c>
      <c r="I107">
        <v>0.17933070000003601</v>
      </c>
      <c r="J107" t="b">
        <v>0</v>
      </c>
      <c r="K107" t="b">
        <v>0</v>
      </c>
      <c r="L107">
        <v>0.99199998378753595</v>
      </c>
      <c r="M107" t="b">
        <v>1</v>
      </c>
      <c r="N107">
        <v>1</v>
      </c>
      <c r="O107">
        <f>Table2[[#This Row],[Error ACC]]/Table2[[#This Row],[Baseline]]</f>
        <v>0.97580646227320389</v>
      </c>
      <c r="P107">
        <f>Table2[[#This Row],[Recov Acc]]/Table2[[#This Row],[Baseline]]</f>
        <v>1</v>
      </c>
    </row>
    <row r="108" spans="1:16" x14ac:dyDescent="0.2">
      <c r="A108" s="2">
        <v>9.9999999999999995E-7</v>
      </c>
      <c r="B108">
        <v>27</v>
      </c>
      <c r="C108">
        <v>0.99199998378753595</v>
      </c>
      <c r="D108">
        <v>1</v>
      </c>
      <c r="E108">
        <v>1</v>
      </c>
      <c r="F108">
        <v>0.99199998378753595</v>
      </c>
      <c r="G108" t="s">
        <v>402</v>
      </c>
      <c r="H108">
        <v>9.2119000000820891E-3</v>
      </c>
      <c r="I108">
        <v>0.181587100000001</v>
      </c>
      <c r="J108" t="b">
        <v>0</v>
      </c>
      <c r="K108" t="b">
        <v>0</v>
      </c>
      <c r="L108">
        <v>0.99199998378753595</v>
      </c>
      <c r="M108" t="b">
        <v>1</v>
      </c>
      <c r="N108">
        <v>1</v>
      </c>
      <c r="O108">
        <f>Table2[[#This Row],[Error ACC]]/Table2[[#This Row],[Baseline]]</f>
        <v>1</v>
      </c>
      <c r="P108">
        <f>Table2[[#This Row],[Recov Acc]]/Table2[[#This Row],[Baseline]]</f>
        <v>1</v>
      </c>
    </row>
    <row r="109" spans="1:16" x14ac:dyDescent="0.2">
      <c r="A109" s="2">
        <v>9.9999999999999995E-7</v>
      </c>
      <c r="B109">
        <v>28</v>
      </c>
      <c r="C109">
        <v>0.99199998378753595</v>
      </c>
      <c r="D109">
        <v>1</v>
      </c>
      <c r="E109">
        <v>1</v>
      </c>
      <c r="F109">
        <v>0.95200002193450906</v>
      </c>
      <c r="G109" t="s">
        <v>402</v>
      </c>
      <c r="H109">
        <v>9.3384000000469296E-3</v>
      </c>
      <c r="I109">
        <v>0.15489149999996199</v>
      </c>
      <c r="J109" t="b">
        <v>0</v>
      </c>
      <c r="K109" t="b">
        <v>0</v>
      </c>
      <c r="L109">
        <v>0.99199998378753595</v>
      </c>
      <c r="M109" t="b">
        <v>1</v>
      </c>
      <c r="N109">
        <v>1</v>
      </c>
      <c r="O109">
        <f>Table2[[#This Row],[Error ACC]]/Table2[[#This Row],[Baseline]]</f>
        <v>0.95967745715044894</v>
      </c>
      <c r="P109">
        <f>Table2[[#This Row],[Recov Acc]]/Table2[[#This Row],[Baseline]]</f>
        <v>1</v>
      </c>
    </row>
    <row r="110" spans="1:16" x14ac:dyDescent="0.2">
      <c r="A110" s="2">
        <v>9.9999999999999995E-7</v>
      </c>
      <c r="B110">
        <v>29</v>
      </c>
      <c r="C110">
        <v>0.99199998378753595</v>
      </c>
      <c r="D110">
        <v>1</v>
      </c>
      <c r="E110">
        <v>1</v>
      </c>
      <c r="F110">
        <v>0.99199998378753595</v>
      </c>
      <c r="G110" t="s">
        <v>402</v>
      </c>
      <c r="H110">
        <v>9.7547999999960597E-3</v>
      </c>
      <c r="I110">
        <v>0.15519259999996299</v>
      </c>
      <c r="J110" t="b">
        <v>0</v>
      </c>
      <c r="K110" t="b">
        <v>0</v>
      </c>
      <c r="L110">
        <v>0.99199998378753595</v>
      </c>
      <c r="M110" t="b">
        <v>1</v>
      </c>
      <c r="N110">
        <v>1</v>
      </c>
      <c r="O110">
        <f>Table2[[#This Row],[Error ACC]]/Table2[[#This Row],[Baseline]]</f>
        <v>1</v>
      </c>
      <c r="P110">
        <f>Table2[[#This Row],[Recov Acc]]/Table2[[#This Row],[Baseline]]</f>
        <v>1</v>
      </c>
    </row>
    <row r="111" spans="1:16" x14ac:dyDescent="0.2">
      <c r="A111" s="2">
        <v>9.9999999999999995E-7</v>
      </c>
      <c r="B111">
        <v>30</v>
      </c>
      <c r="C111">
        <v>0.99199998378753595</v>
      </c>
      <c r="D111">
        <v>0</v>
      </c>
      <c r="E111">
        <v>0</v>
      </c>
      <c r="F111">
        <v>0.99199998378753595</v>
      </c>
      <c r="G111" t="s">
        <v>401</v>
      </c>
      <c r="H111">
        <v>9.0106999999761597E-3</v>
      </c>
      <c r="I111" s="1">
        <v>1.20000004244502E-6</v>
      </c>
      <c r="J111" t="b">
        <v>0</v>
      </c>
      <c r="K111" t="b">
        <v>0</v>
      </c>
      <c r="L111">
        <v>0.99199998378753595</v>
      </c>
      <c r="M111" t="b">
        <v>1</v>
      </c>
      <c r="N111">
        <v>0</v>
      </c>
      <c r="O111">
        <f>Table2[[#This Row],[Error ACC]]/Table2[[#This Row],[Baseline]]</f>
        <v>1</v>
      </c>
      <c r="P111">
        <f>Table2[[#This Row],[Recov Acc]]/Table2[[#This Row],[Baseline]]</f>
        <v>1</v>
      </c>
    </row>
    <row r="112" spans="1:16" x14ac:dyDescent="0.2">
      <c r="A112" s="2">
        <v>9.9999999999999995E-7</v>
      </c>
      <c r="B112">
        <v>31</v>
      </c>
      <c r="C112">
        <v>0.99199998378753595</v>
      </c>
      <c r="D112">
        <v>1</v>
      </c>
      <c r="E112">
        <v>1</v>
      </c>
      <c r="F112">
        <v>0.79790002107620195</v>
      </c>
      <c r="G112" t="s">
        <v>402</v>
      </c>
      <c r="H112">
        <v>9.9182999999811693E-3</v>
      </c>
      <c r="I112">
        <v>0.18018029999995999</v>
      </c>
      <c r="J112" t="b">
        <v>0</v>
      </c>
      <c r="K112" t="b">
        <v>0</v>
      </c>
      <c r="L112">
        <v>0.99199998378753595</v>
      </c>
      <c r="M112" t="b">
        <v>1</v>
      </c>
      <c r="N112">
        <v>1</v>
      </c>
      <c r="O112">
        <f>Table2[[#This Row],[Error ACC]]/Table2[[#This Row],[Baseline]]</f>
        <v>0.80433471181093708</v>
      </c>
      <c r="P112">
        <f>Table2[[#This Row],[Recov Acc]]/Table2[[#This Row],[Baseline]]</f>
        <v>1</v>
      </c>
    </row>
    <row r="113" spans="1:16" x14ac:dyDescent="0.2">
      <c r="A113" s="2">
        <v>9.9999999999999995E-7</v>
      </c>
      <c r="B113">
        <v>32</v>
      </c>
      <c r="C113">
        <v>0.99199998378753595</v>
      </c>
      <c r="D113">
        <v>1</v>
      </c>
      <c r="E113">
        <v>1</v>
      </c>
      <c r="F113">
        <v>0.96950000524520796</v>
      </c>
      <c r="G113" t="s">
        <v>402</v>
      </c>
      <c r="H113">
        <v>9.6192000000883092E-3</v>
      </c>
      <c r="I113">
        <v>0.15690649999999001</v>
      </c>
      <c r="J113" t="b">
        <v>0</v>
      </c>
      <c r="K113" t="b">
        <v>0</v>
      </c>
      <c r="L113">
        <v>0.99199998378753595</v>
      </c>
      <c r="M113" t="b">
        <v>1</v>
      </c>
      <c r="N113">
        <v>1</v>
      </c>
      <c r="O113">
        <f>Table2[[#This Row],[Error ACC]]/Table2[[#This Row],[Baseline]]</f>
        <v>0.97731856964712716</v>
      </c>
      <c r="P113">
        <f>Table2[[#This Row],[Recov Acc]]/Table2[[#This Row],[Baseline]]</f>
        <v>1</v>
      </c>
    </row>
    <row r="114" spans="1:16" x14ac:dyDescent="0.2">
      <c r="A114" s="2">
        <v>9.9999999999999995E-7</v>
      </c>
      <c r="B114">
        <v>33</v>
      </c>
      <c r="C114">
        <v>0.99199998378753595</v>
      </c>
      <c r="D114">
        <v>2</v>
      </c>
      <c r="E114">
        <v>1</v>
      </c>
      <c r="F114">
        <v>0.95160001516342096</v>
      </c>
      <c r="G114" t="s">
        <v>308</v>
      </c>
      <c r="H114">
        <v>9.1704000000163398E-3</v>
      </c>
      <c r="I114">
        <v>0.155450599999994</v>
      </c>
      <c r="J114" t="b">
        <v>0</v>
      </c>
      <c r="K114" t="b">
        <v>0</v>
      </c>
      <c r="L114">
        <v>0.99199998378753595</v>
      </c>
      <c r="M114" t="b">
        <v>1</v>
      </c>
      <c r="N114">
        <v>1</v>
      </c>
      <c r="O114">
        <f>Table2[[#This Row],[Error ACC]]/Table2[[#This Row],[Baseline]]</f>
        <v>0.95927422451171351</v>
      </c>
      <c r="P114">
        <f>Table2[[#This Row],[Recov Acc]]/Table2[[#This Row],[Baseline]]</f>
        <v>1</v>
      </c>
    </row>
    <row r="115" spans="1:16" x14ac:dyDescent="0.2">
      <c r="A115" s="2">
        <v>9.9999999999999995E-7</v>
      </c>
      <c r="B115">
        <v>34</v>
      </c>
      <c r="C115">
        <v>0.99199998378753595</v>
      </c>
      <c r="D115">
        <v>1</v>
      </c>
      <c r="E115">
        <v>1</v>
      </c>
      <c r="F115">
        <v>0.99199998378753595</v>
      </c>
      <c r="G115" t="s">
        <v>402</v>
      </c>
      <c r="H115">
        <v>9.4613999999637599E-3</v>
      </c>
      <c r="I115">
        <v>0.180019000000015</v>
      </c>
      <c r="J115" t="b">
        <v>0</v>
      </c>
      <c r="K115" t="b">
        <v>0</v>
      </c>
      <c r="L115">
        <v>0.99199998378753595</v>
      </c>
      <c r="M115" t="b">
        <v>1</v>
      </c>
      <c r="N115">
        <v>1</v>
      </c>
      <c r="O115">
        <f>Table2[[#This Row],[Error ACC]]/Table2[[#This Row],[Baseline]]</f>
        <v>1</v>
      </c>
      <c r="P115">
        <f>Table2[[#This Row],[Recov Acc]]/Table2[[#This Row],[Baseline]]</f>
        <v>1</v>
      </c>
    </row>
    <row r="116" spans="1:16" x14ac:dyDescent="0.2">
      <c r="A116" s="2">
        <v>9.9999999999999995E-7</v>
      </c>
      <c r="B116">
        <v>35</v>
      </c>
      <c r="C116">
        <v>0.99199998378753595</v>
      </c>
      <c r="D116">
        <v>0</v>
      </c>
      <c r="E116">
        <v>0</v>
      </c>
      <c r="F116">
        <v>0.99199998378753595</v>
      </c>
      <c r="G116" t="s">
        <v>401</v>
      </c>
      <c r="H116">
        <v>1.10172999999349E-2</v>
      </c>
      <c r="I116" s="1">
        <v>1.1999999287581799E-6</v>
      </c>
      <c r="J116" t="b">
        <v>0</v>
      </c>
      <c r="K116" t="b">
        <v>0</v>
      </c>
      <c r="L116">
        <v>0.99199998378753595</v>
      </c>
      <c r="M116" t="b">
        <v>1</v>
      </c>
      <c r="N116">
        <v>0</v>
      </c>
      <c r="O116">
        <f>Table2[[#This Row],[Error ACC]]/Table2[[#This Row],[Baseline]]</f>
        <v>1</v>
      </c>
      <c r="P116">
        <f>Table2[[#This Row],[Recov Acc]]/Table2[[#This Row],[Baseline]]</f>
        <v>1</v>
      </c>
    </row>
    <row r="117" spans="1:16" x14ac:dyDescent="0.2">
      <c r="A117" s="2">
        <v>9.9999999999999995E-7</v>
      </c>
      <c r="B117">
        <v>36</v>
      </c>
      <c r="C117">
        <v>0.99199998378753595</v>
      </c>
      <c r="D117">
        <v>1</v>
      </c>
      <c r="E117">
        <v>1</v>
      </c>
      <c r="F117">
        <v>0.991199970245361</v>
      </c>
      <c r="G117" t="s">
        <v>402</v>
      </c>
      <c r="H117">
        <v>1.17545000000518E-2</v>
      </c>
      <c r="I117">
        <v>0.18109250000009</v>
      </c>
      <c r="J117" t="b">
        <v>0</v>
      </c>
      <c r="K117" t="b">
        <v>0</v>
      </c>
      <c r="L117">
        <v>0.99199998378753595</v>
      </c>
      <c r="M117" t="b">
        <v>1</v>
      </c>
      <c r="N117">
        <v>1</v>
      </c>
      <c r="O117">
        <f>Table2[[#This Row],[Error ACC]]/Table2[[#This Row],[Baseline]]</f>
        <v>0.99919353472253047</v>
      </c>
      <c r="P117">
        <f>Table2[[#This Row],[Recov Acc]]/Table2[[#This Row],[Baseline]]</f>
        <v>1</v>
      </c>
    </row>
    <row r="118" spans="1:16" x14ac:dyDescent="0.2">
      <c r="A118" s="2">
        <v>9.9999999999999995E-7</v>
      </c>
      <c r="B118">
        <v>37</v>
      </c>
      <c r="C118">
        <v>0.99199998378753595</v>
      </c>
      <c r="D118">
        <v>4</v>
      </c>
      <c r="E118">
        <v>1</v>
      </c>
      <c r="F118">
        <v>0.99199998378753595</v>
      </c>
      <c r="G118" t="s">
        <v>307</v>
      </c>
      <c r="H118">
        <v>9.4724000000496692E-3</v>
      </c>
      <c r="I118">
        <v>0.15296149999994599</v>
      </c>
      <c r="J118" t="b">
        <v>0</v>
      </c>
      <c r="K118" t="b">
        <v>0</v>
      </c>
      <c r="L118">
        <v>0.99199998378753595</v>
      </c>
      <c r="M118" t="b">
        <v>1</v>
      </c>
      <c r="N118">
        <v>1</v>
      </c>
      <c r="O118">
        <f>Table2[[#This Row],[Error ACC]]/Table2[[#This Row],[Baseline]]</f>
        <v>1</v>
      </c>
      <c r="P118">
        <f>Table2[[#This Row],[Recov Acc]]/Table2[[#This Row],[Baseline]]</f>
        <v>1</v>
      </c>
    </row>
    <row r="119" spans="1:16" x14ac:dyDescent="0.2">
      <c r="A119" s="2">
        <v>9.9999999999999995E-7</v>
      </c>
      <c r="B119">
        <v>38</v>
      </c>
      <c r="C119">
        <v>0.99199998378753595</v>
      </c>
      <c r="D119">
        <v>3</v>
      </c>
      <c r="E119">
        <v>1</v>
      </c>
      <c r="F119">
        <v>0.86489999294280995</v>
      </c>
      <c r="G119" t="s">
        <v>309</v>
      </c>
      <c r="H119">
        <v>9.7762000000329793E-3</v>
      </c>
      <c r="I119">
        <v>0.15567940000005301</v>
      </c>
      <c r="J119" t="b">
        <v>0</v>
      </c>
      <c r="K119" t="b">
        <v>0</v>
      </c>
      <c r="L119">
        <v>0.99199998378753595</v>
      </c>
      <c r="M119" t="b">
        <v>1</v>
      </c>
      <c r="N119">
        <v>1</v>
      </c>
      <c r="O119">
        <f>Table2[[#This Row],[Error ACC]]/Table2[[#This Row],[Baseline]]</f>
        <v>0.87187500713513322</v>
      </c>
      <c r="P119">
        <f>Table2[[#This Row],[Recov Acc]]/Table2[[#This Row],[Baseline]]</f>
        <v>1</v>
      </c>
    </row>
    <row r="120" spans="1:16" x14ac:dyDescent="0.2">
      <c r="A120" s="2">
        <v>9.9999999999999995E-7</v>
      </c>
      <c r="B120">
        <v>39</v>
      </c>
      <c r="C120">
        <v>0.99199998378753595</v>
      </c>
      <c r="D120">
        <v>3</v>
      </c>
      <c r="E120">
        <v>1</v>
      </c>
      <c r="F120">
        <v>0.99190002679824796</v>
      </c>
      <c r="G120" t="s">
        <v>309</v>
      </c>
      <c r="H120">
        <v>9.1216999999232905E-3</v>
      </c>
      <c r="I120">
        <v>0.18087520000005899</v>
      </c>
      <c r="J120" t="b">
        <v>0</v>
      </c>
      <c r="K120" t="b">
        <v>0</v>
      </c>
      <c r="L120">
        <v>0.99199998378753595</v>
      </c>
      <c r="M120" t="b">
        <v>1</v>
      </c>
      <c r="N120">
        <v>1</v>
      </c>
      <c r="O120">
        <f>Table2[[#This Row],[Error ACC]]/Table2[[#This Row],[Baseline]]</f>
        <v>0.99989923690431293</v>
      </c>
      <c r="P120">
        <f>Table2[[#This Row],[Recov Acc]]/Table2[[#This Row],[Baseline]]</f>
        <v>1</v>
      </c>
    </row>
    <row r="121" spans="1:16" x14ac:dyDescent="0.2">
      <c r="A121" s="2">
        <v>9.9999999999999995E-7</v>
      </c>
      <c r="B121">
        <v>40</v>
      </c>
      <c r="C121">
        <v>0.99199998378753595</v>
      </c>
      <c r="D121">
        <v>2</v>
      </c>
      <c r="E121">
        <v>1</v>
      </c>
      <c r="F121">
        <v>0.991100013256073</v>
      </c>
      <c r="G121" t="s">
        <v>308</v>
      </c>
      <c r="H121">
        <v>9.8125999999183408E-3</v>
      </c>
      <c r="I121">
        <v>0.160859400000049</v>
      </c>
      <c r="J121" t="b">
        <v>0</v>
      </c>
      <c r="K121" t="b">
        <v>0</v>
      </c>
      <c r="L121">
        <v>0.99199998378753595</v>
      </c>
      <c r="M121" t="b">
        <v>1</v>
      </c>
      <c r="N121">
        <v>1</v>
      </c>
      <c r="O121">
        <f>Table2[[#This Row],[Error ACC]]/Table2[[#This Row],[Baseline]]</f>
        <v>0.9990927716268434</v>
      </c>
      <c r="P121">
        <f>Table2[[#This Row],[Recov Acc]]/Table2[[#This Row],[Baseline]]</f>
        <v>1</v>
      </c>
    </row>
    <row r="122" spans="1:16" x14ac:dyDescent="0.2">
      <c r="A122" s="2">
        <v>5.0000000000000004E-6</v>
      </c>
      <c r="B122">
        <v>1</v>
      </c>
      <c r="C122">
        <v>0.99199998378753595</v>
      </c>
      <c r="D122">
        <v>4</v>
      </c>
      <c r="E122">
        <v>1</v>
      </c>
      <c r="F122">
        <v>0.78589999675750699</v>
      </c>
      <c r="G122" t="s">
        <v>307</v>
      </c>
      <c r="H122">
        <v>1.0601299999962E-2</v>
      </c>
      <c r="I122">
        <v>0.179660300000023</v>
      </c>
      <c r="J122" t="b">
        <v>0</v>
      </c>
      <c r="K122" t="b">
        <v>0</v>
      </c>
      <c r="L122">
        <v>0.99199998378753595</v>
      </c>
      <c r="M122" t="b">
        <v>1</v>
      </c>
      <c r="N122">
        <v>1</v>
      </c>
      <c r="O122">
        <f>Table2[[#This Row],[Error ACC]]/Table2[[#This Row],[Baseline]]</f>
        <v>0.79223791290487466</v>
      </c>
      <c r="P122">
        <f>Table2[[#This Row],[Recov Acc]]/Table2[[#This Row],[Baseline]]</f>
        <v>1</v>
      </c>
    </row>
    <row r="123" spans="1:16" x14ac:dyDescent="0.2">
      <c r="A123" s="2">
        <v>5.0000000000000004E-6</v>
      </c>
      <c r="B123">
        <v>2</v>
      </c>
      <c r="C123">
        <v>0.99199998378753595</v>
      </c>
      <c r="D123">
        <v>11</v>
      </c>
      <c r="E123">
        <v>2</v>
      </c>
      <c r="F123">
        <v>0.97579997777938798</v>
      </c>
      <c r="G123" t="s">
        <v>617</v>
      </c>
      <c r="H123">
        <v>9.5038000000044996E-3</v>
      </c>
      <c r="I123">
        <v>0.203786400000012</v>
      </c>
      <c r="J123" t="b">
        <v>0</v>
      </c>
      <c r="K123" t="b">
        <v>0</v>
      </c>
      <c r="L123">
        <v>0.99199998378753595</v>
      </c>
      <c r="M123" t="b">
        <v>1</v>
      </c>
      <c r="N123">
        <v>2</v>
      </c>
      <c r="O123">
        <f>Table2[[#This Row],[Error ACC]]/Table2[[#This Row],[Baseline]]</f>
        <v>0.98366934851521359</v>
      </c>
      <c r="P123">
        <f>Table2[[#This Row],[Recov Acc]]/Table2[[#This Row],[Baseline]]</f>
        <v>1</v>
      </c>
    </row>
    <row r="124" spans="1:16" x14ac:dyDescent="0.2">
      <c r="A124" s="2">
        <v>5.0000000000000004E-6</v>
      </c>
      <c r="B124">
        <v>3</v>
      </c>
      <c r="C124">
        <v>0.99199998378753595</v>
      </c>
      <c r="D124">
        <v>10</v>
      </c>
      <c r="E124">
        <v>1</v>
      </c>
      <c r="F124">
        <v>0.72439998388290405</v>
      </c>
      <c r="G124" t="s">
        <v>303</v>
      </c>
      <c r="H124">
        <v>9.4561999999882504E-3</v>
      </c>
      <c r="I124">
        <v>0.15342379999998401</v>
      </c>
      <c r="J124" t="b">
        <v>0</v>
      </c>
      <c r="K124" t="b">
        <v>0</v>
      </c>
      <c r="L124">
        <v>0.99199998378753595</v>
      </c>
      <c r="M124" t="b">
        <v>1</v>
      </c>
      <c r="N124">
        <v>1</v>
      </c>
      <c r="O124">
        <f>Table2[[#This Row],[Error ACC]]/Table2[[#This Row],[Baseline]]</f>
        <v>0.73024193117129543</v>
      </c>
      <c r="P124">
        <f>Table2[[#This Row],[Recov Acc]]/Table2[[#This Row],[Baseline]]</f>
        <v>1</v>
      </c>
    </row>
    <row r="125" spans="1:16" x14ac:dyDescent="0.2">
      <c r="A125" s="2">
        <v>5.0000000000000004E-6</v>
      </c>
      <c r="B125">
        <v>4</v>
      </c>
      <c r="C125">
        <v>0.99199998378753595</v>
      </c>
      <c r="D125">
        <v>7</v>
      </c>
      <c r="E125">
        <v>1</v>
      </c>
      <c r="F125">
        <v>0.81760001182556097</v>
      </c>
      <c r="G125" t="s">
        <v>302</v>
      </c>
      <c r="H125">
        <v>9.3486999999754499E-3</v>
      </c>
      <c r="I125">
        <v>0.15510839999996001</v>
      </c>
      <c r="J125" t="b">
        <v>0</v>
      </c>
      <c r="K125" t="b">
        <v>0</v>
      </c>
      <c r="L125">
        <v>0.99199998378753595</v>
      </c>
      <c r="M125" t="b">
        <v>1</v>
      </c>
      <c r="N125">
        <v>1</v>
      </c>
      <c r="O125">
        <f>Table2[[#This Row],[Error ACC]]/Table2[[#This Row],[Baseline]]</f>
        <v>0.82419357377799363</v>
      </c>
      <c r="P125">
        <f>Table2[[#This Row],[Recov Acc]]/Table2[[#This Row],[Baseline]]</f>
        <v>1</v>
      </c>
    </row>
    <row r="126" spans="1:16" x14ac:dyDescent="0.2">
      <c r="A126" s="2">
        <v>5.0000000000000004E-6</v>
      </c>
      <c r="B126">
        <v>5</v>
      </c>
      <c r="C126">
        <v>0.99199998378753595</v>
      </c>
      <c r="D126">
        <v>12</v>
      </c>
      <c r="E126">
        <v>1</v>
      </c>
      <c r="F126">
        <v>0.88870000839233398</v>
      </c>
      <c r="G126" t="s">
        <v>310</v>
      </c>
      <c r="H126">
        <v>9.9730000000022301E-3</v>
      </c>
      <c r="I126">
        <v>0.179063799999994</v>
      </c>
      <c r="J126" t="b">
        <v>0</v>
      </c>
      <c r="K126" t="b">
        <v>0</v>
      </c>
      <c r="L126">
        <v>0.99199998378753595</v>
      </c>
      <c r="M126" t="b">
        <v>1</v>
      </c>
      <c r="N126">
        <v>1</v>
      </c>
      <c r="O126">
        <f>Table2[[#This Row],[Error ACC]]/Table2[[#This Row],[Baseline]]</f>
        <v>0.89586695858522669</v>
      </c>
      <c r="P126">
        <f>Table2[[#This Row],[Recov Acc]]/Table2[[#This Row],[Baseline]]</f>
        <v>1</v>
      </c>
    </row>
    <row r="127" spans="1:16" x14ac:dyDescent="0.2">
      <c r="A127" s="2">
        <v>5.0000000000000004E-6</v>
      </c>
      <c r="B127">
        <v>6</v>
      </c>
      <c r="C127">
        <v>0.99199998378753595</v>
      </c>
      <c r="D127">
        <v>6</v>
      </c>
      <c r="E127">
        <v>1</v>
      </c>
      <c r="F127">
        <v>0.95120000839233398</v>
      </c>
      <c r="G127" t="s">
        <v>311</v>
      </c>
      <c r="H127">
        <v>9.3798000000333507E-3</v>
      </c>
      <c r="I127">
        <v>0.18106629999999699</v>
      </c>
      <c r="J127" t="b">
        <v>0</v>
      </c>
      <c r="K127" t="b">
        <v>0</v>
      </c>
      <c r="L127">
        <v>0.99199998378753595</v>
      </c>
      <c r="M127" t="b">
        <v>1</v>
      </c>
      <c r="N127">
        <v>1</v>
      </c>
      <c r="O127">
        <f>Table2[[#This Row],[Error ACC]]/Table2[[#This Row],[Baseline]]</f>
        <v>0.95887099187297931</v>
      </c>
      <c r="P127">
        <f>Table2[[#This Row],[Recov Acc]]/Table2[[#This Row],[Baseline]]</f>
        <v>1</v>
      </c>
    </row>
    <row r="128" spans="1:16" x14ac:dyDescent="0.2">
      <c r="A128" s="2">
        <v>5.0000000000000004E-6</v>
      </c>
      <c r="B128">
        <v>7</v>
      </c>
      <c r="C128">
        <v>0.99199998378753595</v>
      </c>
      <c r="D128">
        <v>9</v>
      </c>
      <c r="E128">
        <v>1</v>
      </c>
      <c r="F128">
        <v>0.91350001096725397</v>
      </c>
      <c r="G128" t="s">
        <v>313</v>
      </c>
      <c r="H128">
        <v>9.2402999999876504E-3</v>
      </c>
      <c r="I128">
        <v>0.15575480000001099</v>
      </c>
      <c r="J128" t="b">
        <v>0</v>
      </c>
      <c r="K128" t="b">
        <v>0</v>
      </c>
      <c r="L128">
        <v>0.99199998378753595</v>
      </c>
      <c r="M128" t="b">
        <v>1</v>
      </c>
      <c r="N128">
        <v>1</v>
      </c>
      <c r="O128">
        <f>Table2[[#This Row],[Error ACC]]/Table2[[#This Row],[Baseline]]</f>
        <v>0.92086696158949244</v>
      </c>
      <c r="P128">
        <f>Table2[[#This Row],[Recov Acc]]/Table2[[#This Row],[Baseline]]</f>
        <v>1</v>
      </c>
    </row>
    <row r="129" spans="1:16" x14ac:dyDescent="0.2">
      <c r="A129" s="2">
        <v>5.0000000000000004E-6</v>
      </c>
      <c r="B129">
        <v>8</v>
      </c>
      <c r="C129">
        <v>0.99199998378753595</v>
      </c>
      <c r="D129">
        <v>10</v>
      </c>
      <c r="E129">
        <v>1</v>
      </c>
      <c r="F129">
        <v>0.87669998407363803</v>
      </c>
      <c r="G129" t="s">
        <v>303</v>
      </c>
      <c r="H129">
        <v>9.1659999999933392E-3</v>
      </c>
      <c r="I129">
        <v>0.15484669999994999</v>
      </c>
      <c r="J129" t="b">
        <v>0</v>
      </c>
      <c r="K129" t="b">
        <v>0</v>
      </c>
      <c r="L129">
        <v>0.99199998378753595</v>
      </c>
      <c r="M129" t="b">
        <v>1</v>
      </c>
      <c r="N129">
        <v>1</v>
      </c>
      <c r="O129">
        <f>Table2[[#This Row],[Error ACC]]/Table2[[#This Row],[Baseline]]</f>
        <v>0.88377015967916328</v>
      </c>
      <c r="P129">
        <f>Table2[[#This Row],[Recov Acc]]/Table2[[#This Row],[Baseline]]</f>
        <v>1</v>
      </c>
    </row>
    <row r="130" spans="1:16" x14ac:dyDescent="0.2">
      <c r="A130" s="2">
        <v>5.0000000000000004E-6</v>
      </c>
      <c r="B130">
        <v>9</v>
      </c>
      <c r="C130">
        <v>0.99199998378753595</v>
      </c>
      <c r="D130">
        <v>15</v>
      </c>
      <c r="E130">
        <v>2</v>
      </c>
      <c r="F130">
        <v>0.27439999580383301</v>
      </c>
      <c r="G130" t="s">
        <v>608</v>
      </c>
      <c r="H130">
        <v>9.9264000000402995E-3</v>
      </c>
      <c r="I130">
        <v>0.19219959999997999</v>
      </c>
      <c r="J130" t="b">
        <v>0</v>
      </c>
      <c r="K130" t="b">
        <v>0</v>
      </c>
      <c r="L130">
        <v>0.99199998378753595</v>
      </c>
      <c r="M130" t="b">
        <v>1</v>
      </c>
      <c r="N130">
        <v>2</v>
      </c>
      <c r="O130">
        <f>Table2[[#This Row],[Error ACC]]/Table2[[#This Row],[Baseline]]</f>
        <v>0.27661290351654211</v>
      </c>
      <c r="P130">
        <f>Table2[[#This Row],[Recov Acc]]/Table2[[#This Row],[Baseline]]</f>
        <v>1</v>
      </c>
    </row>
    <row r="131" spans="1:16" x14ac:dyDescent="0.2">
      <c r="A131" s="2">
        <v>5.0000000000000004E-6</v>
      </c>
      <c r="B131">
        <v>10</v>
      </c>
      <c r="C131">
        <v>0.99199998378753595</v>
      </c>
      <c r="D131">
        <v>6</v>
      </c>
      <c r="E131">
        <v>1</v>
      </c>
      <c r="F131">
        <v>0.86629998683929399</v>
      </c>
      <c r="G131" t="s">
        <v>311</v>
      </c>
      <c r="H131">
        <v>9.4121999999288095E-3</v>
      </c>
      <c r="I131">
        <v>0.181120200000009</v>
      </c>
      <c r="J131" t="b">
        <v>0</v>
      </c>
      <c r="K131" t="b">
        <v>0</v>
      </c>
      <c r="L131">
        <v>0.99199998378753595</v>
      </c>
      <c r="M131" t="b">
        <v>1</v>
      </c>
      <c r="N131">
        <v>1</v>
      </c>
      <c r="O131">
        <f>Table2[[#This Row],[Error ACC]]/Table2[[#This Row],[Baseline]]</f>
        <v>0.87328629132804092</v>
      </c>
      <c r="P131">
        <f>Table2[[#This Row],[Recov Acc]]/Table2[[#This Row],[Baseline]]</f>
        <v>1</v>
      </c>
    </row>
    <row r="132" spans="1:16" x14ac:dyDescent="0.2">
      <c r="A132" s="2">
        <v>5.0000000000000004E-6</v>
      </c>
      <c r="B132">
        <v>11</v>
      </c>
      <c r="C132">
        <v>0.99199998378753595</v>
      </c>
      <c r="D132">
        <v>12</v>
      </c>
      <c r="E132">
        <v>1</v>
      </c>
      <c r="F132">
        <v>0.82400000095367398</v>
      </c>
      <c r="G132" t="s">
        <v>310</v>
      </c>
      <c r="H132">
        <v>1.0195100000032599E-2</v>
      </c>
      <c r="I132">
        <v>0.17824780000000801</v>
      </c>
      <c r="J132" t="b">
        <v>0</v>
      </c>
      <c r="K132" t="b">
        <v>0</v>
      </c>
      <c r="L132">
        <v>0.99199998378753595</v>
      </c>
      <c r="M132" t="b">
        <v>1</v>
      </c>
      <c r="N132">
        <v>1</v>
      </c>
      <c r="O132">
        <f>Table2[[#This Row],[Error ACC]]/Table2[[#This Row],[Baseline]]</f>
        <v>0.83064517582709585</v>
      </c>
      <c r="P132">
        <f>Table2[[#This Row],[Recov Acc]]/Table2[[#This Row],[Baseline]]</f>
        <v>1</v>
      </c>
    </row>
    <row r="133" spans="1:16" x14ac:dyDescent="0.2">
      <c r="A133" s="2">
        <v>5.0000000000000004E-6</v>
      </c>
      <c r="B133">
        <v>12</v>
      </c>
      <c r="C133">
        <v>0.99199998378753595</v>
      </c>
      <c r="D133">
        <v>6</v>
      </c>
      <c r="E133">
        <v>1</v>
      </c>
      <c r="F133">
        <v>0.85900002717971802</v>
      </c>
      <c r="G133" t="s">
        <v>311</v>
      </c>
      <c r="H133">
        <v>1.0093899999901601E-2</v>
      </c>
      <c r="I133">
        <v>0.18126889999996301</v>
      </c>
      <c r="J133" t="b">
        <v>0</v>
      </c>
      <c r="K133" t="b">
        <v>0</v>
      </c>
      <c r="L133">
        <v>0.99199998378753595</v>
      </c>
      <c r="M133" t="b">
        <v>1</v>
      </c>
      <c r="N133">
        <v>1</v>
      </c>
      <c r="O133">
        <f>Table2[[#This Row],[Error ACC]]/Table2[[#This Row],[Baseline]]</f>
        <v>0.8659274609057821</v>
      </c>
      <c r="P133">
        <f>Table2[[#This Row],[Recov Acc]]/Table2[[#This Row],[Baseline]]</f>
        <v>1</v>
      </c>
    </row>
    <row r="134" spans="1:16" x14ac:dyDescent="0.2">
      <c r="A134" s="2">
        <v>5.0000000000000004E-6</v>
      </c>
      <c r="B134">
        <v>13</v>
      </c>
      <c r="C134">
        <v>0.99199998378753595</v>
      </c>
      <c r="D134">
        <v>10</v>
      </c>
      <c r="E134">
        <v>1</v>
      </c>
      <c r="F134">
        <v>0.66530001163482599</v>
      </c>
      <c r="G134" t="s">
        <v>303</v>
      </c>
      <c r="H134">
        <v>1.0273900000015599E-2</v>
      </c>
      <c r="I134">
        <v>0.17913730000009301</v>
      </c>
      <c r="J134" t="b">
        <v>0</v>
      </c>
      <c r="K134" t="b">
        <v>0</v>
      </c>
      <c r="L134">
        <v>0.99199998378753595</v>
      </c>
      <c r="M134" t="b">
        <v>1</v>
      </c>
      <c r="N134">
        <v>1</v>
      </c>
      <c r="O134">
        <f>Table2[[#This Row],[Error ACC]]/Table2[[#This Row],[Baseline]]</f>
        <v>0.67066534527012478</v>
      </c>
      <c r="P134">
        <f>Table2[[#This Row],[Recov Acc]]/Table2[[#This Row],[Baseline]]</f>
        <v>1</v>
      </c>
    </row>
    <row r="135" spans="1:16" x14ac:dyDescent="0.2">
      <c r="A135" s="2">
        <v>5.0000000000000004E-6</v>
      </c>
      <c r="B135">
        <v>14</v>
      </c>
      <c r="C135">
        <v>0.99199998378753595</v>
      </c>
      <c r="D135">
        <v>6</v>
      </c>
      <c r="E135">
        <v>1</v>
      </c>
      <c r="F135">
        <v>0.99129998683929399</v>
      </c>
      <c r="G135" t="s">
        <v>311</v>
      </c>
      <c r="H135">
        <v>1.0782199999994101E-2</v>
      </c>
      <c r="I135">
        <v>0.15419659999997701</v>
      </c>
      <c r="J135" t="b">
        <v>0</v>
      </c>
      <c r="K135" t="b">
        <v>0</v>
      </c>
      <c r="L135">
        <v>0.99199998378753595</v>
      </c>
      <c r="M135" t="b">
        <v>1</v>
      </c>
      <c r="N135">
        <v>1</v>
      </c>
      <c r="O135">
        <f>Table2[[#This Row],[Error ACC]]/Table2[[#This Row],[Baseline]]</f>
        <v>0.99929435790354626</v>
      </c>
      <c r="P135">
        <f>Table2[[#This Row],[Recov Acc]]/Table2[[#This Row],[Baseline]]</f>
        <v>1</v>
      </c>
    </row>
    <row r="136" spans="1:16" x14ac:dyDescent="0.2">
      <c r="A136" s="2">
        <v>5.0000000000000004E-6</v>
      </c>
      <c r="B136">
        <v>15</v>
      </c>
      <c r="C136">
        <v>0.99199998378753595</v>
      </c>
      <c r="D136">
        <v>5</v>
      </c>
      <c r="E136">
        <v>1</v>
      </c>
      <c r="F136">
        <v>0.94900000095367398</v>
      </c>
      <c r="G136" t="s">
        <v>304</v>
      </c>
      <c r="H136">
        <v>9.1085000000248294E-3</v>
      </c>
      <c r="I136">
        <v>0.15351650000002301</v>
      </c>
      <c r="J136" t="b">
        <v>0</v>
      </c>
      <c r="K136" t="b">
        <v>0</v>
      </c>
      <c r="L136">
        <v>0.99199998378753595</v>
      </c>
      <c r="M136" t="b">
        <v>1</v>
      </c>
      <c r="N136">
        <v>1</v>
      </c>
      <c r="O136">
        <f>Table2[[#This Row],[Error ACC]]/Table2[[#This Row],[Baseline]]</f>
        <v>0.95665324240260108</v>
      </c>
      <c r="P136">
        <f>Table2[[#This Row],[Recov Acc]]/Table2[[#This Row],[Baseline]]</f>
        <v>1</v>
      </c>
    </row>
    <row r="137" spans="1:16" x14ac:dyDescent="0.2">
      <c r="A137" s="2">
        <v>5.0000000000000004E-6</v>
      </c>
      <c r="B137">
        <v>16</v>
      </c>
      <c r="C137">
        <v>0.99199998378753595</v>
      </c>
      <c r="D137">
        <v>3</v>
      </c>
      <c r="E137">
        <v>1</v>
      </c>
      <c r="F137">
        <v>0.98500001430511397</v>
      </c>
      <c r="G137" t="s">
        <v>309</v>
      </c>
      <c r="H137">
        <v>9.3689999999924094E-3</v>
      </c>
      <c r="I137">
        <v>0.174465499999996</v>
      </c>
      <c r="J137" t="b">
        <v>0</v>
      </c>
      <c r="K137" t="b">
        <v>0</v>
      </c>
      <c r="L137">
        <v>0.99199998378753595</v>
      </c>
      <c r="M137" t="b">
        <v>1</v>
      </c>
      <c r="N137">
        <v>1</v>
      </c>
      <c r="O137">
        <f>Table2[[#This Row],[Error ACC]]/Table2[[#This Row],[Baseline]]</f>
        <v>0.99294357903545971</v>
      </c>
      <c r="P137">
        <f>Table2[[#This Row],[Recov Acc]]/Table2[[#This Row],[Baseline]]</f>
        <v>1</v>
      </c>
    </row>
    <row r="138" spans="1:16" x14ac:dyDescent="0.2">
      <c r="A138" s="2">
        <v>5.0000000000000004E-6</v>
      </c>
      <c r="B138">
        <v>17</v>
      </c>
      <c r="C138">
        <v>0.99199998378753595</v>
      </c>
      <c r="D138">
        <v>4</v>
      </c>
      <c r="E138">
        <v>1</v>
      </c>
      <c r="F138">
        <v>0.97560000419616699</v>
      </c>
      <c r="G138" t="s">
        <v>307</v>
      </c>
      <c r="H138">
        <v>1.01312000000461E-2</v>
      </c>
      <c r="I138">
        <v>0.156894500000021</v>
      </c>
      <c r="J138" t="b">
        <v>0</v>
      </c>
      <c r="K138" t="b">
        <v>0</v>
      </c>
      <c r="L138">
        <v>0.99199998378753595</v>
      </c>
      <c r="M138" t="b">
        <v>1</v>
      </c>
      <c r="N138">
        <v>1</v>
      </c>
      <c r="O138">
        <f>Table2[[#This Row],[Error ACC]]/Table2[[#This Row],[Baseline]]</f>
        <v>0.98346776223851085</v>
      </c>
      <c r="P138">
        <f>Table2[[#This Row],[Recov Acc]]/Table2[[#This Row],[Baseline]]</f>
        <v>1</v>
      </c>
    </row>
    <row r="139" spans="1:16" x14ac:dyDescent="0.2">
      <c r="A139" s="2">
        <v>5.0000000000000004E-6</v>
      </c>
      <c r="B139">
        <v>18</v>
      </c>
      <c r="C139">
        <v>0.99199998378753595</v>
      </c>
      <c r="D139">
        <v>14</v>
      </c>
      <c r="E139">
        <v>1</v>
      </c>
      <c r="F139">
        <v>0.91769999265670699</v>
      </c>
      <c r="G139" t="s">
        <v>613</v>
      </c>
      <c r="H139">
        <v>9.39659999994546E-3</v>
      </c>
      <c r="I139">
        <v>0.17937789999996301</v>
      </c>
      <c r="J139" t="b">
        <v>0</v>
      </c>
      <c r="K139" t="b">
        <v>0</v>
      </c>
      <c r="L139">
        <v>0.99199998378753595</v>
      </c>
      <c r="M139" t="b">
        <v>1</v>
      </c>
      <c r="N139">
        <v>1</v>
      </c>
      <c r="O139">
        <f>Table2[[#This Row],[Error ACC]]/Table2[[#This Row],[Baseline]]</f>
        <v>0.92510081416821643</v>
      </c>
      <c r="P139">
        <f>Table2[[#This Row],[Recov Acc]]/Table2[[#This Row],[Baseline]]</f>
        <v>1</v>
      </c>
    </row>
    <row r="140" spans="1:16" x14ac:dyDescent="0.2">
      <c r="A140" s="2">
        <v>5.0000000000000004E-6</v>
      </c>
      <c r="B140">
        <v>19</v>
      </c>
      <c r="C140">
        <v>0.99199998378753595</v>
      </c>
      <c r="D140">
        <v>12</v>
      </c>
      <c r="E140">
        <v>1</v>
      </c>
      <c r="F140">
        <v>0.80089998245239202</v>
      </c>
      <c r="G140" t="s">
        <v>310</v>
      </c>
      <c r="H140">
        <v>1.12186000000065E-2</v>
      </c>
      <c r="I140">
        <v>0.18015089999994399</v>
      </c>
      <c r="J140" t="b">
        <v>0</v>
      </c>
      <c r="K140" t="b">
        <v>0</v>
      </c>
      <c r="L140">
        <v>0.99199998378753595</v>
      </c>
      <c r="M140" t="b">
        <v>1</v>
      </c>
      <c r="N140">
        <v>1</v>
      </c>
      <c r="O140">
        <f>Table2[[#This Row],[Error ACC]]/Table2[[#This Row],[Baseline]]</f>
        <v>0.80735886647345623</v>
      </c>
      <c r="P140">
        <f>Table2[[#This Row],[Recov Acc]]/Table2[[#This Row],[Baseline]]</f>
        <v>1</v>
      </c>
    </row>
    <row r="141" spans="1:16" x14ac:dyDescent="0.2">
      <c r="A141" s="2">
        <v>5.0000000000000004E-6</v>
      </c>
      <c r="B141">
        <v>20</v>
      </c>
      <c r="C141">
        <v>0.99199998378753595</v>
      </c>
      <c r="D141">
        <v>9</v>
      </c>
      <c r="E141">
        <v>1</v>
      </c>
      <c r="F141">
        <v>0.69919997453689497</v>
      </c>
      <c r="G141" t="s">
        <v>313</v>
      </c>
      <c r="H141">
        <v>9.6851000000697206E-3</v>
      </c>
      <c r="I141">
        <v>0.16739349999988901</v>
      </c>
      <c r="J141" t="b">
        <v>0</v>
      </c>
      <c r="K141" t="b">
        <v>0</v>
      </c>
      <c r="L141">
        <v>0.99199998378753595</v>
      </c>
      <c r="M141" t="b">
        <v>1</v>
      </c>
      <c r="N141">
        <v>1</v>
      </c>
      <c r="O141">
        <f>Table2[[#This Row],[Error ACC]]/Table2[[#This Row],[Baseline]]</f>
        <v>0.70483869552829337</v>
      </c>
      <c r="P141">
        <f>Table2[[#This Row],[Recov Acc]]/Table2[[#This Row],[Baseline]]</f>
        <v>1</v>
      </c>
    </row>
    <row r="142" spans="1:16" x14ac:dyDescent="0.2">
      <c r="A142" s="2">
        <v>5.0000000000000004E-6</v>
      </c>
      <c r="B142">
        <v>21</v>
      </c>
      <c r="C142">
        <v>0.99199998378753595</v>
      </c>
      <c r="D142">
        <v>4</v>
      </c>
      <c r="E142">
        <v>1</v>
      </c>
      <c r="F142">
        <v>0.98360002040863004</v>
      </c>
      <c r="G142" t="s">
        <v>307</v>
      </c>
      <c r="H142">
        <v>9.5117999999274599E-3</v>
      </c>
      <c r="I142">
        <v>0.15575150000006399</v>
      </c>
      <c r="J142" t="b">
        <v>0</v>
      </c>
      <c r="K142" t="b">
        <v>0</v>
      </c>
      <c r="L142">
        <v>0.99199998378753595</v>
      </c>
      <c r="M142" t="b">
        <v>1</v>
      </c>
      <c r="N142">
        <v>1</v>
      </c>
      <c r="O142">
        <f>Table2[[#This Row],[Error ACC]]/Table2[[#This Row],[Baseline]]</f>
        <v>0.99153229484255212</v>
      </c>
      <c r="P142">
        <f>Table2[[#This Row],[Recov Acc]]/Table2[[#This Row],[Baseline]]</f>
        <v>1</v>
      </c>
    </row>
    <row r="143" spans="1:16" x14ac:dyDescent="0.2">
      <c r="A143" s="2">
        <v>5.0000000000000004E-6</v>
      </c>
      <c r="B143">
        <v>22</v>
      </c>
      <c r="C143">
        <v>0.99199998378753595</v>
      </c>
      <c r="D143">
        <v>8</v>
      </c>
      <c r="E143">
        <v>1</v>
      </c>
      <c r="F143">
        <v>0.84249997138976995</v>
      </c>
      <c r="G143" t="s">
        <v>300</v>
      </c>
      <c r="H143">
        <v>9.3329999999696104E-3</v>
      </c>
      <c r="I143">
        <v>0.176587799999992</v>
      </c>
      <c r="J143" t="b">
        <v>0</v>
      </c>
      <c r="K143" t="b">
        <v>0</v>
      </c>
      <c r="L143">
        <v>0.99199998378753595</v>
      </c>
      <c r="M143" t="b">
        <v>1</v>
      </c>
      <c r="N143">
        <v>1</v>
      </c>
      <c r="O143">
        <f>Table2[[#This Row],[Error ACC]]/Table2[[#This Row],[Baseline]]</f>
        <v>0.84929433987794745</v>
      </c>
      <c r="P143">
        <f>Table2[[#This Row],[Recov Acc]]/Table2[[#This Row],[Baseline]]</f>
        <v>1</v>
      </c>
    </row>
    <row r="144" spans="1:16" x14ac:dyDescent="0.2">
      <c r="A144" s="2">
        <v>5.0000000000000004E-6</v>
      </c>
      <c r="B144">
        <v>23</v>
      </c>
      <c r="C144">
        <v>0.99199998378753595</v>
      </c>
      <c r="D144">
        <v>8</v>
      </c>
      <c r="E144">
        <v>1</v>
      </c>
      <c r="F144">
        <v>0.98570001125335605</v>
      </c>
      <c r="G144" t="s">
        <v>300</v>
      </c>
      <c r="H144">
        <v>9.36609999996562E-3</v>
      </c>
      <c r="I144">
        <v>0.179538799999932</v>
      </c>
      <c r="J144" t="b">
        <v>0</v>
      </c>
      <c r="K144" t="b">
        <v>0</v>
      </c>
      <c r="L144">
        <v>0.99199998378753595</v>
      </c>
      <c r="M144" t="b">
        <v>1</v>
      </c>
      <c r="N144">
        <v>1</v>
      </c>
      <c r="O144">
        <f>Table2[[#This Row],[Error ACC]]/Table2[[#This Row],[Baseline]]</f>
        <v>0.99364922113191367</v>
      </c>
      <c r="P144">
        <f>Table2[[#This Row],[Recov Acc]]/Table2[[#This Row],[Baseline]]</f>
        <v>1</v>
      </c>
    </row>
    <row r="145" spans="1:16" x14ac:dyDescent="0.2">
      <c r="A145" s="2">
        <v>5.0000000000000004E-6</v>
      </c>
      <c r="B145">
        <v>24</v>
      </c>
      <c r="C145">
        <v>0.99199998378753595</v>
      </c>
      <c r="D145">
        <v>2</v>
      </c>
      <c r="E145">
        <v>1</v>
      </c>
      <c r="F145">
        <v>0.99180001020431496</v>
      </c>
      <c r="G145" t="s">
        <v>308</v>
      </c>
      <c r="H145">
        <v>9.5554000000674898E-3</v>
      </c>
      <c r="I145">
        <v>0.182004499999948</v>
      </c>
      <c r="J145" t="b">
        <v>0</v>
      </c>
      <c r="K145" t="b">
        <v>0</v>
      </c>
      <c r="L145">
        <v>0.99199998378753595</v>
      </c>
      <c r="M145" t="b">
        <v>1</v>
      </c>
      <c r="N145">
        <v>1</v>
      </c>
      <c r="O145">
        <f>Table2[[#This Row],[Error ACC]]/Table2[[#This Row],[Baseline]]</f>
        <v>0.99979841372329714</v>
      </c>
      <c r="P145">
        <f>Table2[[#This Row],[Recov Acc]]/Table2[[#This Row],[Baseline]]</f>
        <v>1</v>
      </c>
    </row>
    <row r="146" spans="1:16" x14ac:dyDescent="0.2">
      <c r="A146" s="2">
        <v>5.0000000000000004E-6</v>
      </c>
      <c r="B146">
        <v>25</v>
      </c>
      <c r="C146">
        <v>0.99199998378753595</v>
      </c>
      <c r="D146">
        <v>6</v>
      </c>
      <c r="E146">
        <v>1</v>
      </c>
      <c r="F146">
        <v>0.99199998378753595</v>
      </c>
      <c r="G146" t="s">
        <v>311</v>
      </c>
      <c r="H146">
        <v>9.9626000001080597E-3</v>
      </c>
      <c r="I146">
        <v>0.16840650000005999</v>
      </c>
      <c r="J146" t="b">
        <v>0</v>
      </c>
      <c r="K146" t="b">
        <v>0</v>
      </c>
      <c r="L146">
        <v>0.99199998378753595</v>
      </c>
      <c r="M146" t="b">
        <v>1</v>
      </c>
      <c r="N146">
        <v>1</v>
      </c>
      <c r="O146">
        <f>Table2[[#This Row],[Error ACC]]/Table2[[#This Row],[Baseline]]</f>
        <v>1</v>
      </c>
      <c r="P146">
        <f>Table2[[#This Row],[Recov Acc]]/Table2[[#This Row],[Baseline]]</f>
        <v>1</v>
      </c>
    </row>
    <row r="147" spans="1:16" x14ac:dyDescent="0.2">
      <c r="A147" s="2">
        <v>5.0000000000000004E-6</v>
      </c>
      <c r="B147">
        <v>26</v>
      </c>
      <c r="C147">
        <v>0.99199998378753595</v>
      </c>
      <c r="D147">
        <v>12</v>
      </c>
      <c r="E147">
        <v>1</v>
      </c>
      <c r="F147">
        <v>0.73900002241134599</v>
      </c>
      <c r="G147" t="s">
        <v>310</v>
      </c>
      <c r="H147">
        <v>1.0391599999934401E-2</v>
      </c>
      <c r="I147">
        <v>0.15671129999998301</v>
      </c>
      <c r="J147" t="b">
        <v>0</v>
      </c>
      <c r="K147" t="b">
        <v>0</v>
      </c>
      <c r="L147">
        <v>0.99199998378753595</v>
      </c>
      <c r="M147" t="b">
        <v>1</v>
      </c>
      <c r="N147">
        <v>1</v>
      </c>
      <c r="O147">
        <f>Table2[[#This Row],[Error ACC]]/Table2[[#This Row],[Baseline]]</f>
        <v>0.74495971218647028</v>
      </c>
      <c r="P147">
        <f>Table2[[#This Row],[Recov Acc]]/Table2[[#This Row],[Baseline]]</f>
        <v>1</v>
      </c>
    </row>
    <row r="148" spans="1:16" x14ac:dyDescent="0.2">
      <c r="A148" s="2">
        <v>5.0000000000000004E-6</v>
      </c>
      <c r="B148">
        <v>27</v>
      </c>
      <c r="C148">
        <v>0.99199998378753595</v>
      </c>
      <c r="D148">
        <v>16</v>
      </c>
      <c r="E148">
        <v>1</v>
      </c>
      <c r="F148">
        <v>0.80250000953674305</v>
      </c>
      <c r="G148" t="s">
        <v>602</v>
      </c>
      <c r="H148">
        <v>9.3304999999190806E-3</v>
      </c>
      <c r="I148">
        <v>0.175762100000042</v>
      </c>
      <c r="J148" t="b">
        <v>0</v>
      </c>
      <c r="K148" t="b">
        <v>0</v>
      </c>
      <c r="L148">
        <v>0.99199998378753595</v>
      </c>
      <c r="M148" t="b">
        <v>1</v>
      </c>
      <c r="N148">
        <v>1</v>
      </c>
      <c r="O148">
        <f>Table2[[#This Row],[Error ACC]]/Table2[[#This Row],[Baseline]]</f>
        <v>0.80897179702839639</v>
      </c>
      <c r="P148">
        <f>Table2[[#This Row],[Recov Acc]]/Table2[[#This Row],[Baseline]]</f>
        <v>1</v>
      </c>
    </row>
    <row r="149" spans="1:16" x14ac:dyDescent="0.2">
      <c r="A149" s="2">
        <v>5.0000000000000004E-6</v>
      </c>
      <c r="B149">
        <v>28</v>
      </c>
      <c r="C149">
        <v>0.99199998378753595</v>
      </c>
      <c r="D149">
        <v>7</v>
      </c>
      <c r="E149">
        <v>1</v>
      </c>
      <c r="F149">
        <v>0.84719997644424405</v>
      </c>
      <c r="G149" t="s">
        <v>302</v>
      </c>
      <c r="H149">
        <v>9.5198000000209504E-3</v>
      </c>
      <c r="I149">
        <v>0.17902190000006599</v>
      </c>
      <c r="J149" t="b">
        <v>0</v>
      </c>
      <c r="K149" t="b">
        <v>0</v>
      </c>
      <c r="L149">
        <v>0.99199998378753595</v>
      </c>
      <c r="M149" t="b">
        <v>1</v>
      </c>
      <c r="N149">
        <v>1</v>
      </c>
      <c r="O149">
        <f>Table2[[#This Row],[Error ACC]]/Table2[[#This Row],[Baseline]]</f>
        <v>0.85403224827642255</v>
      </c>
      <c r="P149">
        <f>Table2[[#This Row],[Recov Acc]]/Table2[[#This Row],[Baseline]]</f>
        <v>1</v>
      </c>
    </row>
    <row r="150" spans="1:16" x14ac:dyDescent="0.2">
      <c r="A150" s="2">
        <v>5.0000000000000004E-6</v>
      </c>
      <c r="B150">
        <v>29</v>
      </c>
      <c r="C150">
        <v>0.99199998378753595</v>
      </c>
      <c r="D150">
        <v>13</v>
      </c>
      <c r="E150">
        <v>1</v>
      </c>
      <c r="F150">
        <v>0.73420000076293901</v>
      </c>
      <c r="G150" t="s">
        <v>618</v>
      </c>
      <c r="H150">
        <v>9.1412000000445897E-3</v>
      </c>
      <c r="I150">
        <v>0.16265380000004301</v>
      </c>
      <c r="J150" t="b">
        <v>0</v>
      </c>
      <c r="K150" t="b">
        <v>0</v>
      </c>
      <c r="L150">
        <v>0.99199998378753595</v>
      </c>
      <c r="M150" t="b">
        <v>1</v>
      </c>
      <c r="N150">
        <v>1</v>
      </c>
      <c r="O150">
        <f>Table2[[#This Row],[Error ACC]]/Table2[[#This Row],[Baseline]]</f>
        <v>0.74012098060697962</v>
      </c>
      <c r="P150">
        <f>Table2[[#This Row],[Recov Acc]]/Table2[[#This Row],[Baseline]]</f>
        <v>1</v>
      </c>
    </row>
    <row r="151" spans="1:16" x14ac:dyDescent="0.2">
      <c r="A151" s="2">
        <v>5.0000000000000004E-6</v>
      </c>
      <c r="B151">
        <v>30</v>
      </c>
      <c r="C151">
        <v>0.99199998378753595</v>
      </c>
      <c r="D151">
        <v>7</v>
      </c>
      <c r="E151">
        <v>1</v>
      </c>
      <c r="F151">
        <v>0.96450001001357999</v>
      </c>
      <c r="G151" t="s">
        <v>302</v>
      </c>
      <c r="H151">
        <v>9.3643000000156393E-3</v>
      </c>
      <c r="I151">
        <v>0.15442350000000701</v>
      </c>
      <c r="J151" t="b">
        <v>0</v>
      </c>
      <c r="K151" t="b">
        <v>0</v>
      </c>
      <c r="L151">
        <v>0.99199998378753595</v>
      </c>
      <c r="M151" t="b">
        <v>1</v>
      </c>
      <c r="N151">
        <v>1</v>
      </c>
      <c r="O151">
        <f>Table2[[#This Row],[Error ACC]]/Table2[[#This Row],[Baseline]]</f>
        <v>0.97227825179093363</v>
      </c>
      <c r="P151">
        <f>Table2[[#This Row],[Recov Acc]]/Table2[[#This Row],[Baseline]]</f>
        <v>1</v>
      </c>
    </row>
    <row r="152" spans="1:16" x14ac:dyDescent="0.2">
      <c r="A152" s="2">
        <v>5.0000000000000004E-6</v>
      </c>
      <c r="B152">
        <v>31</v>
      </c>
      <c r="C152">
        <v>0.99199998378753595</v>
      </c>
      <c r="D152">
        <v>7</v>
      </c>
      <c r="E152">
        <v>1</v>
      </c>
      <c r="F152">
        <v>0.61400002241134599</v>
      </c>
      <c r="G152" t="s">
        <v>302</v>
      </c>
      <c r="H152">
        <v>1.0352100000091E-2</v>
      </c>
      <c r="I152">
        <v>0.18096669999999901</v>
      </c>
      <c r="J152" t="b">
        <v>0</v>
      </c>
      <c r="K152" t="b">
        <v>0</v>
      </c>
      <c r="L152">
        <v>0.99199998378753595</v>
      </c>
      <c r="M152" t="b">
        <v>1</v>
      </c>
      <c r="N152">
        <v>1</v>
      </c>
      <c r="O152">
        <f>Table2[[#This Row],[Error ACC]]/Table2[[#This Row],[Baseline]]</f>
        <v>0.61895164561096505</v>
      </c>
      <c r="P152">
        <f>Table2[[#This Row],[Recov Acc]]/Table2[[#This Row],[Baseline]]</f>
        <v>1</v>
      </c>
    </row>
    <row r="153" spans="1:16" x14ac:dyDescent="0.2">
      <c r="A153" s="2">
        <v>5.0000000000000004E-6</v>
      </c>
      <c r="B153">
        <v>32</v>
      </c>
      <c r="C153">
        <v>0.99199998378753595</v>
      </c>
      <c r="D153">
        <v>10</v>
      </c>
      <c r="E153">
        <v>1</v>
      </c>
      <c r="F153">
        <v>0.84100002050399703</v>
      </c>
      <c r="G153" t="s">
        <v>303</v>
      </c>
      <c r="H153">
        <v>9.4431999999642306E-3</v>
      </c>
      <c r="I153">
        <v>0.17899460000001</v>
      </c>
      <c r="J153" t="b">
        <v>0</v>
      </c>
      <c r="K153" t="b">
        <v>0</v>
      </c>
      <c r="L153">
        <v>0.99199998378753595</v>
      </c>
      <c r="M153" t="b">
        <v>1</v>
      </c>
      <c r="N153">
        <v>1</v>
      </c>
      <c r="O153">
        <f>Table2[[#This Row],[Error ACC]]/Table2[[#This Row],[Baseline]]</f>
        <v>0.84778229258935178</v>
      </c>
      <c r="P153">
        <f>Table2[[#This Row],[Recov Acc]]/Table2[[#This Row],[Baseline]]</f>
        <v>1</v>
      </c>
    </row>
    <row r="154" spans="1:16" x14ac:dyDescent="0.2">
      <c r="A154" s="2">
        <v>5.0000000000000004E-6</v>
      </c>
      <c r="B154">
        <v>33</v>
      </c>
      <c r="C154">
        <v>0.99199998378753595</v>
      </c>
      <c r="D154">
        <v>11</v>
      </c>
      <c r="E154">
        <v>1</v>
      </c>
      <c r="F154">
        <v>0.82380002737045199</v>
      </c>
      <c r="G154" t="s">
        <v>396</v>
      </c>
      <c r="H154">
        <v>9.3577000000095705E-3</v>
      </c>
      <c r="I154">
        <v>0.16383369999994099</v>
      </c>
      <c r="J154" t="b">
        <v>0</v>
      </c>
      <c r="K154" t="b">
        <v>0</v>
      </c>
      <c r="L154">
        <v>0.99199998378753595</v>
      </c>
      <c r="M154" t="b">
        <v>1</v>
      </c>
      <c r="N154">
        <v>1</v>
      </c>
      <c r="O154">
        <f>Table2[[#This Row],[Error ACC]]/Table2[[#This Row],[Baseline]]</f>
        <v>0.83044358955039199</v>
      </c>
      <c r="P154">
        <f>Table2[[#This Row],[Recov Acc]]/Table2[[#This Row],[Baseline]]</f>
        <v>1</v>
      </c>
    </row>
    <row r="155" spans="1:16" x14ac:dyDescent="0.2">
      <c r="A155" s="2">
        <v>5.0000000000000004E-6</v>
      </c>
      <c r="B155">
        <v>34</v>
      </c>
      <c r="C155">
        <v>0.99199998378753595</v>
      </c>
      <c r="D155">
        <v>6</v>
      </c>
      <c r="E155">
        <v>1</v>
      </c>
      <c r="F155">
        <v>0.76469999551773005</v>
      </c>
      <c r="G155" t="s">
        <v>311</v>
      </c>
      <c r="H155">
        <v>9.7530999998980406E-3</v>
      </c>
      <c r="I155">
        <v>0.15398629999992799</v>
      </c>
      <c r="J155" t="b">
        <v>0</v>
      </c>
      <c r="K155" t="b">
        <v>0</v>
      </c>
      <c r="L155">
        <v>0.99199998378753595</v>
      </c>
      <c r="M155" t="b">
        <v>1</v>
      </c>
      <c r="N155">
        <v>1</v>
      </c>
      <c r="O155">
        <f>Table2[[#This Row],[Error ACC]]/Table2[[#This Row],[Baseline]]</f>
        <v>0.77086694356389385</v>
      </c>
      <c r="P155">
        <f>Table2[[#This Row],[Recov Acc]]/Table2[[#This Row],[Baseline]]</f>
        <v>1</v>
      </c>
    </row>
    <row r="156" spans="1:16" x14ac:dyDescent="0.2">
      <c r="A156" s="2">
        <v>5.0000000000000004E-6</v>
      </c>
      <c r="B156">
        <v>35</v>
      </c>
      <c r="C156">
        <v>0.99199998378753595</v>
      </c>
      <c r="D156">
        <v>8</v>
      </c>
      <c r="E156">
        <v>1</v>
      </c>
      <c r="F156">
        <v>0.76389998197555498</v>
      </c>
      <c r="G156" t="s">
        <v>300</v>
      </c>
      <c r="H156">
        <v>9.4440999999960695E-3</v>
      </c>
      <c r="I156">
        <v>0.18083220000005401</v>
      </c>
      <c r="J156" t="b">
        <v>0</v>
      </c>
      <c r="K156" t="b">
        <v>0</v>
      </c>
      <c r="L156">
        <v>0.99199998378753595</v>
      </c>
      <c r="M156" t="b">
        <v>1</v>
      </c>
      <c r="N156">
        <v>1</v>
      </c>
      <c r="O156">
        <f>Table2[[#This Row],[Error ACC]]/Table2[[#This Row],[Baseline]]</f>
        <v>0.77006047828642421</v>
      </c>
      <c r="P156">
        <f>Table2[[#This Row],[Recov Acc]]/Table2[[#This Row],[Baseline]]</f>
        <v>1</v>
      </c>
    </row>
    <row r="157" spans="1:16" x14ac:dyDescent="0.2">
      <c r="A157" s="2">
        <v>5.0000000000000004E-6</v>
      </c>
      <c r="B157">
        <v>36</v>
      </c>
      <c r="C157">
        <v>0.99199998378753595</v>
      </c>
      <c r="D157">
        <v>7</v>
      </c>
      <c r="E157">
        <v>1</v>
      </c>
      <c r="F157">
        <v>0.99140000343322698</v>
      </c>
      <c r="G157" t="s">
        <v>302</v>
      </c>
      <c r="H157">
        <v>1.02310000000898E-2</v>
      </c>
      <c r="I157">
        <v>0.17866629999991801</v>
      </c>
      <c r="J157" t="b">
        <v>0</v>
      </c>
      <c r="K157" t="b">
        <v>0</v>
      </c>
      <c r="L157">
        <v>0.99199998378753595</v>
      </c>
      <c r="M157" t="b">
        <v>1</v>
      </c>
      <c r="N157">
        <v>1</v>
      </c>
      <c r="O157">
        <f>Table2[[#This Row],[Error ACC]]/Table2[[#This Row],[Baseline]]</f>
        <v>0.99939518108456193</v>
      </c>
      <c r="P157">
        <f>Table2[[#This Row],[Recov Acc]]/Table2[[#This Row],[Baseline]]</f>
        <v>1</v>
      </c>
    </row>
    <row r="158" spans="1:16" x14ac:dyDescent="0.2">
      <c r="A158" s="2">
        <v>5.0000000000000004E-6</v>
      </c>
      <c r="B158">
        <v>37</v>
      </c>
      <c r="C158">
        <v>0.99199998378753595</v>
      </c>
      <c r="D158">
        <v>5</v>
      </c>
      <c r="E158">
        <v>1</v>
      </c>
      <c r="F158">
        <v>0.94010001420974698</v>
      </c>
      <c r="G158" t="s">
        <v>304</v>
      </c>
      <c r="H158">
        <v>1.02469999999357E-2</v>
      </c>
      <c r="I158">
        <v>0.155393099999969</v>
      </c>
      <c r="J158" t="b">
        <v>0</v>
      </c>
      <c r="K158" t="b">
        <v>0</v>
      </c>
      <c r="L158">
        <v>0.99199998378753595</v>
      </c>
      <c r="M158" t="b">
        <v>1</v>
      </c>
      <c r="N158">
        <v>1</v>
      </c>
      <c r="O158">
        <f>Table2[[#This Row],[Error ACC]]/Table2[[#This Row],[Baseline]]</f>
        <v>0.94768148142540209</v>
      </c>
      <c r="P158">
        <f>Table2[[#This Row],[Recov Acc]]/Table2[[#This Row],[Baseline]]</f>
        <v>1</v>
      </c>
    </row>
    <row r="159" spans="1:16" x14ac:dyDescent="0.2">
      <c r="A159" s="2">
        <v>5.0000000000000004E-6</v>
      </c>
      <c r="B159">
        <v>38</v>
      </c>
      <c r="C159">
        <v>0.99199998378753595</v>
      </c>
      <c r="D159">
        <v>9</v>
      </c>
      <c r="E159">
        <v>1</v>
      </c>
      <c r="F159">
        <v>0.97479999065399103</v>
      </c>
      <c r="G159" t="s">
        <v>313</v>
      </c>
      <c r="H159">
        <v>9.2421000000513197E-3</v>
      </c>
      <c r="I159">
        <v>0.17239199999994501</v>
      </c>
      <c r="J159" t="b">
        <v>0</v>
      </c>
      <c r="K159" t="b">
        <v>0</v>
      </c>
      <c r="L159">
        <v>0.99199998378753595</v>
      </c>
      <c r="M159" t="b">
        <v>1</v>
      </c>
      <c r="N159">
        <v>1</v>
      </c>
      <c r="O159">
        <f>Table2[[#This Row],[Error ACC]]/Table2[[#This Row],[Baseline]]</f>
        <v>0.98266129696104032</v>
      </c>
      <c r="P159">
        <f>Table2[[#This Row],[Recov Acc]]/Table2[[#This Row],[Baseline]]</f>
        <v>1</v>
      </c>
    </row>
    <row r="160" spans="1:16" x14ac:dyDescent="0.2">
      <c r="A160" s="2">
        <v>5.0000000000000004E-6</v>
      </c>
      <c r="B160">
        <v>39</v>
      </c>
      <c r="C160">
        <v>0.99199998378753595</v>
      </c>
      <c r="D160">
        <v>13</v>
      </c>
      <c r="E160">
        <v>1</v>
      </c>
      <c r="F160">
        <v>0.55070000886917103</v>
      </c>
      <c r="G160" t="s">
        <v>618</v>
      </c>
      <c r="H160">
        <v>9.40829999990455E-3</v>
      </c>
      <c r="I160">
        <v>0.17860699999994201</v>
      </c>
      <c r="J160" t="b">
        <v>0</v>
      </c>
      <c r="K160" t="b">
        <v>0</v>
      </c>
      <c r="L160">
        <v>0.99199998378753595</v>
      </c>
      <c r="M160" t="b">
        <v>1</v>
      </c>
      <c r="N160">
        <v>1</v>
      </c>
      <c r="O160">
        <f>Table2[[#This Row],[Error ACC]]/Table2[[#This Row],[Baseline]]</f>
        <v>0.55514114704574291</v>
      </c>
      <c r="P160">
        <f>Table2[[#This Row],[Recov Acc]]/Table2[[#This Row],[Baseline]]</f>
        <v>1</v>
      </c>
    </row>
    <row r="161" spans="1:16" x14ac:dyDescent="0.2">
      <c r="A161" s="2">
        <v>5.0000000000000004E-6</v>
      </c>
      <c r="B161">
        <v>40</v>
      </c>
      <c r="C161">
        <v>0.99199998378753595</v>
      </c>
      <c r="D161">
        <v>11</v>
      </c>
      <c r="E161">
        <v>1</v>
      </c>
      <c r="F161">
        <v>0.86570000648498502</v>
      </c>
      <c r="G161" t="s">
        <v>396</v>
      </c>
      <c r="H161">
        <v>9.0327000000343105E-3</v>
      </c>
      <c r="I161">
        <v>0.180567400000086</v>
      </c>
      <c r="J161" t="b">
        <v>0</v>
      </c>
      <c r="K161" t="b">
        <v>0</v>
      </c>
      <c r="L161">
        <v>0.99199998378753595</v>
      </c>
      <c r="M161" t="b">
        <v>1</v>
      </c>
      <c r="N161">
        <v>1</v>
      </c>
      <c r="O161">
        <f>Table2[[#This Row],[Error ACC]]/Table2[[#This Row],[Baseline]]</f>
        <v>0.87268147241260285</v>
      </c>
      <c r="P161">
        <f>Table2[[#This Row],[Recov Acc]]/Table2[[#This Row],[Baseline]]</f>
        <v>1</v>
      </c>
    </row>
    <row r="162" spans="1:16" x14ac:dyDescent="0.2">
      <c r="A162" s="2">
        <v>1.0000000000000001E-5</v>
      </c>
      <c r="B162">
        <v>1</v>
      </c>
      <c r="C162">
        <v>0.99199998378753595</v>
      </c>
      <c r="D162">
        <v>16</v>
      </c>
      <c r="E162">
        <v>1</v>
      </c>
      <c r="F162">
        <v>0.70719999074935902</v>
      </c>
      <c r="G162" t="s">
        <v>602</v>
      </c>
      <c r="H162">
        <v>9.7153000000389494E-3</v>
      </c>
      <c r="I162">
        <v>0.15411860000000299</v>
      </c>
      <c r="J162" t="b">
        <v>0</v>
      </c>
      <c r="K162" t="b">
        <v>0</v>
      </c>
      <c r="L162">
        <v>0.99199998378753595</v>
      </c>
      <c r="M162" t="b">
        <v>1</v>
      </c>
      <c r="N162">
        <v>1</v>
      </c>
      <c r="O162">
        <f>Table2[[#This Row],[Error ACC]]/Table2[[#This Row],[Baseline]]</f>
        <v>0.71290322813233564</v>
      </c>
      <c r="P162">
        <f>Table2[[#This Row],[Recov Acc]]/Table2[[#This Row],[Baseline]]</f>
        <v>1</v>
      </c>
    </row>
    <row r="163" spans="1:16" x14ac:dyDescent="0.2">
      <c r="A163" s="2">
        <v>1.0000000000000001E-5</v>
      </c>
      <c r="B163">
        <v>2</v>
      </c>
      <c r="C163">
        <v>0.99199998378753595</v>
      </c>
      <c r="D163">
        <v>18</v>
      </c>
      <c r="E163">
        <v>1</v>
      </c>
      <c r="F163">
        <v>0.87779998779296797</v>
      </c>
      <c r="G163" t="s">
        <v>603</v>
      </c>
      <c r="H163">
        <v>9.7681000000306994E-3</v>
      </c>
      <c r="I163">
        <v>0.15426199999995999</v>
      </c>
      <c r="J163" t="b">
        <v>0</v>
      </c>
      <c r="K163" t="b">
        <v>0</v>
      </c>
      <c r="L163">
        <v>0.99199998378753595</v>
      </c>
      <c r="M163" t="b">
        <v>1</v>
      </c>
      <c r="N163">
        <v>1</v>
      </c>
      <c r="O163">
        <f>Table2[[#This Row],[Error ACC]]/Table2[[#This Row],[Baseline]]</f>
        <v>0.88487903441435234</v>
      </c>
      <c r="P163">
        <f>Table2[[#This Row],[Recov Acc]]/Table2[[#This Row],[Baseline]]</f>
        <v>1</v>
      </c>
    </row>
    <row r="164" spans="1:16" x14ac:dyDescent="0.2">
      <c r="A164" s="2">
        <v>1.0000000000000001E-5</v>
      </c>
      <c r="B164">
        <v>3</v>
      </c>
      <c r="C164">
        <v>0.99199998378753595</v>
      </c>
      <c r="D164">
        <v>21</v>
      </c>
      <c r="E164">
        <v>1</v>
      </c>
      <c r="F164">
        <v>0.58450001478195102</v>
      </c>
      <c r="G164" t="s">
        <v>299</v>
      </c>
      <c r="H164">
        <v>9.5026999999845395E-3</v>
      </c>
      <c r="I164">
        <v>0.18185479999999599</v>
      </c>
      <c r="J164" t="b">
        <v>0</v>
      </c>
      <c r="K164" t="b">
        <v>0</v>
      </c>
      <c r="L164">
        <v>0.99199998378753595</v>
      </c>
      <c r="M164" t="b">
        <v>1</v>
      </c>
      <c r="N164">
        <v>1</v>
      </c>
      <c r="O164">
        <f>Table2[[#This Row],[Error ACC]]/Table2[[#This Row],[Baseline]]</f>
        <v>0.58921373420822332</v>
      </c>
      <c r="P164">
        <f>Table2[[#This Row],[Recov Acc]]/Table2[[#This Row],[Baseline]]</f>
        <v>1</v>
      </c>
    </row>
    <row r="165" spans="1:16" x14ac:dyDescent="0.2">
      <c r="A165" s="2">
        <v>1.0000000000000001E-5</v>
      </c>
      <c r="B165">
        <v>4</v>
      </c>
      <c r="C165">
        <v>0.99199998378753595</v>
      </c>
      <c r="D165">
        <v>19</v>
      </c>
      <c r="E165">
        <v>1</v>
      </c>
      <c r="F165">
        <v>0.53920000791549605</v>
      </c>
      <c r="G165" t="s">
        <v>290</v>
      </c>
      <c r="H165">
        <v>9.4427000000223398E-3</v>
      </c>
      <c r="I165">
        <v>0.17808089999999699</v>
      </c>
      <c r="J165" t="b">
        <v>0</v>
      </c>
      <c r="K165" t="b">
        <v>0</v>
      </c>
      <c r="L165">
        <v>0.99199998378753595</v>
      </c>
      <c r="M165" t="b">
        <v>1</v>
      </c>
      <c r="N165">
        <v>1</v>
      </c>
      <c r="O165">
        <f>Table2[[#This Row],[Error ACC]]/Table2[[#This Row],[Baseline]]</f>
        <v>0.54354840395943049</v>
      </c>
      <c r="P165">
        <f>Table2[[#This Row],[Recov Acc]]/Table2[[#This Row],[Baseline]]</f>
        <v>1</v>
      </c>
    </row>
    <row r="166" spans="1:16" x14ac:dyDescent="0.2">
      <c r="A166" s="2">
        <v>1.0000000000000001E-5</v>
      </c>
      <c r="B166">
        <v>5</v>
      </c>
      <c r="C166">
        <v>0.99199998378753595</v>
      </c>
      <c r="D166">
        <v>16</v>
      </c>
      <c r="E166">
        <v>2</v>
      </c>
      <c r="F166">
        <v>0.84140002727508501</v>
      </c>
      <c r="G166" t="s">
        <v>286</v>
      </c>
      <c r="H166">
        <v>9.1062999999849108E-3</v>
      </c>
      <c r="I166">
        <v>0.19510859999996899</v>
      </c>
      <c r="J166" t="b">
        <v>0</v>
      </c>
      <c r="K166" t="b">
        <v>0</v>
      </c>
      <c r="L166">
        <v>0.99199998378753595</v>
      </c>
      <c r="M166" t="b">
        <v>1</v>
      </c>
      <c r="N166">
        <v>2</v>
      </c>
      <c r="O166">
        <f>Table2[[#This Row],[Error ACC]]/Table2[[#This Row],[Baseline]]</f>
        <v>0.84818552522808699</v>
      </c>
      <c r="P166">
        <f>Table2[[#This Row],[Recov Acc]]/Table2[[#This Row],[Baseline]]</f>
        <v>1</v>
      </c>
    </row>
    <row r="167" spans="1:16" x14ac:dyDescent="0.2">
      <c r="A167" s="2">
        <v>1.0000000000000001E-5</v>
      </c>
      <c r="B167">
        <v>6</v>
      </c>
      <c r="C167">
        <v>0.99199998378753595</v>
      </c>
      <c r="D167">
        <v>18</v>
      </c>
      <c r="E167">
        <v>2</v>
      </c>
      <c r="F167">
        <v>0.30270001292228699</v>
      </c>
      <c r="G167" t="s">
        <v>604</v>
      </c>
      <c r="H167">
        <v>1.0969700000032299E-2</v>
      </c>
      <c r="I167">
        <v>0.18433700000002701</v>
      </c>
      <c r="J167" t="b">
        <v>0</v>
      </c>
      <c r="K167" t="b">
        <v>0</v>
      </c>
      <c r="L167">
        <v>0.99199998378753595</v>
      </c>
      <c r="M167" t="b">
        <v>1</v>
      </c>
      <c r="N167">
        <v>2</v>
      </c>
      <c r="O167">
        <f>Table2[[#This Row],[Error ACC]]/Table2[[#This Row],[Baseline]]</f>
        <v>0.3051411470457428</v>
      </c>
      <c r="P167">
        <f>Table2[[#This Row],[Recov Acc]]/Table2[[#This Row],[Baseline]]</f>
        <v>1</v>
      </c>
    </row>
    <row r="168" spans="1:16" x14ac:dyDescent="0.2">
      <c r="A168" s="2">
        <v>1.0000000000000001E-5</v>
      </c>
      <c r="B168">
        <v>7</v>
      </c>
      <c r="C168">
        <v>0.99199998378753595</v>
      </c>
      <c r="D168">
        <v>13</v>
      </c>
      <c r="E168">
        <v>2</v>
      </c>
      <c r="F168">
        <v>0.72659999132156305</v>
      </c>
      <c r="G168" t="s">
        <v>605</v>
      </c>
      <c r="H168">
        <v>9.9611999999638101E-3</v>
      </c>
      <c r="I168">
        <v>0.17762050000004501</v>
      </c>
      <c r="J168" t="b">
        <v>0</v>
      </c>
      <c r="K168" t="b">
        <v>0</v>
      </c>
      <c r="L168">
        <v>0.99199998378753595</v>
      </c>
      <c r="M168" t="b">
        <v>1</v>
      </c>
      <c r="N168">
        <v>2</v>
      </c>
      <c r="O168">
        <f>Table2[[#This Row],[Error ACC]]/Table2[[#This Row],[Baseline]]</f>
        <v>0.73245968064167266</v>
      </c>
      <c r="P168">
        <f>Table2[[#This Row],[Recov Acc]]/Table2[[#This Row],[Baseline]]</f>
        <v>1</v>
      </c>
    </row>
    <row r="169" spans="1:16" x14ac:dyDescent="0.2">
      <c r="A169" s="2">
        <v>1.0000000000000001E-5</v>
      </c>
      <c r="B169">
        <v>8</v>
      </c>
      <c r="C169">
        <v>0.99199998378753595</v>
      </c>
      <c r="D169">
        <v>21</v>
      </c>
      <c r="E169">
        <v>1</v>
      </c>
      <c r="F169">
        <v>0.90719997882842995</v>
      </c>
      <c r="G169" t="s">
        <v>299</v>
      </c>
      <c r="H169">
        <v>9.8308999999972002E-3</v>
      </c>
      <c r="I169">
        <v>0.17899090000003001</v>
      </c>
      <c r="J169" t="b">
        <v>0</v>
      </c>
      <c r="K169" t="b">
        <v>0</v>
      </c>
      <c r="L169">
        <v>0.99199998378753595</v>
      </c>
      <c r="M169" t="b">
        <v>1</v>
      </c>
      <c r="N169">
        <v>1</v>
      </c>
      <c r="O169">
        <f>Table2[[#This Row],[Error ACC]]/Table2[[#This Row],[Baseline]]</f>
        <v>0.91451612263607829</v>
      </c>
      <c r="P169">
        <f>Table2[[#This Row],[Recov Acc]]/Table2[[#This Row],[Baseline]]</f>
        <v>1</v>
      </c>
    </row>
    <row r="170" spans="1:16" x14ac:dyDescent="0.2">
      <c r="A170" s="2">
        <v>1.0000000000000001E-5</v>
      </c>
      <c r="B170">
        <v>9</v>
      </c>
      <c r="C170">
        <v>0.99199998378753595</v>
      </c>
      <c r="D170">
        <v>16</v>
      </c>
      <c r="E170">
        <v>1</v>
      </c>
      <c r="F170">
        <v>0.91909998655319203</v>
      </c>
      <c r="G170" t="s">
        <v>602</v>
      </c>
      <c r="H170">
        <v>9.3130999999857505E-3</v>
      </c>
      <c r="I170">
        <v>0.17906239999996301</v>
      </c>
      <c r="J170" t="b">
        <v>0</v>
      </c>
      <c r="K170" t="b">
        <v>0</v>
      </c>
      <c r="L170">
        <v>0.99199998378753595</v>
      </c>
      <c r="M170" t="b">
        <v>1</v>
      </c>
      <c r="N170">
        <v>1</v>
      </c>
      <c r="O170">
        <f>Table2[[#This Row],[Error ACC]]/Table2[[#This Row],[Baseline]]</f>
        <v>0.92651209836112514</v>
      </c>
      <c r="P170">
        <f>Table2[[#This Row],[Recov Acc]]/Table2[[#This Row],[Baseline]]</f>
        <v>1</v>
      </c>
    </row>
    <row r="171" spans="1:16" x14ac:dyDescent="0.2">
      <c r="A171" s="2">
        <v>1.0000000000000001E-5</v>
      </c>
      <c r="B171">
        <v>10</v>
      </c>
      <c r="C171">
        <v>0.99199998378753595</v>
      </c>
      <c r="D171">
        <v>18</v>
      </c>
      <c r="E171">
        <v>1</v>
      </c>
      <c r="F171">
        <v>0.85110002756118697</v>
      </c>
      <c r="G171" t="s">
        <v>603</v>
      </c>
      <c r="H171">
        <v>9.8779999999578597E-3</v>
      </c>
      <c r="I171">
        <v>0.15713329999999801</v>
      </c>
      <c r="J171" t="b">
        <v>0</v>
      </c>
      <c r="K171" t="b">
        <v>0</v>
      </c>
      <c r="L171">
        <v>0.99199998378753595</v>
      </c>
      <c r="M171" t="b">
        <v>1</v>
      </c>
      <c r="N171">
        <v>1</v>
      </c>
      <c r="O171">
        <f>Table2[[#This Row],[Error ACC]]/Table2[[#This Row],[Baseline]]</f>
        <v>0.8579637514827555</v>
      </c>
      <c r="P171">
        <f>Table2[[#This Row],[Recov Acc]]/Table2[[#This Row],[Baseline]]</f>
        <v>1</v>
      </c>
    </row>
    <row r="172" spans="1:16" x14ac:dyDescent="0.2">
      <c r="A172" s="2">
        <v>1.0000000000000001E-5</v>
      </c>
      <c r="B172">
        <v>11</v>
      </c>
      <c r="C172">
        <v>0.99199998378753595</v>
      </c>
      <c r="D172">
        <v>16</v>
      </c>
      <c r="E172">
        <v>1</v>
      </c>
      <c r="F172">
        <v>0.660799980163574</v>
      </c>
      <c r="G172" t="s">
        <v>602</v>
      </c>
      <c r="H172">
        <v>9.49520000000347E-3</v>
      </c>
      <c r="I172">
        <v>0.1553988</v>
      </c>
      <c r="J172" t="b">
        <v>0</v>
      </c>
      <c r="K172" t="b">
        <v>0</v>
      </c>
      <c r="L172">
        <v>0.99199998378753595</v>
      </c>
      <c r="M172" t="b">
        <v>1</v>
      </c>
      <c r="N172">
        <v>1</v>
      </c>
      <c r="O172">
        <f>Table2[[#This Row],[Error ACC]]/Table2[[#This Row],[Baseline]]</f>
        <v>0.66612902314835365</v>
      </c>
      <c r="P172">
        <f>Table2[[#This Row],[Recov Acc]]/Table2[[#This Row],[Baseline]]</f>
        <v>1</v>
      </c>
    </row>
    <row r="173" spans="1:16" x14ac:dyDescent="0.2">
      <c r="A173" s="2">
        <v>1.0000000000000001E-5</v>
      </c>
      <c r="B173">
        <v>12</v>
      </c>
      <c r="C173">
        <v>0.99199998378753595</v>
      </c>
      <c r="D173">
        <v>21</v>
      </c>
      <c r="E173">
        <v>1</v>
      </c>
      <c r="F173">
        <v>0.76950001716613703</v>
      </c>
      <c r="G173" t="s">
        <v>299</v>
      </c>
      <c r="H173">
        <v>9.2020999999817797E-3</v>
      </c>
      <c r="I173">
        <v>0.182077999999989</v>
      </c>
      <c r="J173" t="b">
        <v>0</v>
      </c>
      <c r="K173" t="b">
        <v>0</v>
      </c>
      <c r="L173">
        <v>0.99199998378753595</v>
      </c>
      <c r="M173" t="b">
        <v>1</v>
      </c>
      <c r="N173">
        <v>1</v>
      </c>
      <c r="O173">
        <f>Table2[[#This Row],[Error ACC]]/Table2[[#This Row],[Baseline]]</f>
        <v>0.77570567514338451</v>
      </c>
      <c r="P173">
        <f>Table2[[#This Row],[Recov Acc]]/Table2[[#This Row],[Baseline]]</f>
        <v>1</v>
      </c>
    </row>
    <row r="174" spans="1:16" x14ac:dyDescent="0.2">
      <c r="A174" s="2">
        <v>1.0000000000000001E-5</v>
      </c>
      <c r="B174">
        <v>13</v>
      </c>
      <c r="C174">
        <v>0.99199998378753595</v>
      </c>
      <c r="D174">
        <v>22</v>
      </c>
      <c r="E174">
        <v>2</v>
      </c>
      <c r="F174">
        <v>0.13699999451637199</v>
      </c>
      <c r="G174" t="s">
        <v>606</v>
      </c>
      <c r="H174">
        <v>9.4857000000274604E-3</v>
      </c>
      <c r="I174">
        <v>0.20630990000000701</v>
      </c>
      <c r="J174" t="b">
        <v>0</v>
      </c>
      <c r="K174" t="b">
        <v>0</v>
      </c>
      <c r="L174">
        <v>0.99199998378753595</v>
      </c>
      <c r="M174" t="b">
        <v>1</v>
      </c>
      <c r="N174">
        <v>2</v>
      </c>
      <c r="O174">
        <f>Table2[[#This Row],[Error ACC]]/Table2[[#This Row],[Baseline]]</f>
        <v>0.1381048354389029</v>
      </c>
      <c r="P174">
        <f>Table2[[#This Row],[Recov Acc]]/Table2[[#This Row],[Baseline]]</f>
        <v>1</v>
      </c>
    </row>
    <row r="175" spans="1:16" x14ac:dyDescent="0.2">
      <c r="A175" s="2">
        <v>1.0000000000000001E-5</v>
      </c>
      <c r="B175">
        <v>14</v>
      </c>
      <c r="C175">
        <v>0.99199998378753595</v>
      </c>
      <c r="D175">
        <v>11</v>
      </c>
      <c r="E175">
        <v>1</v>
      </c>
      <c r="F175">
        <v>0.90090000629425004</v>
      </c>
      <c r="G175" t="s">
        <v>396</v>
      </c>
      <c r="H175">
        <v>9.3946000000073495E-3</v>
      </c>
      <c r="I175">
        <v>0.174231899999995</v>
      </c>
      <c r="J175" t="b">
        <v>0</v>
      </c>
      <c r="K175" t="b">
        <v>0</v>
      </c>
      <c r="L175">
        <v>0.99199998378753595</v>
      </c>
      <c r="M175" t="b">
        <v>1</v>
      </c>
      <c r="N175">
        <v>1</v>
      </c>
      <c r="O175">
        <f>Table2[[#This Row],[Error ACC]]/Table2[[#This Row],[Baseline]]</f>
        <v>0.90816534376799196</v>
      </c>
      <c r="P175">
        <f>Table2[[#This Row],[Recov Acc]]/Table2[[#This Row],[Baseline]]</f>
        <v>1</v>
      </c>
    </row>
    <row r="176" spans="1:16" x14ac:dyDescent="0.2">
      <c r="A176" s="2">
        <v>1.0000000000000001E-5</v>
      </c>
      <c r="B176">
        <v>15</v>
      </c>
      <c r="C176">
        <v>0.99199998378753595</v>
      </c>
      <c r="D176">
        <v>15</v>
      </c>
      <c r="E176">
        <v>1</v>
      </c>
      <c r="F176">
        <v>0.97200000286102295</v>
      </c>
      <c r="G176" t="s">
        <v>607</v>
      </c>
      <c r="H176">
        <v>9.4948999999928604E-3</v>
      </c>
      <c r="I176">
        <v>0.15544330000000101</v>
      </c>
      <c r="J176" t="b">
        <v>0</v>
      </c>
      <c r="K176" t="b">
        <v>0</v>
      </c>
      <c r="L176">
        <v>0.99199998378753595</v>
      </c>
      <c r="M176" t="b">
        <v>1</v>
      </c>
      <c r="N176">
        <v>1</v>
      </c>
      <c r="O176">
        <f>Table2[[#This Row],[Error ACC]]/Table2[[#This Row],[Baseline]]</f>
        <v>0.97983872857522492</v>
      </c>
      <c r="P176">
        <f>Table2[[#This Row],[Recov Acc]]/Table2[[#This Row],[Baseline]]</f>
        <v>1</v>
      </c>
    </row>
    <row r="177" spans="1:16" x14ac:dyDescent="0.2">
      <c r="A177" s="2">
        <v>1.0000000000000001E-5</v>
      </c>
      <c r="B177">
        <v>16</v>
      </c>
      <c r="C177">
        <v>0.99199998378753595</v>
      </c>
      <c r="D177">
        <v>18</v>
      </c>
      <c r="E177">
        <v>1</v>
      </c>
      <c r="F177">
        <v>0.39570000767707803</v>
      </c>
      <c r="G177" t="s">
        <v>603</v>
      </c>
      <c r="H177">
        <v>1.0262899999986501E-2</v>
      </c>
      <c r="I177">
        <v>0.18027680000000099</v>
      </c>
      <c r="J177" t="b">
        <v>0</v>
      </c>
      <c r="K177" t="b">
        <v>0</v>
      </c>
      <c r="L177">
        <v>0.99199998378753595</v>
      </c>
      <c r="M177" t="b">
        <v>1</v>
      </c>
      <c r="N177">
        <v>1</v>
      </c>
      <c r="O177">
        <f>Table2[[#This Row],[Error ACC]]/Table2[[#This Row],[Baseline]]</f>
        <v>0.39889114329040964</v>
      </c>
      <c r="P177">
        <f>Table2[[#This Row],[Recov Acc]]/Table2[[#This Row],[Baseline]]</f>
        <v>1</v>
      </c>
    </row>
    <row r="178" spans="1:16" x14ac:dyDescent="0.2">
      <c r="A178" s="2">
        <v>1.0000000000000001E-5</v>
      </c>
      <c r="B178">
        <v>17</v>
      </c>
      <c r="C178">
        <v>0.99199998378753595</v>
      </c>
      <c r="D178">
        <v>15</v>
      </c>
      <c r="E178">
        <v>1</v>
      </c>
      <c r="F178">
        <v>0.77719998359680098</v>
      </c>
      <c r="G178" t="s">
        <v>607</v>
      </c>
      <c r="H178">
        <v>9.4369999999912493E-3</v>
      </c>
      <c r="I178">
        <v>0.185667200000011</v>
      </c>
      <c r="J178" t="b">
        <v>0</v>
      </c>
      <c r="K178" t="b">
        <v>0</v>
      </c>
      <c r="L178">
        <v>0.99199998378753595</v>
      </c>
      <c r="M178" t="b">
        <v>1</v>
      </c>
      <c r="N178">
        <v>1</v>
      </c>
      <c r="O178">
        <f>Table2[[#This Row],[Error ACC]]/Table2[[#This Row],[Baseline]]</f>
        <v>0.78346773820437854</v>
      </c>
      <c r="P178">
        <f>Table2[[#This Row],[Recov Acc]]/Table2[[#This Row],[Baseline]]</f>
        <v>1</v>
      </c>
    </row>
    <row r="179" spans="1:16" x14ac:dyDescent="0.2">
      <c r="A179" s="2">
        <v>1.0000000000000001E-5</v>
      </c>
      <c r="B179">
        <v>18</v>
      </c>
      <c r="C179">
        <v>0.99199998378753595</v>
      </c>
      <c r="D179">
        <v>15</v>
      </c>
      <c r="E179">
        <v>2</v>
      </c>
      <c r="F179">
        <v>0.57569998502731301</v>
      </c>
      <c r="G179" t="s">
        <v>608</v>
      </c>
      <c r="H179">
        <v>9.4693000000347603E-3</v>
      </c>
      <c r="I179">
        <v>0.19405460000001501</v>
      </c>
      <c r="J179" t="b">
        <v>0</v>
      </c>
      <c r="K179" t="b">
        <v>0</v>
      </c>
      <c r="L179">
        <v>0.99199998378753595</v>
      </c>
      <c r="M179" t="b">
        <v>1</v>
      </c>
      <c r="N179">
        <v>2</v>
      </c>
      <c r="O179">
        <f>Table2[[#This Row],[Error ACC]]/Table2[[#This Row],[Baseline]]</f>
        <v>0.58034273632671241</v>
      </c>
      <c r="P179">
        <f>Table2[[#This Row],[Recov Acc]]/Table2[[#This Row],[Baseline]]</f>
        <v>1</v>
      </c>
    </row>
    <row r="180" spans="1:16" x14ac:dyDescent="0.2">
      <c r="A180" s="2">
        <v>1.0000000000000001E-5</v>
      </c>
      <c r="B180">
        <v>19</v>
      </c>
      <c r="C180">
        <v>0.99199998378753595</v>
      </c>
      <c r="D180">
        <v>16</v>
      </c>
      <c r="E180">
        <v>1</v>
      </c>
      <c r="F180">
        <v>0.96499997377395597</v>
      </c>
      <c r="G180" t="s">
        <v>602</v>
      </c>
      <c r="H180">
        <v>9.1373000000203302E-3</v>
      </c>
      <c r="I180">
        <v>0.16501140000002501</v>
      </c>
      <c r="J180" t="b">
        <v>0</v>
      </c>
      <c r="K180" t="b">
        <v>0</v>
      </c>
      <c r="L180">
        <v>0.99199998378753595</v>
      </c>
      <c r="M180" t="b">
        <v>1</v>
      </c>
      <c r="N180">
        <v>1</v>
      </c>
      <c r="O180">
        <f>Table2[[#This Row],[Error ACC]]/Table2[[#This Row],[Baseline]]</f>
        <v>0.97278224752535603</v>
      </c>
      <c r="P180">
        <f>Table2[[#This Row],[Recov Acc]]/Table2[[#This Row],[Baseline]]</f>
        <v>1</v>
      </c>
    </row>
    <row r="181" spans="1:16" x14ac:dyDescent="0.2">
      <c r="A181" s="2">
        <v>1.0000000000000001E-5</v>
      </c>
      <c r="B181">
        <v>20</v>
      </c>
      <c r="C181">
        <v>0.99199998378753595</v>
      </c>
      <c r="D181">
        <v>16</v>
      </c>
      <c r="E181">
        <v>1</v>
      </c>
      <c r="F181">
        <v>0.93279999494552601</v>
      </c>
      <c r="G181" t="s">
        <v>602</v>
      </c>
      <c r="H181">
        <v>9.1336999999498403E-3</v>
      </c>
      <c r="I181">
        <v>0.15652540000001999</v>
      </c>
      <c r="J181" t="b">
        <v>0</v>
      </c>
      <c r="K181" t="b">
        <v>0</v>
      </c>
      <c r="L181">
        <v>0.99199998378753595</v>
      </c>
      <c r="M181" t="b">
        <v>1</v>
      </c>
      <c r="N181">
        <v>1</v>
      </c>
      <c r="O181">
        <f>Table2[[#This Row],[Error ACC]]/Table2[[#This Row],[Baseline]]</f>
        <v>0.94032259091781467</v>
      </c>
      <c r="P181">
        <f>Table2[[#This Row],[Recov Acc]]/Table2[[#This Row],[Baseline]]</f>
        <v>1</v>
      </c>
    </row>
    <row r="182" spans="1:16" x14ac:dyDescent="0.2">
      <c r="A182" s="2">
        <v>1.0000000000000001E-5</v>
      </c>
      <c r="B182">
        <v>21</v>
      </c>
      <c r="C182">
        <v>0.99199998378753595</v>
      </c>
      <c r="D182">
        <v>15</v>
      </c>
      <c r="E182">
        <v>2</v>
      </c>
      <c r="F182">
        <v>0.92350000143051103</v>
      </c>
      <c r="G182" t="s">
        <v>609</v>
      </c>
      <c r="H182">
        <v>9.4341000000213102E-3</v>
      </c>
      <c r="I182">
        <v>0.19405299999999601</v>
      </c>
      <c r="J182" t="b">
        <v>0</v>
      </c>
      <c r="K182" t="b">
        <v>0</v>
      </c>
      <c r="L182">
        <v>0.99199998378753595</v>
      </c>
      <c r="M182" t="b">
        <v>1</v>
      </c>
      <c r="N182">
        <v>2</v>
      </c>
      <c r="O182">
        <f>Table2[[#This Row],[Error ACC]]/Table2[[#This Row],[Baseline]]</f>
        <v>0.93094759730188048</v>
      </c>
      <c r="P182">
        <f>Table2[[#This Row],[Recov Acc]]/Table2[[#This Row],[Baseline]]</f>
        <v>1</v>
      </c>
    </row>
    <row r="183" spans="1:16" x14ac:dyDescent="0.2">
      <c r="A183" s="2">
        <v>1.0000000000000001E-5</v>
      </c>
      <c r="B183">
        <v>22</v>
      </c>
      <c r="C183">
        <v>0.99199998378753595</v>
      </c>
      <c r="D183">
        <v>10</v>
      </c>
      <c r="E183">
        <v>1</v>
      </c>
      <c r="F183">
        <v>0.92589998245239202</v>
      </c>
      <c r="G183" t="s">
        <v>303</v>
      </c>
      <c r="H183">
        <v>9.4981999999958992E-3</v>
      </c>
      <c r="I183">
        <v>0.18112669999999201</v>
      </c>
      <c r="J183" t="b">
        <v>0</v>
      </c>
      <c r="K183" t="b">
        <v>0</v>
      </c>
      <c r="L183">
        <v>0.99199998378753595</v>
      </c>
      <c r="M183" t="b">
        <v>1</v>
      </c>
      <c r="N183">
        <v>1</v>
      </c>
      <c r="O183">
        <f>Table2[[#This Row],[Error ACC]]/Table2[[#This Row],[Baseline]]</f>
        <v>0.93336693304896157</v>
      </c>
      <c r="P183">
        <f>Table2[[#This Row],[Recov Acc]]/Table2[[#This Row],[Baseline]]</f>
        <v>1</v>
      </c>
    </row>
    <row r="184" spans="1:16" x14ac:dyDescent="0.2">
      <c r="A184" s="2">
        <v>1.0000000000000001E-5</v>
      </c>
      <c r="B184">
        <v>23</v>
      </c>
      <c r="C184">
        <v>0.99199998378753595</v>
      </c>
      <c r="D184">
        <v>16</v>
      </c>
      <c r="E184">
        <v>2</v>
      </c>
      <c r="F184">
        <v>0.41690000891685403</v>
      </c>
      <c r="G184" t="s">
        <v>610</v>
      </c>
      <c r="H184">
        <v>9.6548999999868101E-3</v>
      </c>
      <c r="I184">
        <v>0.194271100000037</v>
      </c>
      <c r="J184" t="b">
        <v>0</v>
      </c>
      <c r="K184" t="b">
        <v>0</v>
      </c>
      <c r="L184">
        <v>0.99199998378753595</v>
      </c>
      <c r="M184" t="b">
        <v>1</v>
      </c>
      <c r="N184">
        <v>2</v>
      </c>
      <c r="O184">
        <f>Table2[[#This Row],[Error ACC]]/Table2[[#This Row],[Baseline]]</f>
        <v>0.42026211263138952</v>
      </c>
      <c r="P184">
        <f>Table2[[#This Row],[Recov Acc]]/Table2[[#This Row],[Baseline]]</f>
        <v>1</v>
      </c>
    </row>
    <row r="185" spans="1:16" x14ac:dyDescent="0.2">
      <c r="A185" s="2">
        <v>1.0000000000000001E-5</v>
      </c>
      <c r="B185">
        <v>24</v>
      </c>
      <c r="C185">
        <v>0.99199998378753595</v>
      </c>
      <c r="D185">
        <v>19</v>
      </c>
      <c r="E185">
        <v>2</v>
      </c>
      <c r="F185">
        <v>0.78109997510910001</v>
      </c>
      <c r="G185" t="s">
        <v>611</v>
      </c>
      <c r="H185">
        <v>9.6957000000088504E-3</v>
      </c>
      <c r="I185">
        <v>0.20377690000003601</v>
      </c>
      <c r="J185" t="b">
        <v>0</v>
      </c>
      <c r="K185" t="b">
        <v>0</v>
      </c>
      <c r="L185">
        <v>0.99199998378753595</v>
      </c>
      <c r="M185" t="b">
        <v>1</v>
      </c>
      <c r="N185">
        <v>2</v>
      </c>
      <c r="O185">
        <f>Table2[[#This Row],[Error ACC]]/Table2[[#This Row],[Baseline]]</f>
        <v>0.787399181325384</v>
      </c>
      <c r="P185">
        <f>Table2[[#This Row],[Recov Acc]]/Table2[[#This Row],[Baseline]]</f>
        <v>1</v>
      </c>
    </row>
    <row r="186" spans="1:16" x14ac:dyDescent="0.2">
      <c r="A186" s="2">
        <v>1.0000000000000001E-5</v>
      </c>
      <c r="B186">
        <v>25</v>
      </c>
      <c r="C186">
        <v>0.99199998378753595</v>
      </c>
      <c r="D186">
        <v>18</v>
      </c>
      <c r="E186">
        <v>1</v>
      </c>
      <c r="F186">
        <v>0.71050000190734797</v>
      </c>
      <c r="G186" t="s">
        <v>603</v>
      </c>
      <c r="H186">
        <v>9.5728000000008199E-3</v>
      </c>
      <c r="I186">
        <v>0.17884320000001699</v>
      </c>
      <c r="J186" t="b">
        <v>0</v>
      </c>
      <c r="K186" t="b">
        <v>0</v>
      </c>
      <c r="L186">
        <v>0.99199998378753595</v>
      </c>
      <c r="M186" t="b">
        <v>1</v>
      </c>
      <c r="N186">
        <v>1</v>
      </c>
      <c r="O186">
        <f>Table2[[#This Row],[Error ACC]]/Table2[[#This Row],[Baseline]]</f>
        <v>0.71622985233790193</v>
      </c>
      <c r="P186">
        <f>Table2[[#This Row],[Recov Acc]]/Table2[[#This Row],[Baseline]]</f>
        <v>1</v>
      </c>
    </row>
    <row r="187" spans="1:16" x14ac:dyDescent="0.2">
      <c r="A187" s="2">
        <v>1.0000000000000001E-5</v>
      </c>
      <c r="B187">
        <v>26</v>
      </c>
      <c r="C187">
        <v>0.99199998378753595</v>
      </c>
      <c r="D187">
        <v>16</v>
      </c>
      <c r="E187">
        <v>1</v>
      </c>
      <c r="F187">
        <v>0.61779999732971103</v>
      </c>
      <c r="G187" t="s">
        <v>602</v>
      </c>
      <c r="H187">
        <v>9.4229999999697594E-3</v>
      </c>
      <c r="I187">
        <v>0.159486999999955</v>
      </c>
      <c r="J187" t="b">
        <v>0</v>
      </c>
      <c r="K187" t="b">
        <v>0</v>
      </c>
      <c r="L187">
        <v>0.99199998378753595</v>
      </c>
      <c r="M187" t="b">
        <v>1</v>
      </c>
      <c r="N187">
        <v>1</v>
      </c>
      <c r="O187">
        <f>Table2[[#This Row],[Error ACC]]/Table2[[#This Row],[Baseline]]</f>
        <v>0.62278226555095373</v>
      </c>
      <c r="P187">
        <f>Table2[[#This Row],[Recov Acc]]/Table2[[#This Row],[Baseline]]</f>
        <v>1</v>
      </c>
    </row>
    <row r="188" spans="1:16" x14ac:dyDescent="0.2">
      <c r="A188" s="2">
        <v>1.0000000000000001E-5</v>
      </c>
      <c r="B188">
        <v>27</v>
      </c>
      <c r="C188">
        <v>0.99199998378753595</v>
      </c>
      <c r="D188">
        <v>22</v>
      </c>
      <c r="E188">
        <v>3</v>
      </c>
      <c r="F188">
        <v>0.17430000007152499</v>
      </c>
      <c r="G188" t="s">
        <v>612</v>
      </c>
      <c r="H188">
        <v>9.7559000000160198E-3</v>
      </c>
      <c r="I188">
        <v>0.196917000000041</v>
      </c>
      <c r="J188" t="b">
        <v>0</v>
      </c>
      <c r="K188" t="b">
        <v>0</v>
      </c>
      <c r="L188">
        <v>0.99199998378753595</v>
      </c>
      <c r="M188" t="b">
        <v>1</v>
      </c>
      <c r="N188">
        <v>3</v>
      </c>
      <c r="O188">
        <f>Table2[[#This Row],[Error ACC]]/Table2[[#This Row],[Baseline]]</f>
        <v>0.17570564810498637</v>
      </c>
      <c r="P188">
        <f>Table2[[#This Row],[Recov Acc]]/Table2[[#This Row],[Baseline]]</f>
        <v>1</v>
      </c>
    </row>
    <row r="189" spans="1:16" x14ac:dyDescent="0.2">
      <c r="A189" s="2">
        <v>1.0000000000000001E-5</v>
      </c>
      <c r="B189">
        <v>28</v>
      </c>
      <c r="C189">
        <v>0.99199998378753595</v>
      </c>
      <c r="D189">
        <v>17</v>
      </c>
      <c r="E189">
        <v>1</v>
      </c>
      <c r="F189">
        <v>0.56510001420974698</v>
      </c>
      <c r="G189" t="s">
        <v>294</v>
      </c>
      <c r="H189">
        <v>9.2320999999628804E-3</v>
      </c>
      <c r="I189">
        <v>0.15604289999998799</v>
      </c>
      <c r="J189" t="b">
        <v>0</v>
      </c>
      <c r="K189" t="b">
        <v>0</v>
      </c>
      <c r="L189">
        <v>0.99199998378753595</v>
      </c>
      <c r="M189" t="b">
        <v>1</v>
      </c>
      <c r="N189">
        <v>1</v>
      </c>
      <c r="O189">
        <f>Table2[[#This Row],[Error ACC]]/Table2[[#This Row],[Baseline]]</f>
        <v>0.5696572816988863</v>
      </c>
      <c r="P189">
        <f>Table2[[#This Row],[Recov Acc]]/Table2[[#This Row],[Baseline]]</f>
        <v>1</v>
      </c>
    </row>
    <row r="190" spans="1:16" x14ac:dyDescent="0.2">
      <c r="A190" s="2">
        <v>1.0000000000000001E-5</v>
      </c>
      <c r="B190">
        <v>29</v>
      </c>
      <c r="C190">
        <v>0.99199998378753595</v>
      </c>
      <c r="D190">
        <v>16</v>
      </c>
      <c r="E190">
        <v>2</v>
      </c>
      <c r="F190">
        <v>0.83999997377395597</v>
      </c>
      <c r="G190" t="s">
        <v>286</v>
      </c>
      <c r="H190">
        <v>1.0805199999992901E-2</v>
      </c>
      <c r="I190">
        <v>0.19894360000000599</v>
      </c>
      <c r="J190" t="b">
        <v>0</v>
      </c>
      <c r="K190" t="b">
        <v>0</v>
      </c>
      <c r="L190">
        <v>0.99199998378753595</v>
      </c>
      <c r="M190" t="b">
        <v>1</v>
      </c>
      <c r="N190">
        <v>2</v>
      </c>
      <c r="O190">
        <f>Table2[[#This Row],[Error ACC]]/Table2[[#This Row],[Baseline]]</f>
        <v>0.84677418094985069</v>
      </c>
      <c r="P190">
        <f>Table2[[#This Row],[Recov Acc]]/Table2[[#This Row],[Baseline]]</f>
        <v>1</v>
      </c>
    </row>
    <row r="191" spans="1:16" x14ac:dyDescent="0.2">
      <c r="A191" s="2">
        <v>1.0000000000000001E-5</v>
      </c>
      <c r="B191">
        <v>30</v>
      </c>
      <c r="C191">
        <v>0.99199998378753595</v>
      </c>
      <c r="D191">
        <v>14</v>
      </c>
      <c r="E191">
        <v>1</v>
      </c>
      <c r="F191">
        <v>0.75410002470016402</v>
      </c>
      <c r="G191" t="s">
        <v>613</v>
      </c>
      <c r="H191">
        <v>9.4975000000090404E-3</v>
      </c>
      <c r="I191">
        <v>0.18154820000000799</v>
      </c>
      <c r="J191" t="b">
        <v>0</v>
      </c>
      <c r="K191" t="b">
        <v>0</v>
      </c>
      <c r="L191">
        <v>0.99199998378753595</v>
      </c>
      <c r="M191" t="b">
        <v>1</v>
      </c>
      <c r="N191">
        <v>1</v>
      </c>
      <c r="O191">
        <f>Table2[[#This Row],[Error ACC]]/Table2[[#This Row],[Baseline]]</f>
        <v>0.76018148893606763</v>
      </c>
      <c r="P191">
        <f>Table2[[#This Row],[Recov Acc]]/Table2[[#This Row],[Baseline]]</f>
        <v>1</v>
      </c>
    </row>
    <row r="192" spans="1:16" x14ac:dyDescent="0.2">
      <c r="A192" s="2">
        <v>1.0000000000000001E-5</v>
      </c>
      <c r="B192">
        <v>31</v>
      </c>
      <c r="C192">
        <v>0.99199998378753595</v>
      </c>
      <c r="D192">
        <v>12</v>
      </c>
      <c r="E192">
        <v>1</v>
      </c>
      <c r="F192">
        <v>0.74489998817443803</v>
      </c>
      <c r="G192" t="s">
        <v>310</v>
      </c>
      <c r="H192">
        <v>1.00171999999929E-2</v>
      </c>
      <c r="I192">
        <v>0.182269000000019</v>
      </c>
      <c r="J192" t="b">
        <v>0</v>
      </c>
      <c r="K192" t="b">
        <v>0</v>
      </c>
      <c r="L192">
        <v>0.99199998378753595</v>
      </c>
      <c r="M192" t="b">
        <v>1</v>
      </c>
      <c r="N192">
        <v>1</v>
      </c>
      <c r="O192">
        <f>Table2[[#This Row],[Error ACC]]/Table2[[#This Row],[Baseline]]</f>
        <v>0.75090725841582151</v>
      </c>
      <c r="P192">
        <f>Table2[[#This Row],[Recov Acc]]/Table2[[#This Row],[Baseline]]</f>
        <v>1</v>
      </c>
    </row>
    <row r="193" spans="1:16" x14ac:dyDescent="0.2">
      <c r="A193" s="2">
        <v>1.0000000000000001E-5</v>
      </c>
      <c r="B193">
        <v>32</v>
      </c>
      <c r="C193">
        <v>0.99199998378753595</v>
      </c>
      <c r="D193">
        <v>17</v>
      </c>
      <c r="E193">
        <v>1</v>
      </c>
      <c r="F193">
        <v>0.71810001134872403</v>
      </c>
      <c r="G193" t="s">
        <v>294</v>
      </c>
      <c r="H193">
        <v>9.41430000000309E-3</v>
      </c>
      <c r="I193">
        <v>0.165571999999997</v>
      </c>
      <c r="J193" t="b">
        <v>0</v>
      </c>
      <c r="K193" t="b">
        <v>0</v>
      </c>
      <c r="L193">
        <v>0.99199998378753595</v>
      </c>
      <c r="M193" t="b">
        <v>1</v>
      </c>
      <c r="N193">
        <v>1</v>
      </c>
      <c r="O193">
        <f>Table2[[#This Row],[Error ACC]]/Table2[[#This Row],[Baseline]]</f>
        <v>0.723891152303209</v>
      </c>
      <c r="P193">
        <f>Table2[[#This Row],[Recov Acc]]/Table2[[#This Row],[Baseline]]</f>
        <v>1</v>
      </c>
    </row>
    <row r="194" spans="1:16" x14ac:dyDescent="0.2">
      <c r="A194" s="2">
        <v>1.0000000000000001E-5</v>
      </c>
      <c r="B194">
        <v>33</v>
      </c>
      <c r="C194">
        <v>0.99199998378753595</v>
      </c>
      <c r="D194">
        <v>16</v>
      </c>
      <c r="E194">
        <v>1</v>
      </c>
      <c r="F194">
        <v>0.756600022315979</v>
      </c>
      <c r="G194" t="s">
        <v>602</v>
      </c>
      <c r="H194">
        <v>1.00266000000033E-2</v>
      </c>
      <c r="I194">
        <v>0.15456650000004399</v>
      </c>
      <c r="J194" t="b">
        <v>0</v>
      </c>
      <c r="K194" t="b">
        <v>0</v>
      </c>
      <c r="L194">
        <v>0.99199998378753595</v>
      </c>
      <c r="M194" t="b">
        <v>1</v>
      </c>
      <c r="N194">
        <v>1</v>
      </c>
      <c r="O194">
        <f>Table2[[#This Row],[Error ACC]]/Table2[[#This Row],[Baseline]]</f>
        <v>0.76270164786416539</v>
      </c>
      <c r="P194">
        <f>Table2[[#This Row],[Recov Acc]]/Table2[[#This Row],[Baseline]]</f>
        <v>1</v>
      </c>
    </row>
    <row r="195" spans="1:16" x14ac:dyDescent="0.2">
      <c r="A195" s="2">
        <v>1.0000000000000001E-5</v>
      </c>
      <c r="B195">
        <v>34</v>
      </c>
      <c r="C195">
        <v>0.99199998378753595</v>
      </c>
      <c r="D195">
        <v>18</v>
      </c>
      <c r="E195">
        <v>1</v>
      </c>
      <c r="F195">
        <v>0.74730002880096402</v>
      </c>
      <c r="G195" t="s">
        <v>603</v>
      </c>
      <c r="H195">
        <v>9.6384999999941101E-3</v>
      </c>
      <c r="I195">
        <v>0.17812589999999701</v>
      </c>
      <c r="J195" t="b">
        <v>0</v>
      </c>
      <c r="K195" t="b">
        <v>0</v>
      </c>
      <c r="L195">
        <v>0.99199998378753595</v>
      </c>
      <c r="M195" t="b">
        <v>1</v>
      </c>
      <c r="N195">
        <v>1</v>
      </c>
      <c r="O195">
        <f>Table2[[#This Row],[Error ACC]]/Table2[[#This Row],[Baseline]]</f>
        <v>0.7533266542482312</v>
      </c>
      <c r="P195">
        <f>Table2[[#This Row],[Recov Acc]]/Table2[[#This Row],[Baseline]]</f>
        <v>1</v>
      </c>
    </row>
    <row r="196" spans="1:16" x14ac:dyDescent="0.2">
      <c r="A196" s="2">
        <v>1.0000000000000001E-5</v>
      </c>
      <c r="B196">
        <v>35</v>
      </c>
      <c r="C196">
        <v>0.99199998378753595</v>
      </c>
      <c r="D196">
        <v>14</v>
      </c>
      <c r="E196">
        <v>2</v>
      </c>
      <c r="F196">
        <v>0.24519999325275399</v>
      </c>
      <c r="G196" t="s">
        <v>614</v>
      </c>
      <c r="H196">
        <v>9.7087999999985099E-3</v>
      </c>
      <c r="I196">
        <v>0.20344040000003299</v>
      </c>
      <c r="J196" t="b">
        <v>0</v>
      </c>
      <c r="K196" t="b">
        <v>0</v>
      </c>
      <c r="L196">
        <v>0.99199998378753595</v>
      </c>
      <c r="M196" t="b">
        <v>1</v>
      </c>
      <c r="N196">
        <v>2</v>
      </c>
      <c r="O196">
        <f>Table2[[#This Row],[Error ACC]]/Table2[[#This Row],[Baseline]]</f>
        <v>0.24717741659285178</v>
      </c>
      <c r="P196">
        <f>Table2[[#This Row],[Recov Acc]]/Table2[[#This Row],[Baseline]]</f>
        <v>1</v>
      </c>
    </row>
    <row r="197" spans="1:16" x14ac:dyDescent="0.2">
      <c r="A197" s="2">
        <v>1.0000000000000001E-5</v>
      </c>
      <c r="B197">
        <v>36</v>
      </c>
      <c r="C197">
        <v>0.99199998378753595</v>
      </c>
      <c r="D197">
        <v>17</v>
      </c>
      <c r="E197">
        <v>1</v>
      </c>
      <c r="F197">
        <v>0.83090001344680697</v>
      </c>
      <c r="G197" t="s">
        <v>294</v>
      </c>
      <c r="H197">
        <v>9.2511999999942401E-3</v>
      </c>
      <c r="I197">
        <v>0.18094859999996499</v>
      </c>
      <c r="J197" t="b">
        <v>0</v>
      </c>
      <c r="K197" t="b">
        <v>0</v>
      </c>
      <c r="L197">
        <v>0.99199998378753595</v>
      </c>
      <c r="M197" t="b">
        <v>1</v>
      </c>
      <c r="N197">
        <v>1</v>
      </c>
      <c r="O197">
        <f>Table2[[#This Row],[Error ACC]]/Table2[[#This Row],[Baseline]]</f>
        <v>0.83760083369594795</v>
      </c>
      <c r="P197">
        <f>Table2[[#This Row],[Recov Acc]]/Table2[[#This Row],[Baseline]]</f>
        <v>1</v>
      </c>
    </row>
    <row r="198" spans="1:16" x14ac:dyDescent="0.2">
      <c r="A198" s="2">
        <v>1.0000000000000001E-5</v>
      </c>
      <c r="B198">
        <v>37</v>
      </c>
      <c r="C198">
        <v>0.99199998378753595</v>
      </c>
      <c r="D198">
        <v>15</v>
      </c>
      <c r="E198">
        <v>2</v>
      </c>
      <c r="F198">
        <v>8.6199998855590806E-2</v>
      </c>
      <c r="G198" t="s">
        <v>615</v>
      </c>
      <c r="H198">
        <v>9.5396000000391706E-3</v>
      </c>
      <c r="I198">
        <v>0.19276289999999099</v>
      </c>
      <c r="J198" t="b">
        <v>0</v>
      </c>
      <c r="K198" t="b">
        <v>0</v>
      </c>
      <c r="L198">
        <v>0.99199998378753595</v>
      </c>
      <c r="M198" t="b">
        <v>1</v>
      </c>
      <c r="N198">
        <v>2</v>
      </c>
      <c r="O198">
        <f>Table2[[#This Row],[Error ACC]]/Table2[[#This Row],[Baseline]]</f>
        <v>8.6895161556830136E-2</v>
      </c>
      <c r="P198">
        <f>Table2[[#This Row],[Recov Acc]]/Table2[[#This Row],[Baseline]]</f>
        <v>1</v>
      </c>
    </row>
    <row r="199" spans="1:16" x14ac:dyDescent="0.2">
      <c r="A199" s="2">
        <v>1.0000000000000001E-5</v>
      </c>
      <c r="B199">
        <v>38</v>
      </c>
      <c r="C199">
        <v>0.99199998378753595</v>
      </c>
      <c r="D199">
        <v>25</v>
      </c>
      <c r="E199">
        <v>1</v>
      </c>
      <c r="F199">
        <v>0.67930001020431496</v>
      </c>
      <c r="G199" t="s">
        <v>287</v>
      </c>
      <c r="H199">
        <v>9.7663000000238701E-3</v>
      </c>
      <c r="I199">
        <v>0.155315500000028</v>
      </c>
      <c r="J199" t="b">
        <v>0</v>
      </c>
      <c r="K199" t="b">
        <v>0</v>
      </c>
      <c r="L199">
        <v>0.99199998378753595</v>
      </c>
      <c r="M199" t="b">
        <v>1</v>
      </c>
      <c r="N199">
        <v>1</v>
      </c>
      <c r="O199">
        <f>Table2[[#This Row],[Error ACC]]/Table2[[#This Row],[Baseline]]</f>
        <v>0.68477824728453396</v>
      </c>
      <c r="P199">
        <f>Table2[[#This Row],[Recov Acc]]/Table2[[#This Row],[Baseline]]</f>
        <v>1</v>
      </c>
    </row>
    <row r="200" spans="1:16" x14ac:dyDescent="0.2">
      <c r="A200" s="2">
        <v>1.0000000000000001E-5</v>
      </c>
      <c r="B200">
        <v>39</v>
      </c>
      <c r="C200">
        <v>0.99199998378753595</v>
      </c>
      <c r="D200">
        <v>16</v>
      </c>
      <c r="E200">
        <v>2</v>
      </c>
      <c r="F200">
        <v>0.70429998636245705</v>
      </c>
      <c r="G200" t="s">
        <v>616</v>
      </c>
      <c r="H200">
        <v>9.2746000000261102E-3</v>
      </c>
      <c r="I200">
        <v>0.15784899999999799</v>
      </c>
      <c r="J200" t="b">
        <v>0</v>
      </c>
      <c r="K200" t="b">
        <v>0</v>
      </c>
      <c r="L200">
        <v>0.99199998378753595</v>
      </c>
      <c r="M200" t="b">
        <v>1</v>
      </c>
      <c r="N200">
        <v>2</v>
      </c>
      <c r="O200">
        <f>Table2[[#This Row],[Error ACC]]/Table2[[#This Row],[Baseline]]</f>
        <v>0.70997983656550367</v>
      </c>
      <c r="P200">
        <f>Table2[[#This Row],[Recov Acc]]/Table2[[#This Row],[Baseline]]</f>
        <v>1</v>
      </c>
    </row>
    <row r="201" spans="1:16" x14ac:dyDescent="0.2">
      <c r="A201" s="2">
        <v>1.0000000000000001E-5</v>
      </c>
      <c r="B201">
        <v>40</v>
      </c>
      <c r="C201">
        <v>0.99199998378753595</v>
      </c>
      <c r="D201">
        <v>19</v>
      </c>
      <c r="E201">
        <v>2</v>
      </c>
      <c r="F201">
        <v>0.40549999475479098</v>
      </c>
      <c r="G201" t="s">
        <v>611</v>
      </c>
      <c r="H201">
        <v>9.4863999999574792E-3</v>
      </c>
      <c r="I201">
        <v>0.19736549999998901</v>
      </c>
      <c r="J201" t="b">
        <v>0</v>
      </c>
      <c r="K201" t="b">
        <v>0</v>
      </c>
      <c r="L201">
        <v>0.99199998378753595</v>
      </c>
      <c r="M201" t="b">
        <v>1</v>
      </c>
      <c r="N201">
        <v>2</v>
      </c>
      <c r="O201">
        <f>Table2[[#This Row],[Error ACC]]/Table2[[#This Row],[Baseline]]</f>
        <v>0.40877016268342997</v>
      </c>
      <c r="P201">
        <f>Table2[[#This Row],[Recov Acc]]/Table2[[#This Row],[Baseline]]</f>
        <v>1</v>
      </c>
    </row>
    <row r="202" spans="1:16" x14ac:dyDescent="0.2">
      <c r="A202" s="2">
        <v>5.0000000000000002E-5</v>
      </c>
      <c r="B202">
        <v>1</v>
      </c>
      <c r="C202">
        <v>0.99199998378753595</v>
      </c>
      <c r="D202">
        <v>85</v>
      </c>
      <c r="E202">
        <v>3</v>
      </c>
      <c r="F202">
        <v>0.13140000402927399</v>
      </c>
      <c r="G202" t="s">
        <v>564</v>
      </c>
      <c r="H202">
        <v>9.9242999999660207E-3</v>
      </c>
      <c r="I202">
        <v>0.21774279999999599</v>
      </c>
      <c r="J202" t="b">
        <v>0</v>
      </c>
      <c r="K202" t="b">
        <v>0</v>
      </c>
      <c r="L202">
        <v>0.99199998378753595</v>
      </c>
      <c r="M202" t="b">
        <v>1</v>
      </c>
      <c r="N202">
        <v>3</v>
      </c>
      <c r="O202">
        <f>Table2[[#This Row],[Error ACC]]/Table2[[#This Row],[Baseline]]</f>
        <v>0.13245968364593935</v>
      </c>
      <c r="P202">
        <f>Table2[[#This Row],[Recov Acc]]/Table2[[#This Row],[Baseline]]</f>
        <v>1</v>
      </c>
    </row>
    <row r="203" spans="1:16" x14ac:dyDescent="0.2">
      <c r="A203" s="2">
        <v>5.0000000000000002E-5</v>
      </c>
      <c r="B203">
        <v>2</v>
      </c>
      <c r="C203">
        <v>0.99199998378753595</v>
      </c>
      <c r="D203">
        <v>90</v>
      </c>
      <c r="E203">
        <v>3</v>
      </c>
      <c r="F203">
        <v>9.4899997115135096E-2</v>
      </c>
      <c r="G203" t="s">
        <v>565</v>
      </c>
      <c r="H203">
        <v>1.00663000000054E-2</v>
      </c>
      <c r="I203">
        <v>0.20544900000004401</v>
      </c>
      <c r="J203" t="b">
        <v>0</v>
      </c>
      <c r="K203" t="b">
        <v>0</v>
      </c>
      <c r="L203">
        <v>0.99199998378753595</v>
      </c>
      <c r="M203" t="b">
        <v>1</v>
      </c>
      <c r="N203">
        <v>3</v>
      </c>
      <c r="O203">
        <f>Table2[[#This Row],[Error ACC]]/Table2[[#This Row],[Baseline]]</f>
        <v>9.5665321235993625E-2</v>
      </c>
      <c r="P203">
        <f>Table2[[#This Row],[Recov Acc]]/Table2[[#This Row],[Baseline]]</f>
        <v>1</v>
      </c>
    </row>
    <row r="204" spans="1:16" x14ac:dyDescent="0.2">
      <c r="A204" s="2">
        <v>5.0000000000000002E-5</v>
      </c>
      <c r="B204">
        <v>3</v>
      </c>
      <c r="C204">
        <v>0.99199998378753595</v>
      </c>
      <c r="D204">
        <v>83</v>
      </c>
      <c r="E204">
        <v>3</v>
      </c>
      <c r="F204">
        <v>0.43279999494552601</v>
      </c>
      <c r="G204" t="s">
        <v>566</v>
      </c>
      <c r="H204">
        <v>1.00367000000005E-2</v>
      </c>
      <c r="I204">
        <v>0.20739400000002201</v>
      </c>
      <c r="J204" t="b">
        <v>0</v>
      </c>
      <c r="K204" t="b">
        <v>0</v>
      </c>
      <c r="L204">
        <v>0.99199998378753595</v>
      </c>
      <c r="M204" t="b">
        <v>1</v>
      </c>
      <c r="N204">
        <v>3</v>
      </c>
      <c r="O204">
        <f>Table2[[#This Row],[Error ACC]]/Table2[[#This Row],[Baseline]]</f>
        <v>0.43629032461579353</v>
      </c>
      <c r="P204">
        <f>Table2[[#This Row],[Recov Acc]]/Table2[[#This Row],[Baseline]]</f>
        <v>1</v>
      </c>
    </row>
    <row r="205" spans="1:16" x14ac:dyDescent="0.2">
      <c r="A205" s="2">
        <v>5.0000000000000002E-5</v>
      </c>
      <c r="B205">
        <v>4</v>
      </c>
      <c r="C205">
        <v>0.99199998378753595</v>
      </c>
      <c r="D205">
        <v>70</v>
      </c>
      <c r="E205">
        <v>3</v>
      </c>
      <c r="F205">
        <v>0.12110000103712</v>
      </c>
      <c r="G205" t="s">
        <v>567</v>
      </c>
      <c r="H205">
        <v>1.0095700000022099E-2</v>
      </c>
      <c r="I205">
        <v>0.21033249999999201</v>
      </c>
      <c r="J205" t="b">
        <v>0</v>
      </c>
      <c r="K205" t="b">
        <v>0</v>
      </c>
      <c r="L205">
        <v>0.99199998378753595</v>
      </c>
      <c r="M205" t="b">
        <v>1</v>
      </c>
      <c r="N205">
        <v>3</v>
      </c>
      <c r="O205">
        <f>Table2[[#This Row],[Error ACC]]/Table2[[#This Row],[Baseline]]</f>
        <v>0.12207661594383341</v>
      </c>
      <c r="P205">
        <f>Table2[[#This Row],[Recov Acc]]/Table2[[#This Row],[Baseline]]</f>
        <v>1</v>
      </c>
    </row>
    <row r="206" spans="1:16" x14ac:dyDescent="0.2">
      <c r="A206" s="2">
        <v>5.0000000000000002E-5</v>
      </c>
      <c r="B206">
        <v>5</v>
      </c>
      <c r="C206">
        <v>0.99199998378753595</v>
      </c>
      <c r="D206">
        <v>88</v>
      </c>
      <c r="E206">
        <v>1</v>
      </c>
      <c r="F206">
        <v>0.19609999656677199</v>
      </c>
      <c r="G206" t="s">
        <v>568</v>
      </c>
      <c r="H206">
        <v>9.28160000000843E-3</v>
      </c>
      <c r="I206">
        <v>0.15566030000002201</v>
      </c>
      <c r="J206" t="b">
        <v>0</v>
      </c>
      <c r="K206" t="b">
        <v>0</v>
      </c>
      <c r="L206">
        <v>0.99199998378753595</v>
      </c>
      <c r="M206" t="b">
        <v>1</v>
      </c>
      <c r="N206">
        <v>1</v>
      </c>
      <c r="O206">
        <f>Table2[[#This Row],[Error ACC]]/Table2[[#This Row],[Baseline]]</f>
        <v>0.19768145138273732</v>
      </c>
      <c r="P206">
        <f>Table2[[#This Row],[Recov Acc]]/Table2[[#This Row],[Baseline]]</f>
        <v>1</v>
      </c>
    </row>
    <row r="207" spans="1:16" x14ac:dyDescent="0.2">
      <c r="A207" s="2">
        <v>5.0000000000000002E-5</v>
      </c>
      <c r="B207">
        <v>6</v>
      </c>
      <c r="C207">
        <v>0.99199998378753595</v>
      </c>
      <c r="D207">
        <v>95</v>
      </c>
      <c r="E207">
        <v>2</v>
      </c>
      <c r="F207">
        <v>0.12739999592304199</v>
      </c>
      <c r="G207" t="s">
        <v>569</v>
      </c>
      <c r="H207">
        <v>9.7370999999952801E-3</v>
      </c>
      <c r="I207">
        <v>0.20405790000000901</v>
      </c>
      <c r="J207" t="b">
        <v>0</v>
      </c>
      <c r="K207" t="b">
        <v>0</v>
      </c>
      <c r="L207">
        <v>0.99199998378753595</v>
      </c>
      <c r="M207" t="b">
        <v>1</v>
      </c>
      <c r="N207">
        <v>2</v>
      </c>
      <c r="O207">
        <f>Table2[[#This Row],[Error ACC]]/Table2[[#This Row],[Baseline]]</f>
        <v>0.12842741734391822</v>
      </c>
      <c r="P207">
        <f>Table2[[#This Row],[Recov Acc]]/Table2[[#This Row],[Baseline]]</f>
        <v>1</v>
      </c>
    </row>
    <row r="208" spans="1:16" x14ac:dyDescent="0.2">
      <c r="A208" s="2">
        <v>5.0000000000000002E-5</v>
      </c>
      <c r="B208">
        <v>7</v>
      </c>
      <c r="C208">
        <v>0.99199998378753595</v>
      </c>
      <c r="D208">
        <v>86</v>
      </c>
      <c r="E208">
        <v>1</v>
      </c>
      <c r="F208">
        <v>0.45770001411437899</v>
      </c>
      <c r="G208" t="s">
        <v>570</v>
      </c>
      <c r="H208">
        <v>9.5332999999868592E-3</v>
      </c>
      <c r="I208">
        <v>0.17895589999994799</v>
      </c>
      <c r="J208" t="b">
        <v>0</v>
      </c>
      <c r="K208" t="b">
        <v>0</v>
      </c>
      <c r="L208">
        <v>0.99199998378753595</v>
      </c>
      <c r="M208" t="b">
        <v>1</v>
      </c>
      <c r="N208">
        <v>1</v>
      </c>
      <c r="O208">
        <f>Table2[[#This Row],[Error ACC]]/Table2[[#This Row],[Baseline]]</f>
        <v>0.46139115080107501</v>
      </c>
      <c r="P208">
        <f>Table2[[#This Row],[Recov Acc]]/Table2[[#This Row],[Baseline]]</f>
        <v>1</v>
      </c>
    </row>
    <row r="209" spans="1:16" x14ac:dyDescent="0.2">
      <c r="A209" s="2">
        <v>5.0000000000000002E-5</v>
      </c>
      <c r="B209">
        <v>8</v>
      </c>
      <c r="C209">
        <v>0.99199998378753595</v>
      </c>
      <c r="D209">
        <v>88</v>
      </c>
      <c r="E209">
        <v>2</v>
      </c>
      <c r="F209">
        <v>0.233199998736381</v>
      </c>
      <c r="G209" t="s">
        <v>571</v>
      </c>
      <c r="H209">
        <v>9.94699999995418E-3</v>
      </c>
      <c r="I209">
        <v>0.203259099999968</v>
      </c>
      <c r="J209" t="b">
        <v>0</v>
      </c>
      <c r="K209" t="b">
        <v>0</v>
      </c>
      <c r="L209">
        <v>0.99199998378753595</v>
      </c>
      <c r="M209" t="b">
        <v>1</v>
      </c>
      <c r="N209">
        <v>2</v>
      </c>
      <c r="O209">
        <f>Table2[[#This Row],[Error ACC]]/Table2[[#This Row],[Baseline]]</f>
        <v>0.23508064772945317</v>
      </c>
      <c r="P209">
        <f>Table2[[#This Row],[Recov Acc]]/Table2[[#This Row],[Baseline]]</f>
        <v>1</v>
      </c>
    </row>
    <row r="210" spans="1:16" x14ac:dyDescent="0.2">
      <c r="A210" s="2">
        <v>5.0000000000000002E-5</v>
      </c>
      <c r="B210">
        <v>9</v>
      </c>
      <c r="C210">
        <v>0.99199998378753595</v>
      </c>
      <c r="D210">
        <v>92</v>
      </c>
      <c r="E210">
        <v>2</v>
      </c>
      <c r="F210">
        <v>0.155100002884864</v>
      </c>
      <c r="G210" t="s">
        <v>572</v>
      </c>
      <c r="H210">
        <v>1.03293000000235E-2</v>
      </c>
      <c r="I210">
        <v>0.20139199999999799</v>
      </c>
      <c r="J210" t="b">
        <v>0</v>
      </c>
      <c r="K210" t="b">
        <v>0</v>
      </c>
      <c r="L210">
        <v>0.99199998378753595</v>
      </c>
      <c r="M210" t="b">
        <v>1</v>
      </c>
      <c r="N210">
        <v>2</v>
      </c>
      <c r="O210">
        <f>Table2[[#This Row],[Error ACC]]/Table2[[#This Row],[Baseline]]</f>
        <v>0.15635081191501604</v>
      </c>
      <c r="P210">
        <f>Table2[[#This Row],[Recov Acc]]/Table2[[#This Row],[Baseline]]</f>
        <v>1</v>
      </c>
    </row>
    <row r="211" spans="1:16" x14ac:dyDescent="0.2">
      <c r="A211" s="2">
        <v>5.0000000000000002E-5</v>
      </c>
      <c r="B211">
        <v>10</v>
      </c>
      <c r="C211">
        <v>0.99199998378753595</v>
      </c>
      <c r="D211">
        <v>82</v>
      </c>
      <c r="E211">
        <v>3</v>
      </c>
      <c r="F211">
        <v>0.132200002670288</v>
      </c>
      <c r="G211" t="s">
        <v>573</v>
      </c>
      <c r="H211">
        <v>1.09588000000258E-2</v>
      </c>
      <c r="I211">
        <v>0.214501400000017</v>
      </c>
      <c r="J211" t="b">
        <v>0</v>
      </c>
      <c r="K211" t="b">
        <v>0</v>
      </c>
      <c r="L211">
        <v>0.99199998378753595</v>
      </c>
      <c r="M211" t="b">
        <v>1</v>
      </c>
      <c r="N211">
        <v>3</v>
      </c>
      <c r="O211">
        <f>Table2[[#This Row],[Error ACC]]/Table2[[#This Row],[Baseline]]</f>
        <v>0.13326613390207703</v>
      </c>
      <c r="P211">
        <f>Table2[[#This Row],[Recov Acc]]/Table2[[#This Row],[Baseline]]</f>
        <v>1</v>
      </c>
    </row>
    <row r="212" spans="1:16" x14ac:dyDescent="0.2">
      <c r="A212" s="2">
        <v>5.0000000000000002E-5</v>
      </c>
      <c r="B212">
        <v>11</v>
      </c>
      <c r="C212">
        <v>0.99199998378753595</v>
      </c>
      <c r="D212">
        <v>85</v>
      </c>
      <c r="E212">
        <v>3</v>
      </c>
      <c r="F212">
        <v>0.239500001072883</v>
      </c>
      <c r="G212" t="s">
        <v>574</v>
      </c>
      <c r="H212">
        <v>9.8131999999964102E-3</v>
      </c>
      <c r="I212">
        <v>0.19035189999999599</v>
      </c>
      <c r="J212" t="b">
        <v>0</v>
      </c>
      <c r="K212" t="b">
        <v>0</v>
      </c>
      <c r="L212">
        <v>0.99199998378753595</v>
      </c>
      <c r="M212" t="b">
        <v>1</v>
      </c>
      <c r="N212">
        <v>3</v>
      </c>
      <c r="O212">
        <f>Table2[[#This Row],[Error ACC]]/Table2[[#This Row],[Baseline]]</f>
        <v>0.24143145664020343</v>
      </c>
      <c r="P212">
        <f>Table2[[#This Row],[Recov Acc]]/Table2[[#This Row],[Baseline]]</f>
        <v>1</v>
      </c>
    </row>
    <row r="213" spans="1:16" x14ac:dyDescent="0.2">
      <c r="A213" s="2">
        <v>5.0000000000000002E-5</v>
      </c>
      <c r="B213">
        <v>12</v>
      </c>
      <c r="C213">
        <v>0.99199998378753595</v>
      </c>
      <c r="D213">
        <v>74</v>
      </c>
      <c r="E213">
        <v>1</v>
      </c>
      <c r="F213">
        <v>0.42109999060630798</v>
      </c>
      <c r="G213" t="s">
        <v>575</v>
      </c>
      <c r="H213">
        <v>9.4004000000040798E-3</v>
      </c>
      <c r="I213">
        <v>0.15631969999998299</v>
      </c>
      <c r="J213" t="b">
        <v>0</v>
      </c>
      <c r="K213" t="b">
        <v>0</v>
      </c>
      <c r="L213">
        <v>0.99199998378753595</v>
      </c>
      <c r="M213" t="b">
        <v>1</v>
      </c>
      <c r="N213">
        <v>1</v>
      </c>
      <c r="O213">
        <f>Table2[[#This Row],[Error ACC]]/Table2[[#This Row],[Baseline]]</f>
        <v>0.42449596521011446</v>
      </c>
      <c r="P213">
        <f>Table2[[#This Row],[Recov Acc]]/Table2[[#This Row],[Baseline]]</f>
        <v>1</v>
      </c>
    </row>
    <row r="214" spans="1:16" x14ac:dyDescent="0.2">
      <c r="A214" s="2">
        <v>5.0000000000000002E-5</v>
      </c>
      <c r="B214">
        <v>13</v>
      </c>
      <c r="C214">
        <v>0.99199998378753595</v>
      </c>
      <c r="D214">
        <v>79</v>
      </c>
      <c r="E214">
        <v>2</v>
      </c>
      <c r="F214">
        <v>0.33160001039504999</v>
      </c>
      <c r="G214" t="s">
        <v>576</v>
      </c>
      <c r="H214">
        <v>9.5481999999833499E-3</v>
      </c>
      <c r="I214">
        <v>0.199490500000024</v>
      </c>
      <c r="J214" t="b">
        <v>0</v>
      </c>
      <c r="K214" t="b">
        <v>0</v>
      </c>
      <c r="L214">
        <v>0.99199998378753595</v>
      </c>
      <c r="M214" t="b">
        <v>1</v>
      </c>
      <c r="N214">
        <v>2</v>
      </c>
      <c r="O214">
        <f>Table2[[#This Row],[Error ACC]]/Table2[[#This Row],[Baseline]]</f>
        <v>0.33427420949038167</v>
      </c>
      <c r="P214">
        <f>Table2[[#This Row],[Recov Acc]]/Table2[[#This Row],[Baseline]]</f>
        <v>1</v>
      </c>
    </row>
    <row r="215" spans="1:16" x14ac:dyDescent="0.2">
      <c r="A215" s="2">
        <v>5.0000000000000002E-5</v>
      </c>
      <c r="B215">
        <v>14</v>
      </c>
      <c r="C215">
        <v>0.99199998378753595</v>
      </c>
      <c r="D215">
        <v>73</v>
      </c>
      <c r="E215">
        <v>2</v>
      </c>
      <c r="F215">
        <v>0.14920000731944999</v>
      </c>
      <c r="G215" t="s">
        <v>577</v>
      </c>
      <c r="H215">
        <v>9.5680999999672098E-3</v>
      </c>
      <c r="I215">
        <v>0.20048639999998799</v>
      </c>
      <c r="J215" t="b">
        <v>0</v>
      </c>
      <c r="K215" t="b">
        <v>0</v>
      </c>
      <c r="L215">
        <v>0.99199998378753595</v>
      </c>
      <c r="M215" t="b">
        <v>1</v>
      </c>
      <c r="N215">
        <v>2</v>
      </c>
      <c r="O215">
        <f>Table2[[#This Row],[Error ACC]]/Table2[[#This Row],[Baseline]]</f>
        <v>0.15040323564300104</v>
      </c>
      <c r="P215">
        <f>Table2[[#This Row],[Recov Acc]]/Table2[[#This Row],[Baseline]]</f>
        <v>1</v>
      </c>
    </row>
    <row r="216" spans="1:16" x14ac:dyDescent="0.2">
      <c r="A216" s="2">
        <v>5.0000000000000002E-5</v>
      </c>
      <c r="B216">
        <v>15</v>
      </c>
      <c r="C216">
        <v>0.99199998378753595</v>
      </c>
      <c r="D216">
        <v>75</v>
      </c>
      <c r="E216">
        <v>1</v>
      </c>
      <c r="F216">
        <v>0.35280001163482599</v>
      </c>
      <c r="G216" t="s">
        <v>578</v>
      </c>
      <c r="H216">
        <v>9.8035000000322708E-3</v>
      </c>
      <c r="I216">
        <v>0.17864910000002901</v>
      </c>
      <c r="J216" t="b">
        <v>0</v>
      </c>
      <c r="K216" t="b">
        <v>0</v>
      </c>
      <c r="L216">
        <v>0.99199998378753595</v>
      </c>
      <c r="M216" t="b">
        <v>1</v>
      </c>
      <c r="N216">
        <v>1</v>
      </c>
      <c r="O216">
        <f>Table2[[#This Row],[Error ACC]]/Table2[[#This Row],[Baseline]]</f>
        <v>0.35564517883136154</v>
      </c>
      <c r="P216">
        <f>Table2[[#This Row],[Recov Acc]]/Table2[[#This Row],[Baseline]]</f>
        <v>1</v>
      </c>
    </row>
    <row r="217" spans="1:16" x14ac:dyDescent="0.2">
      <c r="A217" s="2">
        <v>5.0000000000000002E-5</v>
      </c>
      <c r="B217">
        <v>16</v>
      </c>
      <c r="C217">
        <v>0.99199998378753595</v>
      </c>
      <c r="D217">
        <v>81</v>
      </c>
      <c r="E217">
        <v>2</v>
      </c>
      <c r="F217">
        <v>0.13519999384879999</v>
      </c>
      <c r="G217" t="s">
        <v>579</v>
      </c>
      <c r="H217">
        <v>9.6318999999880292E-3</v>
      </c>
      <c r="I217">
        <v>0.205208299999981</v>
      </c>
      <c r="J217" t="b">
        <v>0</v>
      </c>
      <c r="K217" t="b">
        <v>0</v>
      </c>
      <c r="L217">
        <v>0.99199998378753595</v>
      </c>
      <c r="M217" t="b">
        <v>1</v>
      </c>
      <c r="N217">
        <v>2</v>
      </c>
      <c r="O217">
        <f>Table2[[#This Row],[Error ACC]]/Table2[[#This Row],[Baseline]]</f>
        <v>0.13629031860725996</v>
      </c>
      <c r="P217">
        <f>Table2[[#This Row],[Recov Acc]]/Table2[[#This Row],[Baseline]]</f>
        <v>1</v>
      </c>
    </row>
    <row r="218" spans="1:16" x14ac:dyDescent="0.2">
      <c r="A218" s="2">
        <v>5.0000000000000002E-5</v>
      </c>
      <c r="B218">
        <v>17</v>
      </c>
      <c r="C218">
        <v>0.99199998378753595</v>
      </c>
      <c r="D218">
        <v>66</v>
      </c>
      <c r="E218">
        <v>2</v>
      </c>
      <c r="F218">
        <v>0.36590000987052901</v>
      </c>
      <c r="G218" t="s">
        <v>580</v>
      </c>
      <c r="H218">
        <v>9.4839000000206397E-3</v>
      </c>
      <c r="I218">
        <v>0.20316539999998801</v>
      </c>
      <c r="J218" t="b">
        <v>0</v>
      </c>
      <c r="K218" t="b">
        <v>0</v>
      </c>
      <c r="L218">
        <v>0.99199998378753595</v>
      </c>
      <c r="M218" t="b">
        <v>1</v>
      </c>
      <c r="N218">
        <v>2</v>
      </c>
      <c r="O218">
        <f>Table2[[#This Row],[Error ACC]]/Table2[[#This Row],[Baseline]]</f>
        <v>0.36885082242994932</v>
      </c>
      <c r="P218">
        <f>Table2[[#This Row],[Recov Acc]]/Table2[[#This Row],[Baseline]]</f>
        <v>1</v>
      </c>
    </row>
    <row r="219" spans="1:16" x14ac:dyDescent="0.2">
      <c r="A219" s="2">
        <v>5.0000000000000002E-5</v>
      </c>
      <c r="B219">
        <v>18</v>
      </c>
      <c r="C219">
        <v>0.99199998378753595</v>
      </c>
      <c r="D219">
        <v>82</v>
      </c>
      <c r="E219">
        <v>2</v>
      </c>
      <c r="F219">
        <v>0.410800009965896</v>
      </c>
      <c r="G219" t="s">
        <v>581</v>
      </c>
      <c r="H219">
        <v>9.6996000000331099E-3</v>
      </c>
      <c r="I219">
        <v>0.20376250000003801</v>
      </c>
      <c r="J219" t="b">
        <v>0</v>
      </c>
      <c r="K219" t="b">
        <v>0</v>
      </c>
      <c r="L219">
        <v>0.99199998378753595</v>
      </c>
      <c r="M219" t="b">
        <v>1</v>
      </c>
      <c r="N219">
        <v>2</v>
      </c>
      <c r="O219">
        <f>Table2[[#This Row],[Error ACC]]/Table2[[#This Row],[Baseline]]</f>
        <v>0.41411292004000688</v>
      </c>
      <c r="P219">
        <f>Table2[[#This Row],[Recov Acc]]/Table2[[#This Row],[Baseline]]</f>
        <v>1</v>
      </c>
    </row>
    <row r="220" spans="1:16" x14ac:dyDescent="0.2">
      <c r="A220" s="2">
        <v>5.0000000000000002E-5</v>
      </c>
      <c r="B220">
        <v>19</v>
      </c>
      <c r="C220">
        <v>0.99199998378753595</v>
      </c>
      <c r="D220">
        <v>92</v>
      </c>
      <c r="E220">
        <v>2</v>
      </c>
      <c r="F220">
        <v>0.24250000715255701</v>
      </c>
      <c r="G220" t="s">
        <v>582</v>
      </c>
      <c r="H220">
        <v>9.2956000000299303E-3</v>
      </c>
      <c r="I220">
        <v>0.185742199999992</v>
      </c>
      <c r="J220" t="b">
        <v>0</v>
      </c>
      <c r="K220" t="b">
        <v>0</v>
      </c>
      <c r="L220">
        <v>0.99199998378753595</v>
      </c>
      <c r="M220" t="b">
        <v>1</v>
      </c>
      <c r="N220">
        <v>2</v>
      </c>
      <c r="O220">
        <f>Table2[[#This Row],[Error ACC]]/Table2[[#This Row],[Baseline]]</f>
        <v>0.24445565636671931</v>
      </c>
      <c r="P220">
        <f>Table2[[#This Row],[Recov Acc]]/Table2[[#This Row],[Baseline]]</f>
        <v>1</v>
      </c>
    </row>
    <row r="221" spans="1:16" x14ac:dyDescent="0.2">
      <c r="A221" s="2">
        <v>5.0000000000000002E-5</v>
      </c>
      <c r="B221">
        <v>20</v>
      </c>
      <c r="C221">
        <v>0.99199998378753595</v>
      </c>
      <c r="D221">
        <v>87</v>
      </c>
      <c r="E221">
        <v>1</v>
      </c>
      <c r="F221">
        <v>0.240500003099441</v>
      </c>
      <c r="G221" t="s">
        <v>583</v>
      </c>
      <c r="H221">
        <v>9.3994999999722495E-3</v>
      </c>
      <c r="I221">
        <v>0.15562969999996301</v>
      </c>
      <c r="J221" t="b">
        <v>0</v>
      </c>
      <c r="K221" t="b">
        <v>0</v>
      </c>
      <c r="L221">
        <v>0.99199998378753595</v>
      </c>
      <c r="M221" t="b">
        <v>1</v>
      </c>
      <c r="N221">
        <v>1</v>
      </c>
      <c r="O221">
        <f>Table2[[#This Row],[Error ACC]]/Table2[[#This Row],[Baseline]]</f>
        <v>0.24243952321570872</v>
      </c>
      <c r="P221">
        <f>Table2[[#This Row],[Recov Acc]]/Table2[[#This Row],[Baseline]]</f>
        <v>1</v>
      </c>
    </row>
    <row r="222" spans="1:16" x14ac:dyDescent="0.2">
      <c r="A222" s="2">
        <v>5.0000000000000002E-5</v>
      </c>
      <c r="B222">
        <v>21</v>
      </c>
      <c r="C222">
        <v>0.99199998378753595</v>
      </c>
      <c r="D222">
        <v>90</v>
      </c>
      <c r="E222">
        <v>3</v>
      </c>
      <c r="F222">
        <v>0.13189999759197199</v>
      </c>
      <c r="G222" t="s">
        <v>584</v>
      </c>
      <c r="H222">
        <v>1.02949000000194E-2</v>
      </c>
      <c r="I222">
        <v>0.18315020000000001</v>
      </c>
      <c r="J222" t="b">
        <v>0</v>
      </c>
      <c r="K222" t="b">
        <v>0</v>
      </c>
      <c r="L222">
        <v>0.99199998378753595</v>
      </c>
      <c r="M222" t="b">
        <v>1</v>
      </c>
      <c r="N222">
        <v>3</v>
      </c>
      <c r="O222">
        <f>Table2[[#This Row],[Error ACC]]/Table2[[#This Row],[Baseline]]</f>
        <v>0.13296370942302554</v>
      </c>
      <c r="P222">
        <f>Table2[[#This Row],[Recov Acc]]/Table2[[#This Row],[Baseline]]</f>
        <v>1</v>
      </c>
    </row>
    <row r="223" spans="1:16" x14ac:dyDescent="0.2">
      <c r="A223" s="2">
        <v>5.0000000000000002E-5</v>
      </c>
      <c r="B223">
        <v>22</v>
      </c>
      <c r="C223">
        <v>0.99199998378753595</v>
      </c>
      <c r="D223">
        <v>82</v>
      </c>
      <c r="E223">
        <v>2</v>
      </c>
      <c r="F223">
        <v>0.31740000844001698</v>
      </c>
      <c r="G223" t="s">
        <v>585</v>
      </c>
      <c r="H223">
        <v>9.6573999999804896E-3</v>
      </c>
      <c r="I223">
        <v>0.192143100000009</v>
      </c>
      <c r="J223" t="b">
        <v>0</v>
      </c>
      <c r="K223" t="b">
        <v>0</v>
      </c>
      <c r="L223">
        <v>0.99199998378753595</v>
      </c>
      <c r="M223" t="b">
        <v>1</v>
      </c>
      <c r="N223">
        <v>2</v>
      </c>
      <c r="O223">
        <f>Table2[[#This Row],[Error ACC]]/Table2[[#This Row],[Baseline]]</f>
        <v>0.31995969115660483</v>
      </c>
      <c r="P223">
        <f>Table2[[#This Row],[Recov Acc]]/Table2[[#This Row],[Baseline]]</f>
        <v>1</v>
      </c>
    </row>
    <row r="224" spans="1:16" x14ac:dyDescent="0.2">
      <c r="A224" s="2">
        <v>5.0000000000000002E-5</v>
      </c>
      <c r="B224">
        <v>23</v>
      </c>
      <c r="C224">
        <v>0.99199998378753595</v>
      </c>
      <c r="D224">
        <v>80</v>
      </c>
      <c r="E224">
        <v>2</v>
      </c>
      <c r="F224">
        <v>0.295700013637542</v>
      </c>
      <c r="G224" t="s">
        <v>586</v>
      </c>
      <c r="H224">
        <v>1.0106000000007401E-2</v>
      </c>
      <c r="I224">
        <v>0.20305889999997301</v>
      </c>
      <c r="J224" t="b">
        <v>0</v>
      </c>
      <c r="K224" t="b">
        <v>0</v>
      </c>
      <c r="L224">
        <v>0.99199998378753595</v>
      </c>
      <c r="M224" t="b">
        <v>1</v>
      </c>
      <c r="N224">
        <v>2</v>
      </c>
      <c r="O224">
        <f>Table2[[#This Row],[Error ACC]]/Table2[[#This Row],[Baseline]]</f>
        <v>0.29808469603853771</v>
      </c>
      <c r="P224">
        <f>Table2[[#This Row],[Recov Acc]]/Table2[[#This Row],[Baseline]]</f>
        <v>1</v>
      </c>
    </row>
    <row r="225" spans="1:16" x14ac:dyDescent="0.2">
      <c r="A225" s="2">
        <v>5.0000000000000002E-5</v>
      </c>
      <c r="B225">
        <v>24</v>
      </c>
      <c r="C225">
        <v>0.99199998378753595</v>
      </c>
      <c r="D225">
        <v>100</v>
      </c>
      <c r="E225">
        <v>2</v>
      </c>
      <c r="F225">
        <v>0.206499993801116</v>
      </c>
      <c r="G225" t="s">
        <v>587</v>
      </c>
      <c r="H225">
        <v>1.0046500000043999E-2</v>
      </c>
      <c r="I225">
        <v>0.18507180000000201</v>
      </c>
      <c r="J225" t="b">
        <v>0</v>
      </c>
      <c r="K225" t="b">
        <v>0</v>
      </c>
      <c r="L225">
        <v>0.99199998378753595</v>
      </c>
      <c r="M225" t="b">
        <v>1</v>
      </c>
      <c r="N225">
        <v>2</v>
      </c>
      <c r="O225">
        <f>Table2[[#This Row],[Error ACC]]/Table2[[#This Row],[Baseline]]</f>
        <v>0.20816531973385963</v>
      </c>
      <c r="P225">
        <f>Table2[[#This Row],[Recov Acc]]/Table2[[#This Row],[Baseline]]</f>
        <v>1</v>
      </c>
    </row>
    <row r="226" spans="1:16" x14ac:dyDescent="0.2">
      <c r="A226" s="2">
        <v>5.0000000000000002E-5</v>
      </c>
      <c r="B226">
        <v>25</v>
      </c>
      <c r="C226">
        <v>0.99199998378753595</v>
      </c>
      <c r="D226">
        <v>82</v>
      </c>
      <c r="E226">
        <v>2</v>
      </c>
      <c r="F226">
        <v>0.34509998559951699</v>
      </c>
      <c r="G226" t="s">
        <v>585</v>
      </c>
      <c r="H226">
        <v>9.3319000000064902E-3</v>
      </c>
      <c r="I226">
        <v>0.18847979999998099</v>
      </c>
      <c r="J226" t="b">
        <v>0</v>
      </c>
      <c r="K226" t="b">
        <v>0</v>
      </c>
      <c r="L226">
        <v>0.99199998378753595</v>
      </c>
      <c r="M226" t="b">
        <v>1</v>
      </c>
      <c r="N226">
        <v>2</v>
      </c>
      <c r="O226">
        <f>Table2[[#This Row],[Error ACC]]/Table2[[#This Row],[Baseline]]</f>
        <v>0.34788305568503886</v>
      </c>
      <c r="P226">
        <f>Table2[[#This Row],[Recov Acc]]/Table2[[#This Row],[Baseline]]</f>
        <v>1</v>
      </c>
    </row>
    <row r="227" spans="1:16" x14ac:dyDescent="0.2">
      <c r="A227" s="2">
        <v>5.0000000000000002E-5</v>
      </c>
      <c r="B227">
        <v>26</v>
      </c>
      <c r="C227">
        <v>0.99199998378753595</v>
      </c>
      <c r="D227">
        <v>89</v>
      </c>
      <c r="E227">
        <v>2</v>
      </c>
      <c r="F227">
        <v>0.51700001955032304</v>
      </c>
      <c r="G227" t="s">
        <v>588</v>
      </c>
      <c r="H227">
        <v>1.01437999999802E-2</v>
      </c>
      <c r="I227">
        <v>0.18729279999996601</v>
      </c>
      <c r="J227" t="b">
        <v>0</v>
      </c>
      <c r="K227" t="b">
        <v>0</v>
      </c>
      <c r="L227">
        <v>0.99199998378753595</v>
      </c>
      <c r="M227" t="b">
        <v>1</v>
      </c>
      <c r="N227">
        <v>2</v>
      </c>
      <c r="O227">
        <f>Table2[[#This Row],[Error ACC]]/Table2[[#This Row],[Baseline]]</f>
        <v>0.52116938306427718</v>
      </c>
      <c r="P227">
        <f>Table2[[#This Row],[Recov Acc]]/Table2[[#This Row],[Baseline]]</f>
        <v>1</v>
      </c>
    </row>
    <row r="228" spans="1:16" x14ac:dyDescent="0.2">
      <c r="A228" s="2">
        <v>5.0000000000000002E-5</v>
      </c>
      <c r="B228">
        <v>27</v>
      </c>
      <c r="C228">
        <v>0.99199998378753595</v>
      </c>
      <c r="D228">
        <v>84</v>
      </c>
      <c r="E228">
        <v>1</v>
      </c>
      <c r="F228">
        <v>0.54850000143051103</v>
      </c>
      <c r="G228" t="s">
        <v>589</v>
      </c>
      <c r="H228">
        <v>9.4593999999688094E-3</v>
      </c>
      <c r="I228">
        <v>0.178962300000023</v>
      </c>
      <c r="J228" t="b">
        <v>0</v>
      </c>
      <c r="K228" t="b">
        <v>0</v>
      </c>
      <c r="L228">
        <v>0.99199998378753595</v>
      </c>
      <c r="M228" t="b">
        <v>1</v>
      </c>
      <c r="N228">
        <v>1</v>
      </c>
      <c r="O228">
        <f>Table2[[#This Row],[Error ACC]]/Table2[[#This Row],[Baseline]]</f>
        <v>0.55292339757536468</v>
      </c>
      <c r="P228">
        <f>Table2[[#This Row],[Recov Acc]]/Table2[[#This Row],[Baseline]]</f>
        <v>1</v>
      </c>
    </row>
    <row r="229" spans="1:16" x14ac:dyDescent="0.2">
      <c r="A229" s="2">
        <v>5.0000000000000002E-5</v>
      </c>
      <c r="B229">
        <v>28</v>
      </c>
      <c r="C229">
        <v>0.99199998378753595</v>
      </c>
      <c r="D229">
        <v>75</v>
      </c>
      <c r="E229">
        <v>1</v>
      </c>
      <c r="F229">
        <v>0.343800008296966</v>
      </c>
      <c r="G229" t="s">
        <v>578</v>
      </c>
      <c r="H229">
        <v>1.0024100000009599E-2</v>
      </c>
      <c r="I229">
        <v>0.180183199999987</v>
      </c>
      <c r="J229" t="b">
        <v>0</v>
      </c>
      <c r="K229" t="b">
        <v>0</v>
      </c>
      <c r="L229">
        <v>0.99199998378753595</v>
      </c>
      <c r="M229" t="b">
        <v>1</v>
      </c>
      <c r="N229">
        <v>1</v>
      </c>
      <c r="O229">
        <f>Table2[[#This Row],[Error ACC]]/Table2[[#This Row],[Baseline]]</f>
        <v>0.34657259467314688</v>
      </c>
      <c r="P229">
        <f>Table2[[#This Row],[Recov Acc]]/Table2[[#This Row],[Baseline]]</f>
        <v>1</v>
      </c>
    </row>
    <row r="230" spans="1:16" x14ac:dyDescent="0.2">
      <c r="A230" s="2">
        <v>5.0000000000000002E-5</v>
      </c>
      <c r="B230">
        <v>29</v>
      </c>
      <c r="C230">
        <v>0.99199998378753595</v>
      </c>
      <c r="D230">
        <v>80</v>
      </c>
      <c r="E230">
        <v>3</v>
      </c>
      <c r="F230">
        <v>0.23229999840259499</v>
      </c>
      <c r="G230" t="s">
        <v>590</v>
      </c>
      <c r="H230">
        <v>1.0635499999977999E-2</v>
      </c>
      <c r="I230">
        <v>0.21769130000001199</v>
      </c>
      <c r="J230" t="b">
        <v>0</v>
      </c>
      <c r="K230" t="b">
        <v>0</v>
      </c>
      <c r="L230">
        <v>0.99199998378753595</v>
      </c>
      <c r="M230" t="b">
        <v>1</v>
      </c>
      <c r="N230">
        <v>3</v>
      </c>
      <c r="O230">
        <f>Table2[[#This Row],[Error ACC]]/Table2[[#This Row],[Baseline]]</f>
        <v>0.23417338931363171</v>
      </c>
      <c r="P230">
        <f>Table2[[#This Row],[Recov Acc]]/Table2[[#This Row],[Baseline]]</f>
        <v>1</v>
      </c>
    </row>
    <row r="231" spans="1:16" x14ac:dyDescent="0.2">
      <c r="A231" s="2">
        <v>5.0000000000000002E-5</v>
      </c>
      <c r="B231">
        <v>30</v>
      </c>
      <c r="C231">
        <v>0.99199998378753595</v>
      </c>
      <c r="D231">
        <v>98</v>
      </c>
      <c r="E231">
        <v>2</v>
      </c>
      <c r="F231">
        <v>0.24130000174045499</v>
      </c>
      <c r="G231" t="s">
        <v>591</v>
      </c>
      <c r="H231">
        <v>9.2730999999730505E-3</v>
      </c>
      <c r="I231">
        <v>0.20371299999999301</v>
      </c>
      <c r="J231" t="b">
        <v>0</v>
      </c>
      <c r="K231" t="b">
        <v>0</v>
      </c>
      <c r="L231">
        <v>0.99199998378753595</v>
      </c>
      <c r="M231" t="b">
        <v>1</v>
      </c>
      <c r="N231">
        <v>2</v>
      </c>
      <c r="O231">
        <f>Table2[[#This Row],[Error ACC]]/Table2[[#This Row],[Baseline]]</f>
        <v>0.24324597347184637</v>
      </c>
      <c r="P231">
        <f>Table2[[#This Row],[Recov Acc]]/Table2[[#This Row],[Baseline]]</f>
        <v>1</v>
      </c>
    </row>
    <row r="232" spans="1:16" x14ac:dyDescent="0.2">
      <c r="A232" s="2">
        <v>5.0000000000000002E-5</v>
      </c>
      <c r="B232">
        <v>31</v>
      </c>
      <c r="C232">
        <v>0.99199998378753595</v>
      </c>
      <c r="D232">
        <v>75</v>
      </c>
      <c r="E232">
        <v>2</v>
      </c>
      <c r="F232">
        <v>9.9200002849102006E-2</v>
      </c>
      <c r="G232" t="s">
        <v>592</v>
      </c>
      <c r="H232">
        <v>9.5708000000058694E-3</v>
      </c>
      <c r="I232">
        <v>0.20492960000001401</v>
      </c>
      <c r="J232" t="b">
        <v>0</v>
      </c>
      <c r="K232" t="b">
        <v>0</v>
      </c>
      <c r="L232">
        <v>0.99199998378753595</v>
      </c>
      <c r="M232" t="b">
        <v>1</v>
      </c>
      <c r="N232">
        <v>2</v>
      </c>
      <c r="O232">
        <f>Table2[[#This Row],[Error ACC]]/Table2[[#This Row],[Baseline]]</f>
        <v>0.10000000450639968</v>
      </c>
      <c r="P232">
        <f>Table2[[#This Row],[Recov Acc]]/Table2[[#This Row],[Baseline]]</f>
        <v>1</v>
      </c>
    </row>
    <row r="233" spans="1:16" x14ac:dyDescent="0.2">
      <c r="A233" s="2">
        <v>5.0000000000000002E-5</v>
      </c>
      <c r="B233">
        <v>32</v>
      </c>
      <c r="C233">
        <v>0.99199998378753595</v>
      </c>
      <c r="D233">
        <v>90</v>
      </c>
      <c r="E233">
        <v>2</v>
      </c>
      <c r="F233">
        <v>0.12150000035762699</v>
      </c>
      <c r="G233" t="s">
        <v>593</v>
      </c>
      <c r="H233">
        <v>9.2417000000182201E-3</v>
      </c>
      <c r="I233">
        <v>0.19264910000003899</v>
      </c>
      <c r="J233" t="b">
        <v>0</v>
      </c>
      <c r="K233" t="b">
        <v>0</v>
      </c>
      <c r="L233">
        <v>0.99199998378753595</v>
      </c>
      <c r="M233" t="b">
        <v>1</v>
      </c>
      <c r="N233">
        <v>2</v>
      </c>
      <c r="O233">
        <f>Table2[[#This Row],[Error ACC]]/Table2[[#This Row],[Baseline]]</f>
        <v>0.12247984107190223</v>
      </c>
      <c r="P233">
        <f>Table2[[#This Row],[Recov Acc]]/Table2[[#This Row],[Baseline]]</f>
        <v>1</v>
      </c>
    </row>
    <row r="234" spans="1:16" x14ac:dyDescent="0.2">
      <c r="A234" s="2">
        <v>5.0000000000000002E-5</v>
      </c>
      <c r="B234">
        <v>33</v>
      </c>
      <c r="C234">
        <v>0.99199998378753595</v>
      </c>
      <c r="D234">
        <v>84</v>
      </c>
      <c r="E234">
        <v>2</v>
      </c>
      <c r="F234">
        <v>0.214200004935264</v>
      </c>
      <c r="G234" t="s">
        <v>594</v>
      </c>
      <c r="H234">
        <v>9.3583000000307896E-3</v>
      </c>
      <c r="I234">
        <v>0.20325489999999</v>
      </c>
      <c r="J234" t="b">
        <v>0</v>
      </c>
      <c r="K234" t="b">
        <v>0</v>
      </c>
      <c r="L234">
        <v>0.99199998378753595</v>
      </c>
      <c r="M234" t="b">
        <v>1</v>
      </c>
      <c r="N234">
        <v>2</v>
      </c>
      <c r="O234">
        <f>Table2[[#This Row],[Error ACC]]/Table2[[#This Row],[Baseline]]</f>
        <v>0.21592742785885047</v>
      </c>
      <c r="P234">
        <f>Table2[[#This Row],[Recov Acc]]/Table2[[#This Row],[Baseline]]</f>
        <v>1</v>
      </c>
    </row>
    <row r="235" spans="1:16" x14ac:dyDescent="0.2">
      <c r="A235" s="2">
        <v>5.0000000000000002E-5</v>
      </c>
      <c r="B235">
        <v>34</v>
      </c>
      <c r="C235">
        <v>0.99199998378753595</v>
      </c>
      <c r="D235">
        <v>89</v>
      </c>
      <c r="E235">
        <v>1</v>
      </c>
      <c r="F235">
        <v>0.29480001330375599</v>
      </c>
      <c r="G235" t="s">
        <v>595</v>
      </c>
      <c r="H235">
        <v>9.93660000000318E-3</v>
      </c>
      <c r="I235">
        <v>0.153034400000024</v>
      </c>
      <c r="J235" t="b">
        <v>0</v>
      </c>
      <c r="K235" t="b">
        <v>0</v>
      </c>
      <c r="L235">
        <v>0.99199998378753595</v>
      </c>
      <c r="M235" t="b">
        <v>1</v>
      </c>
      <c r="N235">
        <v>1</v>
      </c>
      <c r="O235">
        <f>Table2[[#This Row],[Error ACC]]/Table2[[#This Row],[Baseline]]</f>
        <v>0.29717743762271626</v>
      </c>
      <c r="P235">
        <f>Table2[[#This Row],[Recov Acc]]/Table2[[#This Row],[Baseline]]</f>
        <v>1</v>
      </c>
    </row>
    <row r="236" spans="1:16" x14ac:dyDescent="0.2">
      <c r="A236" s="2">
        <v>5.0000000000000002E-5</v>
      </c>
      <c r="B236">
        <v>35</v>
      </c>
      <c r="C236">
        <v>0.99199998378753595</v>
      </c>
      <c r="D236">
        <v>83</v>
      </c>
      <c r="E236">
        <v>1</v>
      </c>
      <c r="F236">
        <v>0.38089999556541398</v>
      </c>
      <c r="G236" t="s">
        <v>596</v>
      </c>
      <c r="H236">
        <v>9.2254000000480101E-3</v>
      </c>
      <c r="I236">
        <v>0.153379400000005</v>
      </c>
      <c r="J236" t="b">
        <v>0</v>
      </c>
      <c r="K236" t="b">
        <v>0</v>
      </c>
      <c r="L236">
        <v>0.99199998378753595</v>
      </c>
      <c r="M236" t="b">
        <v>1</v>
      </c>
      <c r="N236">
        <v>1</v>
      </c>
      <c r="O236">
        <f>Table2[[#This Row],[Error ACC]]/Table2[[#This Row],[Baseline]]</f>
        <v>0.38397177599853083</v>
      </c>
      <c r="P236">
        <f>Table2[[#This Row],[Recov Acc]]/Table2[[#This Row],[Baseline]]</f>
        <v>1</v>
      </c>
    </row>
    <row r="237" spans="1:16" x14ac:dyDescent="0.2">
      <c r="A237" s="2">
        <v>5.0000000000000002E-5</v>
      </c>
      <c r="B237">
        <v>36</v>
      </c>
      <c r="C237">
        <v>0.99199998378753595</v>
      </c>
      <c r="D237">
        <v>84</v>
      </c>
      <c r="E237">
        <v>2</v>
      </c>
      <c r="F237">
        <v>0.31119999289512601</v>
      </c>
      <c r="G237" t="s">
        <v>597</v>
      </c>
      <c r="H237">
        <v>9.7258999999780792E-3</v>
      </c>
      <c r="I237">
        <v>0.183526400000005</v>
      </c>
      <c r="J237" t="b">
        <v>0</v>
      </c>
      <c r="K237" t="b">
        <v>0</v>
      </c>
      <c r="L237">
        <v>0.99199998378753595</v>
      </c>
      <c r="M237" t="b">
        <v>1</v>
      </c>
      <c r="N237">
        <v>2</v>
      </c>
      <c r="O237">
        <f>Table2[[#This Row],[Error ACC]]/Table2[[#This Row],[Baseline]]</f>
        <v>0.31370967538420652</v>
      </c>
      <c r="P237">
        <f>Table2[[#This Row],[Recov Acc]]/Table2[[#This Row],[Baseline]]</f>
        <v>1</v>
      </c>
    </row>
    <row r="238" spans="1:16" x14ac:dyDescent="0.2">
      <c r="A238" s="2">
        <v>5.0000000000000002E-5</v>
      </c>
      <c r="B238">
        <v>37</v>
      </c>
      <c r="C238">
        <v>0.99199998378753595</v>
      </c>
      <c r="D238">
        <v>76</v>
      </c>
      <c r="E238">
        <v>3</v>
      </c>
      <c r="F238">
        <v>0.19159999489784199</v>
      </c>
      <c r="G238" t="s">
        <v>598</v>
      </c>
      <c r="H238">
        <v>1.02549000000067E-2</v>
      </c>
      <c r="I238">
        <v>0.21597910000002599</v>
      </c>
      <c r="J238" t="b">
        <v>0</v>
      </c>
      <c r="K238" t="b">
        <v>0</v>
      </c>
      <c r="L238">
        <v>0.99199998378753595</v>
      </c>
      <c r="M238" t="b">
        <v>1</v>
      </c>
      <c r="N238">
        <v>3</v>
      </c>
      <c r="O238">
        <f>Table2[[#This Row],[Error ACC]]/Table2[[#This Row],[Baseline]]</f>
        <v>0.19314515930362999</v>
      </c>
      <c r="P238">
        <f>Table2[[#This Row],[Recov Acc]]/Table2[[#This Row],[Baseline]]</f>
        <v>1</v>
      </c>
    </row>
    <row r="239" spans="1:16" x14ac:dyDescent="0.2">
      <c r="A239" s="2">
        <v>5.0000000000000002E-5</v>
      </c>
      <c r="B239">
        <v>38</v>
      </c>
      <c r="C239">
        <v>0.99199998378753595</v>
      </c>
      <c r="D239">
        <v>87</v>
      </c>
      <c r="E239">
        <v>3</v>
      </c>
      <c r="F239">
        <v>0.11150000244379001</v>
      </c>
      <c r="G239" t="s">
        <v>599</v>
      </c>
      <c r="H239">
        <v>9.9427999999761596E-3</v>
      </c>
      <c r="I239">
        <v>0.198912000000007</v>
      </c>
      <c r="J239" t="b">
        <v>0</v>
      </c>
      <c r="K239" t="b">
        <v>0</v>
      </c>
      <c r="L239">
        <v>0.99199998378753595</v>
      </c>
      <c r="M239" t="b">
        <v>1</v>
      </c>
      <c r="N239">
        <v>3</v>
      </c>
      <c r="O239">
        <f>Table2[[#This Row],[Error ACC]]/Table2[[#This Row],[Baseline]]</f>
        <v>0.11239919784884875</v>
      </c>
      <c r="P239">
        <f>Table2[[#This Row],[Recov Acc]]/Table2[[#This Row],[Baseline]]</f>
        <v>1</v>
      </c>
    </row>
    <row r="240" spans="1:16" x14ac:dyDescent="0.2">
      <c r="A240" s="2">
        <v>5.0000000000000002E-5</v>
      </c>
      <c r="B240">
        <v>39</v>
      </c>
      <c r="C240">
        <v>0.99199998378753595</v>
      </c>
      <c r="D240">
        <v>93</v>
      </c>
      <c r="E240">
        <v>2</v>
      </c>
      <c r="F240">
        <v>0.25130000710487299</v>
      </c>
      <c r="G240" t="s">
        <v>600</v>
      </c>
      <c r="H240">
        <v>9.3081999999640105E-3</v>
      </c>
      <c r="I240">
        <v>0.19369820000002799</v>
      </c>
      <c r="J240" t="b">
        <v>0</v>
      </c>
      <c r="K240" t="b">
        <v>0</v>
      </c>
      <c r="L240">
        <v>0.99199998378753595</v>
      </c>
      <c r="M240" t="b">
        <v>1</v>
      </c>
      <c r="N240">
        <v>2</v>
      </c>
      <c r="O240">
        <f>Table2[[#This Row],[Error ACC]]/Table2[[#This Row],[Baseline]]</f>
        <v>0.25332662420556629</v>
      </c>
      <c r="P240">
        <f>Table2[[#This Row],[Recov Acc]]/Table2[[#This Row],[Baseline]]</f>
        <v>1</v>
      </c>
    </row>
    <row r="241" spans="1:16" x14ac:dyDescent="0.2">
      <c r="A241" s="2">
        <v>5.0000000000000002E-5</v>
      </c>
      <c r="B241">
        <v>40</v>
      </c>
      <c r="C241">
        <v>0.99199998378753595</v>
      </c>
      <c r="D241">
        <v>80</v>
      </c>
      <c r="E241">
        <v>1</v>
      </c>
      <c r="F241">
        <v>0.33390000462531999</v>
      </c>
      <c r="G241" t="s">
        <v>601</v>
      </c>
      <c r="H241">
        <v>9.6907000000214794E-3</v>
      </c>
      <c r="I241">
        <v>0.17917940000000901</v>
      </c>
      <c r="J241" t="b">
        <v>0</v>
      </c>
      <c r="K241" t="b">
        <v>0</v>
      </c>
      <c r="L241">
        <v>0.99199998378753595</v>
      </c>
      <c r="M241" t="b">
        <v>1</v>
      </c>
      <c r="N241">
        <v>1</v>
      </c>
      <c r="O241">
        <f>Table2[[#This Row],[Error ACC]]/Table2[[#This Row],[Baseline]]</f>
        <v>0.33659275209911077</v>
      </c>
      <c r="P241">
        <f>Table2[[#This Row],[Recov Acc]]/Table2[[#This Row],[Baseline]]</f>
        <v>1</v>
      </c>
    </row>
    <row r="242" spans="1:16" x14ac:dyDescent="0.2">
      <c r="A242" s="2">
        <v>1E-4</v>
      </c>
      <c r="B242">
        <v>1</v>
      </c>
      <c r="C242">
        <v>0.99199998378753595</v>
      </c>
      <c r="D242">
        <v>165</v>
      </c>
      <c r="E242">
        <v>2</v>
      </c>
      <c r="F242">
        <v>0.102300003170967</v>
      </c>
      <c r="G242" t="s">
        <v>524</v>
      </c>
      <c r="H242">
        <v>9.3052999999940697E-3</v>
      </c>
      <c r="I242">
        <v>0.205997400000001</v>
      </c>
      <c r="J242" t="b">
        <v>0</v>
      </c>
      <c r="K242" t="b">
        <v>0</v>
      </c>
      <c r="L242">
        <v>0.99199998378753595</v>
      </c>
      <c r="M242" t="b">
        <v>1</v>
      </c>
      <c r="N242">
        <v>2</v>
      </c>
      <c r="O242">
        <f>Table2[[#This Row],[Error ACC]]/Table2[[#This Row],[Baseline]]</f>
        <v>0.10312500488193291</v>
      </c>
      <c r="P242">
        <f>Table2[[#This Row],[Recov Acc]]/Table2[[#This Row],[Baseline]]</f>
        <v>1</v>
      </c>
    </row>
    <row r="243" spans="1:16" x14ac:dyDescent="0.2">
      <c r="A243" s="2">
        <v>1E-4</v>
      </c>
      <c r="B243">
        <v>2</v>
      </c>
      <c r="C243">
        <v>0.99199998378753595</v>
      </c>
      <c r="D243">
        <v>180</v>
      </c>
      <c r="E243">
        <v>2</v>
      </c>
      <c r="F243">
        <v>0.15500000119209201</v>
      </c>
      <c r="G243" t="s">
        <v>525</v>
      </c>
      <c r="H243">
        <v>1.03470999999899E-2</v>
      </c>
      <c r="I243">
        <v>0.1942856</v>
      </c>
      <c r="J243" t="b">
        <v>0</v>
      </c>
      <c r="K243" t="b">
        <v>0</v>
      </c>
      <c r="L243">
        <v>0.99199998378753595</v>
      </c>
      <c r="M243" t="b">
        <v>1</v>
      </c>
      <c r="N243">
        <v>2</v>
      </c>
      <c r="O243">
        <f>Table2[[#This Row],[Error ACC]]/Table2[[#This Row],[Baseline]]</f>
        <v>0.15625000375533224</v>
      </c>
      <c r="P243">
        <f>Table2[[#This Row],[Recov Acc]]/Table2[[#This Row],[Baseline]]</f>
        <v>1</v>
      </c>
    </row>
    <row r="244" spans="1:16" x14ac:dyDescent="0.2">
      <c r="A244" s="2">
        <v>1E-4</v>
      </c>
      <c r="B244">
        <v>3</v>
      </c>
      <c r="C244">
        <v>0.99199998378753595</v>
      </c>
      <c r="D244">
        <v>157</v>
      </c>
      <c r="E244">
        <v>1</v>
      </c>
      <c r="F244">
        <v>0.16329999268054901</v>
      </c>
      <c r="G244" t="s">
        <v>526</v>
      </c>
      <c r="H244">
        <v>1.0151599999971899E-2</v>
      </c>
      <c r="I244">
        <v>0.178145699999959</v>
      </c>
      <c r="J244" t="b">
        <v>0</v>
      </c>
      <c r="K244" t="b">
        <v>0</v>
      </c>
      <c r="L244">
        <v>0.99199998378753595</v>
      </c>
      <c r="M244" t="b">
        <v>1</v>
      </c>
      <c r="N244">
        <v>1</v>
      </c>
      <c r="O244">
        <f>Table2[[#This Row],[Error ACC]]/Table2[[#This Row],[Baseline]]</f>
        <v>0.16461693079576117</v>
      </c>
      <c r="P244">
        <f>Table2[[#This Row],[Recov Acc]]/Table2[[#This Row],[Baseline]]</f>
        <v>1</v>
      </c>
    </row>
    <row r="245" spans="1:16" x14ac:dyDescent="0.2">
      <c r="A245" s="2">
        <v>1E-4</v>
      </c>
      <c r="B245">
        <v>4</v>
      </c>
      <c r="C245">
        <v>0.99199998378753595</v>
      </c>
      <c r="D245">
        <v>150</v>
      </c>
      <c r="E245">
        <v>3</v>
      </c>
      <c r="F245">
        <v>0.13809999823570199</v>
      </c>
      <c r="G245" t="s">
        <v>527</v>
      </c>
      <c r="H245">
        <v>9.9945000000047895E-3</v>
      </c>
      <c r="I245">
        <v>0.21780659999995999</v>
      </c>
      <c r="J245" t="b">
        <v>0</v>
      </c>
      <c r="K245" t="b">
        <v>0</v>
      </c>
      <c r="L245">
        <v>0.99199998378753595</v>
      </c>
      <c r="M245" t="b">
        <v>1</v>
      </c>
      <c r="N245">
        <v>3</v>
      </c>
      <c r="O245">
        <f>Table2[[#This Row],[Error ACC]]/Table2[[#This Row],[Baseline]]</f>
        <v>0.13921371017409198</v>
      </c>
      <c r="P245">
        <f>Table2[[#This Row],[Recov Acc]]/Table2[[#This Row],[Baseline]]</f>
        <v>1</v>
      </c>
    </row>
    <row r="246" spans="1:16" x14ac:dyDescent="0.2">
      <c r="A246" s="2">
        <v>1E-4</v>
      </c>
      <c r="B246">
        <v>5</v>
      </c>
      <c r="C246">
        <v>0.99199998378753595</v>
      </c>
      <c r="D246">
        <v>167</v>
      </c>
      <c r="E246">
        <v>2</v>
      </c>
      <c r="F246">
        <v>9.9799998104572296E-2</v>
      </c>
      <c r="G246" t="s">
        <v>528</v>
      </c>
      <c r="H246">
        <v>9.9613999999519295E-3</v>
      </c>
      <c r="I246">
        <v>0.203742699999963</v>
      </c>
      <c r="J246" t="b">
        <v>0</v>
      </c>
      <c r="K246" t="b">
        <v>0</v>
      </c>
      <c r="L246">
        <v>0.99199998378753595</v>
      </c>
      <c r="M246" t="b">
        <v>1</v>
      </c>
      <c r="N246">
        <v>2</v>
      </c>
      <c r="O246">
        <f>Table2[[#This Row],[Error ACC]]/Table2[[#This Row],[Baseline]]</f>
        <v>0.10060483844316999</v>
      </c>
      <c r="P246">
        <f>Table2[[#This Row],[Recov Acc]]/Table2[[#This Row],[Baseline]]</f>
        <v>1</v>
      </c>
    </row>
    <row r="247" spans="1:16" x14ac:dyDescent="0.2">
      <c r="A247" s="2">
        <v>1E-4</v>
      </c>
      <c r="B247">
        <v>6</v>
      </c>
      <c r="C247">
        <v>0.99199998378753595</v>
      </c>
      <c r="D247">
        <v>153</v>
      </c>
      <c r="E247">
        <v>4</v>
      </c>
      <c r="F247">
        <v>0.15880000591278001</v>
      </c>
      <c r="G247" t="s">
        <v>529</v>
      </c>
      <c r="H247">
        <v>9.5253000000070608E-3</v>
      </c>
      <c r="I247">
        <v>0.215008499999953</v>
      </c>
      <c r="J247" t="b">
        <v>0</v>
      </c>
      <c r="K247" t="b">
        <v>0</v>
      </c>
      <c r="L247">
        <v>0.99199998378753595</v>
      </c>
      <c r="M247" t="b">
        <v>1</v>
      </c>
      <c r="N247">
        <v>4</v>
      </c>
      <c r="O247">
        <f>Table2[[#This Row],[Error ACC]]/Table2[[#This Row],[Baseline]]</f>
        <v>0.16008065373798575</v>
      </c>
      <c r="P247">
        <f>Table2[[#This Row],[Recov Acc]]/Table2[[#This Row],[Baseline]]</f>
        <v>1</v>
      </c>
    </row>
    <row r="248" spans="1:16" x14ac:dyDescent="0.2">
      <c r="A248" s="2">
        <v>1E-4</v>
      </c>
      <c r="B248">
        <v>7</v>
      </c>
      <c r="C248">
        <v>0.99199998378753595</v>
      </c>
      <c r="D248">
        <v>167</v>
      </c>
      <c r="E248">
        <v>2</v>
      </c>
      <c r="F248">
        <v>0.105200000107288</v>
      </c>
      <c r="G248" t="s">
        <v>530</v>
      </c>
      <c r="H248">
        <v>9.8461999999699401E-3</v>
      </c>
      <c r="I248">
        <v>0.20071599999999901</v>
      </c>
      <c r="J248" t="b">
        <v>0</v>
      </c>
      <c r="K248" t="b">
        <v>0</v>
      </c>
      <c r="L248">
        <v>0.99199998378753595</v>
      </c>
      <c r="M248" t="b">
        <v>1</v>
      </c>
      <c r="N248">
        <v>2</v>
      </c>
      <c r="O248">
        <f>Table2[[#This Row],[Error ACC]]/Table2[[#This Row],[Baseline]]</f>
        <v>0.10604838893809848</v>
      </c>
      <c r="P248">
        <f>Table2[[#This Row],[Recov Acc]]/Table2[[#This Row],[Baseline]]</f>
        <v>1</v>
      </c>
    </row>
    <row r="249" spans="1:16" x14ac:dyDescent="0.2">
      <c r="A249" s="2">
        <v>1E-4</v>
      </c>
      <c r="B249">
        <v>8</v>
      </c>
      <c r="C249">
        <v>0.99199998378753595</v>
      </c>
      <c r="D249">
        <v>159</v>
      </c>
      <c r="E249">
        <v>2</v>
      </c>
      <c r="F249">
        <v>0.13040000200271601</v>
      </c>
      <c r="G249" t="s">
        <v>531</v>
      </c>
      <c r="H249">
        <v>9.1922000000295104E-3</v>
      </c>
      <c r="I249">
        <v>0.18087250000002</v>
      </c>
      <c r="J249" t="b">
        <v>0</v>
      </c>
      <c r="K249" t="b">
        <v>0</v>
      </c>
      <c r="L249">
        <v>0.99199998378753595</v>
      </c>
      <c r="M249" t="b">
        <v>1</v>
      </c>
      <c r="N249">
        <v>2</v>
      </c>
      <c r="O249">
        <f>Table2[[#This Row],[Error ACC]]/Table2[[#This Row],[Baseline]]</f>
        <v>0.1314516170704341</v>
      </c>
      <c r="P249">
        <f>Table2[[#This Row],[Recov Acc]]/Table2[[#This Row],[Baseline]]</f>
        <v>1</v>
      </c>
    </row>
    <row r="250" spans="1:16" x14ac:dyDescent="0.2">
      <c r="A250" s="2">
        <v>1E-4</v>
      </c>
      <c r="B250">
        <v>9</v>
      </c>
      <c r="C250">
        <v>0.99199998378753595</v>
      </c>
      <c r="D250">
        <v>163</v>
      </c>
      <c r="E250">
        <v>3</v>
      </c>
      <c r="F250">
        <v>0.19290000200271601</v>
      </c>
      <c r="G250" t="s">
        <v>532</v>
      </c>
      <c r="H250">
        <v>9.9502999999572204E-3</v>
      </c>
      <c r="I250">
        <v>0.21489850000000299</v>
      </c>
      <c r="J250" t="b">
        <v>0</v>
      </c>
      <c r="K250" t="b">
        <v>0</v>
      </c>
      <c r="L250">
        <v>0.99199998378753595</v>
      </c>
      <c r="M250" t="b">
        <v>1</v>
      </c>
      <c r="N250">
        <v>3</v>
      </c>
      <c r="O250">
        <f>Table2[[#This Row],[Error ACC]]/Table2[[#This Row],[Baseline]]</f>
        <v>0.19445565035818674</v>
      </c>
      <c r="P250">
        <f>Table2[[#This Row],[Recov Acc]]/Table2[[#This Row],[Baseline]]</f>
        <v>1</v>
      </c>
    </row>
    <row r="251" spans="1:16" x14ac:dyDescent="0.2">
      <c r="A251" s="2">
        <v>1E-4</v>
      </c>
      <c r="B251">
        <v>10</v>
      </c>
      <c r="C251">
        <v>0.99199998378753595</v>
      </c>
      <c r="D251">
        <v>152</v>
      </c>
      <c r="E251">
        <v>2</v>
      </c>
      <c r="F251">
        <v>0.12739999592304199</v>
      </c>
      <c r="G251" t="s">
        <v>533</v>
      </c>
      <c r="H251">
        <v>1.1608299999977501E-2</v>
      </c>
      <c r="I251">
        <v>0.186703100000045</v>
      </c>
      <c r="J251" t="b">
        <v>0</v>
      </c>
      <c r="K251" t="b">
        <v>0</v>
      </c>
      <c r="L251">
        <v>0.99199998378753595</v>
      </c>
      <c r="M251" t="b">
        <v>1</v>
      </c>
      <c r="N251">
        <v>2</v>
      </c>
      <c r="O251">
        <f>Table2[[#This Row],[Error ACC]]/Table2[[#This Row],[Baseline]]</f>
        <v>0.12842741734391822</v>
      </c>
      <c r="P251">
        <f>Table2[[#This Row],[Recov Acc]]/Table2[[#This Row],[Baseline]]</f>
        <v>1</v>
      </c>
    </row>
    <row r="252" spans="1:16" x14ac:dyDescent="0.2">
      <c r="A252" s="2">
        <v>1E-4</v>
      </c>
      <c r="B252">
        <v>11</v>
      </c>
      <c r="C252">
        <v>0.99199998378753595</v>
      </c>
      <c r="D252">
        <v>160</v>
      </c>
      <c r="E252">
        <v>2</v>
      </c>
      <c r="F252">
        <v>9.0999998152255998E-2</v>
      </c>
      <c r="G252" t="s">
        <v>534</v>
      </c>
      <c r="H252">
        <v>9.3567000000120901E-3</v>
      </c>
      <c r="I252">
        <v>0.16970959999997601</v>
      </c>
      <c r="J252" t="b">
        <v>0</v>
      </c>
      <c r="K252" t="b">
        <v>0</v>
      </c>
      <c r="L252">
        <v>0.99199998378753595</v>
      </c>
      <c r="M252" t="b">
        <v>1</v>
      </c>
      <c r="N252">
        <v>2</v>
      </c>
      <c r="O252">
        <f>Table2[[#This Row],[Error ACC]]/Table2[[#This Row],[Baseline]]</f>
        <v>9.1733870604322656E-2</v>
      </c>
      <c r="P252">
        <f>Table2[[#This Row],[Recov Acc]]/Table2[[#This Row],[Baseline]]</f>
        <v>1</v>
      </c>
    </row>
    <row r="253" spans="1:16" x14ac:dyDescent="0.2">
      <c r="A253" s="2">
        <v>1E-4</v>
      </c>
      <c r="B253">
        <v>12</v>
      </c>
      <c r="C253">
        <v>0.99199998378753595</v>
      </c>
      <c r="D253">
        <v>175</v>
      </c>
      <c r="E253">
        <v>2</v>
      </c>
      <c r="F253">
        <v>0.24120000004768299</v>
      </c>
      <c r="G253" t="s">
        <v>535</v>
      </c>
      <c r="H253">
        <v>1.02038999999649E-2</v>
      </c>
      <c r="I253">
        <v>0.19259030000000599</v>
      </c>
      <c r="J253" t="b">
        <v>0</v>
      </c>
      <c r="K253" t="b">
        <v>0</v>
      </c>
      <c r="L253">
        <v>0.99199998378753595</v>
      </c>
      <c r="M253" t="b">
        <v>1</v>
      </c>
      <c r="N253">
        <v>2</v>
      </c>
      <c r="O253">
        <f>Table2[[#This Row],[Error ACC]]/Table2[[#This Row],[Baseline]]</f>
        <v>0.24314516531216254</v>
      </c>
      <c r="P253">
        <f>Table2[[#This Row],[Recov Acc]]/Table2[[#This Row],[Baseline]]</f>
        <v>1</v>
      </c>
    </row>
    <row r="254" spans="1:16" x14ac:dyDescent="0.2">
      <c r="A254" s="2">
        <v>1E-4</v>
      </c>
      <c r="B254">
        <v>13</v>
      </c>
      <c r="C254">
        <v>0.99199998378753595</v>
      </c>
      <c r="D254">
        <v>174</v>
      </c>
      <c r="E254">
        <v>3</v>
      </c>
      <c r="F254">
        <v>5.82000017166137E-2</v>
      </c>
      <c r="G254" t="s">
        <v>536</v>
      </c>
      <c r="H254">
        <v>1.05057999999758E-2</v>
      </c>
      <c r="I254">
        <v>0.20886949999999099</v>
      </c>
      <c r="J254" t="b">
        <v>0</v>
      </c>
      <c r="K254" t="b">
        <v>0</v>
      </c>
      <c r="L254">
        <v>0.99199998378753595</v>
      </c>
      <c r="M254" t="b">
        <v>1</v>
      </c>
      <c r="N254">
        <v>3</v>
      </c>
      <c r="O254">
        <f>Table2[[#This Row],[Error ACC]]/Table2[[#This Row],[Baseline]]</f>
        <v>5.8669357528012653E-2</v>
      </c>
      <c r="P254">
        <f>Table2[[#This Row],[Recov Acc]]/Table2[[#This Row],[Baseline]]</f>
        <v>1</v>
      </c>
    </row>
    <row r="255" spans="1:16" x14ac:dyDescent="0.2">
      <c r="A255" s="2">
        <v>1E-4</v>
      </c>
      <c r="B255">
        <v>14</v>
      </c>
      <c r="C255">
        <v>0.99199998378753595</v>
      </c>
      <c r="D255">
        <v>155</v>
      </c>
      <c r="E255">
        <v>3</v>
      </c>
      <c r="F255">
        <v>7.2200000286102295E-2</v>
      </c>
      <c r="G255" t="s">
        <v>537</v>
      </c>
      <c r="H255">
        <v>9.9012000000016E-3</v>
      </c>
      <c r="I255">
        <v>0.207546900000011</v>
      </c>
      <c r="J255" t="b">
        <v>0</v>
      </c>
      <c r="K255" t="b">
        <v>0</v>
      </c>
      <c r="L255">
        <v>0.99199998378753595</v>
      </c>
      <c r="M255" t="b">
        <v>1</v>
      </c>
      <c r="N255">
        <v>3</v>
      </c>
      <c r="O255">
        <f>Table2[[#This Row],[Error ACC]]/Table2[[#This Row],[Baseline]]</f>
        <v>7.2782259542421429E-2</v>
      </c>
      <c r="P255">
        <f>Table2[[#This Row],[Recov Acc]]/Table2[[#This Row],[Baseline]]</f>
        <v>1</v>
      </c>
    </row>
    <row r="256" spans="1:16" x14ac:dyDescent="0.2">
      <c r="A256" s="2">
        <v>1E-4</v>
      </c>
      <c r="B256">
        <v>15</v>
      </c>
      <c r="C256">
        <v>0.99199998378753595</v>
      </c>
      <c r="D256">
        <v>157</v>
      </c>
      <c r="E256">
        <v>2</v>
      </c>
      <c r="F256">
        <v>0.176899999380111</v>
      </c>
      <c r="G256" t="s">
        <v>538</v>
      </c>
      <c r="H256">
        <v>1.13023999999768E-2</v>
      </c>
      <c r="I256">
        <v>0.19357150000001799</v>
      </c>
      <c r="J256" t="b">
        <v>0</v>
      </c>
      <c r="K256" t="b">
        <v>0</v>
      </c>
      <c r="L256">
        <v>0.99199998378753595</v>
      </c>
      <c r="M256" t="b">
        <v>1</v>
      </c>
      <c r="N256">
        <v>2</v>
      </c>
      <c r="O256">
        <f>Table2[[#This Row],[Error ACC]]/Table2[[#This Row],[Baseline]]</f>
        <v>0.17832661519276696</v>
      </c>
      <c r="P256">
        <f>Table2[[#This Row],[Recov Acc]]/Table2[[#This Row],[Baseline]]</f>
        <v>1</v>
      </c>
    </row>
    <row r="257" spans="1:16" x14ac:dyDescent="0.2">
      <c r="A257" s="2">
        <v>1E-4</v>
      </c>
      <c r="B257">
        <v>16</v>
      </c>
      <c r="C257">
        <v>0.99199998378753595</v>
      </c>
      <c r="D257">
        <v>183</v>
      </c>
      <c r="E257">
        <v>3</v>
      </c>
      <c r="F257">
        <v>0.10369999706745101</v>
      </c>
      <c r="G257" t="s">
        <v>539</v>
      </c>
      <c r="H257">
        <v>1.0021800000003999E-2</v>
      </c>
      <c r="I257">
        <v>0.216129799999976</v>
      </c>
      <c r="J257" t="b">
        <v>0</v>
      </c>
      <c r="K257" t="b">
        <v>0</v>
      </c>
      <c r="L257">
        <v>0.99199998378753595</v>
      </c>
      <c r="M257" t="b">
        <v>1</v>
      </c>
      <c r="N257">
        <v>3</v>
      </c>
      <c r="O257">
        <f>Table2[[#This Row],[Error ACC]]/Table2[[#This Row],[Baseline]]</f>
        <v>0.10453628907484055</v>
      </c>
      <c r="P257">
        <f>Table2[[#This Row],[Recov Acc]]/Table2[[#This Row],[Baseline]]</f>
        <v>1</v>
      </c>
    </row>
    <row r="258" spans="1:16" x14ac:dyDescent="0.2">
      <c r="A258" s="2">
        <v>1E-4</v>
      </c>
      <c r="B258">
        <v>17</v>
      </c>
      <c r="C258">
        <v>0.99199998378753595</v>
      </c>
      <c r="D258">
        <v>156</v>
      </c>
      <c r="E258">
        <v>3</v>
      </c>
      <c r="F258">
        <v>0.18719999492168399</v>
      </c>
      <c r="G258" t="s">
        <v>540</v>
      </c>
      <c r="H258">
        <v>9.3256000000110292E-3</v>
      </c>
      <c r="I258">
        <v>0.19564669999999701</v>
      </c>
      <c r="J258" t="b">
        <v>0</v>
      </c>
      <c r="K258" t="b">
        <v>0</v>
      </c>
      <c r="L258">
        <v>0.99199998378753595</v>
      </c>
      <c r="M258" t="b">
        <v>1</v>
      </c>
      <c r="N258">
        <v>3</v>
      </c>
      <c r="O258">
        <f>Table2[[#This Row],[Error ACC]]/Table2[[#This Row],[Baseline]]</f>
        <v>0.18870967538420647</v>
      </c>
      <c r="P258">
        <f>Table2[[#This Row],[Recov Acc]]/Table2[[#This Row],[Baseline]]</f>
        <v>1</v>
      </c>
    </row>
    <row r="259" spans="1:16" x14ac:dyDescent="0.2">
      <c r="A259" s="2">
        <v>1E-4</v>
      </c>
      <c r="B259">
        <v>18</v>
      </c>
      <c r="C259">
        <v>0.99199998378753595</v>
      </c>
      <c r="D259">
        <v>165</v>
      </c>
      <c r="E259">
        <v>1</v>
      </c>
      <c r="F259">
        <v>0.12579999864101399</v>
      </c>
      <c r="G259" t="s">
        <v>541</v>
      </c>
      <c r="H259">
        <v>9.4033999999965003E-3</v>
      </c>
      <c r="I259">
        <v>0.15604830000000899</v>
      </c>
      <c r="J259" t="b">
        <v>0</v>
      </c>
      <c r="K259" t="b">
        <v>0</v>
      </c>
      <c r="L259">
        <v>0.99199998378753595</v>
      </c>
      <c r="M259" t="b">
        <v>1</v>
      </c>
      <c r="N259">
        <v>1</v>
      </c>
      <c r="O259">
        <f>Table2[[#This Row],[Error ACC]]/Table2[[#This Row],[Baseline]]</f>
        <v>0.12681451683164294</v>
      </c>
      <c r="P259">
        <f>Table2[[#This Row],[Recov Acc]]/Table2[[#This Row],[Baseline]]</f>
        <v>1</v>
      </c>
    </row>
    <row r="260" spans="1:16" x14ac:dyDescent="0.2">
      <c r="A260" s="2">
        <v>1E-4</v>
      </c>
      <c r="B260">
        <v>19</v>
      </c>
      <c r="C260">
        <v>0.99199998378753595</v>
      </c>
      <c r="D260">
        <v>152</v>
      </c>
      <c r="E260">
        <v>1</v>
      </c>
      <c r="F260">
        <v>0.15189999341964699</v>
      </c>
      <c r="G260" t="s">
        <v>542</v>
      </c>
      <c r="H260">
        <v>9.6111000000291807E-3</v>
      </c>
      <c r="I260">
        <v>0.17956060000000201</v>
      </c>
      <c r="J260" t="b">
        <v>0</v>
      </c>
      <c r="K260" t="b">
        <v>0</v>
      </c>
      <c r="L260">
        <v>0.99199998378753595</v>
      </c>
      <c r="M260" t="b">
        <v>1</v>
      </c>
      <c r="N260">
        <v>1</v>
      </c>
      <c r="O260">
        <f>Table2[[#This Row],[Error ACC]]/Table2[[#This Row],[Baseline]]</f>
        <v>0.15312499586913356</v>
      </c>
      <c r="P260">
        <f>Table2[[#This Row],[Recov Acc]]/Table2[[#This Row],[Baseline]]</f>
        <v>1</v>
      </c>
    </row>
    <row r="261" spans="1:16" x14ac:dyDescent="0.2">
      <c r="A261" s="2">
        <v>1E-4</v>
      </c>
      <c r="B261">
        <v>20</v>
      </c>
      <c r="C261">
        <v>0.99199998378753595</v>
      </c>
      <c r="D261">
        <v>157</v>
      </c>
      <c r="E261">
        <v>2</v>
      </c>
      <c r="F261">
        <v>6.2300000339746399E-2</v>
      </c>
      <c r="G261" t="s">
        <v>543</v>
      </c>
      <c r="H261">
        <v>9.5198999999865901E-3</v>
      </c>
      <c r="I261">
        <v>0.18778040000000801</v>
      </c>
      <c r="J261" t="b">
        <v>0</v>
      </c>
      <c r="K261" t="b">
        <v>0</v>
      </c>
      <c r="L261">
        <v>0.99199998378753595</v>
      </c>
      <c r="M261" t="b">
        <v>1</v>
      </c>
      <c r="N261">
        <v>2</v>
      </c>
      <c r="O261">
        <f>Table2[[#This Row],[Error ACC]]/Table2[[#This Row],[Baseline]]</f>
        <v>6.2802420723718139E-2</v>
      </c>
      <c r="P261">
        <f>Table2[[#This Row],[Recov Acc]]/Table2[[#This Row],[Baseline]]</f>
        <v>1</v>
      </c>
    </row>
    <row r="262" spans="1:16" x14ac:dyDescent="0.2">
      <c r="A262" s="2">
        <v>1E-4</v>
      </c>
      <c r="B262">
        <v>21</v>
      </c>
      <c r="C262">
        <v>0.99199998378753595</v>
      </c>
      <c r="D262">
        <v>183</v>
      </c>
      <c r="E262">
        <v>2</v>
      </c>
      <c r="F262">
        <v>0.128900006413459</v>
      </c>
      <c r="G262" t="s">
        <v>544</v>
      </c>
      <c r="H262">
        <v>1.03500999999823E-2</v>
      </c>
      <c r="I262">
        <v>0.15839529999999499</v>
      </c>
      <c r="J262" t="b">
        <v>0</v>
      </c>
      <c r="K262" t="b">
        <v>0</v>
      </c>
      <c r="L262">
        <v>0.99199998378753595</v>
      </c>
      <c r="M262" t="b">
        <v>1</v>
      </c>
      <c r="N262">
        <v>2</v>
      </c>
      <c r="O262">
        <f>Table2[[#This Row],[Error ACC]]/Table2[[#This Row],[Baseline]]</f>
        <v>0.12993952471784159</v>
      </c>
      <c r="P262">
        <f>Table2[[#This Row],[Recov Acc]]/Table2[[#This Row],[Baseline]]</f>
        <v>1</v>
      </c>
    </row>
    <row r="263" spans="1:16" x14ac:dyDescent="0.2">
      <c r="A263" s="2">
        <v>1E-4</v>
      </c>
      <c r="B263">
        <v>22</v>
      </c>
      <c r="C263">
        <v>0.99199998378753595</v>
      </c>
      <c r="D263">
        <v>177</v>
      </c>
      <c r="E263">
        <v>3</v>
      </c>
      <c r="F263">
        <v>0.12600000202655701</v>
      </c>
      <c r="G263" t="s">
        <v>545</v>
      </c>
      <c r="H263">
        <v>9.6545000000105505E-3</v>
      </c>
      <c r="I263">
        <v>0.20903709999998901</v>
      </c>
      <c r="J263" t="b">
        <v>0</v>
      </c>
      <c r="K263" t="b">
        <v>0</v>
      </c>
      <c r="L263">
        <v>0.99199998378753595</v>
      </c>
      <c r="M263" t="b">
        <v>1</v>
      </c>
      <c r="N263">
        <v>3</v>
      </c>
      <c r="O263">
        <f>Table2[[#This Row],[Error ACC]]/Table2[[#This Row],[Baseline]]</f>
        <v>0.12701613315100957</v>
      </c>
      <c r="P263">
        <f>Table2[[#This Row],[Recov Acc]]/Table2[[#This Row],[Baseline]]</f>
        <v>1</v>
      </c>
    </row>
    <row r="264" spans="1:16" x14ac:dyDescent="0.2">
      <c r="A264" s="2">
        <v>1E-4</v>
      </c>
      <c r="B264">
        <v>23</v>
      </c>
      <c r="C264">
        <v>0.99199998378753595</v>
      </c>
      <c r="D264">
        <v>181</v>
      </c>
      <c r="E264">
        <v>2</v>
      </c>
      <c r="F264">
        <v>0.12980000674724501</v>
      </c>
      <c r="G264" t="s">
        <v>546</v>
      </c>
      <c r="H264">
        <v>9.8653000000012894E-3</v>
      </c>
      <c r="I264">
        <v>0.18891060000004201</v>
      </c>
      <c r="J264" t="b">
        <v>0</v>
      </c>
      <c r="K264" t="b">
        <v>0</v>
      </c>
      <c r="L264">
        <v>0.99199998378753595</v>
      </c>
      <c r="M264" t="b">
        <v>1</v>
      </c>
      <c r="N264">
        <v>2</v>
      </c>
      <c r="O264">
        <f>Table2[[#This Row],[Error ACC]]/Table2[[#This Row],[Baseline]]</f>
        <v>0.13084678313366307</v>
      </c>
      <c r="P264">
        <f>Table2[[#This Row],[Recov Acc]]/Table2[[#This Row],[Baseline]]</f>
        <v>1</v>
      </c>
    </row>
    <row r="265" spans="1:16" x14ac:dyDescent="0.2">
      <c r="A265" s="2">
        <v>1E-4</v>
      </c>
      <c r="B265">
        <v>24</v>
      </c>
      <c r="C265">
        <v>0.99199998378753595</v>
      </c>
      <c r="D265">
        <v>183</v>
      </c>
      <c r="E265">
        <v>3</v>
      </c>
      <c r="F265">
        <v>0.15260000526904999</v>
      </c>
      <c r="G265" t="s">
        <v>547</v>
      </c>
      <c r="H265">
        <v>1.0660900000004799E-2</v>
      </c>
      <c r="I265">
        <v>0.195876300000009</v>
      </c>
      <c r="J265" t="b">
        <v>0</v>
      </c>
      <c r="K265" t="b">
        <v>0</v>
      </c>
      <c r="L265">
        <v>0.99199998378753595</v>
      </c>
      <c r="M265" t="b">
        <v>1</v>
      </c>
      <c r="N265">
        <v>3</v>
      </c>
      <c r="O265">
        <f>Table2[[#This Row],[Error ACC]]/Table2[[#This Row],[Baseline]]</f>
        <v>0.15383065298691928</v>
      </c>
      <c r="P265">
        <f>Table2[[#This Row],[Recov Acc]]/Table2[[#This Row],[Baseline]]</f>
        <v>1</v>
      </c>
    </row>
    <row r="266" spans="1:16" x14ac:dyDescent="0.2">
      <c r="A266" s="2">
        <v>1E-4</v>
      </c>
      <c r="B266">
        <v>25</v>
      </c>
      <c r="C266">
        <v>0.99199998378753595</v>
      </c>
      <c r="D266">
        <v>169</v>
      </c>
      <c r="E266">
        <v>2</v>
      </c>
      <c r="F266">
        <v>0.159600004553794</v>
      </c>
      <c r="G266" t="s">
        <v>548</v>
      </c>
      <c r="H266">
        <v>9.9658000000317701E-3</v>
      </c>
      <c r="I266">
        <v>0.19923660000000601</v>
      </c>
      <c r="J266" t="b">
        <v>0</v>
      </c>
      <c r="K266" t="b">
        <v>0</v>
      </c>
      <c r="L266">
        <v>0.99199998378753595</v>
      </c>
      <c r="M266" t="b">
        <v>1</v>
      </c>
      <c r="N266">
        <v>2</v>
      </c>
      <c r="O266">
        <f>Table2[[#This Row],[Error ACC]]/Table2[[#This Row],[Baseline]]</f>
        <v>0.16088710399412337</v>
      </c>
      <c r="P266">
        <f>Table2[[#This Row],[Recov Acc]]/Table2[[#This Row],[Baseline]]</f>
        <v>1</v>
      </c>
    </row>
    <row r="267" spans="1:16" x14ac:dyDescent="0.2">
      <c r="A267" s="2">
        <v>1E-4</v>
      </c>
      <c r="B267">
        <v>26</v>
      </c>
      <c r="C267">
        <v>0.99199998378753595</v>
      </c>
      <c r="D267">
        <v>167</v>
      </c>
      <c r="E267">
        <v>3</v>
      </c>
      <c r="F267">
        <v>0.13819999992847401</v>
      </c>
      <c r="G267" t="s">
        <v>549</v>
      </c>
      <c r="H267">
        <v>1.00714999999809E-2</v>
      </c>
      <c r="I267">
        <v>0.211149300000045</v>
      </c>
      <c r="J267" t="b">
        <v>0</v>
      </c>
      <c r="K267" t="b">
        <v>0</v>
      </c>
      <c r="L267">
        <v>0.99199998378753595</v>
      </c>
      <c r="M267" t="b">
        <v>1</v>
      </c>
      <c r="N267">
        <v>3</v>
      </c>
      <c r="O267">
        <f>Table2[[#This Row],[Error ACC]]/Table2[[#This Row],[Baseline]]</f>
        <v>0.13931451833377584</v>
      </c>
      <c r="P267">
        <f>Table2[[#This Row],[Recov Acc]]/Table2[[#This Row],[Baseline]]</f>
        <v>1</v>
      </c>
    </row>
    <row r="268" spans="1:16" x14ac:dyDescent="0.2">
      <c r="A268" s="2">
        <v>1E-4</v>
      </c>
      <c r="B268">
        <v>27</v>
      </c>
      <c r="C268">
        <v>0.99199998378753595</v>
      </c>
      <c r="D268">
        <v>161</v>
      </c>
      <c r="E268">
        <v>2</v>
      </c>
      <c r="F268">
        <v>0.19570000469684601</v>
      </c>
      <c r="G268" t="s">
        <v>550</v>
      </c>
      <c r="H268">
        <v>9.6492000000125699E-3</v>
      </c>
      <c r="I268">
        <v>0.18943720000004299</v>
      </c>
      <c r="J268" t="b">
        <v>0</v>
      </c>
      <c r="K268" t="b">
        <v>0</v>
      </c>
      <c r="L268">
        <v>0.99199998378753595</v>
      </c>
      <c r="M268" t="b">
        <v>1</v>
      </c>
      <c r="N268">
        <v>2</v>
      </c>
      <c r="O268">
        <f>Table2[[#This Row],[Error ACC]]/Table2[[#This Row],[Baseline]]</f>
        <v>0.19727823376533496</v>
      </c>
      <c r="P268">
        <f>Table2[[#This Row],[Recov Acc]]/Table2[[#This Row],[Baseline]]</f>
        <v>1</v>
      </c>
    </row>
    <row r="269" spans="1:16" x14ac:dyDescent="0.2">
      <c r="A269" s="2">
        <v>1E-4</v>
      </c>
      <c r="B269">
        <v>28</v>
      </c>
      <c r="C269">
        <v>0.99199998378753595</v>
      </c>
      <c r="D269">
        <v>150</v>
      </c>
      <c r="E269">
        <v>2</v>
      </c>
      <c r="F269">
        <v>0.22849999368190699</v>
      </c>
      <c r="G269" t="s">
        <v>551</v>
      </c>
      <c r="H269">
        <v>1.03014999999686E-2</v>
      </c>
      <c r="I269">
        <v>0.20412709999999301</v>
      </c>
      <c r="J269" t="b">
        <v>0</v>
      </c>
      <c r="K269" t="b">
        <v>0</v>
      </c>
      <c r="L269">
        <v>0.99199998378753595</v>
      </c>
      <c r="M269" t="b">
        <v>1</v>
      </c>
      <c r="N269">
        <v>2</v>
      </c>
      <c r="O269">
        <f>Table2[[#This Row],[Error ACC]]/Table2[[#This Row],[Baseline]]</f>
        <v>0.23034273933097818</v>
      </c>
      <c r="P269">
        <f>Table2[[#This Row],[Recov Acc]]/Table2[[#This Row],[Baseline]]</f>
        <v>1</v>
      </c>
    </row>
    <row r="270" spans="1:16" x14ac:dyDescent="0.2">
      <c r="A270" s="2">
        <v>1E-4</v>
      </c>
      <c r="B270">
        <v>29</v>
      </c>
      <c r="C270">
        <v>0.99199998378753595</v>
      </c>
      <c r="D270">
        <v>174</v>
      </c>
      <c r="E270">
        <v>1</v>
      </c>
      <c r="F270">
        <v>0.141299992799758</v>
      </c>
      <c r="G270" t="s">
        <v>552</v>
      </c>
      <c r="H270">
        <v>9.7858999999971205E-3</v>
      </c>
      <c r="I270">
        <v>0.179939999999987</v>
      </c>
      <c r="J270" t="b">
        <v>0</v>
      </c>
      <c r="K270" t="b">
        <v>0</v>
      </c>
      <c r="L270">
        <v>0.99199998378753595</v>
      </c>
      <c r="M270" t="b">
        <v>1</v>
      </c>
      <c r="N270">
        <v>1</v>
      </c>
      <c r="O270">
        <f>Table2[[#This Row],[Error ACC]]/Table2[[#This Row],[Baseline]]</f>
        <v>0.14243951119864259</v>
      </c>
      <c r="P270">
        <f>Table2[[#This Row],[Recov Acc]]/Table2[[#This Row],[Baseline]]</f>
        <v>1</v>
      </c>
    </row>
    <row r="271" spans="1:16" x14ac:dyDescent="0.2">
      <c r="A271" s="2">
        <v>1E-4</v>
      </c>
      <c r="B271">
        <v>30</v>
      </c>
      <c r="C271">
        <v>0.99199998378753595</v>
      </c>
      <c r="D271">
        <v>170</v>
      </c>
      <c r="E271">
        <v>4</v>
      </c>
      <c r="F271">
        <v>6.7100003361701896E-2</v>
      </c>
      <c r="G271" t="s">
        <v>553</v>
      </c>
      <c r="H271">
        <v>1.02584999999635E-2</v>
      </c>
      <c r="I271">
        <v>0.21297099999998101</v>
      </c>
      <c r="J271" t="b">
        <v>0</v>
      </c>
      <c r="K271" t="b">
        <v>0</v>
      </c>
      <c r="L271">
        <v>0.99199998378753595</v>
      </c>
      <c r="M271" t="b">
        <v>1</v>
      </c>
      <c r="N271">
        <v>4</v>
      </c>
      <c r="O271">
        <f>Table2[[#This Row],[Error ACC]]/Table2[[#This Row],[Baseline]]</f>
        <v>6.764113352654369E-2</v>
      </c>
      <c r="P271">
        <f>Table2[[#This Row],[Recov Acc]]/Table2[[#This Row],[Baseline]]</f>
        <v>1</v>
      </c>
    </row>
    <row r="272" spans="1:16" x14ac:dyDescent="0.2">
      <c r="A272" s="2">
        <v>1E-4</v>
      </c>
      <c r="B272">
        <v>31</v>
      </c>
      <c r="C272">
        <v>0.99199998378753595</v>
      </c>
      <c r="D272">
        <v>176</v>
      </c>
      <c r="E272">
        <v>3</v>
      </c>
      <c r="F272">
        <v>7.6899997889995506E-2</v>
      </c>
      <c r="G272" t="s">
        <v>554</v>
      </c>
      <c r="H272">
        <v>9.8555000000146702E-3</v>
      </c>
      <c r="I272">
        <v>0.21788450000002499</v>
      </c>
      <c r="J272" t="b">
        <v>0</v>
      </c>
      <c r="K272" t="b">
        <v>0</v>
      </c>
      <c r="L272">
        <v>0.99199998378753595</v>
      </c>
      <c r="M272" t="b">
        <v>1</v>
      </c>
      <c r="N272">
        <v>3</v>
      </c>
      <c r="O272">
        <f>Table2[[#This Row],[Error ACC]]/Table2[[#This Row],[Baseline]]</f>
        <v>7.7520160430230162E-2</v>
      </c>
      <c r="P272">
        <f>Table2[[#This Row],[Recov Acc]]/Table2[[#This Row],[Baseline]]</f>
        <v>1</v>
      </c>
    </row>
    <row r="273" spans="1:16" x14ac:dyDescent="0.2">
      <c r="A273" s="2">
        <v>1E-4</v>
      </c>
      <c r="B273">
        <v>32</v>
      </c>
      <c r="C273">
        <v>0.99199998378753595</v>
      </c>
      <c r="D273">
        <v>160</v>
      </c>
      <c r="E273">
        <v>2</v>
      </c>
      <c r="F273">
        <v>9.7400002181529999E-2</v>
      </c>
      <c r="G273" t="s">
        <v>555</v>
      </c>
      <c r="H273">
        <v>9.3961999999692108E-3</v>
      </c>
      <c r="I273">
        <v>0.18384460000004299</v>
      </c>
      <c r="J273" t="b">
        <v>0</v>
      </c>
      <c r="K273" t="b">
        <v>0</v>
      </c>
      <c r="L273">
        <v>0.99199998378753595</v>
      </c>
      <c r="M273" t="b">
        <v>1</v>
      </c>
      <c r="N273">
        <v>2</v>
      </c>
      <c r="O273">
        <f>Table2[[#This Row],[Error ACC]]/Table2[[#This Row],[Baseline]]</f>
        <v>9.8185487674756738E-2</v>
      </c>
      <c r="P273">
        <f>Table2[[#This Row],[Recov Acc]]/Table2[[#This Row],[Baseline]]</f>
        <v>1</v>
      </c>
    </row>
    <row r="274" spans="1:16" x14ac:dyDescent="0.2">
      <c r="A274" s="2">
        <v>1E-4</v>
      </c>
      <c r="B274">
        <v>33</v>
      </c>
      <c r="C274">
        <v>0.99199998378753595</v>
      </c>
      <c r="D274">
        <v>159</v>
      </c>
      <c r="E274">
        <v>3</v>
      </c>
      <c r="F274">
        <v>0.12070000171661301</v>
      </c>
      <c r="G274" t="s">
        <v>556</v>
      </c>
      <c r="H274">
        <v>1.01518000000169E-2</v>
      </c>
      <c r="I274">
        <v>0.20555689999997601</v>
      </c>
      <c r="J274" t="b">
        <v>0</v>
      </c>
      <c r="K274" t="b">
        <v>0</v>
      </c>
      <c r="L274">
        <v>0.99199998378753595</v>
      </c>
      <c r="M274" t="b">
        <v>1</v>
      </c>
      <c r="N274">
        <v>3</v>
      </c>
      <c r="O274">
        <f>Table2[[#This Row],[Error ACC]]/Table2[[#This Row],[Baseline]]</f>
        <v>0.1216733908157646</v>
      </c>
      <c r="P274">
        <f>Table2[[#This Row],[Recov Acc]]/Table2[[#This Row],[Baseline]]</f>
        <v>1</v>
      </c>
    </row>
    <row r="275" spans="1:16" x14ac:dyDescent="0.2">
      <c r="A275" s="2">
        <v>1E-4</v>
      </c>
      <c r="B275">
        <v>34</v>
      </c>
      <c r="C275">
        <v>0.99199998378753595</v>
      </c>
      <c r="D275">
        <v>161</v>
      </c>
      <c r="E275">
        <v>3</v>
      </c>
      <c r="F275">
        <v>5.1500000059604603E-2</v>
      </c>
      <c r="G275" t="s">
        <v>557</v>
      </c>
      <c r="H275">
        <v>1.0288600000023899E-2</v>
      </c>
      <c r="I275">
        <v>0.209491000000014</v>
      </c>
      <c r="J275" t="b">
        <v>0</v>
      </c>
      <c r="K275" t="b">
        <v>0</v>
      </c>
      <c r="L275">
        <v>0.99199998378753595</v>
      </c>
      <c r="M275" t="b">
        <v>1</v>
      </c>
      <c r="N275">
        <v>3</v>
      </c>
      <c r="O275">
        <f>Table2[[#This Row],[Error ACC]]/Table2[[#This Row],[Baseline]]</f>
        <v>5.191532348919347E-2</v>
      </c>
      <c r="P275">
        <f>Table2[[#This Row],[Recov Acc]]/Table2[[#This Row],[Baseline]]</f>
        <v>1</v>
      </c>
    </row>
    <row r="276" spans="1:16" x14ac:dyDescent="0.2">
      <c r="A276" s="2">
        <v>1E-4</v>
      </c>
      <c r="B276">
        <v>35</v>
      </c>
      <c r="C276">
        <v>0.99199998378753595</v>
      </c>
      <c r="D276">
        <v>170</v>
      </c>
      <c r="E276">
        <v>4</v>
      </c>
      <c r="F276">
        <v>0.106899999082088</v>
      </c>
      <c r="G276" t="s">
        <v>558</v>
      </c>
      <c r="H276">
        <v>1.03609000000233E-2</v>
      </c>
      <c r="I276">
        <v>0.21284070000001501</v>
      </c>
      <c r="J276" t="b">
        <v>0</v>
      </c>
      <c r="K276" t="b">
        <v>0</v>
      </c>
      <c r="L276">
        <v>0.99199998378753595</v>
      </c>
      <c r="M276" t="b">
        <v>1</v>
      </c>
      <c r="N276">
        <v>4</v>
      </c>
      <c r="O276">
        <f>Table2[[#This Row],[Error ACC]]/Table2[[#This Row],[Baseline]]</f>
        <v>0.10776209761005759</v>
      </c>
      <c r="P276">
        <f>Table2[[#This Row],[Recov Acc]]/Table2[[#This Row],[Baseline]]</f>
        <v>1</v>
      </c>
    </row>
    <row r="277" spans="1:16" x14ac:dyDescent="0.2">
      <c r="A277" s="2">
        <v>1E-4</v>
      </c>
      <c r="B277">
        <v>36</v>
      </c>
      <c r="C277">
        <v>0.99199998378753595</v>
      </c>
      <c r="D277">
        <v>162</v>
      </c>
      <c r="E277">
        <v>3</v>
      </c>
      <c r="F277">
        <v>0.18649999797344199</v>
      </c>
      <c r="G277" t="s">
        <v>559</v>
      </c>
      <c r="H277">
        <v>1.0705700000016799E-2</v>
      </c>
      <c r="I277">
        <v>0.20554280000004599</v>
      </c>
      <c r="J277" t="b">
        <v>0</v>
      </c>
      <c r="K277" t="b">
        <v>0</v>
      </c>
      <c r="L277">
        <v>0.99199998378753595</v>
      </c>
      <c r="M277" t="b">
        <v>1</v>
      </c>
      <c r="N277">
        <v>3</v>
      </c>
      <c r="O277">
        <f>Table2[[#This Row],[Error ACC]]/Table2[[#This Row],[Baseline]]</f>
        <v>0.18800403328775264</v>
      </c>
      <c r="P277">
        <f>Table2[[#This Row],[Recov Acc]]/Table2[[#This Row],[Baseline]]</f>
        <v>1</v>
      </c>
    </row>
    <row r="278" spans="1:16" x14ac:dyDescent="0.2">
      <c r="A278" s="2">
        <v>1E-4</v>
      </c>
      <c r="B278">
        <v>37</v>
      </c>
      <c r="C278">
        <v>0.99199998378753595</v>
      </c>
      <c r="D278">
        <v>183</v>
      </c>
      <c r="E278">
        <v>3</v>
      </c>
      <c r="F278">
        <v>8.2800000905990601E-2</v>
      </c>
      <c r="G278" t="s">
        <v>560</v>
      </c>
      <c r="H278">
        <v>1.0133300000006701E-2</v>
      </c>
      <c r="I278">
        <v>0.217920499999991</v>
      </c>
      <c r="J278" t="b">
        <v>0</v>
      </c>
      <c r="K278" t="b">
        <v>0</v>
      </c>
      <c r="L278">
        <v>0.99199998378753595</v>
      </c>
      <c r="M278" t="b">
        <v>1</v>
      </c>
      <c r="N278">
        <v>3</v>
      </c>
      <c r="O278">
        <f>Table2[[#This Row],[Error ACC]]/Table2[[#This Row],[Baseline]]</f>
        <v>8.3467744212911699E-2</v>
      </c>
      <c r="P278">
        <f>Table2[[#This Row],[Recov Acc]]/Table2[[#This Row],[Baseline]]</f>
        <v>1</v>
      </c>
    </row>
    <row r="279" spans="1:16" x14ac:dyDescent="0.2">
      <c r="A279" s="2">
        <v>1E-4</v>
      </c>
      <c r="B279">
        <v>38</v>
      </c>
      <c r="C279">
        <v>0.99199998378753595</v>
      </c>
      <c r="D279">
        <v>159</v>
      </c>
      <c r="E279">
        <v>3</v>
      </c>
      <c r="F279">
        <v>0.11959999799728301</v>
      </c>
      <c r="G279" t="s">
        <v>561</v>
      </c>
      <c r="H279">
        <v>1.0020400000030299E-2</v>
      </c>
      <c r="I279">
        <v>0.21018399999996901</v>
      </c>
      <c r="J279" t="b">
        <v>0</v>
      </c>
      <c r="K279" t="b">
        <v>0</v>
      </c>
      <c r="L279">
        <v>0.99199998378753595</v>
      </c>
      <c r="M279" t="b">
        <v>1</v>
      </c>
      <c r="N279">
        <v>3</v>
      </c>
      <c r="O279">
        <f>Table2[[#This Row],[Error ACC]]/Table2[[#This Row],[Baseline]]</f>
        <v>0.12056451608057549</v>
      </c>
      <c r="P279">
        <f>Table2[[#This Row],[Recov Acc]]/Table2[[#This Row],[Baseline]]</f>
        <v>1</v>
      </c>
    </row>
    <row r="280" spans="1:16" x14ac:dyDescent="0.2">
      <c r="A280" s="2">
        <v>1E-4</v>
      </c>
      <c r="B280">
        <v>39</v>
      </c>
      <c r="C280">
        <v>0.99199998378753595</v>
      </c>
      <c r="D280">
        <v>184</v>
      </c>
      <c r="E280">
        <v>3</v>
      </c>
      <c r="F280">
        <v>0.12530000507831501</v>
      </c>
      <c r="G280" t="s">
        <v>562</v>
      </c>
      <c r="H280">
        <v>1.0745600000007001E-2</v>
      </c>
      <c r="I280">
        <v>0.206255399999975</v>
      </c>
      <c r="J280" t="b">
        <v>0</v>
      </c>
      <c r="K280" t="b">
        <v>0</v>
      </c>
      <c r="L280">
        <v>0.99199998378753595</v>
      </c>
      <c r="M280" t="b">
        <v>1</v>
      </c>
      <c r="N280">
        <v>3</v>
      </c>
      <c r="O280">
        <f>Table2[[#This Row],[Error ACC]]/Table2[[#This Row],[Baseline]]</f>
        <v>0.12631049105455575</v>
      </c>
      <c r="P280">
        <f>Table2[[#This Row],[Recov Acc]]/Table2[[#This Row],[Baseline]]</f>
        <v>1</v>
      </c>
    </row>
    <row r="281" spans="1:16" x14ac:dyDescent="0.2">
      <c r="A281" s="2">
        <v>1E-4</v>
      </c>
      <c r="B281">
        <v>40</v>
      </c>
      <c r="C281">
        <v>0.99199998378753595</v>
      </c>
      <c r="D281">
        <v>155</v>
      </c>
      <c r="E281">
        <v>1</v>
      </c>
      <c r="F281">
        <v>0.130600005388259</v>
      </c>
      <c r="G281" t="s">
        <v>563</v>
      </c>
      <c r="H281">
        <v>9.6646999999734293E-3</v>
      </c>
      <c r="I281">
        <v>0.18034679999999501</v>
      </c>
      <c r="J281" t="b">
        <v>0</v>
      </c>
      <c r="K281" t="b">
        <v>0</v>
      </c>
      <c r="L281">
        <v>0.99199998378753595</v>
      </c>
      <c r="M281" t="b">
        <v>1</v>
      </c>
      <c r="N281">
        <v>1</v>
      </c>
      <c r="O281">
        <f>Table2[[#This Row],[Error ACC]]/Table2[[#This Row],[Baseline]]</f>
        <v>0.13165323338980073</v>
      </c>
      <c r="P281">
        <f>Table2[[#This Row],[Recov Acc]]/Table2[[#This Row],[Baseline]]</f>
        <v>1</v>
      </c>
    </row>
    <row r="282" spans="1:16" x14ac:dyDescent="0.2">
      <c r="A282" s="2">
        <v>5.0000000000000001E-4</v>
      </c>
      <c r="B282">
        <v>1</v>
      </c>
      <c r="C282">
        <v>0.99199998378753595</v>
      </c>
      <c r="D282">
        <v>875</v>
      </c>
      <c r="E282">
        <v>5</v>
      </c>
      <c r="F282">
        <v>0.11370000243186899</v>
      </c>
      <c r="G282" t="s">
        <v>484</v>
      </c>
      <c r="H282">
        <v>1.02342000000135E-2</v>
      </c>
      <c r="I282">
        <v>0.23656589999998801</v>
      </c>
      <c r="J282" t="b">
        <v>0</v>
      </c>
      <c r="K282" t="b">
        <v>0</v>
      </c>
      <c r="L282">
        <v>0.99199998378753595</v>
      </c>
      <c r="M282" t="b">
        <v>1</v>
      </c>
      <c r="N282">
        <v>5</v>
      </c>
      <c r="O282">
        <f>Table2[[#This Row],[Error ACC]]/Table2[[#This Row],[Baseline]]</f>
        <v>0.1146169398085605</v>
      </c>
      <c r="P282">
        <f>Table2[[#This Row],[Recov Acc]]/Table2[[#This Row],[Baseline]]</f>
        <v>1</v>
      </c>
    </row>
    <row r="283" spans="1:16" x14ac:dyDescent="0.2">
      <c r="A283" s="2">
        <v>5.0000000000000001E-4</v>
      </c>
      <c r="B283">
        <v>2</v>
      </c>
      <c r="C283">
        <v>0.99199998378753595</v>
      </c>
      <c r="D283">
        <v>800</v>
      </c>
      <c r="E283">
        <v>4</v>
      </c>
      <c r="F283">
        <v>0.113899998366832</v>
      </c>
      <c r="G283" t="s">
        <v>485</v>
      </c>
      <c r="H283">
        <v>9.6839999999929205E-3</v>
      </c>
      <c r="I283">
        <v>0.22649869999997899</v>
      </c>
      <c r="J283" t="b">
        <v>0</v>
      </c>
      <c r="K283" t="b">
        <v>0</v>
      </c>
      <c r="L283">
        <v>0.99199998378753595</v>
      </c>
      <c r="M283" t="b">
        <v>1</v>
      </c>
      <c r="N283">
        <v>4</v>
      </c>
      <c r="O283">
        <f>Table2[[#This Row],[Error ACC]]/Table2[[#This Row],[Baseline]]</f>
        <v>0.11481854861726168</v>
      </c>
      <c r="P283">
        <f>Table2[[#This Row],[Recov Acc]]/Table2[[#This Row],[Baseline]]</f>
        <v>1</v>
      </c>
    </row>
    <row r="284" spans="1:16" x14ac:dyDescent="0.2">
      <c r="A284" s="2">
        <v>5.0000000000000001E-4</v>
      </c>
      <c r="B284">
        <v>3</v>
      </c>
      <c r="C284">
        <v>0.99199998378753595</v>
      </c>
      <c r="D284">
        <v>845</v>
      </c>
      <c r="E284">
        <v>3</v>
      </c>
      <c r="F284">
        <v>8.9100003242492606E-2</v>
      </c>
      <c r="G284" t="s">
        <v>486</v>
      </c>
      <c r="H284">
        <v>9.7180999999864001E-3</v>
      </c>
      <c r="I284">
        <v>0.223332300000009</v>
      </c>
      <c r="J284" t="b">
        <v>0</v>
      </c>
      <c r="K284" t="b">
        <v>0</v>
      </c>
      <c r="L284">
        <v>0.99199998378753595</v>
      </c>
      <c r="M284" t="b">
        <v>1</v>
      </c>
      <c r="N284">
        <v>3</v>
      </c>
      <c r="O284">
        <f>Table2[[#This Row],[Error ACC]]/Table2[[#This Row],[Baseline]]</f>
        <v>8.9818553123661965E-2</v>
      </c>
      <c r="P284">
        <f>Table2[[#This Row],[Recov Acc]]/Table2[[#This Row],[Baseline]]</f>
        <v>1</v>
      </c>
    </row>
    <row r="285" spans="1:16" x14ac:dyDescent="0.2">
      <c r="A285" s="2">
        <v>5.0000000000000001E-4</v>
      </c>
      <c r="B285">
        <v>4</v>
      </c>
      <c r="C285">
        <v>0.99199998378753595</v>
      </c>
      <c r="D285">
        <v>839</v>
      </c>
      <c r="E285">
        <v>4</v>
      </c>
      <c r="F285">
        <v>0.106899999082088</v>
      </c>
      <c r="G285" t="s">
        <v>487</v>
      </c>
      <c r="H285">
        <v>1.08837000000221E-2</v>
      </c>
      <c r="I285">
        <v>0.22296020000001701</v>
      </c>
      <c r="J285" t="b">
        <v>0</v>
      </c>
      <c r="K285" t="b">
        <v>0</v>
      </c>
      <c r="L285">
        <v>0.99199998378753595</v>
      </c>
      <c r="M285" t="b">
        <v>1</v>
      </c>
      <c r="N285">
        <v>4</v>
      </c>
      <c r="O285">
        <f>Table2[[#This Row],[Error ACC]]/Table2[[#This Row],[Baseline]]</f>
        <v>0.10776209761005759</v>
      </c>
      <c r="P285">
        <f>Table2[[#This Row],[Recov Acc]]/Table2[[#This Row],[Baseline]]</f>
        <v>1</v>
      </c>
    </row>
    <row r="286" spans="1:16" x14ac:dyDescent="0.2">
      <c r="A286" s="2">
        <v>5.0000000000000001E-4</v>
      </c>
      <c r="B286">
        <v>5</v>
      </c>
      <c r="C286">
        <v>0.99199998378753595</v>
      </c>
      <c r="D286">
        <v>842</v>
      </c>
      <c r="E286">
        <v>3</v>
      </c>
      <c r="F286">
        <v>0.17939999699592499</v>
      </c>
      <c r="G286" t="s">
        <v>488</v>
      </c>
      <c r="H286">
        <v>9.5405000000141592E-3</v>
      </c>
      <c r="I286">
        <v>0.21925450000000499</v>
      </c>
      <c r="J286" t="b">
        <v>0</v>
      </c>
      <c r="K286" t="b">
        <v>0</v>
      </c>
      <c r="L286">
        <v>0.99199998378753595</v>
      </c>
      <c r="M286" t="b">
        <v>1</v>
      </c>
      <c r="N286">
        <v>3</v>
      </c>
      <c r="O286">
        <f>Table2[[#This Row],[Error ACC]]/Table2[[#This Row],[Baseline]]</f>
        <v>0.18084677412086372</v>
      </c>
      <c r="P286">
        <f>Table2[[#This Row],[Recov Acc]]/Table2[[#This Row],[Baseline]]</f>
        <v>1</v>
      </c>
    </row>
    <row r="287" spans="1:16" x14ac:dyDescent="0.2">
      <c r="A287" s="2">
        <v>5.0000000000000001E-4</v>
      </c>
      <c r="B287">
        <v>6</v>
      </c>
      <c r="C287">
        <v>0.99199998378753595</v>
      </c>
      <c r="D287">
        <v>827</v>
      </c>
      <c r="E287">
        <v>4</v>
      </c>
      <c r="F287">
        <v>0.115800000727176</v>
      </c>
      <c r="G287" t="s">
        <v>489</v>
      </c>
      <c r="H287">
        <v>9.8916999999971705E-3</v>
      </c>
      <c r="I287">
        <v>0.242245100000019</v>
      </c>
      <c r="J287" t="b">
        <v>0</v>
      </c>
      <c r="K287" t="b">
        <v>0</v>
      </c>
      <c r="L287">
        <v>0.99199998378753595</v>
      </c>
      <c r="M287" t="b">
        <v>1</v>
      </c>
      <c r="N287">
        <v>4</v>
      </c>
      <c r="O287">
        <f>Table2[[#This Row],[Error ACC]]/Table2[[#This Row],[Baseline]]</f>
        <v>0.11673387360858843</v>
      </c>
      <c r="P287">
        <f>Table2[[#This Row],[Recov Acc]]/Table2[[#This Row],[Baseline]]</f>
        <v>1</v>
      </c>
    </row>
    <row r="288" spans="1:16" x14ac:dyDescent="0.2">
      <c r="A288" s="2">
        <v>5.0000000000000001E-4</v>
      </c>
      <c r="B288">
        <v>7</v>
      </c>
      <c r="C288">
        <v>0.99199998378753595</v>
      </c>
      <c r="D288">
        <v>861</v>
      </c>
      <c r="E288">
        <v>3</v>
      </c>
      <c r="F288">
        <v>0.111699998378753</v>
      </c>
      <c r="G288" t="s">
        <v>490</v>
      </c>
      <c r="H288">
        <v>9.6926999999879995E-3</v>
      </c>
      <c r="I288">
        <v>0.22313139999999901</v>
      </c>
      <c r="J288" t="b">
        <v>0</v>
      </c>
      <c r="K288" t="b">
        <v>0</v>
      </c>
      <c r="L288">
        <v>0.99199998378753595</v>
      </c>
      <c r="M288" t="b">
        <v>1</v>
      </c>
      <c r="N288">
        <v>3</v>
      </c>
      <c r="O288">
        <f>Table2[[#This Row],[Error ACC]]/Table2[[#This Row],[Baseline]]</f>
        <v>0.11260080665754993</v>
      </c>
      <c r="P288">
        <f>Table2[[#This Row],[Recov Acc]]/Table2[[#This Row],[Baseline]]</f>
        <v>1</v>
      </c>
    </row>
    <row r="289" spans="1:16" x14ac:dyDescent="0.2">
      <c r="A289" s="2">
        <v>5.0000000000000001E-4</v>
      </c>
      <c r="B289">
        <v>8</v>
      </c>
      <c r="C289">
        <v>0.99199998378753595</v>
      </c>
      <c r="D289">
        <v>779</v>
      </c>
      <c r="E289">
        <v>4</v>
      </c>
      <c r="F289">
        <v>8.7300002574920599E-2</v>
      </c>
      <c r="G289" t="s">
        <v>491</v>
      </c>
      <c r="H289">
        <v>1.0841199999987301E-2</v>
      </c>
      <c r="I289">
        <v>0.228057599999999</v>
      </c>
      <c r="J289" t="b">
        <v>0</v>
      </c>
      <c r="K289" t="b">
        <v>0</v>
      </c>
      <c r="L289">
        <v>0.99199998378753595</v>
      </c>
      <c r="M289" t="b">
        <v>1</v>
      </c>
      <c r="N289">
        <v>4</v>
      </c>
      <c r="O289">
        <f>Table2[[#This Row],[Error ACC]]/Table2[[#This Row],[Baseline]]</f>
        <v>8.8004036292019028E-2</v>
      </c>
      <c r="P289">
        <f>Table2[[#This Row],[Recov Acc]]/Table2[[#This Row],[Baseline]]</f>
        <v>1</v>
      </c>
    </row>
    <row r="290" spans="1:16" x14ac:dyDescent="0.2">
      <c r="A290" s="2">
        <v>5.0000000000000001E-4</v>
      </c>
      <c r="B290">
        <v>9</v>
      </c>
      <c r="C290">
        <v>0.99199998378753595</v>
      </c>
      <c r="D290">
        <v>804</v>
      </c>
      <c r="E290">
        <v>4</v>
      </c>
      <c r="F290">
        <v>9.52000021934509E-2</v>
      </c>
      <c r="G290" t="s">
        <v>492</v>
      </c>
      <c r="H290">
        <v>9.6960999999850996E-3</v>
      </c>
      <c r="I290">
        <v>0.22670919999998701</v>
      </c>
      <c r="J290" t="b">
        <v>0</v>
      </c>
      <c r="K290" t="b">
        <v>0</v>
      </c>
      <c r="L290">
        <v>0.99199998378753595</v>
      </c>
      <c r="M290" t="b">
        <v>1</v>
      </c>
      <c r="N290">
        <v>4</v>
      </c>
      <c r="O290">
        <f>Table2[[#This Row],[Error ACC]]/Table2[[#This Row],[Baseline]]</f>
        <v>9.5967745715044891E-2</v>
      </c>
      <c r="P290">
        <f>Table2[[#This Row],[Recov Acc]]/Table2[[#This Row],[Baseline]]</f>
        <v>1</v>
      </c>
    </row>
    <row r="291" spans="1:16" x14ac:dyDescent="0.2">
      <c r="A291" s="2">
        <v>5.0000000000000001E-4</v>
      </c>
      <c r="B291">
        <v>10</v>
      </c>
      <c r="C291">
        <v>0.99199998378753595</v>
      </c>
      <c r="D291">
        <v>879</v>
      </c>
      <c r="E291">
        <v>4</v>
      </c>
      <c r="F291">
        <v>7.7200002968311296E-2</v>
      </c>
      <c r="G291" t="s">
        <v>493</v>
      </c>
      <c r="H291">
        <v>9.9569000000201396E-3</v>
      </c>
      <c r="I291">
        <v>0.23066460000001099</v>
      </c>
      <c r="J291" t="b">
        <v>0</v>
      </c>
      <c r="K291" t="b">
        <v>0</v>
      </c>
      <c r="L291">
        <v>0.99199998378753595</v>
      </c>
      <c r="M291" t="b">
        <v>1</v>
      </c>
      <c r="N291">
        <v>4</v>
      </c>
      <c r="O291">
        <f>Table2[[#This Row],[Error ACC]]/Table2[[#This Row],[Baseline]]</f>
        <v>7.78225849092814E-2</v>
      </c>
      <c r="P291">
        <f>Table2[[#This Row],[Recov Acc]]/Table2[[#This Row],[Baseline]]</f>
        <v>1</v>
      </c>
    </row>
    <row r="292" spans="1:16" x14ac:dyDescent="0.2">
      <c r="A292" s="2">
        <v>5.0000000000000001E-4</v>
      </c>
      <c r="B292">
        <v>11</v>
      </c>
      <c r="C292">
        <v>0.99199998378753595</v>
      </c>
      <c r="D292">
        <v>833</v>
      </c>
      <c r="E292">
        <v>4</v>
      </c>
      <c r="F292">
        <v>8.1799998879432595E-2</v>
      </c>
      <c r="G292" t="s">
        <v>494</v>
      </c>
      <c r="H292">
        <v>1.01137000000051E-2</v>
      </c>
      <c r="I292">
        <v>0.24201199999998799</v>
      </c>
      <c r="J292" t="b">
        <v>0</v>
      </c>
      <c r="K292" t="b">
        <v>1</v>
      </c>
      <c r="L292">
        <v>0.98949998617172197</v>
      </c>
      <c r="M292" t="b">
        <v>1</v>
      </c>
      <c r="N292">
        <v>4</v>
      </c>
      <c r="O292">
        <f>Table2[[#This Row],[Error ACC]]/Table2[[#This Row],[Baseline]]</f>
        <v>8.2459677637406401E-2</v>
      </c>
      <c r="P292">
        <f>Table2[[#This Row],[Recov Acc]]/Table2[[#This Row],[Baseline]]</f>
        <v>0.99747984107190324</v>
      </c>
    </row>
    <row r="293" spans="1:16" x14ac:dyDescent="0.2">
      <c r="A293" s="2">
        <v>5.0000000000000001E-4</v>
      </c>
      <c r="B293">
        <v>12</v>
      </c>
      <c r="C293">
        <v>0.99199998378753595</v>
      </c>
      <c r="D293">
        <v>830</v>
      </c>
      <c r="E293">
        <v>4</v>
      </c>
      <c r="F293">
        <v>6.25E-2</v>
      </c>
      <c r="G293" t="s">
        <v>495</v>
      </c>
      <c r="H293">
        <v>9.8368000000164102E-3</v>
      </c>
      <c r="I293">
        <v>0.23256589999999699</v>
      </c>
      <c r="J293" t="b">
        <v>0</v>
      </c>
      <c r="K293" t="b">
        <v>0</v>
      </c>
      <c r="L293">
        <v>0.99199998378753595</v>
      </c>
      <c r="M293" t="b">
        <v>1</v>
      </c>
      <c r="N293">
        <v>4</v>
      </c>
      <c r="O293">
        <f>Table2[[#This Row],[Error ACC]]/Table2[[#This Row],[Baseline]]</f>
        <v>6.3004033287752642E-2</v>
      </c>
      <c r="P293">
        <f>Table2[[#This Row],[Recov Acc]]/Table2[[#This Row],[Baseline]]</f>
        <v>1</v>
      </c>
    </row>
    <row r="294" spans="1:16" x14ac:dyDescent="0.2">
      <c r="A294" s="2">
        <v>5.0000000000000001E-4</v>
      </c>
      <c r="B294">
        <v>13</v>
      </c>
      <c r="C294">
        <v>0.99199998378753595</v>
      </c>
      <c r="D294">
        <v>803</v>
      </c>
      <c r="E294">
        <v>5</v>
      </c>
      <c r="F294">
        <v>0.15579999983310699</v>
      </c>
      <c r="G294" t="s">
        <v>496</v>
      </c>
      <c r="H294">
        <v>9.8930999999993201E-3</v>
      </c>
      <c r="I294">
        <v>0.23265799999998599</v>
      </c>
      <c r="J294" t="b">
        <v>0</v>
      </c>
      <c r="K294" t="b">
        <v>0</v>
      </c>
      <c r="L294">
        <v>0.99199998378753595</v>
      </c>
      <c r="M294" t="b">
        <v>1</v>
      </c>
      <c r="N294">
        <v>5</v>
      </c>
      <c r="O294">
        <f>Table2[[#This Row],[Error ACC]]/Table2[[#This Row],[Baseline]]</f>
        <v>0.15705645401147086</v>
      </c>
      <c r="P294">
        <f>Table2[[#This Row],[Recov Acc]]/Table2[[#This Row],[Baseline]]</f>
        <v>1</v>
      </c>
    </row>
    <row r="295" spans="1:16" x14ac:dyDescent="0.2">
      <c r="A295" s="2">
        <v>5.0000000000000001E-4</v>
      </c>
      <c r="B295">
        <v>14</v>
      </c>
      <c r="C295">
        <v>0.99199998378753595</v>
      </c>
      <c r="D295">
        <v>793</v>
      </c>
      <c r="E295">
        <v>4</v>
      </c>
      <c r="F295">
        <v>6.5700002014636993E-2</v>
      </c>
      <c r="G295" t="s">
        <v>497</v>
      </c>
      <c r="H295">
        <v>9.5931000000177794E-3</v>
      </c>
      <c r="I295">
        <v>0.22484550000001399</v>
      </c>
      <c r="J295" t="b">
        <v>0</v>
      </c>
      <c r="K295" t="b">
        <v>0</v>
      </c>
      <c r="L295">
        <v>0.99199998378753595</v>
      </c>
      <c r="M295" t="b">
        <v>1</v>
      </c>
      <c r="N295">
        <v>4</v>
      </c>
      <c r="O295">
        <f>Table2[[#This Row],[Error ACC]]/Table2[[#This Row],[Baseline]]</f>
        <v>6.6229841822969676E-2</v>
      </c>
      <c r="P295">
        <f>Table2[[#This Row],[Recov Acc]]/Table2[[#This Row],[Baseline]]</f>
        <v>1</v>
      </c>
    </row>
    <row r="296" spans="1:16" x14ac:dyDescent="0.2">
      <c r="A296" s="2">
        <v>5.0000000000000001E-4</v>
      </c>
      <c r="B296">
        <v>15</v>
      </c>
      <c r="C296">
        <v>0.99199998378753595</v>
      </c>
      <c r="D296">
        <v>907</v>
      </c>
      <c r="E296">
        <v>3</v>
      </c>
      <c r="F296">
        <v>0.15549999475479101</v>
      </c>
      <c r="G296" t="s">
        <v>498</v>
      </c>
      <c r="H296">
        <v>9.5201999999971997E-3</v>
      </c>
      <c r="I296">
        <v>0.23640439999999699</v>
      </c>
      <c r="J296" t="b">
        <v>0</v>
      </c>
      <c r="K296" t="b">
        <v>1</v>
      </c>
      <c r="L296">
        <v>0.95069998502731301</v>
      </c>
      <c r="M296" t="b">
        <v>1</v>
      </c>
      <c r="N296">
        <v>3</v>
      </c>
      <c r="O296">
        <f>Table2[[#This Row],[Error ACC]]/Table2[[#This Row],[Baseline]]</f>
        <v>0.15675402953241943</v>
      </c>
      <c r="P296">
        <f>Table2[[#This Row],[Recov Acc]]/Table2[[#This Row],[Baseline]]</f>
        <v>0.95836693605322831</v>
      </c>
    </row>
    <row r="297" spans="1:16" x14ac:dyDescent="0.2">
      <c r="A297" s="2">
        <v>5.0000000000000001E-4</v>
      </c>
      <c r="B297">
        <v>16</v>
      </c>
      <c r="C297">
        <v>0.99199998378753595</v>
      </c>
      <c r="D297">
        <v>856</v>
      </c>
      <c r="E297">
        <v>5</v>
      </c>
      <c r="F297">
        <v>6.68999999761581E-2</v>
      </c>
      <c r="G297" t="s">
        <v>499</v>
      </c>
      <c r="H297">
        <v>9.7445000000106995E-3</v>
      </c>
      <c r="I297">
        <v>0.22986879999999099</v>
      </c>
      <c r="J297" t="b">
        <v>0</v>
      </c>
      <c r="K297" t="b">
        <v>0</v>
      </c>
      <c r="L297">
        <v>0.99199998378753595</v>
      </c>
      <c r="M297" t="b">
        <v>1</v>
      </c>
      <c r="N297">
        <v>5</v>
      </c>
      <c r="O297">
        <f>Table2[[#This Row],[Error ACC]]/Table2[[#This Row],[Baseline]]</f>
        <v>6.7439517207176253E-2</v>
      </c>
      <c r="P297">
        <f>Table2[[#This Row],[Recov Acc]]/Table2[[#This Row],[Baseline]]</f>
        <v>1</v>
      </c>
    </row>
    <row r="298" spans="1:16" x14ac:dyDescent="0.2">
      <c r="A298" s="2">
        <v>5.0000000000000001E-4</v>
      </c>
      <c r="B298">
        <v>17</v>
      </c>
      <c r="C298">
        <v>0.99199998378753595</v>
      </c>
      <c r="D298">
        <v>840</v>
      </c>
      <c r="E298">
        <v>3</v>
      </c>
      <c r="F298">
        <v>6.9099999964237199E-2</v>
      </c>
      <c r="G298" t="s">
        <v>500</v>
      </c>
      <c r="H298">
        <v>9.9288999999771407E-3</v>
      </c>
      <c r="I298">
        <v>0.22242450000001601</v>
      </c>
      <c r="J298" t="b">
        <v>0</v>
      </c>
      <c r="K298" t="b">
        <v>0</v>
      </c>
      <c r="L298">
        <v>0.99199998378753595</v>
      </c>
      <c r="M298" t="b">
        <v>1</v>
      </c>
      <c r="N298">
        <v>3</v>
      </c>
      <c r="O298">
        <f>Table2[[#This Row],[Error ACC]]/Table2[[#This Row],[Baseline]]</f>
        <v>6.9657259166888114E-2</v>
      </c>
      <c r="P298">
        <f>Table2[[#This Row],[Recov Acc]]/Table2[[#This Row],[Baseline]]</f>
        <v>1</v>
      </c>
    </row>
    <row r="299" spans="1:16" x14ac:dyDescent="0.2">
      <c r="A299" s="2">
        <v>5.0000000000000001E-4</v>
      </c>
      <c r="B299">
        <v>18</v>
      </c>
      <c r="C299">
        <v>0.99199998378753595</v>
      </c>
      <c r="D299">
        <v>827</v>
      </c>
      <c r="E299">
        <v>4</v>
      </c>
      <c r="F299">
        <v>0.12630000710487299</v>
      </c>
      <c r="G299" t="s">
        <v>501</v>
      </c>
      <c r="H299">
        <v>1.04838000000029E-2</v>
      </c>
      <c r="I299">
        <v>0.21955970000001901</v>
      </c>
      <c r="J299" t="b">
        <v>0</v>
      </c>
      <c r="K299" t="b">
        <v>0</v>
      </c>
      <c r="L299">
        <v>0.99199998378753595</v>
      </c>
      <c r="M299" t="b">
        <v>1</v>
      </c>
      <c r="N299">
        <v>4</v>
      </c>
      <c r="O299">
        <f>Table2[[#This Row],[Error ACC]]/Table2[[#This Row],[Baseline]]</f>
        <v>0.12731855763006103</v>
      </c>
      <c r="P299">
        <f>Table2[[#This Row],[Recov Acc]]/Table2[[#This Row],[Baseline]]</f>
        <v>1</v>
      </c>
    </row>
    <row r="300" spans="1:16" x14ac:dyDescent="0.2">
      <c r="A300" s="2">
        <v>5.0000000000000001E-4</v>
      </c>
      <c r="B300">
        <v>19</v>
      </c>
      <c r="C300">
        <v>0.99199998378753595</v>
      </c>
      <c r="D300">
        <v>807</v>
      </c>
      <c r="E300">
        <v>4</v>
      </c>
      <c r="F300">
        <v>0.113499999046325</v>
      </c>
      <c r="G300" t="s">
        <v>502</v>
      </c>
      <c r="H300">
        <v>9.6300000000155705E-3</v>
      </c>
      <c r="I300">
        <v>0.20601049999998999</v>
      </c>
      <c r="J300" t="b">
        <v>0</v>
      </c>
      <c r="K300" t="b">
        <v>0</v>
      </c>
      <c r="L300">
        <v>0.99199998378753595</v>
      </c>
      <c r="M300" t="b">
        <v>1</v>
      </c>
      <c r="N300">
        <v>4</v>
      </c>
      <c r="O300">
        <f>Table2[[#This Row],[Error ACC]]/Table2[[#This Row],[Baseline]]</f>
        <v>0.11441532348919287</v>
      </c>
      <c r="P300">
        <f>Table2[[#This Row],[Recov Acc]]/Table2[[#This Row],[Baseline]]</f>
        <v>1</v>
      </c>
    </row>
    <row r="301" spans="1:16" x14ac:dyDescent="0.2">
      <c r="A301" s="2">
        <v>5.0000000000000001E-4</v>
      </c>
      <c r="B301">
        <v>20</v>
      </c>
      <c r="C301">
        <v>0.99199998378753595</v>
      </c>
      <c r="D301">
        <v>811</v>
      </c>
      <c r="E301">
        <v>4</v>
      </c>
      <c r="F301">
        <v>0.122699998319149</v>
      </c>
      <c r="G301" t="s">
        <v>503</v>
      </c>
      <c r="H301">
        <v>9.7513999999989595E-3</v>
      </c>
      <c r="I301">
        <v>0.21103139999999501</v>
      </c>
      <c r="J301" t="b">
        <v>0</v>
      </c>
      <c r="K301" t="b">
        <v>0</v>
      </c>
      <c r="L301">
        <v>0.99199998378753595</v>
      </c>
      <c r="M301" t="b">
        <v>1</v>
      </c>
      <c r="N301">
        <v>4</v>
      </c>
      <c r="O301">
        <f>Table2[[#This Row],[Error ACC]]/Table2[[#This Row],[Baseline]]</f>
        <v>0.12368951645610972</v>
      </c>
      <c r="P301">
        <f>Table2[[#This Row],[Recov Acc]]/Table2[[#This Row],[Baseline]]</f>
        <v>1</v>
      </c>
    </row>
    <row r="302" spans="1:16" x14ac:dyDescent="0.2">
      <c r="A302" s="2">
        <v>5.0000000000000001E-4</v>
      </c>
      <c r="B302">
        <v>21</v>
      </c>
      <c r="C302">
        <v>0.99199998378753595</v>
      </c>
      <c r="D302">
        <v>806</v>
      </c>
      <c r="E302">
        <v>4</v>
      </c>
      <c r="F302">
        <v>7.3399998247623402E-2</v>
      </c>
      <c r="G302" t="s">
        <v>504</v>
      </c>
      <c r="H302">
        <v>1.0082899999986201E-2</v>
      </c>
      <c r="I302">
        <v>0.214971300000001</v>
      </c>
      <c r="J302" t="b">
        <v>0</v>
      </c>
      <c r="K302" t="b">
        <v>0</v>
      </c>
      <c r="L302">
        <v>0.99199998378753595</v>
      </c>
      <c r="M302" t="b">
        <v>1</v>
      </c>
      <c r="N302">
        <v>4</v>
      </c>
      <c r="O302">
        <f>Table2[[#This Row],[Error ACC]]/Table2[[#This Row],[Baseline]]</f>
        <v>7.3991934926628006E-2</v>
      </c>
      <c r="P302">
        <f>Table2[[#This Row],[Recov Acc]]/Table2[[#This Row],[Baseline]]</f>
        <v>1</v>
      </c>
    </row>
    <row r="303" spans="1:16" x14ac:dyDescent="0.2">
      <c r="A303" s="2">
        <v>5.0000000000000001E-4</v>
      </c>
      <c r="B303">
        <v>22</v>
      </c>
      <c r="C303">
        <v>0.99199998378753595</v>
      </c>
      <c r="D303">
        <v>781</v>
      </c>
      <c r="E303">
        <v>4</v>
      </c>
      <c r="F303">
        <v>0.123099997639656</v>
      </c>
      <c r="G303" t="s">
        <v>505</v>
      </c>
      <c r="H303">
        <v>9.9368999999853696E-3</v>
      </c>
      <c r="I303">
        <v>0.209544499999992</v>
      </c>
      <c r="J303" t="b">
        <v>0</v>
      </c>
      <c r="K303" t="b">
        <v>0</v>
      </c>
      <c r="L303">
        <v>0.99199998378753595</v>
      </c>
      <c r="M303" t="b">
        <v>1</v>
      </c>
      <c r="N303">
        <v>4</v>
      </c>
      <c r="O303">
        <f>Table2[[#This Row],[Error ACC]]/Table2[[#This Row],[Baseline]]</f>
        <v>0.12409274158417853</v>
      </c>
      <c r="P303">
        <f>Table2[[#This Row],[Recov Acc]]/Table2[[#This Row],[Baseline]]</f>
        <v>1</v>
      </c>
    </row>
    <row r="304" spans="1:16" x14ac:dyDescent="0.2">
      <c r="A304" s="2">
        <v>5.0000000000000001E-4</v>
      </c>
      <c r="B304">
        <v>23</v>
      </c>
      <c r="C304">
        <v>0.99199998378753595</v>
      </c>
      <c r="D304">
        <v>798</v>
      </c>
      <c r="E304">
        <v>4</v>
      </c>
      <c r="F304">
        <v>6.6399998962879098E-2</v>
      </c>
      <c r="G304" t="s">
        <v>506</v>
      </c>
      <c r="H304">
        <v>9.9903999999924002E-3</v>
      </c>
      <c r="I304">
        <v>0.20627640000000699</v>
      </c>
      <c r="J304" t="b">
        <v>0</v>
      </c>
      <c r="K304" t="b">
        <v>0</v>
      </c>
      <c r="L304">
        <v>0.99199998378753595</v>
      </c>
      <c r="M304" t="b">
        <v>1</v>
      </c>
      <c r="N304">
        <v>4</v>
      </c>
      <c r="O304">
        <f>Table2[[#This Row],[Error ACC]]/Table2[[#This Row],[Baseline]]</f>
        <v>6.6935483919423611E-2</v>
      </c>
      <c r="P304">
        <f>Table2[[#This Row],[Recov Acc]]/Table2[[#This Row],[Baseline]]</f>
        <v>1</v>
      </c>
    </row>
    <row r="305" spans="1:16" x14ac:dyDescent="0.2">
      <c r="A305" s="2">
        <v>5.0000000000000001E-4</v>
      </c>
      <c r="B305">
        <v>24</v>
      </c>
      <c r="C305">
        <v>0.99199998378753595</v>
      </c>
      <c r="D305">
        <v>818</v>
      </c>
      <c r="E305">
        <v>4</v>
      </c>
      <c r="F305">
        <v>0.110200002789497</v>
      </c>
      <c r="G305" t="s">
        <v>507</v>
      </c>
      <c r="H305">
        <v>9.4612999999981098E-3</v>
      </c>
      <c r="I305">
        <v>0.20288600000000601</v>
      </c>
      <c r="J305" t="b">
        <v>0</v>
      </c>
      <c r="K305" t="b">
        <v>0</v>
      </c>
      <c r="L305">
        <v>0.99199998378753595</v>
      </c>
      <c r="M305" t="b">
        <v>1</v>
      </c>
      <c r="N305">
        <v>4</v>
      </c>
      <c r="O305">
        <f>Table2[[#This Row],[Error ACC]]/Table2[[#This Row],[Baseline]]</f>
        <v>0.11108871430495845</v>
      </c>
      <c r="P305">
        <f>Table2[[#This Row],[Recov Acc]]/Table2[[#This Row],[Baseline]]</f>
        <v>1</v>
      </c>
    </row>
    <row r="306" spans="1:16" x14ac:dyDescent="0.2">
      <c r="A306" s="2">
        <v>5.0000000000000001E-4</v>
      </c>
      <c r="B306">
        <v>25</v>
      </c>
      <c r="C306">
        <v>0.99199998378753595</v>
      </c>
      <c r="D306">
        <v>819</v>
      </c>
      <c r="E306">
        <v>4</v>
      </c>
      <c r="F306">
        <v>0.14689999818801799</v>
      </c>
      <c r="G306" t="s">
        <v>508</v>
      </c>
      <c r="H306">
        <v>9.8623000000088706E-3</v>
      </c>
      <c r="I306">
        <v>0.22415709999998501</v>
      </c>
      <c r="J306" t="b">
        <v>0</v>
      </c>
      <c r="K306" t="b">
        <v>0</v>
      </c>
      <c r="L306">
        <v>0.99199998378753595</v>
      </c>
      <c r="M306" t="b">
        <v>1</v>
      </c>
      <c r="N306">
        <v>4</v>
      </c>
      <c r="O306">
        <f>Table2[[#This Row],[Error ACC]]/Table2[[#This Row],[Baseline]]</f>
        <v>0.14808467801293904</v>
      </c>
      <c r="P306">
        <f>Table2[[#This Row],[Recov Acc]]/Table2[[#This Row],[Baseline]]</f>
        <v>1</v>
      </c>
    </row>
    <row r="307" spans="1:16" x14ac:dyDescent="0.2">
      <c r="A307" s="2">
        <v>5.0000000000000001E-4</v>
      </c>
      <c r="B307">
        <v>26</v>
      </c>
      <c r="C307">
        <v>0.99199998378753595</v>
      </c>
      <c r="D307">
        <v>849</v>
      </c>
      <c r="E307">
        <v>4</v>
      </c>
      <c r="F307">
        <v>0.102099999785423</v>
      </c>
      <c r="G307" t="s">
        <v>509</v>
      </c>
      <c r="H307">
        <v>9.7080000000175897E-3</v>
      </c>
      <c r="I307">
        <v>0.22104020000000399</v>
      </c>
      <c r="J307" t="b">
        <v>0</v>
      </c>
      <c r="K307" t="b">
        <v>0</v>
      </c>
      <c r="L307">
        <v>0.99199998378753595</v>
      </c>
      <c r="M307" t="b">
        <v>1</v>
      </c>
      <c r="N307">
        <v>4</v>
      </c>
      <c r="O307">
        <f>Table2[[#This Row],[Error ACC]]/Table2[[#This Row],[Baseline]]</f>
        <v>0.10292338856256526</v>
      </c>
      <c r="P307">
        <f>Table2[[#This Row],[Recov Acc]]/Table2[[#This Row],[Baseline]]</f>
        <v>1</v>
      </c>
    </row>
    <row r="308" spans="1:16" x14ac:dyDescent="0.2">
      <c r="A308" s="2">
        <v>5.0000000000000001E-4</v>
      </c>
      <c r="B308">
        <v>27</v>
      </c>
      <c r="C308">
        <v>0.99199998378753595</v>
      </c>
      <c r="D308">
        <v>911</v>
      </c>
      <c r="E308">
        <v>4</v>
      </c>
      <c r="F308">
        <v>8.07999968528747E-2</v>
      </c>
      <c r="G308" t="s">
        <v>510</v>
      </c>
      <c r="H308">
        <v>1.13255999999921E-2</v>
      </c>
      <c r="I308">
        <v>0.22145140000000599</v>
      </c>
      <c r="J308" t="b">
        <v>0</v>
      </c>
      <c r="K308" t="b">
        <v>0</v>
      </c>
      <c r="L308">
        <v>0.99199998378753595</v>
      </c>
      <c r="M308" t="b">
        <v>1</v>
      </c>
      <c r="N308">
        <v>4</v>
      </c>
      <c r="O308">
        <f>Table2[[#This Row],[Error ACC]]/Table2[[#This Row],[Baseline]]</f>
        <v>8.1451611061901227E-2</v>
      </c>
      <c r="P308">
        <f>Table2[[#This Row],[Recov Acc]]/Table2[[#This Row],[Baseline]]</f>
        <v>1</v>
      </c>
    </row>
    <row r="309" spans="1:16" x14ac:dyDescent="0.2">
      <c r="A309" s="2">
        <v>5.0000000000000001E-4</v>
      </c>
      <c r="B309">
        <v>28</v>
      </c>
      <c r="C309">
        <v>0.99199998378753595</v>
      </c>
      <c r="D309">
        <v>844</v>
      </c>
      <c r="E309">
        <v>4</v>
      </c>
      <c r="F309">
        <v>0.13699999451637199</v>
      </c>
      <c r="G309" t="s">
        <v>511</v>
      </c>
      <c r="H309">
        <v>1.0110400000002E-2</v>
      </c>
      <c r="I309">
        <v>0.22817390000000101</v>
      </c>
      <c r="J309" t="b">
        <v>0</v>
      </c>
      <c r="K309" t="b">
        <v>0</v>
      </c>
      <c r="L309">
        <v>0.99199998378753595</v>
      </c>
      <c r="M309" t="b">
        <v>1</v>
      </c>
      <c r="N309">
        <v>4</v>
      </c>
      <c r="O309">
        <f>Table2[[#This Row],[Error ACC]]/Table2[[#This Row],[Baseline]]</f>
        <v>0.1381048354389029</v>
      </c>
      <c r="P309">
        <f>Table2[[#This Row],[Recov Acc]]/Table2[[#This Row],[Baseline]]</f>
        <v>1</v>
      </c>
    </row>
    <row r="310" spans="1:16" x14ac:dyDescent="0.2">
      <c r="A310" s="2">
        <v>5.0000000000000001E-4</v>
      </c>
      <c r="B310">
        <v>29</v>
      </c>
      <c r="C310">
        <v>0.99199998378753595</v>
      </c>
      <c r="D310">
        <v>850</v>
      </c>
      <c r="E310">
        <v>4</v>
      </c>
      <c r="F310">
        <v>0.10059999674558601</v>
      </c>
      <c r="G310" t="s">
        <v>512</v>
      </c>
      <c r="H310">
        <v>1.05602999999803E-2</v>
      </c>
      <c r="I310">
        <v>0.221641000000005</v>
      </c>
      <c r="J310" t="b">
        <v>0</v>
      </c>
      <c r="K310" t="b">
        <v>0</v>
      </c>
      <c r="L310">
        <v>0.99199998378753595</v>
      </c>
      <c r="M310" t="b">
        <v>1</v>
      </c>
      <c r="N310">
        <v>4</v>
      </c>
      <c r="O310">
        <f>Table2[[#This Row],[Error ACC]]/Table2[[#This Row],[Baseline]]</f>
        <v>0.10141128869930734</v>
      </c>
      <c r="P310">
        <f>Table2[[#This Row],[Recov Acc]]/Table2[[#This Row],[Baseline]]</f>
        <v>1</v>
      </c>
    </row>
    <row r="311" spans="1:16" x14ac:dyDescent="0.2">
      <c r="A311" s="2">
        <v>5.0000000000000001E-4</v>
      </c>
      <c r="B311">
        <v>30</v>
      </c>
      <c r="C311">
        <v>0.99199998378753595</v>
      </c>
      <c r="D311">
        <v>801</v>
      </c>
      <c r="E311">
        <v>4</v>
      </c>
      <c r="F311">
        <v>0.14659999310970301</v>
      </c>
      <c r="G311" t="s">
        <v>513</v>
      </c>
      <c r="H311">
        <v>1.0237400000022399E-2</v>
      </c>
      <c r="I311">
        <v>0.23371239999997301</v>
      </c>
      <c r="J311" t="b">
        <v>0</v>
      </c>
      <c r="K311" t="b">
        <v>0</v>
      </c>
      <c r="L311">
        <v>0.99199998378753595</v>
      </c>
      <c r="M311" t="b">
        <v>1</v>
      </c>
      <c r="N311">
        <v>4</v>
      </c>
      <c r="O311">
        <f>Table2[[#This Row],[Error ACC]]/Table2[[#This Row],[Baseline]]</f>
        <v>0.1477822535338886</v>
      </c>
      <c r="P311">
        <f>Table2[[#This Row],[Recov Acc]]/Table2[[#This Row],[Baseline]]</f>
        <v>1</v>
      </c>
    </row>
    <row r="312" spans="1:16" x14ac:dyDescent="0.2">
      <c r="A312" s="2">
        <v>5.0000000000000001E-4</v>
      </c>
      <c r="B312">
        <v>31</v>
      </c>
      <c r="C312">
        <v>0.99199998378753595</v>
      </c>
      <c r="D312">
        <v>824</v>
      </c>
      <c r="E312">
        <v>3</v>
      </c>
      <c r="F312">
        <v>7.2300001978874207E-2</v>
      </c>
      <c r="G312" t="s">
        <v>514</v>
      </c>
      <c r="H312">
        <v>9.5638999999891894E-3</v>
      </c>
      <c r="I312">
        <v>0.20445319999998901</v>
      </c>
      <c r="J312" t="b">
        <v>0</v>
      </c>
      <c r="K312" t="b">
        <v>0</v>
      </c>
      <c r="L312">
        <v>0.99199998378753595</v>
      </c>
      <c r="M312" t="b">
        <v>1</v>
      </c>
      <c r="N312">
        <v>3</v>
      </c>
      <c r="O312">
        <f>Table2[[#This Row],[Error ACC]]/Table2[[#This Row],[Baseline]]</f>
        <v>7.2883067702105162E-2</v>
      </c>
      <c r="P312">
        <f>Table2[[#This Row],[Recov Acc]]/Table2[[#This Row],[Baseline]]</f>
        <v>1</v>
      </c>
    </row>
    <row r="313" spans="1:16" x14ac:dyDescent="0.2">
      <c r="A313" s="2">
        <v>5.0000000000000001E-4</v>
      </c>
      <c r="B313">
        <v>32</v>
      </c>
      <c r="C313">
        <v>0.99199998378753595</v>
      </c>
      <c r="D313">
        <v>843</v>
      </c>
      <c r="E313">
        <v>3</v>
      </c>
      <c r="F313">
        <v>9.2699997127056094E-2</v>
      </c>
      <c r="G313" t="s">
        <v>515</v>
      </c>
      <c r="H313">
        <v>9.4581000000175594E-3</v>
      </c>
      <c r="I313">
        <v>0.21236079999999899</v>
      </c>
      <c r="J313" t="b">
        <v>0</v>
      </c>
      <c r="K313" t="b">
        <v>0</v>
      </c>
      <c r="L313">
        <v>0.99199998378753595</v>
      </c>
      <c r="M313" t="b">
        <v>1</v>
      </c>
      <c r="N313">
        <v>3</v>
      </c>
      <c r="O313">
        <f>Table2[[#This Row],[Error ACC]]/Table2[[#This Row],[Baseline]]</f>
        <v>9.3447579276281861E-2</v>
      </c>
      <c r="P313">
        <f>Table2[[#This Row],[Recov Acc]]/Table2[[#This Row],[Baseline]]</f>
        <v>1</v>
      </c>
    </row>
    <row r="314" spans="1:16" x14ac:dyDescent="0.2">
      <c r="A314" s="2">
        <v>5.0000000000000001E-4</v>
      </c>
      <c r="B314">
        <v>33</v>
      </c>
      <c r="C314">
        <v>0.99199998378753595</v>
      </c>
      <c r="D314">
        <v>829</v>
      </c>
      <c r="E314">
        <v>4</v>
      </c>
      <c r="F314">
        <v>0.13369999825954401</v>
      </c>
      <c r="G314" t="s">
        <v>516</v>
      </c>
      <c r="H314">
        <v>1.01905999999871E-2</v>
      </c>
      <c r="I314">
        <v>0.22654780000002001</v>
      </c>
      <c r="J314" t="b">
        <v>0</v>
      </c>
      <c r="K314" t="b">
        <v>0</v>
      </c>
      <c r="L314">
        <v>0.99199998378753595</v>
      </c>
      <c r="M314" t="b">
        <v>1</v>
      </c>
      <c r="N314">
        <v>4</v>
      </c>
      <c r="O314">
        <f>Table2[[#This Row],[Error ACC]]/Table2[[#This Row],[Baseline]]</f>
        <v>0.13477822625466851</v>
      </c>
      <c r="P314">
        <f>Table2[[#This Row],[Recov Acc]]/Table2[[#This Row],[Baseline]]</f>
        <v>1</v>
      </c>
    </row>
    <row r="315" spans="1:16" x14ac:dyDescent="0.2">
      <c r="A315" s="2">
        <v>5.0000000000000001E-4</v>
      </c>
      <c r="B315">
        <v>34</v>
      </c>
      <c r="C315">
        <v>0.99199998378753595</v>
      </c>
      <c r="D315">
        <v>823</v>
      </c>
      <c r="E315">
        <v>4</v>
      </c>
      <c r="F315">
        <v>5.6099999696016298E-2</v>
      </c>
      <c r="G315" t="s">
        <v>517</v>
      </c>
      <c r="H315">
        <v>1.02037999999993E-2</v>
      </c>
      <c r="I315">
        <v>0.217450400000018</v>
      </c>
      <c r="J315" t="b">
        <v>0</v>
      </c>
      <c r="K315" t="b">
        <v>0</v>
      </c>
      <c r="L315">
        <v>0.99199998378753595</v>
      </c>
      <c r="M315" t="b">
        <v>1</v>
      </c>
      <c r="N315">
        <v>4</v>
      </c>
      <c r="O315">
        <f>Table2[[#This Row],[Error ACC]]/Table2[[#This Row],[Baseline]]</f>
        <v>5.6552419972651584E-2</v>
      </c>
      <c r="P315">
        <f>Table2[[#This Row],[Recov Acc]]/Table2[[#This Row],[Baseline]]</f>
        <v>1</v>
      </c>
    </row>
    <row r="316" spans="1:16" x14ac:dyDescent="0.2">
      <c r="A316" s="2">
        <v>5.0000000000000001E-4</v>
      </c>
      <c r="B316">
        <v>35</v>
      </c>
      <c r="C316">
        <v>0.99199998378753595</v>
      </c>
      <c r="D316">
        <v>817</v>
      </c>
      <c r="E316">
        <v>4</v>
      </c>
      <c r="F316">
        <v>0.141800001263618</v>
      </c>
      <c r="G316" t="s">
        <v>518</v>
      </c>
      <c r="H316">
        <v>1.0599099999978901E-2</v>
      </c>
      <c r="I316">
        <v>0.21037770000000899</v>
      </c>
      <c r="J316" t="b">
        <v>0</v>
      </c>
      <c r="K316" t="b">
        <v>0</v>
      </c>
      <c r="L316">
        <v>0.99199998378753595</v>
      </c>
      <c r="M316" t="b">
        <v>1</v>
      </c>
      <c r="N316">
        <v>4</v>
      </c>
      <c r="O316">
        <f>Table2[[#This Row],[Error ACC]]/Table2[[#This Row],[Baseline]]</f>
        <v>0.14294355199706169</v>
      </c>
      <c r="P316">
        <f>Table2[[#This Row],[Recov Acc]]/Table2[[#This Row],[Baseline]]</f>
        <v>1</v>
      </c>
    </row>
    <row r="317" spans="1:16" x14ac:dyDescent="0.2">
      <c r="A317" s="2">
        <v>5.0000000000000001E-4</v>
      </c>
      <c r="B317">
        <v>36</v>
      </c>
      <c r="C317">
        <v>0.99199998378753595</v>
      </c>
      <c r="D317">
        <v>818</v>
      </c>
      <c r="E317">
        <v>4</v>
      </c>
      <c r="F317">
        <v>0.126200005412101</v>
      </c>
      <c r="G317" t="s">
        <v>519</v>
      </c>
      <c r="H317">
        <v>1.03413999999872E-2</v>
      </c>
      <c r="I317">
        <v>0.21090150000000499</v>
      </c>
      <c r="J317" t="b">
        <v>0</v>
      </c>
      <c r="K317" t="b">
        <v>0</v>
      </c>
      <c r="L317">
        <v>0.99199998378753595</v>
      </c>
      <c r="M317" t="b">
        <v>1</v>
      </c>
      <c r="N317">
        <v>4</v>
      </c>
      <c r="O317">
        <f>Table2[[#This Row],[Error ACC]]/Table2[[#This Row],[Baseline]]</f>
        <v>0.1272177494703772</v>
      </c>
      <c r="P317">
        <f>Table2[[#This Row],[Recov Acc]]/Table2[[#This Row],[Baseline]]</f>
        <v>1</v>
      </c>
    </row>
    <row r="318" spans="1:16" x14ac:dyDescent="0.2">
      <c r="A318" s="2">
        <v>5.0000000000000001E-4</v>
      </c>
      <c r="B318">
        <v>37</v>
      </c>
      <c r="C318">
        <v>0.99199998378753595</v>
      </c>
      <c r="D318">
        <v>831</v>
      </c>
      <c r="E318">
        <v>5</v>
      </c>
      <c r="F318">
        <v>0.13660000264644601</v>
      </c>
      <c r="G318" t="s">
        <v>520</v>
      </c>
      <c r="H318">
        <v>1.28282000000012E-2</v>
      </c>
      <c r="I318">
        <v>0.249707499999999</v>
      </c>
      <c r="J318" t="b">
        <v>0</v>
      </c>
      <c r="K318" t="b">
        <v>0</v>
      </c>
      <c r="L318">
        <v>0.99199998378753595</v>
      </c>
      <c r="M318" t="b">
        <v>1</v>
      </c>
      <c r="N318">
        <v>5</v>
      </c>
      <c r="O318">
        <f>Table2[[#This Row],[Error ACC]]/Table2[[#This Row],[Baseline]]</f>
        <v>0.13770161782150053</v>
      </c>
      <c r="P318">
        <f>Table2[[#This Row],[Recov Acc]]/Table2[[#This Row],[Baseline]]</f>
        <v>1</v>
      </c>
    </row>
    <row r="319" spans="1:16" x14ac:dyDescent="0.2">
      <c r="A319" s="2">
        <v>5.0000000000000001E-4</v>
      </c>
      <c r="B319">
        <v>38</v>
      </c>
      <c r="C319">
        <v>0.99199998378753595</v>
      </c>
      <c r="D319">
        <v>854</v>
      </c>
      <c r="E319">
        <v>4</v>
      </c>
      <c r="F319">
        <v>9.2200003564357702E-2</v>
      </c>
      <c r="G319" t="s">
        <v>521</v>
      </c>
      <c r="H319">
        <v>1.2609200000014101E-2</v>
      </c>
      <c r="I319">
        <v>0.254216200000001</v>
      </c>
      <c r="J319" t="b">
        <v>0</v>
      </c>
      <c r="K319" t="b">
        <v>0</v>
      </c>
      <c r="L319">
        <v>0.99199998378753595</v>
      </c>
      <c r="M319" t="b">
        <v>1</v>
      </c>
      <c r="N319">
        <v>4</v>
      </c>
      <c r="O319">
        <f>Table2[[#This Row],[Error ACC]]/Table2[[#This Row],[Baseline]]</f>
        <v>9.2943553499195281E-2</v>
      </c>
      <c r="P319">
        <f>Table2[[#This Row],[Recov Acc]]/Table2[[#This Row],[Baseline]]</f>
        <v>1</v>
      </c>
    </row>
    <row r="320" spans="1:16" x14ac:dyDescent="0.2">
      <c r="A320" s="2">
        <v>5.0000000000000001E-4</v>
      </c>
      <c r="B320">
        <v>39</v>
      </c>
      <c r="C320">
        <v>0.99199998378753595</v>
      </c>
      <c r="D320">
        <v>817</v>
      </c>
      <c r="E320">
        <v>4</v>
      </c>
      <c r="F320">
        <v>0.12319999933242699</v>
      </c>
      <c r="G320" t="s">
        <v>522</v>
      </c>
      <c r="H320">
        <v>1.1552800000004E-2</v>
      </c>
      <c r="I320">
        <v>0.22237089999998699</v>
      </c>
      <c r="J320" t="b">
        <v>0</v>
      </c>
      <c r="K320" t="b">
        <v>0</v>
      </c>
      <c r="L320">
        <v>0.99199998378753595</v>
      </c>
      <c r="M320" t="b">
        <v>1</v>
      </c>
      <c r="N320">
        <v>4</v>
      </c>
      <c r="O320">
        <f>Table2[[#This Row],[Error ACC]]/Table2[[#This Row],[Baseline]]</f>
        <v>0.12419354974386135</v>
      </c>
      <c r="P320">
        <f>Table2[[#This Row],[Recov Acc]]/Table2[[#This Row],[Baseline]]</f>
        <v>1</v>
      </c>
    </row>
    <row r="321" spans="1:16" x14ac:dyDescent="0.2">
      <c r="A321" s="2">
        <v>5.0000000000000001E-4</v>
      </c>
      <c r="B321">
        <v>40</v>
      </c>
      <c r="C321">
        <v>0.99199998378753595</v>
      </c>
      <c r="D321">
        <v>820</v>
      </c>
      <c r="E321">
        <v>4</v>
      </c>
      <c r="F321">
        <v>8.2900002598762498E-2</v>
      </c>
      <c r="G321" t="s">
        <v>523</v>
      </c>
      <c r="H321">
        <v>9.5824999999649593E-3</v>
      </c>
      <c r="I321">
        <v>0.231588399999964</v>
      </c>
      <c r="J321" t="b">
        <v>0</v>
      </c>
      <c r="K321" t="b">
        <v>0</v>
      </c>
      <c r="L321">
        <v>0.99199998378753595</v>
      </c>
      <c r="M321" t="b">
        <v>1</v>
      </c>
      <c r="N321">
        <v>4</v>
      </c>
      <c r="O321">
        <f>Table2[[#This Row],[Error ACC]]/Table2[[#This Row],[Baseline]]</f>
        <v>8.3568552372595417E-2</v>
      </c>
      <c r="P321">
        <f>Table2[[#This Row],[Recov Acc]]/Table2[[#This Row],[Baseline]]</f>
        <v>1</v>
      </c>
    </row>
    <row r="322" spans="1:16" x14ac:dyDescent="0.2">
      <c r="A322" s="2">
        <v>1E-3</v>
      </c>
      <c r="B322">
        <v>1</v>
      </c>
      <c r="C322">
        <v>0.99199998378753595</v>
      </c>
      <c r="D322">
        <v>1654</v>
      </c>
      <c r="E322">
        <v>4</v>
      </c>
      <c r="F322">
        <v>6.8700000643730094E-2</v>
      </c>
      <c r="G322" t="s">
        <v>444</v>
      </c>
      <c r="H322">
        <v>9.6739000000098906E-3</v>
      </c>
      <c r="I322">
        <v>0.24352379999999099</v>
      </c>
      <c r="J322" t="b">
        <v>0</v>
      </c>
      <c r="K322" t="b">
        <v>0</v>
      </c>
      <c r="L322">
        <v>0.99199998378753595</v>
      </c>
      <c r="M322" t="b">
        <v>1</v>
      </c>
      <c r="N322">
        <v>4</v>
      </c>
      <c r="O322">
        <f>Table2[[#This Row],[Error ACC]]/Table2[[#This Row],[Baseline]]</f>
        <v>6.925403403881919E-2</v>
      </c>
      <c r="P322">
        <f>Table2[[#This Row],[Recov Acc]]/Table2[[#This Row],[Baseline]]</f>
        <v>1</v>
      </c>
    </row>
    <row r="323" spans="1:16" x14ac:dyDescent="0.2">
      <c r="A323" s="2">
        <v>1E-3</v>
      </c>
      <c r="B323">
        <v>2</v>
      </c>
      <c r="C323">
        <v>0.99199998378753595</v>
      </c>
      <c r="D323">
        <v>1632</v>
      </c>
      <c r="E323">
        <v>4</v>
      </c>
      <c r="F323">
        <v>0.104000002145767</v>
      </c>
      <c r="G323" t="s">
        <v>445</v>
      </c>
      <c r="H323">
        <v>1.01241000000129E-2</v>
      </c>
      <c r="I323">
        <v>0.26030279999999001</v>
      </c>
      <c r="J323" t="b">
        <v>0</v>
      </c>
      <c r="K323" t="b">
        <v>0</v>
      </c>
      <c r="L323">
        <v>0.99199998378753595</v>
      </c>
      <c r="M323" t="b">
        <v>1</v>
      </c>
      <c r="N323">
        <v>4</v>
      </c>
      <c r="O323">
        <f>Table2[[#This Row],[Error ACC]]/Table2[[#This Row],[Baseline]]</f>
        <v>0.10483871355389202</v>
      </c>
      <c r="P323">
        <f>Table2[[#This Row],[Recov Acc]]/Table2[[#This Row],[Baseline]]</f>
        <v>1</v>
      </c>
    </row>
    <row r="324" spans="1:16" x14ac:dyDescent="0.2">
      <c r="A324" s="2">
        <v>1E-3</v>
      </c>
      <c r="B324">
        <v>3</v>
      </c>
      <c r="C324">
        <v>0.99199998378753595</v>
      </c>
      <c r="D324">
        <v>1678</v>
      </c>
      <c r="E324">
        <v>5</v>
      </c>
      <c r="F324">
        <v>7.1900002658367101E-2</v>
      </c>
      <c r="G324" t="s">
        <v>446</v>
      </c>
      <c r="H324">
        <v>1.03091000000006E-2</v>
      </c>
      <c r="I324">
        <v>0.24761159999999899</v>
      </c>
      <c r="J324" t="b">
        <v>0</v>
      </c>
      <c r="K324" t="b">
        <v>0</v>
      </c>
      <c r="L324">
        <v>0.99199998378753595</v>
      </c>
      <c r="M324" t="b">
        <v>1</v>
      </c>
      <c r="N324">
        <v>5</v>
      </c>
      <c r="O324">
        <f>Table2[[#This Row],[Error ACC]]/Table2[[#This Row],[Baseline]]</f>
        <v>7.2479842574036238E-2</v>
      </c>
      <c r="P324">
        <f>Table2[[#This Row],[Recov Acc]]/Table2[[#This Row],[Baseline]]</f>
        <v>1</v>
      </c>
    </row>
    <row r="325" spans="1:16" x14ac:dyDescent="0.2">
      <c r="A325" s="2">
        <v>1E-3</v>
      </c>
      <c r="B325">
        <v>4</v>
      </c>
      <c r="C325">
        <v>0.99199998378753595</v>
      </c>
      <c r="D325">
        <v>1700</v>
      </c>
      <c r="E325">
        <v>4</v>
      </c>
      <c r="F325">
        <v>9.9399998784065205E-2</v>
      </c>
      <c r="G325" t="s">
        <v>447</v>
      </c>
      <c r="H325">
        <v>1.01850999999868E-2</v>
      </c>
      <c r="I325">
        <v>0.24535120000000099</v>
      </c>
      <c r="J325" t="b">
        <v>0</v>
      </c>
      <c r="K325" t="b">
        <v>0</v>
      </c>
      <c r="L325">
        <v>0.99199998378753595</v>
      </c>
      <c r="M325" t="b">
        <v>1</v>
      </c>
      <c r="N325">
        <v>4</v>
      </c>
      <c r="O325">
        <f>Table2[[#This Row],[Error ACC]]/Table2[[#This Row],[Baseline]]</f>
        <v>0.10020161331510107</v>
      </c>
      <c r="P325">
        <f>Table2[[#This Row],[Recov Acc]]/Table2[[#This Row],[Baseline]]</f>
        <v>1</v>
      </c>
    </row>
    <row r="326" spans="1:16" x14ac:dyDescent="0.2">
      <c r="A326" s="2">
        <v>1E-3</v>
      </c>
      <c r="B326">
        <v>5</v>
      </c>
      <c r="C326">
        <v>0.99199998378753595</v>
      </c>
      <c r="D326">
        <v>1693</v>
      </c>
      <c r="E326">
        <v>4</v>
      </c>
      <c r="F326">
        <v>8.1200003623962402E-2</v>
      </c>
      <c r="G326" t="s">
        <v>448</v>
      </c>
      <c r="H326">
        <v>1.02773000000127E-2</v>
      </c>
      <c r="I326">
        <v>0.23967999999999201</v>
      </c>
      <c r="J326" t="b">
        <v>0</v>
      </c>
      <c r="K326" t="b">
        <v>0</v>
      </c>
      <c r="L326">
        <v>0.99199998378753595</v>
      </c>
      <c r="M326" t="b">
        <v>1</v>
      </c>
      <c r="N326">
        <v>4</v>
      </c>
      <c r="O326">
        <f>Table2[[#This Row],[Error ACC]]/Table2[[#This Row],[Baseline]]</f>
        <v>8.1854843700636198E-2</v>
      </c>
      <c r="P326">
        <f>Table2[[#This Row],[Recov Acc]]/Table2[[#This Row],[Baseline]]</f>
        <v>1</v>
      </c>
    </row>
    <row r="327" spans="1:16" x14ac:dyDescent="0.2">
      <c r="A327" s="2">
        <v>1E-3</v>
      </c>
      <c r="B327">
        <v>6</v>
      </c>
      <c r="C327">
        <v>0.99199998378753595</v>
      </c>
      <c r="D327">
        <v>1681</v>
      </c>
      <c r="E327">
        <v>4</v>
      </c>
      <c r="F327">
        <v>0.143999993801116</v>
      </c>
      <c r="G327" t="s">
        <v>449</v>
      </c>
      <c r="H327">
        <v>9.5911000000086198E-3</v>
      </c>
      <c r="I327">
        <v>0.257773599999993</v>
      </c>
      <c r="J327" t="b">
        <v>0</v>
      </c>
      <c r="K327" t="b">
        <v>1</v>
      </c>
      <c r="L327">
        <v>0.99169999361038197</v>
      </c>
      <c r="M327" t="b">
        <v>1</v>
      </c>
      <c r="N327">
        <v>4</v>
      </c>
      <c r="O327">
        <f>Table2[[#This Row],[Error ACC]]/Table2[[#This Row],[Baseline]]</f>
        <v>0.14516128644610699</v>
      </c>
      <c r="P327">
        <f>Table2[[#This Row],[Recov Acc]]/Table2[[#This Row],[Baseline]]</f>
        <v>0.99969759054228147</v>
      </c>
    </row>
    <row r="328" spans="1:16" x14ac:dyDescent="0.2">
      <c r="A328" s="2">
        <v>1E-3</v>
      </c>
      <c r="B328">
        <v>7</v>
      </c>
      <c r="C328">
        <v>0.99199998378753595</v>
      </c>
      <c r="D328">
        <v>1615</v>
      </c>
      <c r="E328">
        <v>5</v>
      </c>
      <c r="F328">
        <v>9.3999996781349099E-2</v>
      </c>
      <c r="G328" t="s">
        <v>450</v>
      </c>
      <c r="H328">
        <v>9.8576000000036804E-3</v>
      </c>
      <c r="I328">
        <v>0.24944069999999299</v>
      </c>
      <c r="J328" t="b">
        <v>0</v>
      </c>
      <c r="K328" t="b">
        <v>0</v>
      </c>
      <c r="L328">
        <v>0.99199998378753595</v>
      </c>
      <c r="M328" t="b">
        <v>1</v>
      </c>
      <c r="N328">
        <v>5</v>
      </c>
      <c r="O328">
        <f>Table2[[#This Row],[Error ACC]]/Table2[[#This Row],[Baseline]]</f>
        <v>9.4758062820172156E-2</v>
      </c>
      <c r="P328">
        <f>Table2[[#This Row],[Recov Acc]]/Table2[[#This Row],[Baseline]]</f>
        <v>1</v>
      </c>
    </row>
    <row r="329" spans="1:16" x14ac:dyDescent="0.2">
      <c r="A329" s="2">
        <v>1E-3</v>
      </c>
      <c r="B329">
        <v>8</v>
      </c>
      <c r="C329">
        <v>0.99199998378753595</v>
      </c>
      <c r="D329">
        <v>1704</v>
      </c>
      <c r="E329">
        <v>4</v>
      </c>
      <c r="F329">
        <v>9.0400002896785694E-2</v>
      </c>
      <c r="G329" t="s">
        <v>451</v>
      </c>
      <c r="H329">
        <v>9.7172999999912604E-3</v>
      </c>
      <c r="I329">
        <v>0.24164539999999499</v>
      </c>
      <c r="J329" t="b">
        <v>0</v>
      </c>
      <c r="K329" t="b">
        <v>0</v>
      </c>
      <c r="L329">
        <v>0.99199998378753595</v>
      </c>
      <c r="M329" t="b">
        <v>1</v>
      </c>
      <c r="N329">
        <v>4</v>
      </c>
      <c r="O329">
        <f>Table2[[#This Row],[Error ACC]]/Table2[[#This Row],[Baseline]]</f>
        <v>9.1129036667552343E-2</v>
      </c>
      <c r="P329">
        <f>Table2[[#This Row],[Recov Acc]]/Table2[[#This Row],[Baseline]]</f>
        <v>1</v>
      </c>
    </row>
    <row r="330" spans="1:16" x14ac:dyDescent="0.2">
      <c r="A330" s="2">
        <v>1E-3</v>
      </c>
      <c r="B330">
        <v>9</v>
      </c>
      <c r="C330">
        <v>0.99199998378753595</v>
      </c>
      <c r="D330">
        <v>1614</v>
      </c>
      <c r="E330">
        <v>5</v>
      </c>
      <c r="F330">
        <v>0.154499992728233</v>
      </c>
      <c r="G330" t="s">
        <v>452</v>
      </c>
      <c r="H330">
        <v>1.00833000000051E-2</v>
      </c>
      <c r="I330">
        <v>0.249228000000002</v>
      </c>
      <c r="J330" t="b">
        <v>0</v>
      </c>
      <c r="K330" t="b">
        <v>0</v>
      </c>
      <c r="L330">
        <v>0.99199998378753595</v>
      </c>
      <c r="M330" t="b">
        <v>1</v>
      </c>
      <c r="N330">
        <v>5</v>
      </c>
      <c r="O330">
        <f>Table2[[#This Row],[Error ACC]]/Table2[[#This Row],[Baseline]]</f>
        <v>0.15574596295691415</v>
      </c>
      <c r="P330">
        <f>Table2[[#This Row],[Recov Acc]]/Table2[[#This Row],[Baseline]]</f>
        <v>1</v>
      </c>
    </row>
    <row r="331" spans="1:16" x14ac:dyDescent="0.2">
      <c r="A331" s="2">
        <v>1E-3</v>
      </c>
      <c r="B331">
        <v>10</v>
      </c>
      <c r="C331">
        <v>0.99199998378753595</v>
      </c>
      <c r="D331">
        <v>1634</v>
      </c>
      <c r="E331">
        <v>5</v>
      </c>
      <c r="F331">
        <v>0.112999998033046</v>
      </c>
      <c r="G331" t="s">
        <v>453</v>
      </c>
      <c r="H331">
        <v>1.10456000000027E-2</v>
      </c>
      <c r="I331">
        <v>0.24702719999999001</v>
      </c>
      <c r="J331" t="b">
        <v>0</v>
      </c>
      <c r="K331" t="b">
        <v>0</v>
      </c>
      <c r="L331">
        <v>0.99199998378753595</v>
      </c>
      <c r="M331" t="b">
        <v>1</v>
      </c>
      <c r="N331">
        <v>5</v>
      </c>
      <c r="O331">
        <f>Table2[[#This Row],[Error ACC]]/Table2[[#This Row],[Baseline]]</f>
        <v>0.11391129020144022</v>
      </c>
      <c r="P331">
        <f>Table2[[#This Row],[Recov Acc]]/Table2[[#This Row],[Baseline]]</f>
        <v>1</v>
      </c>
    </row>
    <row r="332" spans="1:16" x14ac:dyDescent="0.2">
      <c r="A332" s="2">
        <v>1E-3</v>
      </c>
      <c r="B332">
        <v>11</v>
      </c>
      <c r="C332">
        <v>0.99199998378753595</v>
      </c>
      <c r="D332">
        <v>1640</v>
      </c>
      <c r="E332">
        <v>4</v>
      </c>
      <c r="F332">
        <v>0.11370000243186899</v>
      </c>
      <c r="G332" t="s">
        <v>454</v>
      </c>
      <c r="H332">
        <v>1.01590000000015E-2</v>
      </c>
      <c r="I332">
        <v>0.23420240000000001</v>
      </c>
      <c r="J332" t="b">
        <v>0</v>
      </c>
      <c r="K332" t="b">
        <v>0</v>
      </c>
      <c r="L332">
        <v>0.99199998378753595</v>
      </c>
      <c r="M332" t="b">
        <v>1</v>
      </c>
      <c r="N332">
        <v>4</v>
      </c>
      <c r="O332">
        <f>Table2[[#This Row],[Error ACC]]/Table2[[#This Row],[Baseline]]</f>
        <v>0.1146169398085605</v>
      </c>
      <c r="P332">
        <f>Table2[[#This Row],[Recov Acc]]/Table2[[#This Row],[Baseline]]</f>
        <v>1</v>
      </c>
    </row>
    <row r="333" spans="1:16" x14ac:dyDescent="0.2">
      <c r="A333" s="2">
        <v>1E-3</v>
      </c>
      <c r="B333">
        <v>12</v>
      </c>
      <c r="C333">
        <v>0.99199998378753595</v>
      </c>
      <c r="D333">
        <v>1688</v>
      </c>
      <c r="E333">
        <v>4</v>
      </c>
      <c r="F333">
        <v>0.13099999725818601</v>
      </c>
      <c r="G333" t="s">
        <v>455</v>
      </c>
      <c r="H333">
        <v>9.9011999999873892E-3</v>
      </c>
      <c r="I333">
        <v>0.22918090000000199</v>
      </c>
      <c r="J333" t="b">
        <v>0</v>
      </c>
      <c r="K333" t="b">
        <v>1</v>
      </c>
      <c r="L333">
        <v>0.99019998311996404</v>
      </c>
      <c r="M333" t="b">
        <v>1</v>
      </c>
      <c r="N333">
        <v>4</v>
      </c>
      <c r="O333">
        <f>Table2[[#This Row],[Error ACC]]/Table2[[#This Row],[Baseline]]</f>
        <v>0.13205645100720412</v>
      </c>
      <c r="P333">
        <f>Table2[[#This Row],[Recov Acc]]/Table2[[#This Row],[Baseline]]</f>
        <v>0.9981854831683572</v>
      </c>
    </row>
    <row r="334" spans="1:16" x14ac:dyDescent="0.2">
      <c r="A334" s="2">
        <v>1E-3</v>
      </c>
      <c r="B334">
        <v>13</v>
      </c>
      <c r="C334">
        <v>0.99199998378753595</v>
      </c>
      <c r="D334">
        <v>1665</v>
      </c>
      <c r="E334">
        <v>4</v>
      </c>
      <c r="F334">
        <v>8.1799998879432595E-2</v>
      </c>
      <c r="G334" t="s">
        <v>456</v>
      </c>
      <c r="H334">
        <v>1.0098200000001599E-2</v>
      </c>
      <c r="I334">
        <v>0.250060000000004</v>
      </c>
      <c r="J334" t="b">
        <v>0</v>
      </c>
      <c r="K334" t="b">
        <v>1</v>
      </c>
      <c r="L334">
        <v>0.99159997701644897</v>
      </c>
      <c r="M334" t="b">
        <v>1</v>
      </c>
      <c r="N334">
        <v>4</v>
      </c>
      <c r="O334">
        <f>Table2[[#This Row],[Error ACC]]/Table2[[#This Row],[Baseline]]</f>
        <v>8.2459677637406401E-2</v>
      </c>
      <c r="P334">
        <f>Table2[[#This Row],[Recov Acc]]/Table2[[#This Row],[Baseline]]</f>
        <v>0.99959676736126579</v>
      </c>
    </row>
    <row r="335" spans="1:16" x14ac:dyDescent="0.2">
      <c r="A335" s="2">
        <v>1E-3</v>
      </c>
      <c r="B335">
        <v>14</v>
      </c>
      <c r="C335">
        <v>0.99199998378753595</v>
      </c>
      <c r="D335">
        <v>1711</v>
      </c>
      <c r="E335">
        <v>4</v>
      </c>
      <c r="F335">
        <v>9.2000000178813907E-2</v>
      </c>
      <c r="G335" t="s">
        <v>457</v>
      </c>
      <c r="H335">
        <v>9.6425999999922799E-3</v>
      </c>
      <c r="I335">
        <v>0.26833460000000198</v>
      </c>
      <c r="J335" t="b">
        <v>0</v>
      </c>
      <c r="K335" t="b">
        <v>1</v>
      </c>
      <c r="L335">
        <v>0.97039997577667203</v>
      </c>
      <c r="M335" t="b">
        <v>1</v>
      </c>
      <c r="N335">
        <v>4</v>
      </c>
      <c r="O335">
        <f>Table2[[#This Row],[Error ACC]]/Table2[[#This Row],[Baseline]]</f>
        <v>9.2741937179827857E-2</v>
      </c>
      <c r="P335">
        <f>Table2[[#This Row],[Recov Acc]]/Table2[[#This Row],[Baseline]]</f>
        <v>0.97822579802028486</v>
      </c>
    </row>
    <row r="336" spans="1:16" x14ac:dyDescent="0.2">
      <c r="A336" s="2">
        <v>1E-3</v>
      </c>
      <c r="B336">
        <v>15</v>
      </c>
      <c r="C336">
        <v>0.99199998378753595</v>
      </c>
      <c r="D336">
        <v>1683</v>
      </c>
      <c r="E336">
        <v>5</v>
      </c>
      <c r="F336">
        <v>0.11400000005960401</v>
      </c>
      <c r="G336" t="s">
        <v>458</v>
      </c>
      <c r="H336">
        <v>9.5194000000020599E-3</v>
      </c>
      <c r="I336">
        <v>0.23842449999999299</v>
      </c>
      <c r="J336" t="b">
        <v>0</v>
      </c>
      <c r="K336" t="b">
        <v>0</v>
      </c>
      <c r="L336">
        <v>0.99199998378753595</v>
      </c>
      <c r="M336" t="b">
        <v>1</v>
      </c>
      <c r="N336">
        <v>5</v>
      </c>
      <c r="O336">
        <f>Table2[[#This Row],[Error ACC]]/Table2[[#This Row],[Baseline]]</f>
        <v>0.11491935677694551</v>
      </c>
      <c r="P336">
        <f>Table2[[#This Row],[Recov Acc]]/Table2[[#This Row],[Baseline]]</f>
        <v>1</v>
      </c>
    </row>
    <row r="337" spans="1:16" x14ac:dyDescent="0.2">
      <c r="A337" s="2">
        <v>1E-3</v>
      </c>
      <c r="B337">
        <v>16</v>
      </c>
      <c r="C337">
        <v>0.99199998378753595</v>
      </c>
      <c r="D337">
        <v>1604</v>
      </c>
      <c r="E337">
        <v>4</v>
      </c>
      <c r="F337">
        <v>0.14540000259876201</v>
      </c>
      <c r="G337" t="s">
        <v>459</v>
      </c>
      <c r="H337">
        <v>9.5707999999916603E-3</v>
      </c>
      <c r="I337">
        <v>0.23401809999998499</v>
      </c>
      <c r="J337" t="b">
        <v>0</v>
      </c>
      <c r="K337" t="b">
        <v>1</v>
      </c>
      <c r="L337">
        <v>0.31970000267028797</v>
      </c>
      <c r="M337" t="b">
        <v>1</v>
      </c>
      <c r="N337">
        <v>4</v>
      </c>
      <c r="O337">
        <f>Table2[[#This Row],[Error ACC]]/Table2[[#This Row],[Baseline]]</f>
        <v>0.14657258566034756</v>
      </c>
      <c r="P337">
        <f>Table2[[#This Row],[Recov Acc]]/Table2[[#This Row],[Baseline]]</f>
        <v>0.32227823376533493</v>
      </c>
    </row>
    <row r="338" spans="1:16" x14ac:dyDescent="0.2">
      <c r="A338" s="2">
        <v>1E-3</v>
      </c>
      <c r="B338">
        <v>17</v>
      </c>
      <c r="C338">
        <v>0.99199998378753595</v>
      </c>
      <c r="D338">
        <v>1646</v>
      </c>
      <c r="E338">
        <v>4</v>
      </c>
      <c r="F338">
        <v>0.100199997425079</v>
      </c>
      <c r="G338" t="s">
        <v>460</v>
      </c>
      <c r="H338">
        <v>1.0051000000004201E-2</v>
      </c>
      <c r="I338">
        <v>0.239396999999996</v>
      </c>
      <c r="J338" t="b">
        <v>0</v>
      </c>
      <c r="K338" t="b">
        <v>0</v>
      </c>
      <c r="L338">
        <v>0.99199998378753595</v>
      </c>
      <c r="M338" t="b">
        <v>1</v>
      </c>
      <c r="N338">
        <v>4</v>
      </c>
      <c r="O338">
        <f>Table2[[#This Row],[Error ACC]]/Table2[[#This Row],[Baseline]]</f>
        <v>0.10100806357123851</v>
      </c>
      <c r="P338">
        <f>Table2[[#This Row],[Recov Acc]]/Table2[[#This Row],[Baseline]]</f>
        <v>1</v>
      </c>
    </row>
    <row r="339" spans="1:16" x14ac:dyDescent="0.2">
      <c r="A339" s="2">
        <v>1E-3</v>
      </c>
      <c r="B339">
        <v>18</v>
      </c>
      <c r="C339">
        <v>0.99199998378753595</v>
      </c>
      <c r="D339">
        <v>1612</v>
      </c>
      <c r="E339">
        <v>4</v>
      </c>
      <c r="F339">
        <v>9.8499998450279194E-2</v>
      </c>
      <c r="G339" t="s">
        <v>461</v>
      </c>
      <c r="H339">
        <v>1.0779000000013601E-2</v>
      </c>
      <c r="I339">
        <v>0.23182149999999499</v>
      </c>
      <c r="J339" t="b">
        <v>0</v>
      </c>
      <c r="K339" t="b">
        <v>0</v>
      </c>
      <c r="L339">
        <v>0.99199998378753595</v>
      </c>
      <c r="M339" t="b">
        <v>1</v>
      </c>
      <c r="N339">
        <v>4</v>
      </c>
      <c r="O339">
        <f>Table2[[#This Row],[Error ACC]]/Table2[[#This Row],[Baseline]]</f>
        <v>9.9294354899279583E-2</v>
      </c>
      <c r="P339">
        <f>Table2[[#This Row],[Recov Acc]]/Table2[[#This Row],[Baseline]]</f>
        <v>1</v>
      </c>
    </row>
    <row r="340" spans="1:16" x14ac:dyDescent="0.2">
      <c r="A340" s="2">
        <v>1E-3</v>
      </c>
      <c r="B340">
        <v>19</v>
      </c>
      <c r="C340">
        <v>0.99199998378753595</v>
      </c>
      <c r="D340">
        <v>1729</v>
      </c>
      <c r="E340">
        <v>4</v>
      </c>
      <c r="F340">
        <v>5.4000001400709097E-2</v>
      </c>
      <c r="G340" t="s">
        <v>462</v>
      </c>
      <c r="H340">
        <v>1.07393000000115E-2</v>
      </c>
      <c r="I340">
        <v>0.22538349999999199</v>
      </c>
      <c r="J340" t="b">
        <v>0</v>
      </c>
      <c r="K340" t="b">
        <v>0</v>
      </c>
      <c r="L340">
        <v>0.99199998378753595</v>
      </c>
      <c r="M340" t="b">
        <v>1</v>
      </c>
      <c r="N340">
        <v>4</v>
      </c>
      <c r="O340">
        <f>Table2[[#This Row],[Error ACC]]/Table2[[#This Row],[Baseline]]</f>
        <v>5.4435486172623448E-2</v>
      </c>
      <c r="P340">
        <f>Table2[[#This Row],[Recov Acc]]/Table2[[#This Row],[Baseline]]</f>
        <v>1</v>
      </c>
    </row>
    <row r="341" spans="1:16" x14ac:dyDescent="0.2">
      <c r="A341" s="2">
        <v>1E-3</v>
      </c>
      <c r="B341">
        <v>20</v>
      </c>
      <c r="C341">
        <v>0.99199998378753595</v>
      </c>
      <c r="D341">
        <v>1685</v>
      </c>
      <c r="E341">
        <v>4</v>
      </c>
      <c r="F341">
        <v>7.4299998581409399E-2</v>
      </c>
      <c r="G341" t="s">
        <v>463</v>
      </c>
      <c r="H341">
        <v>9.8060999999916004E-3</v>
      </c>
      <c r="I341">
        <v>0.24292749999997901</v>
      </c>
      <c r="J341" t="b">
        <v>0</v>
      </c>
      <c r="K341" t="b">
        <v>0</v>
      </c>
      <c r="L341">
        <v>0.99199998378753595</v>
      </c>
      <c r="M341" t="b">
        <v>1</v>
      </c>
      <c r="N341">
        <v>4</v>
      </c>
      <c r="O341">
        <f>Table2[[#This Row],[Error ACC]]/Table2[[#This Row],[Baseline]]</f>
        <v>7.4899193342449474E-2</v>
      </c>
      <c r="P341">
        <f>Table2[[#This Row],[Recov Acc]]/Table2[[#This Row],[Baseline]]</f>
        <v>1</v>
      </c>
    </row>
    <row r="342" spans="1:16" x14ac:dyDescent="0.2">
      <c r="A342" s="2">
        <v>1E-3</v>
      </c>
      <c r="B342">
        <v>21</v>
      </c>
      <c r="C342">
        <v>0.99199998378753595</v>
      </c>
      <c r="D342">
        <v>1786</v>
      </c>
      <c r="E342">
        <v>4</v>
      </c>
      <c r="F342">
        <v>0.11200000345706899</v>
      </c>
      <c r="G342" t="s">
        <v>464</v>
      </c>
      <c r="H342">
        <v>9.5531000000050794E-3</v>
      </c>
      <c r="I342">
        <v>0.248722200000003</v>
      </c>
      <c r="J342" t="b">
        <v>0</v>
      </c>
      <c r="K342" t="b">
        <v>0</v>
      </c>
      <c r="L342">
        <v>0.99199998378753595</v>
      </c>
      <c r="M342" t="b">
        <v>1</v>
      </c>
      <c r="N342">
        <v>4</v>
      </c>
      <c r="O342">
        <f>Table2[[#This Row],[Error ACC]]/Table2[[#This Row],[Baseline]]</f>
        <v>0.11290323113660138</v>
      </c>
      <c r="P342">
        <f>Table2[[#This Row],[Recov Acc]]/Table2[[#This Row],[Baseline]]</f>
        <v>1</v>
      </c>
    </row>
    <row r="343" spans="1:16" x14ac:dyDescent="0.2">
      <c r="A343" s="2">
        <v>1E-3</v>
      </c>
      <c r="B343">
        <v>22</v>
      </c>
      <c r="C343">
        <v>0.99199998378753595</v>
      </c>
      <c r="D343">
        <v>1676</v>
      </c>
      <c r="E343">
        <v>4</v>
      </c>
      <c r="F343">
        <v>0.117399998009204</v>
      </c>
      <c r="G343" t="s">
        <v>465</v>
      </c>
      <c r="H343">
        <v>9.9848000000122197E-3</v>
      </c>
      <c r="I343">
        <v>0.25703140000001601</v>
      </c>
      <c r="J343" t="b">
        <v>0</v>
      </c>
      <c r="K343" t="b">
        <v>0</v>
      </c>
      <c r="L343">
        <v>0.99199998378753595</v>
      </c>
      <c r="M343" t="b">
        <v>1</v>
      </c>
      <c r="N343">
        <v>4</v>
      </c>
      <c r="O343">
        <f>Table2[[#This Row],[Error ACC]]/Table2[[#This Row],[Baseline]]</f>
        <v>0.11834677412086374</v>
      </c>
      <c r="P343">
        <f>Table2[[#This Row],[Recov Acc]]/Table2[[#This Row],[Baseline]]</f>
        <v>1</v>
      </c>
    </row>
    <row r="344" spans="1:16" x14ac:dyDescent="0.2">
      <c r="A344" s="2">
        <v>1E-3</v>
      </c>
      <c r="B344">
        <v>23</v>
      </c>
      <c r="C344">
        <v>0.99199998378753595</v>
      </c>
      <c r="D344">
        <v>1660</v>
      </c>
      <c r="E344">
        <v>4</v>
      </c>
      <c r="F344">
        <v>0.118100002408027</v>
      </c>
      <c r="G344" t="s">
        <v>466</v>
      </c>
      <c r="H344">
        <v>1.0383399999994899E-2</v>
      </c>
      <c r="I344">
        <v>0.25561249999998298</v>
      </c>
      <c r="J344" t="b">
        <v>0</v>
      </c>
      <c r="K344" t="b">
        <v>1</v>
      </c>
      <c r="L344">
        <v>0.73600000143051103</v>
      </c>
      <c r="M344" t="b">
        <v>1</v>
      </c>
      <c r="N344">
        <v>4</v>
      </c>
      <c r="O344">
        <f>Table2[[#This Row],[Error ACC]]/Table2[[#This Row],[Baseline]]</f>
        <v>0.11905242372798401</v>
      </c>
      <c r="P344">
        <f>Table2[[#This Row],[Recov Acc]]/Table2[[#This Row],[Baseline]]</f>
        <v>0.74193549743862264</v>
      </c>
    </row>
    <row r="345" spans="1:16" x14ac:dyDescent="0.2">
      <c r="A345" s="2">
        <v>1E-3</v>
      </c>
      <c r="B345">
        <v>24</v>
      </c>
      <c r="C345">
        <v>0.99199998378753595</v>
      </c>
      <c r="D345">
        <v>1740</v>
      </c>
      <c r="E345">
        <v>4</v>
      </c>
      <c r="F345">
        <v>0.101000003516674</v>
      </c>
      <c r="G345" t="s">
        <v>467</v>
      </c>
      <c r="H345">
        <v>9.7446999999988293E-3</v>
      </c>
      <c r="I345">
        <v>0.24201740000000799</v>
      </c>
      <c r="J345" t="b">
        <v>0</v>
      </c>
      <c r="K345" t="b">
        <v>0</v>
      </c>
      <c r="L345">
        <v>0.99199998378753595</v>
      </c>
      <c r="M345" t="b">
        <v>1</v>
      </c>
      <c r="N345">
        <v>4</v>
      </c>
      <c r="O345">
        <f>Table2[[#This Row],[Error ACC]]/Table2[[#This Row],[Baseline]]</f>
        <v>0.10181452133804261</v>
      </c>
      <c r="P345">
        <f>Table2[[#This Row],[Recov Acc]]/Table2[[#This Row],[Baseline]]</f>
        <v>1</v>
      </c>
    </row>
    <row r="346" spans="1:16" x14ac:dyDescent="0.2">
      <c r="A346" s="2">
        <v>1E-3</v>
      </c>
      <c r="B346">
        <v>25</v>
      </c>
      <c r="C346">
        <v>0.99199998378753595</v>
      </c>
      <c r="D346">
        <v>1702</v>
      </c>
      <c r="E346">
        <v>4</v>
      </c>
      <c r="F346">
        <v>4.1700001806020702E-2</v>
      </c>
      <c r="G346" t="s">
        <v>468</v>
      </c>
      <c r="H346">
        <v>9.9054000000080508E-3</v>
      </c>
      <c r="I346">
        <v>0.23245760000000301</v>
      </c>
      <c r="J346" t="b">
        <v>0</v>
      </c>
      <c r="K346" t="b">
        <v>1</v>
      </c>
      <c r="L346">
        <v>0.99019998311996404</v>
      </c>
      <c r="M346" t="b">
        <v>1</v>
      </c>
      <c r="N346">
        <v>4</v>
      </c>
      <c r="O346">
        <f>Table2[[#This Row],[Error ACC]]/Table2[[#This Row],[Baseline]]</f>
        <v>4.2036292830173981E-2</v>
      </c>
      <c r="P346">
        <f>Table2[[#This Row],[Recov Acc]]/Table2[[#This Row],[Baseline]]</f>
        <v>0.9981854831683572</v>
      </c>
    </row>
    <row r="347" spans="1:16" x14ac:dyDescent="0.2">
      <c r="A347" s="2">
        <v>1E-3</v>
      </c>
      <c r="B347">
        <v>26</v>
      </c>
      <c r="C347">
        <v>0.99199998378753595</v>
      </c>
      <c r="D347">
        <v>1684</v>
      </c>
      <c r="E347">
        <v>4</v>
      </c>
      <c r="F347">
        <v>7.41000026464462E-2</v>
      </c>
      <c r="G347" t="s">
        <v>469</v>
      </c>
      <c r="H347">
        <v>1.01882000000159E-2</v>
      </c>
      <c r="I347">
        <v>0.24812320000000901</v>
      </c>
      <c r="J347" t="b">
        <v>0</v>
      </c>
      <c r="K347" t="b">
        <v>1</v>
      </c>
      <c r="L347">
        <v>0.99199998378753595</v>
      </c>
      <c r="M347" t="b">
        <v>1</v>
      </c>
      <c r="N347">
        <v>4</v>
      </c>
      <c r="O347">
        <f>Table2[[#This Row],[Error ACC]]/Table2[[#This Row],[Baseline]]</f>
        <v>7.4697584533748085E-2</v>
      </c>
      <c r="P347">
        <f>Table2[[#This Row],[Recov Acc]]/Table2[[#This Row],[Baseline]]</f>
        <v>1</v>
      </c>
    </row>
    <row r="348" spans="1:16" x14ac:dyDescent="0.2">
      <c r="A348" s="2">
        <v>1E-3</v>
      </c>
      <c r="B348">
        <v>27</v>
      </c>
      <c r="C348">
        <v>0.99199998378753595</v>
      </c>
      <c r="D348">
        <v>1598</v>
      </c>
      <c r="E348">
        <v>4</v>
      </c>
      <c r="F348">
        <v>0.101899996399879</v>
      </c>
      <c r="G348" t="s">
        <v>470</v>
      </c>
      <c r="H348">
        <v>9.7868999999945992E-3</v>
      </c>
      <c r="I348">
        <v>0.23550929999998901</v>
      </c>
      <c r="J348" t="b">
        <v>0</v>
      </c>
      <c r="K348" t="b">
        <v>0</v>
      </c>
      <c r="L348">
        <v>0.99199998378753595</v>
      </c>
      <c r="M348" t="b">
        <v>1</v>
      </c>
      <c r="N348">
        <v>4</v>
      </c>
      <c r="O348">
        <f>Table2[[#This Row],[Error ACC]]/Table2[[#This Row],[Baseline]]</f>
        <v>0.10272177224319762</v>
      </c>
      <c r="P348">
        <f>Table2[[#This Row],[Recov Acc]]/Table2[[#This Row],[Baseline]]</f>
        <v>1</v>
      </c>
    </row>
    <row r="349" spans="1:16" x14ac:dyDescent="0.2">
      <c r="A349" s="2">
        <v>1E-3</v>
      </c>
      <c r="B349">
        <v>28</v>
      </c>
      <c r="C349">
        <v>0.99199998378753595</v>
      </c>
      <c r="D349">
        <v>1660</v>
      </c>
      <c r="E349">
        <v>4</v>
      </c>
      <c r="F349">
        <v>9.5100000500679002E-2</v>
      </c>
      <c r="G349" t="s">
        <v>471</v>
      </c>
      <c r="H349">
        <v>9.9625000000003096E-3</v>
      </c>
      <c r="I349">
        <v>0.254859400000015</v>
      </c>
      <c r="J349" t="b">
        <v>0</v>
      </c>
      <c r="K349" t="b">
        <v>1</v>
      </c>
      <c r="L349">
        <v>0.75180000066757202</v>
      </c>
      <c r="M349" t="b">
        <v>1</v>
      </c>
      <c r="N349">
        <v>4</v>
      </c>
      <c r="O349">
        <f>Table2[[#This Row],[Error ACC]]/Table2[[#This Row],[Baseline]]</f>
        <v>9.5866937555361173E-2</v>
      </c>
      <c r="P349">
        <f>Table2[[#This Row],[Recov Acc]]/Table2[[#This Row],[Baseline]]</f>
        <v>0.75786291628467473</v>
      </c>
    </row>
    <row r="350" spans="1:16" x14ac:dyDescent="0.2">
      <c r="A350" s="2">
        <v>1E-3</v>
      </c>
      <c r="B350">
        <v>29</v>
      </c>
      <c r="C350">
        <v>0.99199998378753595</v>
      </c>
      <c r="D350">
        <v>1709</v>
      </c>
      <c r="E350">
        <v>4</v>
      </c>
      <c r="F350">
        <v>0.10559999942779499</v>
      </c>
      <c r="G350" t="s">
        <v>472</v>
      </c>
      <c r="H350">
        <v>1.1181899999996799E-2</v>
      </c>
      <c r="I350">
        <v>0.24995469999998901</v>
      </c>
      <c r="J350" t="b">
        <v>0</v>
      </c>
      <c r="K350" t="b">
        <v>0</v>
      </c>
      <c r="L350">
        <v>0.99199998378753595</v>
      </c>
      <c r="M350" t="b">
        <v>1</v>
      </c>
      <c r="N350">
        <v>4</v>
      </c>
      <c r="O350">
        <f>Table2[[#This Row],[Error ACC]]/Table2[[#This Row],[Baseline]]</f>
        <v>0.10645161406616729</v>
      </c>
      <c r="P350">
        <f>Table2[[#This Row],[Recov Acc]]/Table2[[#This Row],[Baseline]]</f>
        <v>1</v>
      </c>
    </row>
    <row r="351" spans="1:16" x14ac:dyDescent="0.2">
      <c r="A351" s="2">
        <v>1E-3</v>
      </c>
      <c r="B351">
        <v>30</v>
      </c>
      <c r="C351">
        <v>0.99199998378753595</v>
      </c>
      <c r="D351">
        <v>1700</v>
      </c>
      <c r="E351">
        <v>5</v>
      </c>
      <c r="F351">
        <v>0.13189999759197199</v>
      </c>
      <c r="G351" t="s">
        <v>473</v>
      </c>
      <c r="H351">
        <v>9.8429999999893793E-3</v>
      </c>
      <c r="I351">
        <v>0.25918300000000699</v>
      </c>
      <c r="J351" t="b">
        <v>0</v>
      </c>
      <c r="K351" t="b">
        <v>1</v>
      </c>
      <c r="L351">
        <v>0.99169999361038197</v>
      </c>
      <c r="M351" t="b">
        <v>1</v>
      </c>
      <c r="N351">
        <v>5</v>
      </c>
      <c r="O351">
        <f>Table2[[#This Row],[Error ACC]]/Table2[[#This Row],[Baseline]]</f>
        <v>0.13296370942302554</v>
      </c>
      <c r="P351">
        <f>Table2[[#This Row],[Recov Acc]]/Table2[[#This Row],[Baseline]]</f>
        <v>0.99969759054228147</v>
      </c>
    </row>
    <row r="352" spans="1:16" x14ac:dyDescent="0.2">
      <c r="A352" s="2">
        <v>1E-3</v>
      </c>
      <c r="B352">
        <v>31</v>
      </c>
      <c r="C352">
        <v>0.99199998378753595</v>
      </c>
      <c r="D352">
        <v>1745</v>
      </c>
      <c r="E352">
        <v>4</v>
      </c>
      <c r="F352">
        <v>7.41000026464462E-2</v>
      </c>
      <c r="G352" t="s">
        <v>474</v>
      </c>
      <c r="H352">
        <v>9.9586999999985402E-3</v>
      </c>
      <c r="I352">
        <v>0.25751619999999698</v>
      </c>
      <c r="J352" t="b">
        <v>0</v>
      </c>
      <c r="K352" t="b">
        <v>1</v>
      </c>
      <c r="L352">
        <v>0.97000002861022905</v>
      </c>
      <c r="M352" t="b">
        <v>1</v>
      </c>
      <c r="N352">
        <v>4</v>
      </c>
      <c r="O352">
        <f>Table2[[#This Row],[Error ACC]]/Table2[[#This Row],[Baseline]]</f>
        <v>7.4697584533748085E-2</v>
      </c>
      <c r="P352">
        <f>Table2[[#This Row],[Recov Acc]]/Table2[[#This Row],[Baseline]]</f>
        <v>0.97782262546687826</v>
      </c>
    </row>
    <row r="353" spans="1:16" x14ac:dyDescent="0.2">
      <c r="A353" s="2">
        <v>1E-3</v>
      </c>
      <c r="B353">
        <v>32</v>
      </c>
      <c r="C353">
        <v>0.99199998378753595</v>
      </c>
      <c r="D353">
        <v>1716</v>
      </c>
      <c r="E353">
        <v>4</v>
      </c>
      <c r="F353">
        <v>9.7699999809265095E-2</v>
      </c>
      <c r="G353" t="s">
        <v>475</v>
      </c>
      <c r="H353">
        <v>1.0235499999993101E-2</v>
      </c>
      <c r="I353">
        <v>0.247619100000008</v>
      </c>
      <c r="J353" t="b">
        <v>0</v>
      </c>
      <c r="K353" t="b">
        <v>0</v>
      </c>
      <c r="L353">
        <v>0.99199998378753595</v>
      </c>
      <c r="M353" t="b">
        <v>1</v>
      </c>
      <c r="N353">
        <v>4</v>
      </c>
      <c r="O353">
        <f>Table2[[#This Row],[Error ACC]]/Table2[[#This Row],[Baseline]]</f>
        <v>9.8487904643141846E-2</v>
      </c>
      <c r="P353">
        <f>Table2[[#This Row],[Recov Acc]]/Table2[[#This Row],[Baseline]]</f>
        <v>1</v>
      </c>
    </row>
    <row r="354" spans="1:16" x14ac:dyDescent="0.2">
      <c r="A354" s="2">
        <v>1E-3</v>
      </c>
      <c r="B354">
        <v>33</v>
      </c>
      <c r="C354">
        <v>0.99199998378753595</v>
      </c>
      <c r="D354">
        <v>1749</v>
      </c>
      <c r="E354">
        <v>4</v>
      </c>
      <c r="F354">
        <v>0.12849999964237199</v>
      </c>
      <c r="G354" t="s">
        <v>476</v>
      </c>
      <c r="H354">
        <v>1.03504000000214E-2</v>
      </c>
      <c r="I354">
        <v>0.25205130000000497</v>
      </c>
      <c r="J354" t="b">
        <v>0</v>
      </c>
      <c r="K354" t="b">
        <v>0</v>
      </c>
      <c r="L354">
        <v>0.99199998378753595</v>
      </c>
      <c r="M354" t="b">
        <v>1</v>
      </c>
      <c r="N354">
        <v>4</v>
      </c>
      <c r="O354">
        <f>Table2[[#This Row],[Error ACC]]/Table2[[#This Row],[Baseline]]</f>
        <v>0.12953629207910733</v>
      </c>
      <c r="P354">
        <f>Table2[[#This Row],[Recov Acc]]/Table2[[#This Row],[Baseline]]</f>
        <v>1</v>
      </c>
    </row>
    <row r="355" spans="1:16" x14ac:dyDescent="0.2">
      <c r="A355" s="2">
        <v>1E-3</v>
      </c>
      <c r="B355">
        <v>34</v>
      </c>
      <c r="C355">
        <v>0.99199998378753595</v>
      </c>
      <c r="D355">
        <v>1713</v>
      </c>
      <c r="E355">
        <v>5</v>
      </c>
      <c r="F355">
        <v>9.7999997437000205E-2</v>
      </c>
      <c r="G355" t="s">
        <v>477</v>
      </c>
      <c r="H355">
        <v>9.9011000000075403E-3</v>
      </c>
      <c r="I355">
        <v>0.24352699999999999</v>
      </c>
      <c r="J355" t="b">
        <v>0</v>
      </c>
      <c r="K355" t="b">
        <v>0</v>
      </c>
      <c r="L355">
        <v>0.99199998378753595</v>
      </c>
      <c r="M355" t="b">
        <v>1</v>
      </c>
      <c r="N355">
        <v>5</v>
      </c>
      <c r="O355">
        <f>Table2[[#This Row],[Error ACC]]/Table2[[#This Row],[Baseline]]</f>
        <v>9.8790321611526954E-2</v>
      </c>
      <c r="P355">
        <f>Table2[[#This Row],[Recov Acc]]/Table2[[#This Row],[Baseline]]</f>
        <v>1</v>
      </c>
    </row>
    <row r="356" spans="1:16" x14ac:dyDescent="0.2">
      <c r="A356" s="2">
        <v>1E-3</v>
      </c>
      <c r="B356">
        <v>35</v>
      </c>
      <c r="C356">
        <v>0.99199998378753595</v>
      </c>
      <c r="D356">
        <v>1678</v>
      </c>
      <c r="E356">
        <v>4</v>
      </c>
      <c r="F356">
        <v>9.4300001859664903E-2</v>
      </c>
      <c r="G356" t="s">
        <v>478</v>
      </c>
      <c r="H356">
        <v>1.00933999999881E-2</v>
      </c>
      <c r="I356">
        <v>0.233208500000017</v>
      </c>
      <c r="J356" t="b">
        <v>0</v>
      </c>
      <c r="K356" t="b">
        <v>0</v>
      </c>
      <c r="L356">
        <v>0.99199998378753595</v>
      </c>
      <c r="M356" t="b">
        <v>1</v>
      </c>
      <c r="N356">
        <v>4</v>
      </c>
      <c r="O356">
        <f>Table2[[#This Row],[Error ACC]]/Table2[[#This Row],[Baseline]]</f>
        <v>9.5060487299223423E-2</v>
      </c>
      <c r="P356">
        <f>Table2[[#This Row],[Recov Acc]]/Table2[[#This Row],[Baseline]]</f>
        <v>1</v>
      </c>
    </row>
    <row r="357" spans="1:16" x14ac:dyDescent="0.2">
      <c r="A357" s="2">
        <v>1E-3</v>
      </c>
      <c r="B357">
        <v>36</v>
      </c>
      <c r="C357">
        <v>0.99199998378753595</v>
      </c>
      <c r="D357">
        <v>1622</v>
      </c>
      <c r="E357">
        <v>4</v>
      </c>
      <c r="F357">
        <v>8.7200000882148701E-2</v>
      </c>
      <c r="G357" t="s">
        <v>479</v>
      </c>
      <c r="H357">
        <v>1.0927800000018801E-2</v>
      </c>
      <c r="I357">
        <v>0.24457359999999501</v>
      </c>
      <c r="J357" t="b">
        <v>0</v>
      </c>
      <c r="K357" t="b">
        <v>1</v>
      </c>
      <c r="L357">
        <v>0.98900002241134599</v>
      </c>
      <c r="M357" t="b">
        <v>1</v>
      </c>
      <c r="N357">
        <v>4</v>
      </c>
      <c r="O357">
        <f>Table2[[#This Row],[Error ACC]]/Table2[[#This Row],[Baseline]]</f>
        <v>8.7903228132335309E-2</v>
      </c>
      <c r="P357">
        <f>Table2[[#This Row],[Recov Acc]]/Table2[[#This Row],[Baseline]]</f>
        <v>0.99697584533748085</v>
      </c>
    </row>
    <row r="358" spans="1:16" x14ac:dyDescent="0.2">
      <c r="A358" s="2">
        <v>1E-3</v>
      </c>
      <c r="B358">
        <v>37</v>
      </c>
      <c r="C358">
        <v>0.99199998378753595</v>
      </c>
      <c r="D358">
        <v>1611</v>
      </c>
      <c r="E358">
        <v>4</v>
      </c>
      <c r="F358">
        <v>9.7300000488758004E-2</v>
      </c>
      <c r="G358" t="s">
        <v>480</v>
      </c>
      <c r="H358">
        <v>9.7454000000141098E-3</v>
      </c>
      <c r="I358">
        <v>0.22823030000000699</v>
      </c>
      <c r="J358" t="b">
        <v>0</v>
      </c>
      <c r="K358" t="b">
        <v>0</v>
      </c>
      <c r="L358">
        <v>0.99199998378753595</v>
      </c>
      <c r="M358" t="b">
        <v>1</v>
      </c>
      <c r="N358">
        <v>4</v>
      </c>
      <c r="O358">
        <f>Table2[[#This Row],[Error ACC]]/Table2[[#This Row],[Baseline]]</f>
        <v>9.8084679515072923E-2</v>
      </c>
      <c r="P358">
        <f>Table2[[#This Row],[Recov Acc]]/Table2[[#This Row],[Baseline]]</f>
        <v>1</v>
      </c>
    </row>
    <row r="359" spans="1:16" x14ac:dyDescent="0.2">
      <c r="A359" s="2">
        <v>1E-3</v>
      </c>
      <c r="B359">
        <v>38</v>
      </c>
      <c r="C359">
        <v>0.99199998378753595</v>
      </c>
      <c r="D359">
        <v>1708</v>
      </c>
      <c r="E359">
        <v>5</v>
      </c>
      <c r="F359">
        <v>7.7699996531009605E-2</v>
      </c>
      <c r="G359" t="s">
        <v>481</v>
      </c>
      <c r="H359">
        <v>1.00551000000166E-2</v>
      </c>
      <c r="I359">
        <v>0.23288030000000501</v>
      </c>
      <c r="J359" t="b">
        <v>0</v>
      </c>
      <c r="K359" t="b">
        <v>1</v>
      </c>
      <c r="L359">
        <v>0.115199998021125</v>
      </c>
      <c r="M359" t="b">
        <v>1</v>
      </c>
      <c r="N359">
        <v>5</v>
      </c>
      <c r="O359">
        <f>Table2[[#This Row],[Error ACC]]/Table2[[#This Row],[Baseline]]</f>
        <v>7.8326610686367912E-2</v>
      </c>
      <c r="P359">
        <f>Table2[[#This Row],[Recov Acc]]/Table2[[#This Row],[Baseline]]</f>
        <v>0.11612903216115197</v>
      </c>
    </row>
    <row r="360" spans="1:16" x14ac:dyDescent="0.2">
      <c r="A360" s="2">
        <v>1E-3</v>
      </c>
      <c r="B360">
        <v>39</v>
      </c>
      <c r="C360">
        <v>0.99199998378753595</v>
      </c>
      <c r="D360">
        <v>1686</v>
      </c>
      <c r="E360">
        <v>4</v>
      </c>
      <c r="F360">
        <v>8.5299998521804796E-2</v>
      </c>
      <c r="G360" t="s">
        <v>482</v>
      </c>
      <c r="H360">
        <v>9.6297999999990207E-3</v>
      </c>
      <c r="I360">
        <v>0.240304199999997</v>
      </c>
      <c r="J360" t="b">
        <v>0</v>
      </c>
      <c r="K360" t="b">
        <v>0</v>
      </c>
      <c r="L360">
        <v>0.99199998378753595</v>
      </c>
      <c r="M360" t="b">
        <v>1</v>
      </c>
      <c r="N360">
        <v>4</v>
      </c>
      <c r="O360">
        <f>Table2[[#This Row],[Error ACC]]/Table2[[#This Row],[Baseline]]</f>
        <v>8.5987903141008654E-2</v>
      </c>
      <c r="P360">
        <f>Table2[[#This Row],[Recov Acc]]/Table2[[#This Row],[Baseline]]</f>
        <v>1</v>
      </c>
    </row>
    <row r="361" spans="1:16" x14ac:dyDescent="0.2">
      <c r="A361" s="2">
        <v>1E-3</v>
      </c>
      <c r="B361">
        <v>40</v>
      </c>
      <c r="C361">
        <v>0.99199998378753595</v>
      </c>
      <c r="D361">
        <v>1741</v>
      </c>
      <c r="E361">
        <v>4</v>
      </c>
      <c r="F361">
        <v>0.102300003170967</v>
      </c>
      <c r="G361" t="s">
        <v>483</v>
      </c>
      <c r="H361">
        <v>9.50339999999982E-3</v>
      </c>
      <c r="I361">
        <v>0.25757900000002099</v>
      </c>
      <c r="J361" t="b">
        <v>0</v>
      </c>
      <c r="K361" t="b">
        <v>1</v>
      </c>
      <c r="L361">
        <v>0.95480000972747803</v>
      </c>
      <c r="M361" t="b">
        <v>1</v>
      </c>
      <c r="N361">
        <v>4</v>
      </c>
      <c r="O361">
        <f>Table2[[#This Row],[Error ACC]]/Table2[[#This Row],[Baseline]]</f>
        <v>0.10312500488193291</v>
      </c>
      <c r="P361">
        <f>Table2[[#This Row],[Recov Acc]]/Table2[[#This Row],[Baseline]]</f>
        <v>0.96250002553626524</v>
      </c>
    </row>
    <row r="362" spans="1:16" x14ac:dyDescent="0.2">
      <c r="A362" s="2">
        <v>5.0000000000000001E-3</v>
      </c>
      <c r="B362">
        <v>1</v>
      </c>
      <c r="C362">
        <v>0.99199998378753595</v>
      </c>
      <c r="D362">
        <v>8285</v>
      </c>
      <c r="E362">
        <v>4</v>
      </c>
      <c r="F362">
        <v>0.10140000283718099</v>
      </c>
      <c r="G362" t="s">
        <v>404</v>
      </c>
      <c r="H362">
        <v>1.21467000000006E-2</v>
      </c>
      <c r="I362">
        <v>0.80859609999999904</v>
      </c>
      <c r="J362" t="b">
        <v>0</v>
      </c>
      <c r="K362" t="b">
        <v>1</v>
      </c>
      <c r="L362">
        <v>9.8300002515315996E-2</v>
      </c>
      <c r="M362" t="b">
        <v>1</v>
      </c>
      <c r="N362">
        <v>4</v>
      </c>
      <c r="O362">
        <f>Table2[[#This Row],[Error ACC]]/Table2[[#This Row],[Baseline]]</f>
        <v>0.10221774646611143</v>
      </c>
      <c r="P362">
        <f>Table2[[#This Row],[Recov Acc]]/Table2[[#This Row],[Baseline]]</f>
        <v>9.9092746090578207E-2</v>
      </c>
    </row>
    <row r="363" spans="1:16" x14ac:dyDescent="0.2">
      <c r="A363" s="2">
        <v>5.0000000000000001E-3</v>
      </c>
      <c r="B363">
        <v>2</v>
      </c>
      <c r="C363">
        <v>0.99199998378753595</v>
      </c>
      <c r="D363">
        <v>8355</v>
      </c>
      <c r="E363">
        <v>5</v>
      </c>
      <c r="F363">
        <v>8.8500000536441803E-2</v>
      </c>
      <c r="G363" t="s">
        <v>405</v>
      </c>
      <c r="H363">
        <v>1.00453999999992E-2</v>
      </c>
      <c r="I363">
        <v>0.41422719999999902</v>
      </c>
      <c r="J363" t="b">
        <v>0</v>
      </c>
      <c r="K363" t="b">
        <v>0</v>
      </c>
      <c r="L363">
        <v>0.99199998378753595</v>
      </c>
      <c r="M363" t="b">
        <v>1</v>
      </c>
      <c r="N363">
        <v>5</v>
      </c>
      <c r="O363">
        <f>Table2[[#This Row],[Error ACC]]/Table2[[#This Row],[Baseline]]</f>
        <v>8.9213711676225702E-2</v>
      </c>
      <c r="P363">
        <f>Table2[[#This Row],[Recov Acc]]/Table2[[#This Row],[Baseline]]</f>
        <v>1</v>
      </c>
    </row>
    <row r="364" spans="1:16" x14ac:dyDescent="0.2">
      <c r="A364" s="2">
        <v>5.0000000000000001E-3</v>
      </c>
      <c r="B364">
        <v>3</v>
      </c>
      <c r="C364">
        <v>0.99199998378753595</v>
      </c>
      <c r="D364">
        <v>8220</v>
      </c>
      <c r="E364">
        <v>4</v>
      </c>
      <c r="F364">
        <v>8.94000008702278E-2</v>
      </c>
      <c r="G364" t="s">
        <v>406</v>
      </c>
      <c r="H364">
        <v>9.8676999999991397E-3</v>
      </c>
      <c r="I364">
        <v>0.38229579999999902</v>
      </c>
      <c r="J364" t="b">
        <v>0</v>
      </c>
      <c r="K364" t="b">
        <v>0</v>
      </c>
      <c r="L364">
        <v>0.99199998378753595</v>
      </c>
      <c r="M364" t="b">
        <v>1</v>
      </c>
      <c r="N364">
        <v>4</v>
      </c>
      <c r="O364">
        <f>Table2[[#This Row],[Error ACC]]/Table2[[#This Row],[Baseline]]</f>
        <v>9.012097009204717E-2</v>
      </c>
      <c r="P364">
        <f>Table2[[#This Row],[Recov Acc]]/Table2[[#This Row],[Baseline]]</f>
        <v>1</v>
      </c>
    </row>
    <row r="365" spans="1:16" x14ac:dyDescent="0.2">
      <c r="A365" s="2">
        <v>5.0000000000000001E-3</v>
      </c>
      <c r="B365">
        <v>4</v>
      </c>
      <c r="C365">
        <v>0.99199998378753595</v>
      </c>
      <c r="D365">
        <v>8301</v>
      </c>
      <c r="E365">
        <v>5</v>
      </c>
      <c r="F365">
        <v>0.114500001072883</v>
      </c>
      <c r="G365" t="s">
        <v>407</v>
      </c>
      <c r="H365">
        <v>1.0135999999999199E-2</v>
      </c>
      <c r="I365">
        <v>0.40457789999999899</v>
      </c>
      <c r="J365" t="b">
        <v>0</v>
      </c>
      <c r="K365" t="b">
        <v>1</v>
      </c>
      <c r="L365">
        <v>0.104999996721744</v>
      </c>
      <c r="M365" t="b">
        <v>1</v>
      </c>
      <c r="N365">
        <v>5</v>
      </c>
      <c r="O365">
        <f>Table2[[#This Row],[Error ACC]]/Table2[[#This Row],[Baseline]]</f>
        <v>0.11542339006469814</v>
      </c>
      <c r="P365">
        <f>Table2[[#This Row],[Recov Acc]]/Table2[[#This Row],[Baseline]]</f>
        <v>0.10584677261873084</v>
      </c>
    </row>
    <row r="366" spans="1:16" x14ac:dyDescent="0.2">
      <c r="A366" s="2">
        <v>5.0000000000000001E-3</v>
      </c>
      <c r="B366">
        <v>5</v>
      </c>
      <c r="C366">
        <v>0.99199998378753595</v>
      </c>
      <c r="D366">
        <v>8251</v>
      </c>
      <c r="E366">
        <v>5</v>
      </c>
      <c r="F366">
        <v>9.7099997103214195E-2</v>
      </c>
      <c r="G366" t="s">
        <v>408</v>
      </c>
      <c r="H366">
        <v>1.10142000000017E-2</v>
      </c>
      <c r="I366">
        <v>0.38577610000000101</v>
      </c>
      <c r="J366" t="b">
        <v>0</v>
      </c>
      <c r="K366" t="b">
        <v>1</v>
      </c>
      <c r="L366">
        <v>0.86220002174377397</v>
      </c>
      <c r="M366" t="b">
        <v>1</v>
      </c>
      <c r="N366">
        <v>5</v>
      </c>
      <c r="O366">
        <f>Table2[[#This Row],[Error ACC]]/Table2[[#This Row],[Baseline]]</f>
        <v>9.7883063195705486E-2</v>
      </c>
      <c r="P366">
        <f>Table2[[#This Row],[Recov Acc]]/Table2[[#This Row],[Baseline]]</f>
        <v>0.8691532619303326</v>
      </c>
    </row>
    <row r="367" spans="1:16" x14ac:dyDescent="0.2">
      <c r="A367" s="2">
        <v>5.0000000000000001E-3</v>
      </c>
      <c r="B367">
        <v>6</v>
      </c>
      <c r="C367">
        <v>0.99199998378753595</v>
      </c>
      <c r="D367">
        <v>8363</v>
      </c>
      <c r="E367">
        <v>5</v>
      </c>
      <c r="F367">
        <v>0.106600001454353</v>
      </c>
      <c r="G367" t="s">
        <v>409</v>
      </c>
      <c r="H367">
        <v>1.04281000000021E-2</v>
      </c>
      <c r="I367">
        <v>0.429467299999998</v>
      </c>
      <c r="J367" t="b">
        <v>0</v>
      </c>
      <c r="K367" t="b">
        <v>1</v>
      </c>
      <c r="L367">
        <v>0.86989998817443803</v>
      </c>
      <c r="M367" t="b">
        <v>1</v>
      </c>
      <c r="N367">
        <v>5</v>
      </c>
      <c r="O367">
        <f>Table2[[#This Row],[Error ACC]]/Table2[[#This Row],[Baseline]]</f>
        <v>0.10745968064167259</v>
      </c>
      <c r="P367">
        <f>Table2[[#This Row],[Recov Acc]]/Table2[[#This Row],[Baseline]]</f>
        <v>0.87691532499132685</v>
      </c>
    </row>
    <row r="368" spans="1:16" x14ac:dyDescent="0.2">
      <c r="A368" s="2">
        <v>5.0000000000000001E-3</v>
      </c>
      <c r="B368">
        <v>7</v>
      </c>
      <c r="C368">
        <v>0.99199998378753595</v>
      </c>
      <c r="D368">
        <v>8291</v>
      </c>
      <c r="E368">
        <v>5</v>
      </c>
      <c r="F368">
        <v>0.102200001478195</v>
      </c>
      <c r="G368" t="s">
        <v>410</v>
      </c>
      <c r="H368">
        <v>1.1495200000002301E-2</v>
      </c>
      <c r="I368">
        <v>0.40103089999999803</v>
      </c>
      <c r="J368" t="b">
        <v>0</v>
      </c>
      <c r="K368" t="b">
        <v>1</v>
      </c>
      <c r="L368">
        <v>0.904100000858306</v>
      </c>
      <c r="M368" t="b">
        <v>1</v>
      </c>
      <c r="N368">
        <v>5</v>
      </c>
      <c r="O368">
        <f>Table2[[#This Row],[Error ACC]]/Table2[[#This Row],[Baseline]]</f>
        <v>0.10302419672224908</v>
      </c>
      <c r="P368">
        <f>Table2[[#This Row],[Recov Acc]]/Table2[[#This Row],[Baseline]]</f>
        <v>0.91139114479254246</v>
      </c>
    </row>
    <row r="369" spans="1:16" x14ac:dyDescent="0.2">
      <c r="A369" s="2">
        <v>5.0000000000000001E-3</v>
      </c>
      <c r="B369">
        <v>8</v>
      </c>
      <c r="C369">
        <v>0.99199998378753595</v>
      </c>
      <c r="D369">
        <v>8324</v>
      </c>
      <c r="E369">
        <v>5</v>
      </c>
      <c r="F369">
        <v>7.2700001299381201E-2</v>
      </c>
      <c r="G369" t="s">
        <v>411</v>
      </c>
      <c r="H369">
        <v>9.8063000000010395E-3</v>
      </c>
      <c r="I369">
        <v>0.41807080000000202</v>
      </c>
      <c r="J369" t="b">
        <v>0</v>
      </c>
      <c r="K369" t="b">
        <v>1</v>
      </c>
      <c r="L369">
        <v>6.1000000685453401E-2</v>
      </c>
      <c r="M369" t="b">
        <v>1</v>
      </c>
      <c r="N369">
        <v>5</v>
      </c>
      <c r="O369">
        <f>Table2[[#This Row],[Error ACC]]/Table2[[#This Row],[Baseline]]</f>
        <v>7.3286292830173974E-2</v>
      </c>
      <c r="P369">
        <f>Table2[[#This Row],[Recov Acc]]/Table2[[#This Row],[Baseline]]</f>
        <v>6.1491937179827844E-2</v>
      </c>
    </row>
    <row r="370" spans="1:16" x14ac:dyDescent="0.2">
      <c r="A370" s="2">
        <v>5.0000000000000001E-3</v>
      </c>
      <c r="B370">
        <v>9</v>
      </c>
      <c r="C370">
        <v>0.99199998378753595</v>
      </c>
      <c r="D370">
        <v>8382</v>
      </c>
      <c r="E370">
        <v>5</v>
      </c>
      <c r="F370">
        <v>8.3700001239776597E-2</v>
      </c>
      <c r="G370" t="s">
        <v>412</v>
      </c>
      <c r="H370">
        <v>9.6245000000010298E-3</v>
      </c>
      <c r="I370">
        <v>0.42685509999999999</v>
      </c>
      <c r="J370" t="b">
        <v>0</v>
      </c>
      <c r="K370" t="b">
        <v>1</v>
      </c>
      <c r="L370">
        <v>0.15770000219345001</v>
      </c>
      <c r="M370" t="b">
        <v>1</v>
      </c>
      <c r="N370">
        <v>5</v>
      </c>
      <c r="O370">
        <f>Table2[[#This Row],[Error ACC]]/Table2[[#This Row],[Baseline]]</f>
        <v>8.4375002628733153E-2</v>
      </c>
      <c r="P370">
        <f>Table2[[#This Row],[Recov Acc]]/Table2[[#This Row],[Baseline]]</f>
        <v>0.15897177900279663</v>
      </c>
    </row>
    <row r="371" spans="1:16" x14ac:dyDescent="0.2">
      <c r="A371" s="2">
        <v>5.0000000000000001E-3</v>
      </c>
      <c r="B371">
        <v>10</v>
      </c>
      <c r="C371">
        <v>0.99199998378753595</v>
      </c>
      <c r="D371">
        <v>8460</v>
      </c>
      <c r="E371">
        <v>5</v>
      </c>
      <c r="F371">
        <v>0.11039999872446001</v>
      </c>
      <c r="G371" t="s">
        <v>413</v>
      </c>
      <c r="H371">
        <v>9.7056000000001995E-3</v>
      </c>
      <c r="I371">
        <v>0.40318179999999798</v>
      </c>
      <c r="J371" t="b">
        <v>0</v>
      </c>
      <c r="K371" t="b">
        <v>1</v>
      </c>
      <c r="L371">
        <v>0.16650000214576699</v>
      </c>
      <c r="M371" t="b">
        <v>1</v>
      </c>
      <c r="N371">
        <v>5</v>
      </c>
      <c r="O371">
        <f>Table2[[#This Row],[Error ACC]]/Table2[[#This Row],[Baseline]]</f>
        <v>0.11129032311365965</v>
      </c>
      <c r="P371">
        <f>Table2[[#This Row],[Recov Acc]]/Table2[[#This Row],[Baseline]]</f>
        <v>0.16784274684164466</v>
      </c>
    </row>
    <row r="372" spans="1:16" x14ac:dyDescent="0.2">
      <c r="A372" s="2">
        <v>5.0000000000000001E-3</v>
      </c>
      <c r="B372">
        <v>11</v>
      </c>
      <c r="C372">
        <v>0.99199998378753595</v>
      </c>
      <c r="D372">
        <v>8235</v>
      </c>
      <c r="E372">
        <v>5</v>
      </c>
      <c r="F372">
        <v>0.16599999368190699</v>
      </c>
      <c r="G372" t="s">
        <v>414</v>
      </c>
      <c r="H372">
        <v>1.07176999999971E-2</v>
      </c>
      <c r="I372">
        <v>0.44269760000000202</v>
      </c>
      <c r="J372" t="b">
        <v>0</v>
      </c>
      <c r="K372" t="b">
        <v>1</v>
      </c>
      <c r="L372">
        <v>0.96600002050399703</v>
      </c>
      <c r="M372" t="b">
        <v>1</v>
      </c>
      <c r="N372">
        <v>5</v>
      </c>
      <c r="O372">
        <f>Table2[[#This Row],[Error ACC]]/Table2[[#This Row],[Baseline]]</f>
        <v>0.16733870604322554</v>
      </c>
      <c r="P372">
        <f>Table2[[#This Row],[Recov Acc]]/Table2[[#This Row],[Baseline]]</f>
        <v>0.97379035916485712</v>
      </c>
    </row>
    <row r="373" spans="1:16" x14ac:dyDescent="0.2">
      <c r="A373" s="2">
        <v>5.0000000000000001E-3</v>
      </c>
      <c r="B373">
        <v>12</v>
      </c>
      <c r="C373">
        <v>0.99199998378753595</v>
      </c>
      <c r="D373">
        <v>8243</v>
      </c>
      <c r="E373">
        <v>5</v>
      </c>
      <c r="F373">
        <v>2.9799999669194201E-2</v>
      </c>
      <c r="G373" t="s">
        <v>415</v>
      </c>
      <c r="H373">
        <v>9.9887999999950204E-3</v>
      </c>
      <c r="I373">
        <v>0.39553150000000398</v>
      </c>
      <c r="J373" t="b">
        <v>0</v>
      </c>
      <c r="K373" t="b">
        <v>1</v>
      </c>
      <c r="L373">
        <v>0.37900000810623102</v>
      </c>
      <c r="M373" t="b">
        <v>1</v>
      </c>
      <c r="N373">
        <v>5</v>
      </c>
      <c r="O373">
        <f>Table2[[#This Row],[Error ACC]]/Table2[[#This Row],[Baseline]]</f>
        <v>3.0040322738126866E-2</v>
      </c>
      <c r="P373">
        <f>Table2[[#This Row],[Recov Acc]]/Table2[[#This Row],[Baseline]]</f>
        <v>0.38205646602853605</v>
      </c>
    </row>
    <row r="374" spans="1:16" x14ac:dyDescent="0.2">
      <c r="A374" s="2">
        <v>5.0000000000000001E-3</v>
      </c>
      <c r="B374">
        <v>13</v>
      </c>
      <c r="C374">
        <v>0.99199998378753595</v>
      </c>
      <c r="D374">
        <v>8406</v>
      </c>
      <c r="E374">
        <v>5</v>
      </c>
      <c r="F374">
        <v>9.9299997091293293E-2</v>
      </c>
      <c r="G374" t="s">
        <v>416</v>
      </c>
      <c r="H374">
        <v>9.9197999999987001E-3</v>
      </c>
      <c r="I374">
        <v>0.42803550000000001</v>
      </c>
      <c r="J374" t="b">
        <v>0</v>
      </c>
      <c r="K374" t="b">
        <v>1</v>
      </c>
      <c r="L374">
        <v>0.88029998540878296</v>
      </c>
      <c r="M374" t="b">
        <v>1</v>
      </c>
      <c r="N374">
        <v>5</v>
      </c>
      <c r="O374">
        <f>Table2[[#This Row],[Error ACC]]/Table2[[#This Row],[Baseline]]</f>
        <v>0.10010080515541733</v>
      </c>
      <c r="P374">
        <f>Table2[[#This Row],[Recov Acc]]/Table2[[#This Row],[Baseline]]</f>
        <v>0.8873991933424501</v>
      </c>
    </row>
    <row r="375" spans="1:16" x14ac:dyDescent="0.2">
      <c r="A375" s="2">
        <v>5.0000000000000001E-3</v>
      </c>
      <c r="B375">
        <v>14</v>
      </c>
      <c r="C375">
        <v>0.99199998378753595</v>
      </c>
      <c r="D375">
        <v>8221</v>
      </c>
      <c r="E375">
        <v>4</v>
      </c>
      <c r="F375">
        <v>0.106600001454353</v>
      </c>
      <c r="G375" t="s">
        <v>417</v>
      </c>
      <c r="H375">
        <v>1.06331000000068E-2</v>
      </c>
      <c r="I375">
        <v>0.41665089999999999</v>
      </c>
      <c r="J375" t="b">
        <v>0</v>
      </c>
      <c r="K375" t="b">
        <v>1</v>
      </c>
      <c r="L375">
        <v>0.808000028133392</v>
      </c>
      <c r="M375" t="b">
        <v>1</v>
      </c>
      <c r="N375">
        <v>4</v>
      </c>
      <c r="O375">
        <f>Table2[[#This Row],[Error ACC]]/Table2[[#This Row],[Baseline]]</f>
        <v>0.10745968064167259</v>
      </c>
      <c r="P375">
        <f>Table2[[#This Row],[Recov Acc]]/Table2[[#This Row],[Baseline]]</f>
        <v>0.8145161707043409</v>
      </c>
    </row>
    <row r="376" spans="1:16" x14ac:dyDescent="0.2">
      <c r="A376" s="2">
        <v>5.0000000000000001E-3</v>
      </c>
      <c r="B376">
        <v>15</v>
      </c>
      <c r="C376">
        <v>0.99199998378753595</v>
      </c>
      <c r="D376">
        <v>8384</v>
      </c>
      <c r="E376">
        <v>4</v>
      </c>
      <c r="F376">
        <v>0.10090000182390201</v>
      </c>
      <c r="G376" t="s">
        <v>418</v>
      </c>
      <c r="H376">
        <v>1.05721999999985E-2</v>
      </c>
      <c r="I376">
        <v>0.37864589999999498</v>
      </c>
      <c r="J376" t="b">
        <v>0</v>
      </c>
      <c r="K376" t="b">
        <v>1</v>
      </c>
      <c r="L376">
        <v>9.8899997770786202E-2</v>
      </c>
      <c r="M376" t="b">
        <v>1</v>
      </c>
      <c r="N376">
        <v>4</v>
      </c>
      <c r="O376">
        <f>Table2[[#This Row],[Error ACC]]/Table2[[#This Row],[Baseline]]</f>
        <v>0.1017137131783588</v>
      </c>
      <c r="P376">
        <f>Table2[[#This Row],[Recov Acc]]/Table2[[#This Row],[Baseline]]</f>
        <v>9.9697580027348423E-2</v>
      </c>
    </row>
    <row r="377" spans="1:16" x14ac:dyDescent="0.2">
      <c r="A377" s="2">
        <v>5.0000000000000001E-3</v>
      </c>
      <c r="B377">
        <v>16</v>
      </c>
      <c r="C377">
        <v>0.99199998378753595</v>
      </c>
      <c r="D377">
        <v>8336</v>
      </c>
      <c r="E377">
        <v>5</v>
      </c>
      <c r="F377">
        <v>7.0000000298023196E-2</v>
      </c>
      <c r="G377" t="s">
        <v>419</v>
      </c>
      <c r="H377">
        <v>9.9082999999993097E-3</v>
      </c>
      <c r="I377">
        <v>0.44943349999999699</v>
      </c>
      <c r="J377" t="b">
        <v>0</v>
      </c>
      <c r="K377" t="b">
        <v>1</v>
      </c>
      <c r="L377">
        <v>7.8599996864795602E-2</v>
      </c>
      <c r="M377" t="b">
        <v>1</v>
      </c>
      <c r="N377">
        <v>5</v>
      </c>
      <c r="O377">
        <f>Table2[[#This Row],[Error ACC]]/Table2[[#This Row],[Baseline]]</f>
        <v>7.0564517582709582E-2</v>
      </c>
      <c r="P377">
        <f>Table2[[#This Row],[Recov Acc]]/Table2[[#This Row],[Baseline]]</f>
        <v>7.9233869102189367E-2</v>
      </c>
    </row>
    <row r="378" spans="1:16" x14ac:dyDescent="0.2">
      <c r="A378" s="2">
        <v>5.0000000000000001E-3</v>
      </c>
      <c r="B378">
        <v>17</v>
      </c>
      <c r="C378">
        <v>0.99199998378753595</v>
      </c>
      <c r="D378">
        <v>8415</v>
      </c>
      <c r="E378">
        <v>5</v>
      </c>
      <c r="F378">
        <v>9.1200001537799794E-2</v>
      </c>
      <c r="G378" t="s">
        <v>420</v>
      </c>
      <c r="H378">
        <v>9.6053000000040304E-3</v>
      </c>
      <c r="I378">
        <v>0.429515700000003</v>
      </c>
      <c r="J378" t="b">
        <v>0</v>
      </c>
      <c r="K378" t="b">
        <v>1</v>
      </c>
      <c r="L378">
        <v>8.6499996483325903E-2</v>
      </c>
      <c r="M378" t="b">
        <v>1</v>
      </c>
      <c r="N378">
        <v>5</v>
      </c>
      <c r="O378">
        <f>Table2[[#This Row],[Error ACC]]/Table2[[#This Row],[Baseline]]</f>
        <v>9.1935486923690093E-2</v>
      </c>
      <c r="P378">
        <f>Table2[[#This Row],[Recov Acc]]/Table2[[#This Row],[Baseline]]</f>
        <v>8.719757852521523E-2</v>
      </c>
    </row>
    <row r="379" spans="1:16" x14ac:dyDescent="0.2">
      <c r="A379" s="2">
        <v>5.0000000000000001E-3</v>
      </c>
      <c r="B379">
        <v>18</v>
      </c>
      <c r="C379">
        <v>0.99199998378753595</v>
      </c>
      <c r="D379">
        <v>8440</v>
      </c>
      <c r="E379">
        <v>5</v>
      </c>
      <c r="F379">
        <v>0.100400000810623</v>
      </c>
      <c r="G379" t="s">
        <v>421</v>
      </c>
      <c r="H379">
        <v>1.18769999999983E-2</v>
      </c>
      <c r="I379">
        <v>0.36261739999999698</v>
      </c>
      <c r="J379" t="b">
        <v>0</v>
      </c>
      <c r="K379" t="b">
        <v>1</v>
      </c>
      <c r="L379">
        <v>0.64480000734329201</v>
      </c>
      <c r="M379" t="b">
        <v>1</v>
      </c>
      <c r="N379">
        <v>5</v>
      </c>
      <c r="O379">
        <f>Table2[[#This Row],[Error ACC]]/Table2[[#This Row],[Baseline]]</f>
        <v>0.10120967989060614</v>
      </c>
      <c r="P379">
        <f>Table2[[#This Row],[Recov Acc]]/Table2[[#This Row],[Baseline]]</f>
        <v>0.6500000180255987</v>
      </c>
    </row>
    <row r="380" spans="1:16" x14ac:dyDescent="0.2">
      <c r="A380" s="2">
        <v>5.0000000000000001E-3</v>
      </c>
      <c r="B380">
        <v>19</v>
      </c>
      <c r="C380">
        <v>0.99199998378753595</v>
      </c>
      <c r="D380">
        <v>8335</v>
      </c>
      <c r="E380">
        <v>5</v>
      </c>
      <c r="F380">
        <v>0.102600000798702</v>
      </c>
      <c r="G380" t="s">
        <v>422</v>
      </c>
      <c r="H380">
        <v>9.8221000000009405E-3</v>
      </c>
      <c r="I380">
        <v>0.37486129999999901</v>
      </c>
      <c r="J380" t="b">
        <v>0</v>
      </c>
      <c r="K380" t="b">
        <v>1</v>
      </c>
      <c r="L380">
        <v>0.12849999964237199</v>
      </c>
      <c r="M380" t="b">
        <v>1</v>
      </c>
      <c r="N380">
        <v>5</v>
      </c>
      <c r="O380">
        <f>Table2[[#This Row],[Error ACC]]/Table2[[#This Row],[Baseline]]</f>
        <v>0.1034274218503179</v>
      </c>
      <c r="P380">
        <f>Table2[[#This Row],[Recov Acc]]/Table2[[#This Row],[Baseline]]</f>
        <v>0.12953629207910733</v>
      </c>
    </row>
    <row r="381" spans="1:16" x14ac:dyDescent="0.2">
      <c r="A381" s="2">
        <v>5.0000000000000001E-3</v>
      </c>
      <c r="B381">
        <v>20</v>
      </c>
      <c r="C381">
        <v>0.99199998378753595</v>
      </c>
      <c r="D381">
        <v>8403</v>
      </c>
      <c r="E381">
        <v>5</v>
      </c>
      <c r="F381">
        <v>8.94000008702278E-2</v>
      </c>
      <c r="G381" t="s">
        <v>423</v>
      </c>
      <c r="H381">
        <v>1.06149000000002E-2</v>
      </c>
      <c r="I381">
        <v>0.386293000000002</v>
      </c>
      <c r="J381" t="b">
        <v>0</v>
      </c>
      <c r="K381" t="b">
        <v>1</v>
      </c>
      <c r="L381">
        <v>0.94980001449584905</v>
      </c>
      <c r="M381" t="b">
        <v>1</v>
      </c>
      <c r="N381">
        <v>5</v>
      </c>
      <c r="O381">
        <f>Table2[[#This Row],[Error ACC]]/Table2[[#This Row],[Baseline]]</f>
        <v>9.012097009204717E-2</v>
      </c>
      <c r="P381">
        <f>Table2[[#This Row],[Recov Acc]]/Table2[[#This Row],[Baseline]]</f>
        <v>0.95745970768007072</v>
      </c>
    </row>
    <row r="382" spans="1:16" x14ac:dyDescent="0.2">
      <c r="A382" s="2">
        <v>5.0000000000000001E-3</v>
      </c>
      <c r="B382">
        <v>21</v>
      </c>
      <c r="C382">
        <v>0.99199998378753595</v>
      </c>
      <c r="D382">
        <v>8183</v>
      </c>
      <c r="E382">
        <v>4</v>
      </c>
      <c r="F382">
        <v>0.125100001692771</v>
      </c>
      <c r="G382" t="s">
        <v>424</v>
      </c>
      <c r="H382">
        <v>1.2081100000003101E-2</v>
      </c>
      <c r="I382">
        <v>0.36788930000000097</v>
      </c>
      <c r="J382" t="b">
        <v>0</v>
      </c>
      <c r="K382" t="b">
        <v>1</v>
      </c>
      <c r="L382">
        <v>0.99190002679824796</v>
      </c>
      <c r="M382" t="b">
        <v>1</v>
      </c>
      <c r="N382">
        <v>4</v>
      </c>
      <c r="O382">
        <f>Table2[[#This Row],[Error ACC]]/Table2[[#This Row],[Baseline]]</f>
        <v>0.12610887473518809</v>
      </c>
      <c r="P382">
        <f>Table2[[#This Row],[Recov Acc]]/Table2[[#This Row],[Baseline]]</f>
        <v>0.99989923690431293</v>
      </c>
    </row>
    <row r="383" spans="1:16" x14ac:dyDescent="0.2">
      <c r="A383" s="2">
        <v>5.0000000000000001E-3</v>
      </c>
      <c r="B383">
        <v>22</v>
      </c>
      <c r="C383">
        <v>0.99199998378753595</v>
      </c>
      <c r="D383">
        <v>8359</v>
      </c>
      <c r="E383">
        <v>5</v>
      </c>
      <c r="F383">
        <v>0.133399993181228</v>
      </c>
      <c r="G383" t="s">
        <v>425</v>
      </c>
      <c r="H383">
        <v>1.0227000000000401E-2</v>
      </c>
      <c r="I383">
        <v>0.414622300000004</v>
      </c>
      <c r="J383" t="b">
        <v>0</v>
      </c>
      <c r="K383" t="b">
        <v>1</v>
      </c>
      <c r="L383">
        <v>0.97909998893737704</v>
      </c>
      <c r="M383" t="b">
        <v>1</v>
      </c>
      <c r="N383">
        <v>5</v>
      </c>
      <c r="O383">
        <f>Table2[[#This Row],[Error ACC]]/Table2[[#This Row],[Baseline]]</f>
        <v>0.13447580177561705</v>
      </c>
      <c r="P383">
        <f>Table2[[#This Row],[Recov Acc]]/Table2[[#This Row],[Baseline]]</f>
        <v>0.98699597272077999</v>
      </c>
    </row>
    <row r="384" spans="1:16" x14ac:dyDescent="0.2">
      <c r="A384" s="2">
        <v>5.0000000000000001E-3</v>
      </c>
      <c r="B384">
        <v>23</v>
      </c>
      <c r="C384">
        <v>0.99199998378753595</v>
      </c>
      <c r="D384">
        <v>8314</v>
      </c>
      <c r="E384">
        <v>5</v>
      </c>
      <c r="F384">
        <v>0.178100004792213</v>
      </c>
      <c r="G384" t="s">
        <v>426</v>
      </c>
      <c r="H384">
        <v>9.8284000000035104E-3</v>
      </c>
      <c r="I384">
        <v>0.39461810000000203</v>
      </c>
      <c r="J384" t="b">
        <v>0</v>
      </c>
      <c r="K384" t="b">
        <v>1</v>
      </c>
      <c r="L384">
        <v>0.98659998178482</v>
      </c>
      <c r="M384" t="b">
        <v>1</v>
      </c>
      <c r="N384">
        <v>5</v>
      </c>
      <c r="O384">
        <f>Table2[[#This Row],[Error ACC]]/Table2[[#This Row],[Baseline]]</f>
        <v>0.17953629808763991</v>
      </c>
      <c r="P384">
        <f>Table2[[#This Row],[Recov Acc]]/Table2[[#This Row],[Baseline]]</f>
        <v>0.99455644950507127</v>
      </c>
    </row>
    <row r="385" spans="1:16" x14ac:dyDescent="0.2">
      <c r="A385" s="2">
        <v>5.0000000000000001E-3</v>
      </c>
      <c r="B385">
        <v>24</v>
      </c>
      <c r="C385">
        <v>0.99199998378753595</v>
      </c>
      <c r="D385">
        <v>8415</v>
      </c>
      <c r="E385">
        <v>5</v>
      </c>
      <c r="F385">
        <v>0.10170000046491599</v>
      </c>
      <c r="G385" t="s">
        <v>427</v>
      </c>
      <c r="H385">
        <v>1.0726800000000401E-2</v>
      </c>
      <c r="I385">
        <v>0.40701789999999899</v>
      </c>
      <c r="J385" t="b">
        <v>0</v>
      </c>
      <c r="K385" t="b">
        <v>1</v>
      </c>
      <c r="L385">
        <v>9.2900000512599903E-2</v>
      </c>
      <c r="M385" t="b">
        <v>1</v>
      </c>
      <c r="N385">
        <v>5</v>
      </c>
      <c r="O385">
        <f>Table2[[#This Row],[Error ACC]]/Table2[[#This Row],[Baseline]]</f>
        <v>0.10252016343449642</v>
      </c>
      <c r="P385">
        <f>Table2[[#This Row],[Recov Acc]]/Table2[[#This Row],[Baseline]]</f>
        <v>9.3649195595649312E-2</v>
      </c>
    </row>
    <row r="386" spans="1:16" x14ac:dyDescent="0.2">
      <c r="A386" s="2">
        <v>5.0000000000000001E-3</v>
      </c>
      <c r="B386">
        <v>25</v>
      </c>
      <c r="C386">
        <v>0.99199998378753595</v>
      </c>
      <c r="D386">
        <v>8413</v>
      </c>
      <c r="E386">
        <v>5</v>
      </c>
      <c r="F386">
        <v>0.115000002086162</v>
      </c>
      <c r="G386" t="s">
        <v>428</v>
      </c>
      <c r="H386">
        <v>9.9875000000011396E-3</v>
      </c>
      <c r="I386">
        <v>0.43088499999999602</v>
      </c>
      <c r="J386" t="b">
        <v>0</v>
      </c>
      <c r="K386" t="b">
        <v>0</v>
      </c>
      <c r="L386">
        <v>0.99199998378753595</v>
      </c>
      <c r="M386" t="b">
        <v>1</v>
      </c>
      <c r="N386">
        <v>5</v>
      </c>
      <c r="O386">
        <f>Table2[[#This Row],[Error ACC]]/Table2[[#This Row],[Baseline]]</f>
        <v>0.11592742335245079</v>
      </c>
      <c r="P386">
        <f>Table2[[#This Row],[Recov Acc]]/Table2[[#This Row],[Baseline]]</f>
        <v>1</v>
      </c>
    </row>
    <row r="387" spans="1:16" x14ac:dyDescent="0.2">
      <c r="A387" s="2">
        <v>5.0000000000000001E-3</v>
      </c>
      <c r="B387">
        <v>26</v>
      </c>
      <c r="C387">
        <v>0.99199998378753595</v>
      </c>
      <c r="D387">
        <v>8437</v>
      </c>
      <c r="E387">
        <v>5</v>
      </c>
      <c r="F387">
        <v>0.112400002777576</v>
      </c>
      <c r="G387" t="s">
        <v>429</v>
      </c>
      <c r="H387">
        <v>1.15576000000032E-2</v>
      </c>
      <c r="I387">
        <v>0.42066419999999699</v>
      </c>
      <c r="J387" t="b">
        <v>0</v>
      </c>
      <c r="K387" t="b">
        <v>1</v>
      </c>
      <c r="L387">
        <v>0.28870001435279802</v>
      </c>
      <c r="M387" t="b">
        <v>1</v>
      </c>
      <c r="N387">
        <v>5</v>
      </c>
      <c r="O387">
        <f>Table2[[#This Row],[Error ACC]]/Table2[[#This Row],[Baseline]]</f>
        <v>0.11330645626467022</v>
      </c>
      <c r="P387">
        <f>Table2[[#This Row],[Recov Acc]]/Table2[[#This Row],[Baseline]]</f>
        <v>0.29102824503133362</v>
      </c>
    </row>
    <row r="388" spans="1:16" x14ac:dyDescent="0.2">
      <c r="A388" s="2">
        <v>5.0000000000000001E-3</v>
      </c>
      <c r="B388">
        <v>27</v>
      </c>
      <c r="C388">
        <v>0.99199998378753595</v>
      </c>
      <c r="D388">
        <v>8387</v>
      </c>
      <c r="E388">
        <v>5</v>
      </c>
      <c r="F388">
        <v>0.108599998056888</v>
      </c>
      <c r="G388" t="s">
        <v>430</v>
      </c>
      <c r="H388">
        <v>1.04977000000019E-2</v>
      </c>
      <c r="I388">
        <v>0.41428129999999802</v>
      </c>
      <c r="J388" t="b">
        <v>0</v>
      </c>
      <c r="K388" t="b">
        <v>1</v>
      </c>
      <c r="L388">
        <v>0.72240000963211004</v>
      </c>
      <c r="M388" t="b">
        <v>1</v>
      </c>
      <c r="N388">
        <v>5</v>
      </c>
      <c r="O388">
        <f>Table2[[#This Row],[Error ACC]]/Table2[[#This Row],[Baseline]]</f>
        <v>0.10947580628201671</v>
      </c>
      <c r="P388">
        <f>Table2[[#This Row],[Recov Acc]]/Table2[[#This Row],[Baseline]]</f>
        <v>0.72822582806294867</v>
      </c>
    </row>
    <row r="389" spans="1:16" x14ac:dyDescent="0.2">
      <c r="A389" s="2">
        <v>5.0000000000000001E-3</v>
      </c>
      <c r="B389">
        <v>28</v>
      </c>
      <c r="C389">
        <v>0.99199998378753595</v>
      </c>
      <c r="D389">
        <v>8169</v>
      </c>
      <c r="E389">
        <v>4</v>
      </c>
      <c r="F389">
        <v>0.105700001120567</v>
      </c>
      <c r="G389" t="s">
        <v>431</v>
      </c>
      <c r="H389">
        <v>9.7219999999964505E-3</v>
      </c>
      <c r="I389">
        <v>0.35614449999999898</v>
      </c>
      <c r="J389" t="b">
        <v>0</v>
      </c>
      <c r="K389" t="b">
        <v>1</v>
      </c>
      <c r="L389">
        <v>9.6199996769428198E-2</v>
      </c>
      <c r="M389" t="b">
        <v>1</v>
      </c>
      <c r="N389">
        <v>4</v>
      </c>
      <c r="O389">
        <f>Table2[[#This Row],[Error ACC]]/Table2[[#This Row],[Baseline]]</f>
        <v>0.10655242222585112</v>
      </c>
      <c r="P389">
        <f>Table2[[#This Row],[Recov Acc]]/Table2[[#This Row],[Baseline]]</f>
        <v>9.6975804779884017E-2</v>
      </c>
    </row>
    <row r="390" spans="1:16" x14ac:dyDescent="0.2">
      <c r="A390" s="2">
        <v>5.0000000000000001E-3</v>
      </c>
      <c r="B390">
        <v>29</v>
      </c>
      <c r="C390">
        <v>0.99199998378753595</v>
      </c>
      <c r="D390">
        <v>8476</v>
      </c>
      <c r="E390">
        <v>4</v>
      </c>
      <c r="F390">
        <v>6.1000000685453401E-2</v>
      </c>
      <c r="G390" t="s">
        <v>432</v>
      </c>
      <c r="H390">
        <v>9.4507999999961997E-3</v>
      </c>
      <c r="I390">
        <v>0.42101049999999401</v>
      </c>
      <c r="J390" t="b">
        <v>0</v>
      </c>
      <c r="K390" t="b">
        <v>1</v>
      </c>
      <c r="L390">
        <v>8.0499999225139604E-2</v>
      </c>
      <c r="M390" t="b">
        <v>1</v>
      </c>
      <c r="N390">
        <v>4</v>
      </c>
      <c r="O390">
        <f>Table2[[#This Row],[Error ACC]]/Table2[[#This Row],[Baseline]]</f>
        <v>6.1491937179827844E-2</v>
      </c>
      <c r="P390">
        <f>Table2[[#This Row],[Recov Acc]]/Table2[[#This Row],[Baseline]]</f>
        <v>8.1149194093516119E-2</v>
      </c>
    </row>
    <row r="391" spans="1:16" x14ac:dyDescent="0.2">
      <c r="A391" s="2">
        <v>5.0000000000000001E-3</v>
      </c>
      <c r="B391">
        <v>30</v>
      </c>
      <c r="C391">
        <v>0.99199998378753595</v>
      </c>
      <c r="D391">
        <v>8296</v>
      </c>
      <c r="E391">
        <v>4</v>
      </c>
      <c r="F391">
        <v>6.6399998962879098E-2</v>
      </c>
      <c r="G391" t="s">
        <v>433</v>
      </c>
      <c r="H391">
        <v>1.0257700000011E-2</v>
      </c>
      <c r="I391">
        <v>0.408780800000002</v>
      </c>
      <c r="J391" t="b">
        <v>0</v>
      </c>
      <c r="K391" t="b">
        <v>1</v>
      </c>
      <c r="L391">
        <v>0.89480000734329201</v>
      </c>
      <c r="M391" t="b">
        <v>1</v>
      </c>
      <c r="N391">
        <v>4</v>
      </c>
      <c r="O391">
        <f>Table2[[#This Row],[Error ACC]]/Table2[[#This Row],[Baseline]]</f>
        <v>6.6935483919423611E-2</v>
      </c>
      <c r="P391">
        <f>Table2[[#This Row],[Recov Acc]]/Table2[[#This Row],[Baseline]]</f>
        <v>0.90201615117660927</v>
      </c>
    </row>
    <row r="392" spans="1:16" x14ac:dyDescent="0.2">
      <c r="A392" s="2">
        <v>5.0000000000000001E-3</v>
      </c>
      <c r="B392">
        <v>31</v>
      </c>
      <c r="C392">
        <v>0.99199998378753595</v>
      </c>
      <c r="D392">
        <v>8410</v>
      </c>
      <c r="E392">
        <v>5</v>
      </c>
      <c r="F392">
        <v>0.125499993562698</v>
      </c>
      <c r="G392" t="s">
        <v>434</v>
      </c>
      <c r="H392">
        <v>1.0146699999992801E-2</v>
      </c>
      <c r="I392">
        <v>0.38142960000000398</v>
      </c>
      <c r="J392" t="b">
        <v>0</v>
      </c>
      <c r="K392" t="b">
        <v>1</v>
      </c>
      <c r="L392">
        <v>7.8500002622604301E-2</v>
      </c>
      <c r="M392" t="b">
        <v>1</v>
      </c>
      <c r="N392">
        <v>5</v>
      </c>
      <c r="O392">
        <f>Table2[[#This Row],[Error ACC]]/Table2[[#This Row],[Baseline]]</f>
        <v>0.12651209235259148</v>
      </c>
      <c r="P392">
        <f>Table2[[#This Row],[Recov Acc]]/Table2[[#This Row],[Baseline]]</f>
        <v>7.9133068453171695E-2</v>
      </c>
    </row>
    <row r="393" spans="1:16" x14ac:dyDescent="0.2">
      <c r="A393" s="2">
        <v>5.0000000000000001E-3</v>
      </c>
      <c r="B393">
        <v>32</v>
      </c>
      <c r="C393">
        <v>0.99199998378753595</v>
      </c>
      <c r="D393">
        <v>8305</v>
      </c>
      <c r="E393">
        <v>5</v>
      </c>
      <c r="F393">
        <v>0.113499999046325</v>
      </c>
      <c r="G393" t="s">
        <v>435</v>
      </c>
      <c r="H393">
        <v>9.9531999999982104E-3</v>
      </c>
      <c r="I393">
        <v>0.38331539999999997</v>
      </c>
      <c r="J393" t="b">
        <v>0</v>
      </c>
      <c r="K393" t="b">
        <v>1</v>
      </c>
      <c r="L393">
        <v>7.6499998569488498E-2</v>
      </c>
      <c r="M393" t="b">
        <v>1</v>
      </c>
      <c r="N393">
        <v>5</v>
      </c>
      <c r="O393">
        <f>Table2[[#This Row],[Error ACC]]/Table2[[#This Row],[Baseline]]</f>
        <v>0.11441532348919287</v>
      </c>
      <c r="P393">
        <f>Table2[[#This Row],[Recov Acc]]/Table2[[#This Row],[Baseline]]</f>
        <v>7.7116935302161335E-2</v>
      </c>
    </row>
    <row r="394" spans="1:16" x14ac:dyDescent="0.2">
      <c r="A394" s="2">
        <v>5.0000000000000001E-3</v>
      </c>
      <c r="B394">
        <v>33</v>
      </c>
      <c r="C394">
        <v>0.99199998378753595</v>
      </c>
      <c r="D394">
        <v>8213</v>
      </c>
      <c r="E394">
        <v>4</v>
      </c>
      <c r="F394">
        <v>9.0099997818470001E-2</v>
      </c>
      <c r="G394" t="s">
        <v>436</v>
      </c>
      <c r="H394">
        <v>9.92770000000575E-3</v>
      </c>
      <c r="I394">
        <v>0.40669149999999299</v>
      </c>
      <c r="J394" t="b">
        <v>0</v>
      </c>
      <c r="K394" t="b">
        <v>1</v>
      </c>
      <c r="L394">
        <v>0.98600000143051103</v>
      </c>
      <c r="M394" t="b">
        <v>1</v>
      </c>
      <c r="N394">
        <v>4</v>
      </c>
      <c r="O394">
        <f>Table2[[#This Row],[Error ACC]]/Table2[[#This Row],[Baseline]]</f>
        <v>9.0826612188501202E-2</v>
      </c>
      <c r="P394">
        <f>Table2[[#This Row],[Recov Acc]]/Table2[[#This Row],[Baseline]]</f>
        <v>0.99395163058963321</v>
      </c>
    </row>
    <row r="395" spans="1:16" x14ac:dyDescent="0.2">
      <c r="A395" s="2">
        <v>5.0000000000000001E-3</v>
      </c>
      <c r="B395">
        <v>34</v>
      </c>
      <c r="C395">
        <v>0.99199998378753595</v>
      </c>
      <c r="D395">
        <v>8428</v>
      </c>
      <c r="E395">
        <v>5</v>
      </c>
      <c r="F395">
        <v>6.2300000339746399E-2</v>
      </c>
      <c r="G395" t="s">
        <v>437</v>
      </c>
      <c r="H395">
        <v>9.7355999999990603E-3</v>
      </c>
      <c r="I395">
        <v>0.388582499999998</v>
      </c>
      <c r="J395" t="b">
        <v>0</v>
      </c>
      <c r="K395" t="b">
        <v>1</v>
      </c>
      <c r="L395">
        <v>0.116899996995925</v>
      </c>
      <c r="M395" t="b">
        <v>1</v>
      </c>
      <c r="N395">
        <v>5</v>
      </c>
      <c r="O395">
        <f>Table2[[#This Row],[Error ACC]]/Table2[[#This Row],[Baseline]]</f>
        <v>6.2802420723718139E-2</v>
      </c>
      <c r="P395">
        <f>Table2[[#This Row],[Recov Acc]]/Table2[[#This Row],[Baseline]]</f>
        <v>0.1178427408331111</v>
      </c>
    </row>
    <row r="396" spans="1:16" x14ac:dyDescent="0.2">
      <c r="A396" s="2">
        <v>5.0000000000000001E-3</v>
      </c>
      <c r="B396">
        <v>35</v>
      </c>
      <c r="C396">
        <v>0.99199998378753595</v>
      </c>
      <c r="D396">
        <v>8359</v>
      </c>
      <c r="E396">
        <v>4</v>
      </c>
      <c r="F396">
        <v>9.9600002169609E-2</v>
      </c>
      <c r="G396" t="s">
        <v>438</v>
      </c>
      <c r="H396">
        <v>9.7147000000035108E-3</v>
      </c>
      <c r="I396">
        <v>0.36222859999999402</v>
      </c>
      <c r="J396" t="b">
        <v>0</v>
      </c>
      <c r="K396" t="b">
        <v>1</v>
      </c>
      <c r="L396">
        <v>0.79839998483657804</v>
      </c>
      <c r="M396" t="b">
        <v>1</v>
      </c>
      <c r="N396">
        <v>4</v>
      </c>
      <c r="O396">
        <f>Table2[[#This Row],[Error ACC]]/Table2[[#This Row],[Baseline]]</f>
        <v>0.1004032296344685</v>
      </c>
      <c r="P396">
        <f>Table2[[#This Row],[Recov Acc]]/Table2[[#This Row],[Baseline]]</f>
        <v>0.80483870754535947</v>
      </c>
    </row>
    <row r="397" spans="1:16" x14ac:dyDescent="0.2">
      <c r="A397" s="2">
        <v>5.0000000000000001E-3</v>
      </c>
      <c r="B397">
        <v>36</v>
      </c>
      <c r="C397">
        <v>0.99199998378753595</v>
      </c>
      <c r="D397">
        <v>8313</v>
      </c>
      <c r="E397">
        <v>5</v>
      </c>
      <c r="F397">
        <v>9.2699997127056094E-2</v>
      </c>
      <c r="G397" t="s">
        <v>439</v>
      </c>
      <c r="H397">
        <v>9.7365999999965407E-3</v>
      </c>
      <c r="I397">
        <v>0.395458699999991</v>
      </c>
      <c r="J397" t="b">
        <v>0</v>
      </c>
      <c r="K397" t="b">
        <v>1</v>
      </c>
      <c r="L397">
        <v>0.124099999666213</v>
      </c>
      <c r="M397" t="b">
        <v>1</v>
      </c>
      <c r="N397">
        <v>5</v>
      </c>
      <c r="O397">
        <f>Table2[[#This Row],[Error ACC]]/Table2[[#This Row],[Baseline]]</f>
        <v>9.3447579276281861E-2</v>
      </c>
      <c r="P397">
        <f>Table2[[#This Row],[Recov Acc]]/Table2[[#This Row],[Baseline]]</f>
        <v>0.12510080815968283</v>
      </c>
    </row>
    <row r="398" spans="1:16" x14ac:dyDescent="0.2">
      <c r="A398" s="2">
        <v>5.0000000000000001E-3</v>
      </c>
      <c r="B398">
        <v>37</v>
      </c>
      <c r="C398">
        <v>0.99199998378753595</v>
      </c>
      <c r="D398">
        <v>8276</v>
      </c>
      <c r="E398">
        <v>5</v>
      </c>
      <c r="F398">
        <v>8.5699997842311804E-2</v>
      </c>
      <c r="G398" t="s">
        <v>440</v>
      </c>
      <c r="H398">
        <v>1.04292999999984E-2</v>
      </c>
      <c r="I398">
        <v>0.389988200000004</v>
      </c>
      <c r="J398" t="b">
        <v>0</v>
      </c>
      <c r="K398" t="b">
        <v>1</v>
      </c>
      <c r="L398">
        <v>0.74299997091293302</v>
      </c>
      <c r="M398" t="b">
        <v>1</v>
      </c>
      <c r="N398">
        <v>5</v>
      </c>
      <c r="O398">
        <f>Table2[[#This Row],[Error ACC]]/Table2[[#This Row],[Baseline]]</f>
        <v>8.639112826907748E-2</v>
      </c>
      <c r="P398">
        <f>Table2[[#This Row],[Recov Acc]]/Table2[[#This Row],[Baseline]]</f>
        <v>0.74899191840316282</v>
      </c>
    </row>
    <row r="399" spans="1:16" x14ac:dyDescent="0.2">
      <c r="A399" s="2">
        <v>5.0000000000000001E-3</v>
      </c>
      <c r="B399">
        <v>38</v>
      </c>
      <c r="C399">
        <v>0.99199998378753595</v>
      </c>
      <c r="D399">
        <v>8198</v>
      </c>
      <c r="E399">
        <v>5</v>
      </c>
      <c r="F399">
        <v>0.12179999798536301</v>
      </c>
      <c r="G399" t="s">
        <v>441</v>
      </c>
      <c r="H399">
        <v>1.03306000000031E-2</v>
      </c>
      <c r="I399">
        <v>0.38691869999999501</v>
      </c>
      <c r="J399" t="b">
        <v>0</v>
      </c>
      <c r="K399" t="b">
        <v>1</v>
      </c>
      <c r="L399">
        <v>0.94889998435974099</v>
      </c>
      <c r="M399" t="b">
        <v>1</v>
      </c>
      <c r="N399">
        <v>5</v>
      </c>
      <c r="O399">
        <f>Table2[[#This Row],[Error ACC]]/Table2[[#This Row],[Baseline]]</f>
        <v>0.12278225804028825</v>
      </c>
      <c r="P399">
        <f>Table2[[#This Row],[Recov Acc]]/Table2[[#This Row],[Baseline]]</f>
        <v>0.9565524192215854</v>
      </c>
    </row>
    <row r="400" spans="1:16" x14ac:dyDescent="0.2">
      <c r="A400" s="2">
        <v>5.0000000000000001E-3</v>
      </c>
      <c r="B400">
        <v>39</v>
      </c>
      <c r="C400">
        <v>0.99199998378753595</v>
      </c>
      <c r="D400">
        <v>8247</v>
      </c>
      <c r="E400">
        <v>5</v>
      </c>
      <c r="F400">
        <v>5.9200000017881303E-2</v>
      </c>
      <c r="G400" t="s">
        <v>442</v>
      </c>
      <c r="H400">
        <v>1.04596000000043E-2</v>
      </c>
      <c r="I400">
        <v>0.39930889999999403</v>
      </c>
      <c r="J400" t="b">
        <v>0</v>
      </c>
      <c r="K400" t="b">
        <v>0</v>
      </c>
      <c r="L400">
        <v>0.99199998378753595</v>
      </c>
      <c r="M400" t="b">
        <v>1</v>
      </c>
      <c r="N400">
        <v>5</v>
      </c>
      <c r="O400">
        <f>Table2[[#This Row],[Error ACC]]/Table2[[#This Row],[Baseline]]</f>
        <v>5.9677420348184816E-2</v>
      </c>
      <c r="P400">
        <f>Table2[[#This Row],[Recov Acc]]/Table2[[#This Row],[Baseline]]</f>
        <v>1</v>
      </c>
    </row>
    <row r="401" spans="1:16" x14ac:dyDescent="0.2">
      <c r="A401" s="2">
        <v>5.0000000000000001E-3</v>
      </c>
      <c r="B401">
        <v>40</v>
      </c>
      <c r="C401">
        <v>0.99199998378753595</v>
      </c>
      <c r="D401">
        <v>8311</v>
      </c>
      <c r="E401">
        <v>4</v>
      </c>
      <c r="F401">
        <v>0.103000000119209</v>
      </c>
      <c r="G401" t="s">
        <v>443</v>
      </c>
      <c r="H401">
        <v>9.4777999999990908E-3</v>
      </c>
      <c r="I401">
        <v>0.37931919999999703</v>
      </c>
      <c r="J401" t="b">
        <v>0</v>
      </c>
      <c r="K401" t="b">
        <v>1</v>
      </c>
      <c r="L401">
        <v>0.96530002355575495</v>
      </c>
      <c r="M401" t="b">
        <v>1</v>
      </c>
      <c r="N401">
        <v>4</v>
      </c>
      <c r="O401">
        <f>Table2[[#This Row],[Error ACC]]/Table2[[#This Row],[Baseline]]</f>
        <v>0.10383064697838672</v>
      </c>
      <c r="P401">
        <f>Table2[[#This Row],[Recov Acc]]/Table2[[#This Row],[Baseline]]</f>
        <v>0.97308471706840316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A4A0-648D-154B-B2BA-116181F70E08}">
  <dimension ref="A1:L501"/>
  <sheetViews>
    <sheetView workbookViewId="0">
      <selection sqref="A1:L1"/>
    </sheetView>
  </sheetViews>
  <sheetFormatPr baseColWidth="10" defaultRowHeight="16" x14ac:dyDescent="0.2"/>
  <cols>
    <col min="1" max="4" width="10.6640625" customWidth="1"/>
    <col min="5" max="5" width="12.1640625" bestFit="1" customWidth="1"/>
    <col min="6" max="6" width="10.6640625" customWidth="1"/>
    <col min="7" max="8" width="12.1640625" bestFit="1" customWidth="1"/>
    <col min="9" max="9" width="10.6640625" customWidth="1"/>
    <col min="10" max="10" width="11.6640625" customWidth="1"/>
  </cols>
  <sheetData>
    <row r="1" spans="1:12" x14ac:dyDescent="0.2">
      <c r="A1" t="s">
        <v>641</v>
      </c>
      <c r="B1" t="s">
        <v>627</v>
      </c>
      <c r="C1" t="s">
        <v>639</v>
      </c>
      <c r="D1" t="s">
        <v>668</v>
      </c>
      <c r="E1" t="s">
        <v>640</v>
      </c>
      <c r="F1" t="s">
        <v>669</v>
      </c>
      <c r="G1" t="s">
        <v>629</v>
      </c>
      <c r="H1" t="s">
        <v>670</v>
      </c>
      <c r="I1" t="s">
        <v>671</v>
      </c>
      <c r="J1" t="s">
        <v>632</v>
      </c>
      <c r="K1" t="s">
        <v>672</v>
      </c>
      <c r="L1" t="s">
        <v>665</v>
      </c>
    </row>
    <row r="2" spans="1:12" x14ac:dyDescent="0.2">
      <c r="A2">
        <v>1</v>
      </c>
      <c r="B2">
        <v>1</v>
      </c>
      <c r="C2" t="s">
        <v>621</v>
      </c>
      <c r="D2">
        <v>0</v>
      </c>
      <c r="E2">
        <v>0.99199998378753595</v>
      </c>
      <c r="F2">
        <v>0</v>
      </c>
      <c r="G2">
        <v>0.61559998989105202</v>
      </c>
      <c r="H2">
        <v>0.99199998378753595</v>
      </c>
      <c r="I2">
        <v>1.1056900000000701E-2</v>
      </c>
      <c r="J2">
        <v>5.2126000000001201E-3</v>
      </c>
      <c r="K2">
        <f>Table1[[#This Row],[Error ACC]]/Table1[[#This Row],[Basline]]</f>
        <v>0.6205645160805765</v>
      </c>
      <c r="L2">
        <f>Table1[[#This Row],[MILR Acc]]/Table1[[#This Row],[Basline]]</f>
        <v>1</v>
      </c>
    </row>
    <row r="3" spans="1:12" x14ac:dyDescent="0.2">
      <c r="A3">
        <v>1</v>
      </c>
      <c r="B3">
        <v>1</v>
      </c>
      <c r="C3" t="s">
        <v>621</v>
      </c>
      <c r="D3">
        <v>1</v>
      </c>
      <c r="E3">
        <v>0.99199998378753595</v>
      </c>
      <c r="F3">
        <v>0</v>
      </c>
      <c r="G3">
        <v>0.888300001621246</v>
      </c>
      <c r="H3">
        <v>0.99199998378753595</v>
      </c>
      <c r="I3">
        <v>9.7833000000004892E-3</v>
      </c>
      <c r="J3">
        <v>2.1024999999994499E-3</v>
      </c>
      <c r="K3">
        <f>Table1[[#This Row],[Error ACC]]/Table1[[#This Row],[Basline]]</f>
        <v>0.89546372594649137</v>
      </c>
      <c r="L3">
        <f>Table1[[#This Row],[MILR Acc]]/Table1[[#This Row],[Basline]]</f>
        <v>1</v>
      </c>
    </row>
    <row r="4" spans="1:12" x14ac:dyDescent="0.2">
      <c r="A4">
        <v>1</v>
      </c>
      <c r="B4">
        <v>2</v>
      </c>
      <c r="C4" t="s">
        <v>621</v>
      </c>
      <c r="D4">
        <v>0</v>
      </c>
      <c r="E4">
        <v>0.99199998378753595</v>
      </c>
      <c r="F4">
        <v>0</v>
      </c>
      <c r="G4">
        <v>0.39829999208450301</v>
      </c>
      <c r="H4">
        <v>0.99199998378753595</v>
      </c>
      <c r="I4">
        <v>1.0489399999999E-2</v>
      </c>
      <c r="J4">
        <v>5.3655999999992999E-3</v>
      </c>
      <c r="K4">
        <f>Table1[[#This Row],[Error ACC]]/Table1[[#This Row],[Basline]]</f>
        <v>0.40151209535685828</v>
      </c>
      <c r="L4">
        <f>Table1[[#This Row],[MILR Acc]]/Table1[[#This Row],[Basline]]</f>
        <v>1</v>
      </c>
    </row>
    <row r="5" spans="1:12" x14ac:dyDescent="0.2">
      <c r="A5">
        <v>1</v>
      </c>
      <c r="B5">
        <v>2</v>
      </c>
      <c r="C5" t="s">
        <v>621</v>
      </c>
      <c r="D5">
        <v>1</v>
      </c>
      <c r="E5">
        <v>0.99199998378753595</v>
      </c>
      <c r="F5">
        <v>0</v>
      </c>
      <c r="G5">
        <v>0.80320000648498502</v>
      </c>
      <c r="H5">
        <v>0.99199998378753595</v>
      </c>
      <c r="I5">
        <v>1.0340799999999799E-2</v>
      </c>
      <c r="J5">
        <v>2.15150000000008E-3</v>
      </c>
      <c r="K5">
        <f>Table1[[#This Row],[Error ACC]]/Table1[[#This Row],[Basline]]</f>
        <v>0.80967743912485024</v>
      </c>
      <c r="L5">
        <f>Table1[[#This Row],[MILR Acc]]/Table1[[#This Row],[Basline]]</f>
        <v>1</v>
      </c>
    </row>
    <row r="6" spans="1:12" x14ac:dyDescent="0.2">
      <c r="A6">
        <v>1</v>
      </c>
      <c r="B6">
        <v>3</v>
      </c>
      <c r="C6" t="s">
        <v>621</v>
      </c>
      <c r="D6">
        <v>0</v>
      </c>
      <c r="E6">
        <v>0.99199998378753595</v>
      </c>
      <c r="F6">
        <v>0</v>
      </c>
      <c r="G6">
        <v>0.60189998149871804</v>
      </c>
      <c r="H6">
        <v>0.99199998378753595</v>
      </c>
      <c r="I6">
        <v>1.01638000000008E-2</v>
      </c>
      <c r="J6">
        <v>5.2888000000006399E-3</v>
      </c>
      <c r="K6">
        <f>Table1[[#This Row],[Error ACC]]/Table1[[#This Row],[Basline]]</f>
        <v>0.60675402352388697</v>
      </c>
      <c r="L6">
        <f>Table1[[#This Row],[MILR Acc]]/Table1[[#This Row],[Basline]]</f>
        <v>1</v>
      </c>
    </row>
    <row r="7" spans="1:12" x14ac:dyDescent="0.2">
      <c r="A7">
        <v>1</v>
      </c>
      <c r="B7">
        <v>3</v>
      </c>
      <c r="C7" t="s">
        <v>621</v>
      </c>
      <c r="D7">
        <v>1</v>
      </c>
      <c r="E7">
        <v>0.99199998378753595</v>
      </c>
      <c r="F7">
        <v>0</v>
      </c>
      <c r="G7">
        <v>0.74040001630783003</v>
      </c>
      <c r="H7">
        <v>0.99199998378753595</v>
      </c>
      <c r="I7">
        <v>9.4988999999987504E-3</v>
      </c>
      <c r="J7">
        <v>2.17460000000002E-3</v>
      </c>
      <c r="K7">
        <f>Table1[[#This Row],[Error ACC]]/Table1[[#This Row],[Basline]]</f>
        <v>0.74637099637937798</v>
      </c>
      <c r="L7">
        <f>Table1[[#This Row],[MILR Acc]]/Table1[[#This Row],[Basline]]</f>
        <v>1</v>
      </c>
    </row>
    <row r="8" spans="1:12" x14ac:dyDescent="0.2">
      <c r="A8">
        <v>1</v>
      </c>
      <c r="B8">
        <v>4</v>
      </c>
      <c r="C8" t="s">
        <v>621</v>
      </c>
      <c r="D8">
        <v>0</v>
      </c>
      <c r="E8">
        <v>0.99199998378753595</v>
      </c>
      <c r="F8">
        <v>0</v>
      </c>
      <c r="G8">
        <v>0.41600000858306801</v>
      </c>
      <c r="H8">
        <v>0.99199998378753595</v>
      </c>
      <c r="I8">
        <v>1.06967999999998E-2</v>
      </c>
      <c r="J8">
        <v>5.1319000000003001E-3</v>
      </c>
      <c r="K8">
        <f>Table1[[#This Row],[Error ACC]]/Table1[[#This Row],[Basline]]</f>
        <v>0.41935485421556806</v>
      </c>
      <c r="L8">
        <f>Table1[[#This Row],[MILR Acc]]/Table1[[#This Row],[Basline]]</f>
        <v>1</v>
      </c>
    </row>
    <row r="9" spans="1:12" x14ac:dyDescent="0.2">
      <c r="A9">
        <v>1</v>
      </c>
      <c r="B9">
        <v>4</v>
      </c>
      <c r="C9" t="s">
        <v>621</v>
      </c>
      <c r="D9">
        <v>1</v>
      </c>
      <c r="E9">
        <v>0.99199998378753595</v>
      </c>
      <c r="F9">
        <v>0</v>
      </c>
      <c r="G9">
        <v>0.96390002965927102</v>
      </c>
      <c r="H9">
        <v>0.99199998378753595</v>
      </c>
      <c r="I9">
        <v>1.0305099999999999E-2</v>
      </c>
      <c r="J9">
        <v>2.1265000000010299E-3</v>
      </c>
      <c r="K9">
        <f>Table1[[#This Row],[Error ACC]]/Table1[[#This Row],[Basline]]</f>
        <v>0.97167343287549557</v>
      </c>
      <c r="L9">
        <f>Table1[[#This Row],[MILR Acc]]/Table1[[#This Row],[Basline]]</f>
        <v>1</v>
      </c>
    </row>
    <row r="10" spans="1:12" x14ac:dyDescent="0.2">
      <c r="A10">
        <v>1</v>
      </c>
      <c r="B10">
        <v>5</v>
      </c>
      <c r="C10" t="s">
        <v>621</v>
      </c>
      <c r="D10">
        <v>0</v>
      </c>
      <c r="E10">
        <v>0.99199998378753595</v>
      </c>
      <c r="F10">
        <v>0</v>
      </c>
      <c r="G10">
        <v>0.41530001163482599</v>
      </c>
      <c r="H10">
        <v>0.99199998378753595</v>
      </c>
      <c r="I10">
        <v>1.02305000000022E-2</v>
      </c>
      <c r="J10">
        <v>5.6604999999976197E-3</v>
      </c>
      <c r="K10">
        <f>Table1[[#This Row],[Error ACC]]/Table1[[#This Row],[Basline]]</f>
        <v>0.41864921211911421</v>
      </c>
      <c r="L10">
        <f>Table1[[#This Row],[MILR Acc]]/Table1[[#This Row],[Basline]]</f>
        <v>1</v>
      </c>
    </row>
    <row r="11" spans="1:12" x14ac:dyDescent="0.2">
      <c r="A11">
        <v>1</v>
      </c>
      <c r="B11">
        <v>5</v>
      </c>
      <c r="C11" t="s">
        <v>621</v>
      </c>
      <c r="D11">
        <v>1</v>
      </c>
      <c r="E11">
        <v>0.99199998378753595</v>
      </c>
      <c r="F11">
        <v>0</v>
      </c>
      <c r="G11">
        <v>0.63040000200271595</v>
      </c>
      <c r="H11">
        <v>0.99199998378753595</v>
      </c>
      <c r="I11">
        <v>9.7671999999988605E-3</v>
      </c>
      <c r="J11">
        <v>2.1185999999993E-3</v>
      </c>
      <c r="K11">
        <f>Table1[[#This Row],[Error ACC]]/Table1[[#This Row],[Basline]]</f>
        <v>0.6354838833724552</v>
      </c>
      <c r="L11">
        <f>Table1[[#This Row],[MILR Acc]]/Table1[[#This Row],[Basline]]</f>
        <v>1</v>
      </c>
    </row>
    <row r="12" spans="1:12" x14ac:dyDescent="0.2">
      <c r="A12">
        <v>1</v>
      </c>
      <c r="B12">
        <v>6</v>
      </c>
      <c r="C12" t="s">
        <v>621</v>
      </c>
      <c r="D12">
        <v>0</v>
      </c>
      <c r="E12">
        <v>0.99199998378753595</v>
      </c>
      <c r="F12">
        <v>0</v>
      </c>
      <c r="G12">
        <v>0.56830000877380304</v>
      </c>
      <c r="H12">
        <v>0.99199998378753595</v>
      </c>
      <c r="I12">
        <v>1.0938100000000599E-2</v>
      </c>
      <c r="J12">
        <v>5.0159999999976803E-3</v>
      </c>
      <c r="K12">
        <f>Table1[[#This Row],[Error ACC]]/Table1[[#This Row],[Basline]]</f>
        <v>0.57288308272343691</v>
      </c>
      <c r="L12">
        <f>Table1[[#This Row],[MILR Acc]]/Table1[[#This Row],[Basline]]</f>
        <v>1</v>
      </c>
    </row>
    <row r="13" spans="1:12" x14ac:dyDescent="0.2">
      <c r="A13">
        <v>1</v>
      </c>
      <c r="B13">
        <v>6</v>
      </c>
      <c r="C13" t="s">
        <v>621</v>
      </c>
      <c r="D13">
        <v>1</v>
      </c>
      <c r="E13">
        <v>0.99199998378753595</v>
      </c>
      <c r="F13">
        <v>0</v>
      </c>
      <c r="G13">
        <v>0.96069997549056996</v>
      </c>
      <c r="H13">
        <v>0.99199998378753595</v>
      </c>
      <c r="I13">
        <v>1.0195400000000601E-2</v>
      </c>
      <c r="J13">
        <v>2.1073999999998701E-3</v>
      </c>
      <c r="K13">
        <f>Table1[[#This Row],[Error ACC]]/Table1[[#This Row],[Basline]]</f>
        <v>0.96844757176561636</v>
      </c>
      <c r="L13">
        <f>Table1[[#This Row],[MILR Acc]]/Table1[[#This Row],[Basline]]</f>
        <v>1</v>
      </c>
    </row>
    <row r="14" spans="1:12" x14ac:dyDescent="0.2">
      <c r="A14">
        <v>1</v>
      </c>
      <c r="B14">
        <v>7</v>
      </c>
      <c r="C14" t="s">
        <v>621</v>
      </c>
      <c r="D14">
        <v>0</v>
      </c>
      <c r="E14">
        <v>0.99199998378753595</v>
      </c>
      <c r="F14">
        <v>0</v>
      </c>
      <c r="G14">
        <v>0.35850000381469699</v>
      </c>
      <c r="H14">
        <v>0.99199998378753595</v>
      </c>
      <c r="I14">
        <v>1.0432699999999E-2</v>
      </c>
      <c r="J14">
        <v>5.1515000000001898E-3</v>
      </c>
      <c r="K14">
        <f>Table1[[#This Row],[Error ACC]]/Table1[[#This Row],[Basline]]</f>
        <v>0.36139113878400991</v>
      </c>
      <c r="L14">
        <f>Table1[[#This Row],[MILR Acc]]/Table1[[#This Row],[Basline]]</f>
        <v>1</v>
      </c>
    </row>
    <row r="15" spans="1:12" x14ac:dyDescent="0.2">
      <c r="A15">
        <v>1</v>
      </c>
      <c r="B15">
        <v>7</v>
      </c>
      <c r="C15" t="s">
        <v>621</v>
      </c>
      <c r="D15">
        <v>1</v>
      </c>
      <c r="E15">
        <v>0.99199998378753595</v>
      </c>
      <c r="F15">
        <v>0</v>
      </c>
      <c r="G15">
        <v>0.486600011587142</v>
      </c>
      <c r="H15">
        <v>0.99199998378753595</v>
      </c>
      <c r="I15">
        <v>1.02453000000011E-2</v>
      </c>
      <c r="J15">
        <v>2.0896000000014598E-3</v>
      </c>
      <c r="K15">
        <f>Table1[[#This Row],[Error ACC]]/Table1[[#This Row],[Basline]]</f>
        <v>0.49052421324571388</v>
      </c>
      <c r="L15">
        <f>Table1[[#This Row],[MILR Acc]]/Table1[[#This Row],[Basline]]</f>
        <v>1</v>
      </c>
    </row>
    <row r="16" spans="1:12" x14ac:dyDescent="0.2">
      <c r="A16">
        <v>1</v>
      </c>
      <c r="B16">
        <v>8</v>
      </c>
      <c r="C16" t="s">
        <v>621</v>
      </c>
      <c r="D16">
        <v>0</v>
      </c>
      <c r="E16">
        <v>0.99199998378753595</v>
      </c>
      <c r="F16">
        <v>0</v>
      </c>
      <c r="G16">
        <v>0.40770000219344998</v>
      </c>
      <c r="H16">
        <v>0.99199998378753595</v>
      </c>
      <c r="I16">
        <v>1.04985999999982E-2</v>
      </c>
      <c r="J16">
        <v>5.4845000000014396E-3</v>
      </c>
      <c r="K16">
        <f>Table1[[#This Row],[Error ACC]]/Table1[[#This Row],[Basline]]</f>
        <v>0.4109879121538072</v>
      </c>
      <c r="L16">
        <f>Table1[[#This Row],[MILR Acc]]/Table1[[#This Row],[Basline]]</f>
        <v>1</v>
      </c>
    </row>
    <row r="17" spans="1:12" x14ac:dyDescent="0.2">
      <c r="A17">
        <v>1</v>
      </c>
      <c r="B17">
        <v>8</v>
      </c>
      <c r="C17" t="s">
        <v>621</v>
      </c>
      <c r="D17">
        <v>1</v>
      </c>
      <c r="E17">
        <v>0.99199998378753595</v>
      </c>
      <c r="F17">
        <v>0</v>
      </c>
      <c r="G17">
        <v>0.91420000791549605</v>
      </c>
      <c r="H17">
        <v>0.99199998378753595</v>
      </c>
      <c r="I17">
        <v>1.00873999999997E-2</v>
      </c>
      <c r="J17">
        <v>2.0612999999975999E-3</v>
      </c>
      <c r="K17">
        <f>Table1[[#This Row],[Error ACC]]/Table1[[#This Row],[Basline]]</f>
        <v>0.92157260368594629</v>
      </c>
      <c r="L17">
        <f>Table1[[#This Row],[MILR Acc]]/Table1[[#This Row],[Basline]]</f>
        <v>1</v>
      </c>
    </row>
    <row r="18" spans="1:12" x14ac:dyDescent="0.2">
      <c r="A18">
        <v>1</v>
      </c>
      <c r="B18">
        <v>9</v>
      </c>
      <c r="C18" t="s">
        <v>621</v>
      </c>
      <c r="D18">
        <v>0</v>
      </c>
      <c r="E18">
        <v>0.99199998378753595</v>
      </c>
      <c r="F18">
        <v>0</v>
      </c>
      <c r="G18">
        <v>0.47350001335143999</v>
      </c>
      <c r="H18">
        <v>0.99199998378753595</v>
      </c>
      <c r="I18">
        <v>1.13994999999995E-2</v>
      </c>
      <c r="J18">
        <v>5.1029999999982999E-3</v>
      </c>
      <c r="K18">
        <f>Table1[[#This Row],[Error ACC]]/Table1[[#This Row],[Basline]]</f>
        <v>0.47731856964712716</v>
      </c>
      <c r="L18">
        <f>Table1[[#This Row],[MILR Acc]]/Table1[[#This Row],[Basline]]</f>
        <v>1</v>
      </c>
    </row>
    <row r="19" spans="1:12" x14ac:dyDescent="0.2">
      <c r="A19">
        <v>1</v>
      </c>
      <c r="B19">
        <v>9</v>
      </c>
      <c r="C19" t="s">
        <v>621</v>
      </c>
      <c r="D19">
        <v>1</v>
      </c>
      <c r="E19">
        <v>0.99199998378753595</v>
      </c>
      <c r="F19">
        <v>0</v>
      </c>
      <c r="G19">
        <v>0.79759997129440297</v>
      </c>
      <c r="H19">
        <v>0.99199998378753595</v>
      </c>
      <c r="I19">
        <v>1.1100199999997701E-2</v>
      </c>
      <c r="J19">
        <v>2.37320000000096E-3</v>
      </c>
      <c r="K19">
        <f>Table1[[#This Row],[Error ACC]]/Table1[[#This Row],[Basline]]</f>
        <v>0.80403224226788994</v>
      </c>
      <c r="L19">
        <f>Table1[[#This Row],[MILR Acc]]/Table1[[#This Row],[Basline]]</f>
        <v>1</v>
      </c>
    </row>
    <row r="20" spans="1:12" x14ac:dyDescent="0.2">
      <c r="A20">
        <v>1</v>
      </c>
      <c r="B20">
        <v>10</v>
      </c>
      <c r="C20" t="s">
        <v>621</v>
      </c>
      <c r="D20">
        <v>0</v>
      </c>
      <c r="E20">
        <v>0.99199998378753595</v>
      </c>
      <c r="F20">
        <v>0</v>
      </c>
      <c r="G20">
        <v>0.45509999990463201</v>
      </c>
      <c r="H20">
        <v>0.99199998378753595</v>
      </c>
      <c r="I20">
        <v>1.09306000000017E-2</v>
      </c>
      <c r="J20">
        <v>5.6229999999999301E-3</v>
      </c>
      <c r="K20">
        <f>Table1[[#This Row],[Error ACC]]/Table1[[#This Row],[Basline]]</f>
        <v>0.45877016869196258</v>
      </c>
      <c r="L20">
        <f>Table1[[#This Row],[MILR Acc]]/Table1[[#This Row],[Basline]]</f>
        <v>1</v>
      </c>
    </row>
    <row r="21" spans="1:12" x14ac:dyDescent="0.2">
      <c r="A21">
        <v>1</v>
      </c>
      <c r="B21">
        <v>10</v>
      </c>
      <c r="C21" t="s">
        <v>621</v>
      </c>
      <c r="D21">
        <v>1</v>
      </c>
      <c r="E21">
        <v>0.99199998378753595</v>
      </c>
      <c r="F21">
        <v>0</v>
      </c>
      <c r="G21">
        <v>0.959800004959106</v>
      </c>
      <c r="H21">
        <v>0.99199998378753595</v>
      </c>
      <c r="I21">
        <v>1.0226800000001601E-2</v>
      </c>
      <c r="J21">
        <v>2.0715000000031099E-3</v>
      </c>
      <c r="K21">
        <f>Table1[[#This Row],[Error ACC]]/Table1[[#This Row],[Basline]]</f>
        <v>0.96754034339245865</v>
      </c>
      <c r="L21">
        <f>Table1[[#This Row],[MILR Acc]]/Table1[[#This Row],[Basline]]</f>
        <v>1</v>
      </c>
    </row>
    <row r="22" spans="1:12" x14ac:dyDescent="0.2">
      <c r="A22">
        <v>1</v>
      </c>
      <c r="B22">
        <v>11</v>
      </c>
      <c r="C22" t="s">
        <v>621</v>
      </c>
      <c r="D22">
        <v>0</v>
      </c>
      <c r="E22">
        <v>0.99199998378753595</v>
      </c>
      <c r="F22">
        <v>0</v>
      </c>
      <c r="G22">
        <v>0.28169998526573098</v>
      </c>
      <c r="H22">
        <v>0.99199998378753595</v>
      </c>
      <c r="I22">
        <v>1.0323500000001901E-2</v>
      </c>
      <c r="J22">
        <v>5.2134000000023601E-3</v>
      </c>
      <c r="K22">
        <f>Table1[[#This Row],[Error ACC]]/Table1[[#This Row],[Basline]]</f>
        <v>0.28397176398146473</v>
      </c>
      <c r="L22">
        <f>Table1[[#This Row],[MILR Acc]]/Table1[[#This Row],[Basline]]</f>
        <v>1</v>
      </c>
    </row>
    <row r="23" spans="1:12" x14ac:dyDescent="0.2">
      <c r="A23">
        <v>1</v>
      </c>
      <c r="B23">
        <v>11</v>
      </c>
      <c r="C23" t="s">
        <v>621</v>
      </c>
      <c r="D23">
        <v>1</v>
      </c>
      <c r="E23">
        <v>0.99199998378753595</v>
      </c>
      <c r="F23">
        <v>0</v>
      </c>
      <c r="G23">
        <v>0.49180001020431502</v>
      </c>
      <c r="H23">
        <v>0.99199998378753595</v>
      </c>
      <c r="I23">
        <v>1.02665000000001E-2</v>
      </c>
      <c r="J23">
        <v>2.1764999999973598E-3</v>
      </c>
      <c r="K23">
        <f>Table1[[#This Row],[Error ACC]]/Table1[[#This Row],[Basline]]</f>
        <v>0.49576614742127606</v>
      </c>
      <c r="L23">
        <f>Table1[[#This Row],[MILR Acc]]/Table1[[#This Row],[Basline]]</f>
        <v>1</v>
      </c>
    </row>
    <row r="24" spans="1:12" x14ac:dyDescent="0.2">
      <c r="A24">
        <v>1</v>
      </c>
      <c r="B24">
        <v>12</v>
      </c>
      <c r="C24" t="s">
        <v>621</v>
      </c>
      <c r="D24">
        <v>0</v>
      </c>
      <c r="E24">
        <v>0.99199998378753595</v>
      </c>
      <c r="F24">
        <v>0</v>
      </c>
      <c r="G24">
        <v>0.47150000929832397</v>
      </c>
      <c r="H24">
        <v>0.99199998378753595</v>
      </c>
      <c r="I24">
        <v>1.06454000000013E-2</v>
      </c>
      <c r="J24">
        <v>5.2476999999981899E-3</v>
      </c>
      <c r="K24">
        <f>Table1[[#This Row],[Error ACC]]/Table1[[#This Row],[Basline]]</f>
        <v>0.47530243649611659</v>
      </c>
      <c r="L24">
        <f>Table1[[#This Row],[MILR Acc]]/Table1[[#This Row],[Basline]]</f>
        <v>1</v>
      </c>
    </row>
    <row r="25" spans="1:12" x14ac:dyDescent="0.2">
      <c r="A25">
        <v>1</v>
      </c>
      <c r="B25">
        <v>12</v>
      </c>
      <c r="C25" t="s">
        <v>621</v>
      </c>
      <c r="D25">
        <v>1</v>
      </c>
      <c r="E25">
        <v>0.99199998378753595</v>
      </c>
      <c r="F25">
        <v>0</v>
      </c>
      <c r="G25">
        <v>0.37149998545646601</v>
      </c>
      <c r="H25">
        <v>0.99199998378753595</v>
      </c>
      <c r="I25">
        <v>1.0612199999996999E-2</v>
      </c>
      <c r="J25">
        <v>2.25050000000237E-3</v>
      </c>
      <c r="K25">
        <f>Table1[[#This Row],[Error ACC]]/Table1[[#This Row],[Basline]]</f>
        <v>0.37449595920158091</v>
      </c>
      <c r="L25">
        <f>Table1[[#This Row],[MILR Acc]]/Table1[[#This Row],[Basline]]</f>
        <v>1</v>
      </c>
    </row>
    <row r="26" spans="1:12" x14ac:dyDescent="0.2">
      <c r="A26">
        <v>1</v>
      </c>
      <c r="B26">
        <v>13</v>
      </c>
      <c r="C26" t="s">
        <v>621</v>
      </c>
      <c r="D26">
        <v>0</v>
      </c>
      <c r="E26">
        <v>0.99199998378753595</v>
      </c>
      <c r="F26">
        <v>0</v>
      </c>
      <c r="G26">
        <v>0.39710000157356201</v>
      </c>
      <c r="H26">
        <v>0.99199998378753595</v>
      </c>
      <c r="I26">
        <v>1.08749000000045E-2</v>
      </c>
      <c r="J26">
        <v>5.1327999999983796E-3</v>
      </c>
      <c r="K26">
        <f>Table1[[#This Row],[Error ACC]]/Table1[[#This Row],[Basline]]</f>
        <v>0.40030242748331724</v>
      </c>
      <c r="L26">
        <f>Table1[[#This Row],[MILR Acc]]/Table1[[#This Row],[Basline]]</f>
        <v>1</v>
      </c>
    </row>
    <row r="27" spans="1:12" x14ac:dyDescent="0.2">
      <c r="A27">
        <v>1</v>
      </c>
      <c r="B27">
        <v>13</v>
      </c>
      <c r="C27" t="s">
        <v>621</v>
      </c>
      <c r="D27">
        <v>1</v>
      </c>
      <c r="E27">
        <v>0.99199998378753595</v>
      </c>
      <c r="F27">
        <v>0</v>
      </c>
      <c r="G27">
        <v>0.85149997472762995</v>
      </c>
      <c r="H27">
        <v>0.99199998378753595</v>
      </c>
      <c r="I27">
        <v>1.06095999999951E-2</v>
      </c>
      <c r="J27">
        <v>2.4908999999979599E-3</v>
      </c>
      <c r="K27">
        <f>Table1[[#This Row],[Error ACC]]/Table1[[#This Row],[Basline]]</f>
        <v>0.8583669240361621</v>
      </c>
      <c r="L27">
        <f>Table1[[#This Row],[MILR Acc]]/Table1[[#This Row],[Basline]]</f>
        <v>1</v>
      </c>
    </row>
    <row r="28" spans="1:12" x14ac:dyDescent="0.2">
      <c r="A28">
        <v>1</v>
      </c>
      <c r="B28">
        <v>14</v>
      </c>
      <c r="C28" t="s">
        <v>621</v>
      </c>
      <c r="D28">
        <v>0</v>
      </c>
      <c r="E28">
        <v>0.99199998378753595</v>
      </c>
      <c r="F28">
        <v>0</v>
      </c>
      <c r="G28">
        <v>0.33840000629424999</v>
      </c>
      <c r="H28">
        <v>0.99199998378753595</v>
      </c>
      <c r="I28">
        <v>1.13737E-2</v>
      </c>
      <c r="J28">
        <v>5.2453999999997301E-3</v>
      </c>
      <c r="K28">
        <f>Table1[[#This Row],[Error ACC]]/Table1[[#This Row],[Basline]]</f>
        <v>0.3411290441782181</v>
      </c>
      <c r="L28">
        <f>Table1[[#This Row],[MILR Acc]]/Table1[[#This Row],[Basline]]</f>
        <v>1</v>
      </c>
    </row>
    <row r="29" spans="1:12" x14ac:dyDescent="0.2">
      <c r="A29">
        <v>1</v>
      </c>
      <c r="B29">
        <v>14</v>
      </c>
      <c r="C29" t="s">
        <v>621</v>
      </c>
      <c r="D29">
        <v>1</v>
      </c>
      <c r="E29">
        <v>0.99199998378753595</v>
      </c>
      <c r="F29">
        <v>0</v>
      </c>
      <c r="G29">
        <v>0.57440000772476196</v>
      </c>
      <c r="H29">
        <v>0.99199998378753595</v>
      </c>
      <c r="I29">
        <v>1.0099000000003799E-2</v>
      </c>
      <c r="J29">
        <v>2.4921999999989401E-3</v>
      </c>
      <c r="K29">
        <f>Table1[[#This Row],[Error ACC]]/Table1[[#This Row],[Basline]]</f>
        <v>0.57903227531482049</v>
      </c>
      <c r="L29">
        <f>Table1[[#This Row],[MILR Acc]]/Table1[[#This Row],[Basline]]</f>
        <v>1</v>
      </c>
    </row>
    <row r="30" spans="1:12" x14ac:dyDescent="0.2">
      <c r="A30">
        <v>1</v>
      </c>
      <c r="B30">
        <v>15</v>
      </c>
      <c r="C30" t="s">
        <v>621</v>
      </c>
      <c r="D30">
        <v>0</v>
      </c>
      <c r="E30">
        <v>0.99199998378753595</v>
      </c>
      <c r="F30">
        <v>0</v>
      </c>
      <c r="G30">
        <v>0.31769999861717202</v>
      </c>
      <c r="H30">
        <v>0.99199998378753595</v>
      </c>
      <c r="I30">
        <v>1.0097299999998199E-2</v>
      </c>
      <c r="J30">
        <v>5.50690000000031E-3</v>
      </c>
      <c r="K30">
        <f>Table1[[#This Row],[Error ACC]]/Table1[[#This Row],[Basline]]</f>
        <v>0.32026210061432442</v>
      </c>
      <c r="L30">
        <f>Table1[[#This Row],[MILR Acc]]/Table1[[#This Row],[Basline]]</f>
        <v>1</v>
      </c>
    </row>
    <row r="31" spans="1:12" x14ac:dyDescent="0.2">
      <c r="A31">
        <v>1</v>
      </c>
      <c r="B31">
        <v>15</v>
      </c>
      <c r="C31" t="s">
        <v>621</v>
      </c>
      <c r="D31">
        <v>1</v>
      </c>
      <c r="E31">
        <v>0.99199998378753595</v>
      </c>
      <c r="F31">
        <v>0</v>
      </c>
      <c r="G31">
        <v>0.94499999284744196</v>
      </c>
      <c r="H31">
        <v>0.99199998378753595</v>
      </c>
      <c r="I31">
        <v>1.0937400000002999E-2</v>
      </c>
      <c r="J31">
        <v>2.1193000000039302E-3</v>
      </c>
      <c r="K31">
        <f>Table1[[#This Row],[Error ACC]]/Table1[[#This Row],[Basline]]</f>
        <v>0.95262097610057994</v>
      </c>
      <c r="L31">
        <f>Table1[[#This Row],[MILR Acc]]/Table1[[#This Row],[Basline]]</f>
        <v>1</v>
      </c>
    </row>
    <row r="32" spans="1:12" x14ac:dyDescent="0.2">
      <c r="A32">
        <v>1</v>
      </c>
      <c r="B32">
        <v>16</v>
      </c>
      <c r="C32" t="s">
        <v>621</v>
      </c>
      <c r="D32">
        <v>0</v>
      </c>
      <c r="E32">
        <v>0.99199998378753595</v>
      </c>
      <c r="F32">
        <v>0</v>
      </c>
      <c r="G32">
        <v>0.66439998149871804</v>
      </c>
      <c r="H32">
        <v>0.99199998378753595</v>
      </c>
      <c r="I32">
        <v>1.08165999999982E-2</v>
      </c>
      <c r="J32">
        <v>5.4078000000003998E-3</v>
      </c>
      <c r="K32">
        <f>Table1[[#This Row],[Error ACC]]/Table1[[#This Row],[Basline]]</f>
        <v>0.66975805681163958</v>
      </c>
      <c r="L32">
        <f>Table1[[#This Row],[MILR Acc]]/Table1[[#This Row],[Basline]]</f>
        <v>1</v>
      </c>
    </row>
    <row r="33" spans="1:12" x14ac:dyDescent="0.2">
      <c r="A33">
        <v>1</v>
      </c>
      <c r="B33">
        <v>16</v>
      </c>
      <c r="C33" t="s">
        <v>621</v>
      </c>
      <c r="D33">
        <v>1</v>
      </c>
      <c r="E33">
        <v>0.99199998378753595</v>
      </c>
      <c r="F33">
        <v>0</v>
      </c>
      <c r="G33">
        <v>0.96740001440048196</v>
      </c>
      <c r="H33">
        <v>0.99199998378753595</v>
      </c>
      <c r="I33">
        <v>1.05771000000061E-2</v>
      </c>
      <c r="J33">
        <v>1.9683000000014698E-3</v>
      </c>
      <c r="K33">
        <f>Table1[[#This Row],[Error ACC]]/Table1[[#This Row],[Basline]]</f>
        <v>0.97520164335776571</v>
      </c>
      <c r="L33">
        <f>Table1[[#This Row],[MILR Acc]]/Table1[[#This Row],[Basline]]</f>
        <v>1</v>
      </c>
    </row>
    <row r="34" spans="1:12" x14ac:dyDescent="0.2">
      <c r="A34">
        <v>1</v>
      </c>
      <c r="B34">
        <v>17</v>
      </c>
      <c r="C34" t="s">
        <v>621</v>
      </c>
      <c r="D34">
        <v>0</v>
      </c>
      <c r="E34">
        <v>0.99199998378753595</v>
      </c>
      <c r="F34">
        <v>0</v>
      </c>
      <c r="G34">
        <v>0.63429999351501398</v>
      </c>
      <c r="H34">
        <v>0.99199998378753595</v>
      </c>
      <c r="I34">
        <v>1.01465000000047E-2</v>
      </c>
      <c r="J34">
        <v>5.10130000000685E-3</v>
      </c>
      <c r="K34">
        <f>Table1[[#This Row],[Error ACC]]/Table1[[#This Row],[Basline]]</f>
        <v>0.63941532649345967</v>
      </c>
      <c r="L34">
        <f>Table1[[#This Row],[MILR Acc]]/Table1[[#This Row],[Basline]]</f>
        <v>1</v>
      </c>
    </row>
    <row r="35" spans="1:12" x14ac:dyDescent="0.2">
      <c r="A35">
        <v>1</v>
      </c>
      <c r="B35">
        <v>17</v>
      </c>
      <c r="C35" t="s">
        <v>621</v>
      </c>
      <c r="D35">
        <v>1</v>
      </c>
      <c r="E35">
        <v>0.99199998378753595</v>
      </c>
      <c r="F35">
        <v>0</v>
      </c>
      <c r="G35">
        <v>0.51310002803802401</v>
      </c>
      <c r="H35">
        <v>0.99199998378753595</v>
      </c>
      <c r="I35">
        <v>1.02164000000044E-2</v>
      </c>
      <c r="J35">
        <v>2.5810000000063798E-3</v>
      </c>
      <c r="K35">
        <f>Table1[[#This Row],[Error ACC]]/Table1[[#This Row],[Basline]]</f>
        <v>0.51723793994327172</v>
      </c>
      <c r="L35">
        <f>Table1[[#This Row],[MILR Acc]]/Table1[[#This Row],[Basline]]</f>
        <v>1</v>
      </c>
    </row>
    <row r="36" spans="1:12" x14ac:dyDescent="0.2">
      <c r="A36">
        <v>1</v>
      </c>
      <c r="B36">
        <v>18</v>
      </c>
      <c r="C36" t="s">
        <v>621</v>
      </c>
      <c r="D36">
        <v>0</v>
      </c>
      <c r="E36">
        <v>0.99199998378753595</v>
      </c>
      <c r="F36">
        <v>0</v>
      </c>
      <c r="G36">
        <v>0.52530002593994096</v>
      </c>
      <c r="H36">
        <v>0.99199998378753595</v>
      </c>
      <c r="I36">
        <v>1.03220000000021E-2</v>
      </c>
      <c r="J36">
        <v>5.24219999999786E-3</v>
      </c>
      <c r="K36">
        <f>Table1[[#This Row],[Error ACC]]/Table1[[#This Row],[Basline]]</f>
        <v>0.52953632512603788</v>
      </c>
      <c r="L36">
        <f>Table1[[#This Row],[MILR Acc]]/Table1[[#This Row],[Basline]]</f>
        <v>1</v>
      </c>
    </row>
    <row r="37" spans="1:12" x14ac:dyDescent="0.2">
      <c r="A37">
        <v>1</v>
      </c>
      <c r="B37">
        <v>18</v>
      </c>
      <c r="C37" t="s">
        <v>621</v>
      </c>
      <c r="D37">
        <v>1</v>
      </c>
      <c r="E37">
        <v>0.99199998378753595</v>
      </c>
      <c r="F37">
        <v>0</v>
      </c>
      <c r="G37">
        <v>0.64249998331069902</v>
      </c>
      <c r="H37">
        <v>0.99199998378753595</v>
      </c>
      <c r="I37">
        <v>1.0376700000009001E-2</v>
      </c>
      <c r="J37">
        <v>2.0968999999979501E-3</v>
      </c>
      <c r="K37">
        <f>Table1[[#This Row],[Error ACC]]/Table1[[#This Row],[Basline]]</f>
        <v>0.6476814453742048</v>
      </c>
      <c r="L37">
        <f>Table1[[#This Row],[MILR Acc]]/Table1[[#This Row],[Basline]]</f>
        <v>1</v>
      </c>
    </row>
    <row r="38" spans="1:12" x14ac:dyDescent="0.2">
      <c r="A38">
        <v>1</v>
      </c>
      <c r="B38">
        <v>19</v>
      </c>
      <c r="C38" t="s">
        <v>621</v>
      </c>
      <c r="D38">
        <v>0</v>
      </c>
      <c r="E38">
        <v>0.99199998378753595</v>
      </c>
      <c r="F38">
        <v>0</v>
      </c>
      <c r="G38">
        <v>0.54519999027252197</v>
      </c>
      <c r="H38">
        <v>0.99199998378753595</v>
      </c>
      <c r="I38">
        <v>1.06490000000007E-2</v>
      </c>
      <c r="J38">
        <v>5.7283999999952996E-3</v>
      </c>
      <c r="K38">
        <f>Table1[[#This Row],[Error ACC]]/Table1[[#This Row],[Basline]]</f>
        <v>0.54959677336979829</v>
      </c>
      <c r="L38">
        <f>Table1[[#This Row],[MILR Acc]]/Table1[[#This Row],[Basline]]</f>
        <v>1</v>
      </c>
    </row>
    <row r="39" spans="1:12" x14ac:dyDescent="0.2">
      <c r="A39">
        <v>1</v>
      </c>
      <c r="B39">
        <v>19</v>
      </c>
      <c r="C39" t="s">
        <v>621</v>
      </c>
      <c r="D39">
        <v>1</v>
      </c>
      <c r="E39">
        <v>0.99199998378753595</v>
      </c>
      <c r="F39">
        <v>0</v>
      </c>
      <c r="G39">
        <v>0.49129998683929399</v>
      </c>
      <c r="H39">
        <v>0.99199998378753595</v>
      </c>
      <c r="I39">
        <v>1.02382999999974E-2</v>
      </c>
      <c r="J39">
        <v>2.3879999999962798E-3</v>
      </c>
      <c r="K39">
        <f>Table1[[#This Row],[Error ACC]]/Table1[[#This Row],[Basline]]</f>
        <v>0.49526209160152507</v>
      </c>
      <c r="L39">
        <f>Table1[[#This Row],[MILR Acc]]/Table1[[#This Row],[Basline]]</f>
        <v>1</v>
      </c>
    </row>
    <row r="40" spans="1:12" x14ac:dyDescent="0.2">
      <c r="A40">
        <v>1</v>
      </c>
      <c r="B40">
        <v>20</v>
      </c>
      <c r="C40" t="s">
        <v>621</v>
      </c>
      <c r="D40">
        <v>0</v>
      </c>
      <c r="E40">
        <v>0.99199998378753595</v>
      </c>
      <c r="F40">
        <v>0</v>
      </c>
      <c r="G40">
        <v>0.38999998569488498</v>
      </c>
      <c r="H40">
        <v>0.99199998378753595</v>
      </c>
      <c r="I40">
        <v>1.06214999999991E-2</v>
      </c>
      <c r="J40">
        <v>5.1981000000012002E-3</v>
      </c>
      <c r="K40">
        <f>Table1[[#This Row],[Error ACC]]/Table1[[#This Row],[Basline]]</f>
        <v>0.39314515329509742</v>
      </c>
      <c r="L40">
        <f>Table1[[#This Row],[MILR Acc]]/Table1[[#This Row],[Basline]]</f>
        <v>1</v>
      </c>
    </row>
    <row r="41" spans="1:12" x14ac:dyDescent="0.2">
      <c r="A41">
        <v>1</v>
      </c>
      <c r="B41">
        <v>20</v>
      </c>
      <c r="C41" t="s">
        <v>621</v>
      </c>
      <c r="D41">
        <v>1</v>
      </c>
      <c r="E41">
        <v>0.99199998378753595</v>
      </c>
      <c r="F41">
        <v>0</v>
      </c>
      <c r="G41">
        <v>0.87239998579025202</v>
      </c>
      <c r="H41">
        <v>0.99199998378753595</v>
      </c>
      <c r="I41">
        <v>1.06214999999991E-2</v>
      </c>
      <c r="J41">
        <v>2.4203999999912098E-3</v>
      </c>
      <c r="K41">
        <f>Table1[[#This Row],[Error ACC]]/Table1[[#This Row],[Basline]]</f>
        <v>0.87943548391942361</v>
      </c>
      <c r="L41">
        <f>Table1[[#This Row],[MILR Acc]]/Table1[[#This Row],[Basline]]</f>
        <v>1</v>
      </c>
    </row>
    <row r="42" spans="1:12" x14ac:dyDescent="0.2">
      <c r="A42">
        <v>1</v>
      </c>
      <c r="B42">
        <v>21</v>
      </c>
      <c r="C42" t="s">
        <v>621</v>
      </c>
      <c r="D42">
        <v>0</v>
      </c>
      <c r="E42">
        <v>0.99199998378753595</v>
      </c>
      <c r="F42">
        <v>0</v>
      </c>
      <c r="G42">
        <v>0.34229999780654902</v>
      </c>
      <c r="H42">
        <v>0.99199998378753595</v>
      </c>
      <c r="I42">
        <v>1.02297000000106E-2</v>
      </c>
      <c r="J42">
        <v>5.2098999999969902E-3</v>
      </c>
      <c r="K42">
        <f>Table1[[#This Row],[Error ACC]]/Table1[[#This Row],[Basline]]</f>
        <v>0.34506048729922356</v>
      </c>
      <c r="L42">
        <f>Table1[[#This Row],[MILR Acc]]/Table1[[#This Row],[Basline]]</f>
        <v>1</v>
      </c>
    </row>
    <row r="43" spans="1:12" x14ac:dyDescent="0.2">
      <c r="A43">
        <v>1</v>
      </c>
      <c r="B43">
        <v>21</v>
      </c>
      <c r="C43" t="s">
        <v>621</v>
      </c>
      <c r="D43">
        <v>1</v>
      </c>
      <c r="E43">
        <v>0.99199998378753595</v>
      </c>
      <c r="F43">
        <v>0</v>
      </c>
      <c r="G43">
        <v>0.35690000653266901</v>
      </c>
      <c r="H43">
        <v>0.99199998378753595</v>
      </c>
      <c r="I43">
        <v>1.01973000000015E-2</v>
      </c>
      <c r="J43">
        <v>2.1076000000021999E-3</v>
      </c>
      <c r="K43">
        <f>Table1[[#This Row],[Error ACC]]/Table1[[#This Row],[Basline]]</f>
        <v>0.35977823827173466</v>
      </c>
      <c r="L43">
        <f>Table1[[#This Row],[MILR Acc]]/Table1[[#This Row],[Basline]]</f>
        <v>1</v>
      </c>
    </row>
    <row r="44" spans="1:12" x14ac:dyDescent="0.2">
      <c r="A44">
        <v>1</v>
      </c>
      <c r="B44">
        <v>22</v>
      </c>
      <c r="C44" t="s">
        <v>621</v>
      </c>
      <c r="D44">
        <v>0</v>
      </c>
      <c r="E44">
        <v>0.99199998378753595</v>
      </c>
      <c r="F44">
        <v>0</v>
      </c>
      <c r="G44">
        <v>0.45230001211166299</v>
      </c>
      <c r="H44">
        <v>0.99199998378753595</v>
      </c>
      <c r="I44">
        <v>1.07976000000036E-2</v>
      </c>
      <c r="J44">
        <v>5.0945999999925098E-3</v>
      </c>
      <c r="K44">
        <f>Table1[[#This Row],[Error ACC]]/Table1[[#This Row],[Basline]]</f>
        <v>0.45594760030614623</v>
      </c>
      <c r="L44">
        <f>Table1[[#This Row],[MILR Acc]]/Table1[[#This Row],[Basline]]</f>
        <v>1</v>
      </c>
    </row>
    <row r="45" spans="1:12" x14ac:dyDescent="0.2">
      <c r="A45">
        <v>1</v>
      </c>
      <c r="B45">
        <v>22</v>
      </c>
      <c r="C45" t="s">
        <v>621</v>
      </c>
      <c r="D45">
        <v>1</v>
      </c>
      <c r="E45">
        <v>0.99199998378753595</v>
      </c>
      <c r="F45">
        <v>0</v>
      </c>
      <c r="G45">
        <v>0.85960000753402699</v>
      </c>
      <c r="H45">
        <v>0.99199998378753595</v>
      </c>
      <c r="I45">
        <v>1.07170999999937E-2</v>
      </c>
      <c r="J45">
        <v>2.2792000000038102E-3</v>
      </c>
      <c r="K45">
        <f>Table1[[#This Row],[Error ACC]]/Table1[[#This Row],[Basline]]</f>
        <v>0.86653227982122016</v>
      </c>
      <c r="L45">
        <f>Table1[[#This Row],[MILR Acc]]/Table1[[#This Row],[Basline]]</f>
        <v>1</v>
      </c>
    </row>
    <row r="46" spans="1:12" x14ac:dyDescent="0.2">
      <c r="A46">
        <v>1</v>
      </c>
      <c r="B46">
        <v>23</v>
      </c>
      <c r="C46" t="s">
        <v>621</v>
      </c>
      <c r="D46">
        <v>0</v>
      </c>
      <c r="E46">
        <v>0.99199998378753595</v>
      </c>
      <c r="F46">
        <v>0</v>
      </c>
      <c r="G46">
        <v>0.45460000634193398</v>
      </c>
      <c r="H46">
        <v>0.99199998378753595</v>
      </c>
      <c r="I46">
        <v>1.06374000000073E-2</v>
      </c>
      <c r="J46">
        <v>5.3236999999910399E-3</v>
      </c>
      <c r="K46">
        <f>Table1[[#This Row],[Error ACC]]/Table1[[#This Row],[Basline]]</f>
        <v>0.45826614291487638</v>
      </c>
      <c r="L46">
        <f>Table1[[#This Row],[MILR Acc]]/Table1[[#This Row],[Basline]]</f>
        <v>1</v>
      </c>
    </row>
    <row r="47" spans="1:12" x14ac:dyDescent="0.2">
      <c r="A47">
        <v>1</v>
      </c>
      <c r="B47">
        <v>23</v>
      </c>
      <c r="C47" t="s">
        <v>621</v>
      </c>
      <c r="D47">
        <v>1</v>
      </c>
      <c r="E47">
        <v>0.99199998378753595</v>
      </c>
      <c r="F47">
        <v>0</v>
      </c>
      <c r="G47">
        <v>0.38460001349449102</v>
      </c>
      <c r="H47">
        <v>0.99199998378753595</v>
      </c>
      <c r="I47">
        <v>1.0235600000001399E-2</v>
      </c>
      <c r="J47">
        <v>2.1908000000081499E-3</v>
      </c>
      <c r="K47">
        <f>Table1[[#This Row],[Error ACC]]/Table1[[#This Row],[Basline]]</f>
        <v>0.38770163284283249</v>
      </c>
      <c r="L47">
        <f>Table1[[#This Row],[MILR Acc]]/Table1[[#This Row],[Basline]]</f>
        <v>1</v>
      </c>
    </row>
    <row r="48" spans="1:12" x14ac:dyDescent="0.2">
      <c r="A48">
        <v>1</v>
      </c>
      <c r="B48">
        <v>24</v>
      </c>
      <c r="C48" t="s">
        <v>621</v>
      </c>
      <c r="D48">
        <v>0</v>
      </c>
      <c r="E48">
        <v>0.99199998378753595</v>
      </c>
      <c r="F48">
        <v>0</v>
      </c>
      <c r="G48">
        <v>0.63090002536773604</v>
      </c>
      <c r="H48">
        <v>0.99199998378753595</v>
      </c>
      <c r="I48">
        <v>1.0532899999986901E-2</v>
      </c>
      <c r="J48">
        <v>5.2613999999948603E-3</v>
      </c>
      <c r="K48">
        <f>Table1[[#This Row],[Error ACC]]/Table1[[#This Row],[Basline]]</f>
        <v>0.63598793919220531</v>
      </c>
      <c r="L48">
        <f>Table1[[#This Row],[MILR Acc]]/Table1[[#This Row],[Basline]]</f>
        <v>1</v>
      </c>
    </row>
    <row r="49" spans="1:12" x14ac:dyDescent="0.2">
      <c r="A49">
        <v>1</v>
      </c>
      <c r="B49">
        <v>24</v>
      </c>
      <c r="C49" t="s">
        <v>621</v>
      </c>
      <c r="D49">
        <v>1</v>
      </c>
      <c r="E49">
        <v>0.99199998378753595</v>
      </c>
      <c r="F49">
        <v>0</v>
      </c>
      <c r="G49">
        <v>0.58560001850128096</v>
      </c>
      <c r="H49">
        <v>0.99199998378753595</v>
      </c>
      <c r="I49">
        <v>1.03610999999972E-2</v>
      </c>
      <c r="J49">
        <v>2.0298999999965798E-3</v>
      </c>
      <c r="K49">
        <f>Table1[[#This Row],[Error ACC]]/Table1[[#This Row],[Basline]]</f>
        <v>0.59032260894341237</v>
      </c>
      <c r="L49">
        <f>Table1[[#This Row],[MILR Acc]]/Table1[[#This Row],[Basline]]</f>
        <v>1</v>
      </c>
    </row>
    <row r="50" spans="1:12" x14ac:dyDescent="0.2">
      <c r="A50">
        <v>1</v>
      </c>
      <c r="B50">
        <v>25</v>
      </c>
      <c r="C50" t="s">
        <v>621</v>
      </c>
      <c r="D50">
        <v>0</v>
      </c>
      <c r="E50">
        <v>0.99199998378753595</v>
      </c>
      <c r="F50">
        <v>0</v>
      </c>
      <c r="G50">
        <v>0.52819997072219804</v>
      </c>
      <c r="H50">
        <v>0.99199998378753595</v>
      </c>
      <c r="I50">
        <v>1.02467000000103E-2</v>
      </c>
      <c r="J50">
        <v>5.6617999999985999E-3</v>
      </c>
      <c r="K50">
        <f>Table1[[#This Row],[Error ACC]]/Table1[[#This Row],[Basline]]</f>
        <v>0.53245965660754146</v>
      </c>
      <c r="L50">
        <f>Table1[[#This Row],[MILR Acc]]/Table1[[#This Row],[Basline]]</f>
        <v>1</v>
      </c>
    </row>
    <row r="51" spans="1:12" x14ac:dyDescent="0.2">
      <c r="A51">
        <v>1</v>
      </c>
      <c r="B51">
        <v>25</v>
      </c>
      <c r="C51" t="s">
        <v>621</v>
      </c>
      <c r="D51">
        <v>1</v>
      </c>
      <c r="E51">
        <v>0.99199998378753595</v>
      </c>
      <c r="F51">
        <v>0</v>
      </c>
      <c r="G51">
        <v>0.96399998664855902</v>
      </c>
      <c r="H51">
        <v>0.99199998378753595</v>
      </c>
      <c r="I51">
        <v>1.03522999999938E-2</v>
      </c>
      <c r="J51">
        <v>2.0927999999997798E-3</v>
      </c>
      <c r="K51">
        <f>Table1[[#This Row],[Error ACC]]/Table1[[#This Row],[Basline]]</f>
        <v>0.97177419597118264</v>
      </c>
      <c r="L51">
        <f>Table1[[#This Row],[MILR Acc]]/Table1[[#This Row],[Basline]]</f>
        <v>1</v>
      </c>
    </row>
    <row r="52" spans="1:12" x14ac:dyDescent="0.2">
      <c r="A52">
        <v>1</v>
      </c>
      <c r="B52">
        <v>26</v>
      </c>
      <c r="C52" t="s">
        <v>621</v>
      </c>
      <c r="D52">
        <v>0</v>
      </c>
      <c r="E52">
        <v>0.99199998378753595</v>
      </c>
      <c r="F52">
        <v>0</v>
      </c>
      <c r="G52">
        <v>0.44249999523162797</v>
      </c>
      <c r="H52">
        <v>0.99199998378753595</v>
      </c>
      <c r="I52">
        <v>1.0345299999997301E-2</v>
      </c>
      <c r="J52">
        <v>5.6909999999987804E-3</v>
      </c>
      <c r="K52">
        <f>Table1[[#This Row],[Error ACC]]/Table1[[#This Row],[Basline]]</f>
        <v>0.44606855087046199</v>
      </c>
      <c r="L52">
        <f>Table1[[#This Row],[MILR Acc]]/Table1[[#This Row],[Basline]]</f>
        <v>1</v>
      </c>
    </row>
    <row r="53" spans="1:12" x14ac:dyDescent="0.2">
      <c r="A53">
        <v>1</v>
      </c>
      <c r="B53">
        <v>26</v>
      </c>
      <c r="C53" t="s">
        <v>621</v>
      </c>
      <c r="D53">
        <v>1</v>
      </c>
      <c r="E53">
        <v>0.99199998378753595</v>
      </c>
      <c r="F53">
        <v>0</v>
      </c>
      <c r="G53">
        <v>0.75029999017715399</v>
      </c>
      <c r="H53">
        <v>0.99199998378753595</v>
      </c>
      <c r="I53">
        <v>1.0148499999999601E-2</v>
      </c>
      <c r="J53">
        <v>2.0490999999935801E-3</v>
      </c>
      <c r="K53">
        <f>Table1[[#This Row],[Error ACC]]/Table1[[#This Row],[Basline]]</f>
        <v>0.75635080891075024</v>
      </c>
      <c r="L53">
        <f>Table1[[#This Row],[MILR Acc]]/Table1[[#This Row],[Basline]]</f>
        <v>1</v>
      </c>
    </row>
    <row r="54" spans="1:12" x14ac:dyDescent="0.2">
      <c r="A54">
        <v>1</v>
      </c>
      <c r="B54">
        <v>27</v>
      </c>
      <c r="C54" t="s">
        <v>621</v>
      </c>
      <c r="D54">
        <v>0</v>
      </c>
      <c r="E54">
        <v>0.99199998378753595</v>
      </c>
      <c r="F54">
        <v>0</v>
      </c>
      <c r="G54">
        <v>0.66030001640319802</v>
      </c>
      <c r="H54">
        <v>0.99199998378753595</v>
      </c>
      <c r="I54">
        <v>1.0848499999994401E-2</v>
      </c>
      <c r="J54">
        <v>5.2664999999905097E-3</v>
      </c>
      <c r="K54">
        <f>Table1[[#This Row],[Error ACC]]/Table1[[#This Row],[Basline]]</f>
        <v>0.66562502741393126</v>
      </c>
      <c r="L54">
        <f>Table1[[#This Row],[MILR Acc]]/Table1[[#This Row],[Basline]]</f>
        <v>1</v>
      </c>
    </row>
    <row r="55" spans="1:12" x14ac:dyDescent="0.2">
      <c r="A55">
        <v>1</v>
      </c>
      <c r="B55">
        <v>27</v>
      </c>
      <c r="C55" t="s">
        <v>621</v>
      </c>
      <c r="D55">
        <v>1</v>
      </c>
      <c r="E55">
        <v>0.99199998378753595</v>
      </c>
      <c r="F55">
        <v>0</v>
      </c>
      <c r="G55">
        <v>0.971099972724914</v>
      </c>
      <c r="H55">
        <v>0.99199998378753595</v>
      </c>
      <c r="I55">
        <v>1.02711000000113E-2</v>
      </c>
      <c r="J55">
        <v>2.52569999999252E-3</v>
      </c>
      <c r="K55">
        <f>Table1[[#This Row],[Error ACC]]/Table1[[#This Row],[Basline]]</f>
        <v>0.97893144011673872</v>
      </c>
      <c r="L55">
        <f>Table1[[#This Row],[MILR Acc]]/Table1[[#This Row],[Basline]]</f>
        <v>1</v>
      </c>
    </row>
    <row r="56" spans="1:12" x14ac:dyDescent="0.2">
      <c r="A56">
        <v>1</v>
      </c>
      <c r="B56">
        <v>28</v>
      </c>
      <c r="C56" t="s">
        <v>621</v>
      </c>
      <c r="D56">
        <v>0</v>
      </c>
      <c r="E56">
        <v>0.99199998378753595</v>
      </c>
      <c r="F56">
        <v>0</v>
      </c>
      <c r="G56">
        <v>0.35510000586509699</v>
      </c>
      <c r="H56">
        <v>0.99199998378753595</v>
      </c>
      <c r="I56">
        <v>1.04650000000106E-2</v>
      </c>
      <c r="J56">
        <v>5.7453000000009498E-3</v>
      </c>
      <c r="K56">
        <f>Table1[[#This Row],[Error ACC]]/Table1[[#This Row],[Basline]]</f>
        <v>0.3579637214400917</v>
      </c>
      <c r="L56">
        <f>Table1[[#This Row],[MILR Acc]]/Table1[[#This Row],[Basline]]</f>
        <v>1</v>
      </c>
    </row>
    <row r="57" spans="1:12" x14ac:dyDescent="0.2">
      <c r="A57">
        <v>1</v>
      </c>
      <c r="B57">
        <v>28</v>
      </c>
      <c r="C57" t="s">
        <v>621</v>
      </c>
      <c r="D57">
        <v>1</v>
      </c>
      <c r="E57">
        <v>0.99199998378753595</v>
      </c>
      <c r="F57">
        <v>0</v>
      </c>
      <c r="G57">
        <v>0.88529998064041104</v>
      </c>
      <c r="H57">
        <v>0.99199998378753595</v>
      </c>
      <c r="I57">
        <v>1.01688999999964E-2</v>
      </c>
      <c r="J57">
        <v>2.1117999999944398E-3</v>
      </c>
      <c r="K57">
        <f>Table1[[#This Row],[Error ACC]]/Table1[[#This Row],[Basline]]</f>
        <v>0.89243951119864373</v>
      </c>
      <c r="L57">
        <f>Table1[[#This Row],[MILR Acc]]/Table1[[#This Row],[Basline]]</f>
        <v>1</v>
      </c>
    </row>
    <row r="58" spans="1:12" x14ac:dyDescent="0.2">
      <c r="A58">
        <v>1</v>
      </c>
      <c r="B58">
        <v>29</v>
      </c>
      <c r="C58" t="s">
        <v>621</v>
      </c>
      <c r="D58">
        <v>0</v>
      </c>
      <c r="E58">
        <v>0.99199998378753595</v>
      </c>
      <c r="F58">
        <v>0</v>
      </c>
      <c r="G58">
        <v>0.43689998984336798</v>
      </c>
      <c r="H58">
        <v>0.99199998378753595</v>
      </c>
      <c r="I58">
        <v>1.02757000000082E-2</v>
      </c>
      <c r="J58">
        <v>5.5136999999945103E-3</v>
      </c>
      <c r="K58">
        <f>Table1[[#This Row],[Error ACC]]/Table1[[#This Row],[Basline]]</f>
        <v>0.4404233840561656</v>
      </c>
      <c r="L58">
        <f>Table1[[#This Row],[MILR Acc]]/Table1[[#This Row],[Basline]]</f>
        <v>1</v>
      </c>
    </row>
    <row r="59" spans="1:12" x14ac:dyDescent="0.2">
      <c r="A59">
        <v>1</v>
      </c>
      <c r="B59">
        <v>29</v>
      </c>
      <c r="C59" t="s">
        <v>621</v>
      </c>
      <c r="D59">
        <v>1</v>
      </c>
      <c r="E59">
        <v>0.99199998378753595</v>
      </c>
      <c r="F59">
        <v>0</v>
      </c>
      <c r="G59">
        <v>0.32530000805854797</v>
      </c>
      <c r="H59">
        <v>0.99199998378753595</v>
      </c>
      <c r="I59">
        <v>1.0276700000005599E-2</v>
      </c>
      <c r="J59">
        <v>2.34059999999658E-3</v>
      </c>
      <c r="K59">
        <f>Table1[[#This Row],[Error ACC]]/Table1[[#This Row],[Basline]]</f>
        <v>0.32792340057963137</v>
      </c>
      <c r="L59">
        <f>Table1[[#This Row],[MILR Acc]]/Table1[[#This Row],[Basline]]</f>
        <v>1</v>
      </c>
    </row>
    <row r="60" spans="1:12" x14ac:dyDescent="0.2">
      <c r="A60">
        <v>1</v>
      </c>
      <c r="B60">
        <v>30</v>
      </c>
      <c r="C60" t="s">
        <v>621</v>
      </c>
      <c r="D60">
        <v>0</v>
      </c>
      <c r="E60">
        <v>0.99199998378753595</v>
      </c>
      <c r="F60">
        <v>0</v>
      </c>
      <c r="G60">
        <v>0.44659999012946999</v>
      </c>
      <c r="H60">
        <v>0.99199998378753595</v>
      </c>
      <c r="I60">
        <v>1.06277000000005E-2</v>
      </c>
      <c r="J60">
        <v>5.1624999999972899E-3</v>
      </c>
      <c r="K60">
        <f>Table1[[#This Row],[Error ACC]]/Table1[[#This Row],[Basline]]</f>
        <v>0.45020161031083411</v>
      </c>
      <c r="L60">
        <f>Table1[[#This Row],[MILR Acc]]/Table1[[#This Row],[Basline]]</f>
        <v>1</v>
      </c>
    </row>
    <row r="61" spans="1:12" x14ac:dyDescent="0.2">
      <c r="A61">
        <v>1</v>
      </c>
      <c r="B61">
        <v>30</v>
      </c>
      <c r="C61" t="s">
        <v>621</v>
      </c>
      <c r="D61">
        <v>1</v>
      </c>
      <c r="E61">
        <v>0.99199998378753595</v>
      </c>
      <c r="F61">
        <v>0</v>
      </c>
      <c r="G61">
        <v>0.71480000019073398</v>
      </c>
      <c r="H61">
        <v>0.99199998378753595</v>
      </c>
      <c r="I61">
        <v>9.7506999999978899E-3</v>
      </c>
      <c r="J61">
        <v>2.4824000000052099E-3</v>
      </c>
      <c r="K61">
        <f>Table1[[#This Row],[Error ACC]]/Table1[[#This Row],[Basline]]</f>
        <v>0.7205645280976416</v>
      </c>
      <c r="L61">
        <f>Table1[[#This Row],[MILR Acc]]/Table1[[#This Row],[Basline]]</f>
        <v>1</v>
      </c>
    </row>
    <row r="62" spans="1:12" x14ac:dyDescent="0.2">
      <c r="A62">
        <v>1</v>
      </c>
      <c r="B62">
        <v>31</v>
      </c>
      <c r="C62" t="s">
        <v>621</v>
      </c>
      <c r="D62">
        <v>0</v>
      </c>
      <c r="E62">
        <v>0.99199998378753595</v>
      </c>
      <c r="F62">
        <v>0</v>
      </c>
      <c r="G62">
        <v>0.32859998941421498</v>
      </c>
      <c r="H62">
        <v>0.99199998378753595</v>
      </c>
      <c r="I62">
        <v>1.03385000000031E-2</v>
      </c>
      <c r="J62">
        <v>5.9569000000010402E-3</v>
      </c>
      <c r="K62">
        <f>Table1[[#This Row],[Error ACC]]/Table1[[#This Row],[Basline]]</f>
        <v>0.33124999474253386</v>
      </c>
      <c r="L62">
        <f>Table1[[#This Row],[MILR Acc]]/Table1[[#This Row],[Basline]]</f>
        <v>1</v>
      </c>
    </row>
    <row r="63" spans="1:12" x14ac:dyDescent="0.2">
      <c r="A63">
        <v>1</v>
      </c>
      <c r="B63">
        <v>31</v>
      </c>
      <c r="C63" t="s">
        <v>621</v>
      </c>
      <c r="D63">
        <v>1</v>
      </c>
      <c r="E63">
        <v>0.99199998378753595</v>
      </c>
      <c r="F63">
        <v>0</v>
      </c>
      <c r="G63">
        <v>0.95670002698898304</v>
      </c>
      <c r="H63">
        <v>0.99199998378753595</v>
      </c>
      <c r="I63">
        <v>1.0585899999995201E-2</v>
      </c>
      <c r="J63">
        <v>2.2945000000049701E-3</v>
      </c>
      <c r="K63">
        <f>Table1[[#This Row],[Error ACC]]/Table1[[#This Row],[Basline]]</f>
        <v>0.96441536554892382</v>
      </c>
      <c r="L63">
        <f>Table1[[#This Row],[MILR Acc]]/Table1[[#This Row],[Basline]]</f>
        <v>1</v>
      </c>
    </row>
    <row r="64" spans="1:12" x14ac:dyDescent="0.2">
      <c r="A64">
        <v>1</v>
      </c>
      <c r="B64">
        <v>32</v>
      </c>
      <c r="C64" t="s">
        <v>621</v>
      </c>
      <c r="D64">
        <v>0</v>
      </c>
      <c r="E64">
        <v>0.99199998378753595</v>
      </c>
      <c r="F64">
        <v>0</v>
      </c>
      <c r="G64">
        <v>0.56870001554489102</v>
      </c>
      <c r="H64">
        <v>0.99199998378753595</v>
      </c>
      <c r="I64">
        <v>1.0270200000007799E-2</v>
      </c>
      <c r="J64">
        <v>5.28280000000336E-3</v>
      </c>
      <c r="K64">
        <f>Table1[[#This Row],[Error ACC]]/Table1[[#This Row],[Basline]]</f>
        <v>0.57328631536217223</v>
      </c>
      <c r="L64">
        <f>Table1[[#This Row],[MILR Acc]]/Table1[[#This Row],[Basline]]</f>
        <v>1</v>
      </c>
    </row>
    <row r="65" spans="1:12" x14ac:dyDescent="0.2">
      <c r="A65">
        <v>1</v>
      </c>
      <c r="B65">
        <v>32</v>
      </c>
      <c r="C65" t="s">
        <v>621</v>
      </c>
      <c r="D65">
        <v>1</v>
      </c>
      <c r="E65">
        <v>0.99199998378753595</v>
      </c>
      <c r="F65">
        <v>0</v>
      </c>
      <c r="G65">
        <v>0.83840000629425004</v>
      </c>
      <c r="H65">
        <v>0.99199998378753595</v>
      </c>
      <c r="I65">
        <v>1.1009000000001301E-2</v>
      </c>
      <c r="J65">
        <v>2.71639999999706E-3</v>
      </c>
      <c r="K65">
        <f>Table1[[#This Row],[Error ACC]]/Table1[[#This Row],[Basline]]</f>
        <v>0.84516131048023935</v>
      </c>
      <c r="L65">
        <f>Table1[[#This Row],[MILR Acc]]/Table1[[#This Row],[Basline]]</f>
        <v>1</v>
      </c>
    </row>
    <row r="66" spans="1:12" x14ac:dyDescent="0.2">
      <c r="A66">
        <v>1</v>
      </c>
      <c r="B66">
        <v>33</v>
      </c>
      <c r="C66" t="s">
        <v>621</v>
      </c>
      <c r="D66">
        <v>0</v>
      </c>
      <c r="E66">
        <v>0.99199998378753595</v>
      </c>
      <c r="F66">
        <v>0</v>
      </c>
      <c r="G66">
        <v>0.41690000891685403</v>
      </c>
      <c r="H66">
        <v>0.99199998378753595</v>
      </c>
      <c r="I66">
        <v>1.0468099999997E-2</v>
      </c>
      <c r="J66">
        <v>5.2542000000101998E-3</v>
      </c>
      <c r="K66">
        <f>Table1[[#This Row],[Error ACC]]/Table1[[#This Row],[Basline]]</f>
        <v>0.42026211263138952</v>
      </c>
      <c r="L66">
        <f>Table1[[#This Row],[MILR Acc]]/Table1[[#This Row],[Basline]]</f>
        <v>1</v>
      </c>
    </row>
    <row r="67" spans="1:12" x14ac:dyDescent="0.2">
      <c r="A67">
        <v>1</v>
      </c>
      <c r="B67">
        <v>33</v>
      </c>
      <c r="C67" t="s">
        <v>621</v>
      </c>
      <c r="D67">
        <v>1</v>
      </c>
      <c r="E67">
        <v>0.99199998378753595</v>
      </c>
      <c r="F67">
        <v>0</v>
      </c>
      <c r="G67">
        <v>0.93930000066757202</v>
      </c>
      <c r="H67">
        <v>0.99199998378753595</v>
      </c>
      <c r="I67">
        <v>1.02068000000059E-2</v>
      </c>
      <c r="J67">
        <v>2.1218999999916802E-3</v>
      </c>
      <c r="K67">
        <f>Table1[[#This Row],[Error ACC]]/Table1[[#This Row],[Basline]]</f>
        <v>0.94687501614793268</v>
      </c>
      <c r="L67">
        <f>Table1[[#This Row],[MILR Acc]]/Table1[[#This Row],[Basline]]</f>
        <v>1</v>
      </c>
    </row>
    <row r="68" spans="1:12" x14ac:dyDescent="0.2">
      <c r="A68">
        <v>1</v>
      </c>
      <c r="B68">
        <v>34</v>
      </c>
      <c r="C68" t="s">
        <v>621</v>
      </c>
      <c r="D68">
        <v>0</v>
      </c>
      <c r="E68">
        <v>0.99199998378753595</v>
      </c>
      <c r="F68">
        <v>0</v>
      </c>
      <c r="G68">
        <v>0.54640001058578402</v>
      </c>
      <c r="H68">
        <v>0.99199998378753595</v>
      </c>
      <c r="I68">
        <v>1.1187300000003101E-2</v>
      </c>
      <c r="J68">
        <v>5.2676999999903204E-3</v>
      </c>
      <c r="K68">
        <f>Table1[[#This Row],[Error ACC]]/Table1[[#This Row],[Basline]]</f>
        <v>0.55080647128600213</v>
      </c>
      <c r="L68">
        <f>Table1[[#This Row],[MILR Acc]]/Table1[[#This Row],[Basline]]</f>
        <v>1</v>
      </c>
    </row>
    <row r="69" spans="1:12" x14ac:dyDescent="0.2">
      <c r="A69">
        <v>1</v>
      </c>
      <c r="B69">
        <v>34</v>
      </c>
      <c r="C69" t="s">
        <v>621</v>
      </c>
      <c r="D69">
        <v>1</v>
      </c>
      <c r="E69">
        <v>0.99199998378753595</v>
      </c>
      <c r="F69">
        <v>0</v>
      </c>
      <c r="G69">
        <v>0.94739997386932295</v>
      </c>
      <c r="H69">
        <v>0.99199998378753595</v>
      </c>
      <c r="I69">
        <v>1.02344999999957E-2</v>
      </c>
      <c r="J69">
        <v>2.3214999999936398E-3</v>
      </c>
      <c r="K69">
        <f>Table1[[#This Row],[Error ACC]]/Table1[[#This Row],[Basline]]</f>
        <v>0.95504031184766092</v>
      </c>
      <c r="L69">
        <f>Table1[[#This Row],[MILR Acc]]/Table1[[#This Row],[Basline]]</f>
        <v>1</v>
      </c>
    </row>
    <row r="70" spans="1:12" x14ac:dyDescent="0.2">
      <c r="A70">
        <v>1</v>
      </c>
      <c r="B70">
        <v>35</v>
      </c>
      <c r="C70" t="s">
        <v>621</v>
      </c>
      <c r="D70">
        <v>0</v>
      </c>
      <c r="E70">
        <v>0.99199998378753595</v>
      </c>
      <c r="F70">
        <v>0</v>
      </c>
      <c r="G70">
        <v>0.37920001149177501</v>
      </c>
      <c r="H70">
        <v>0.99199998378753595</v>
      </c>
      <c r="I70">
        <v>1.08274000000108E-2</v>
      </c>
      <c r="J70">
        <v>5.3613000000041202E-3</v>
      </c>
      <c r="K70">
        <f>Table1[[#This Row],[Error ACC]]/Table1[[#This Row],[Basline]]</f>
        <v>0.38225808234790365</v>
      </c>
      <c r="L70">
        <f>Table1[[#This Row],[MILR Acc]]/Table1[[#This Row],[Basline]]</f>
        <v>1</v>
      </c>
    </row>
    <row r="71" spans="1:12" x14ac:dyDescent="0.2">
      <c r="A71">
        <v>1</v>
      </c>
      <c r="B71">
        <v>35</v>
      </c>
      <c r="C71" t="s">
        <v>621</v>
      </c>
      <c r="D71">
        <v>1</v>
      </c>
      <c r="E71">
        <v>0.99199998378753595</v>
      </c>
      <c r="F71">
        <v>0</v>
      </c>
      <c r="G71">
        <v>0.70039999485015803</v>
      </c>
      <c r="H71">
        <v>0.99199998378753595</v>
      </c>
      <c r="I71">
        <v>1.0821999999990299E-2</v>
      </c>
      <c r="J71">
        <v>2.0457999999905401E-3</v>
      </c>
      <c r="K71">
        <f>Table1[[#This Row],[Error ACC]]/Table1[[#This Row],[Basline]]</f>
        <v>0.70604839344449821</v>
      </c>
      <c r="L71">
        <f>Table1[[#This Row],[MILR Acc]]/Table1[[#This Row],[Basline]]</f>
        <v>1</v>
      </c>
    </row>
    <row r="72" spans="1:12" x14ac:dyDescent="0.2">
      <c r="A72">
        <v>1</v>
      </c>
      <c r="B72">
        <v>36</v>
      </c>
      <c r="C72" t="s">
        <v>621</v>
      </c>
      <c r="D72">
        <v>0</v>
      </c>
      <c r="E72">
        <v>0.99199998378753595</v>
      </c>
      <c r="F72">
        <v>0</v>
      </c>
      <c r="G72">
        <v>0.40250000357627802</v>
      </c>
      <c r="H72">
        <v>0.99199998378753595</v>
      </c>
      <c r="I72">
        <v>1.12213000000167E-2</v>
      </c>
      <c r="J72">
        <v>5.1456999999857003E-3</v>
      </c>
      <c r="K72">
        <f>Table1[[#This Row],[Error ACC]]/Table1[[#This Row],[Basline]]</f>
        <v>0.40574597797824608</v>
      </c>
      <c r="L72">
        <f>Table1[[#This Row],[MILR Acc]]/Table1[[#This Row],[Basline]]</f>
        <v>1</v>
      </c>
    </row>
    <row r="73" spans="1:12" x14ac:dyDescent="0.2">
      <c r="A73">
        <v>1</v>
      </c>
      <c r="B73">
        <v>36</v>
      </c>
      <c r="C73" t="s">
        <v>621</v>
      </c>
      <c r="D73">
        <v>1</v>
      </c>
      <c r="E73">
        <v>0.99199998378753595</v>
      </c>
      <c r="F73">
        <v>0</v>
      </c>
      <c r="G73">
        <v>0.79339998960494995</v>
      </c>
      <c r="H73">
        <v>0.99199998378753595</v>
      </c>
      <c r="I73">
        <v>1.00169000000107E-2</v>
      </c>
      <c r="J73">
        <v>2.0737000000110501E-3</v>
      </c>
      <c r="K73">
        <f>Table1[[#This Row],[Error ACC]]/Table1[[#This Row],[Basline]]</f>
        <v>0.79979838968916594</v>
      </c>
      <c r="L73">
        <f>Table1[[#This Row],[MILR Acc]]/Table1[[#This Row],[Basline]]</f>
        <v>1</v>
      </c>
    </row>
    <row r="74" spans="1:12" x14ac:dyDescent="0.2">
      <c r="A74">
        <v>1</v>
      </c>
      <c r="B74">
        <v>37</v>
      </c>
      <c r="C74" t="s">
        <v>621</v>
      </c>
      <c r="D74">
        <v>0</v>
      </c>
      <c r="E74">
        <v>0.99199998378753595</v>
      </c>
      <c r="F74">
        <v>0</v>
      </c>
      <c r="G74">
        <v>0.48230001330375599</v>
      </c>
      <c r="H74">
        <v>0.99199998378753595</v>
      </c>
      <c r="I74">
        <v>1.12271999999791E-2</v>
      </c>
      <c r="J74">
        <v>5.2145000000223202E-3</v>
      </c>
      <c r="K74">
        <f>Table1[[#This Row],[Error ACC]]/Table1[[#This Row],[Basline]]</f>
        <v>0.48618953748597415</v>
      </c>
      <c r="L74">
        <f>Table1[[#This Row],[MILR Acc]]/Table1[[#This Row],[Basline]]</f>
        <v>1</v>
      </c>
    </row>
    <row r="75" spans="1:12" x14ac:dyDescent="0.2">
      <c r="A75">
        <v>1</v>
      </c>
      <c r="B75">
        <v>37</v>
      </c>
      <c r="C75" t="s">
        <v>621</v>
      </c>
      <c r="D75">
        <v>1</v>
      </c>
      <c r="E75">
        <v>0.99199998378753595</v>
      </c>
      <c r="F75">
        <v>0</v>
      </c>
      <c r="G75">
        <v>0.901799976825714</v>
      </c>
      <c r="H75">
        <v>0.99199998378753595</v>
      </c>
      <c r="I75">
        <v>1.02404000000149E-2</v>
      </c>
      <c r="J75">
        <v>2.0883999999909901E-3</v>
      </c>
      <c r="K75">
        <f>Table1[[#This Row],[Error ACC]]/Table1[[#This Row],[Basline]]</f>
        <v>0.90907257214114956</v>
      </c>
      <c r="L75">
        <f>Table1[[#This Row],[MILR Acc]]/Table1[[#This Row],[Basline]]</f>
        <v>1</v>
      </c>
    </row>
    <row r="76" spans="1:12" x14ac:dyDescent="0.2">
      <c r="A76">
        <v>1</v>
      </c>
      <c r="B76">
        <v>38</v>
      </c>
      <c r="C76" t="s">
        <v>621</v>
      </c>
      <c r="D76">
        <v>0</v>
      </c>
      <c r="E76">
        <v>0.99199998378753595</v>
      </c>
      <c r="F76">
        <v>0</v>
      </c>
      <c r="G76">
        <v>0.32769998908042902</v>
      </c>
      <c r="H76">
        <v>0.99199998378753595</v>
      </c>
      <c r="I76">
        <v>1.05134000000077E-2</v>
      </c>
      <c r="J76">
        <v>5.5068000000062503E-3</v>
      </c>
      <c r="K76">
        <f>Table1[[#This Row],[Error ACC]]/Table1[[#This Row],[Basline]]</f>
        <v>0.33034273632671246</v>
      </c>
      <c r="L76">
        <f>Table1[[#This Row],[MILR Acc]]/Table1[[#This Row],[Basline]]</f>
        <v>1</v>
      </c>
    </row>
    <row r="77" spans="1:12" x14ac:dyDescent="0.2">
      <c r="A77">
        <v>1</v>
      </c>
      <c r="B77">
        <v>38</v>
      </c>
      <c r="C77" t="s">
        <v>621</v>
      </c>
      <c r="D77">
        <v>1</v>
      </c>
      <c r="E77">
        <v>0.99199998378753595</v>
      </c>
      <c r="F77">
        <v>0</v>
      </c>
      <c r="G77">
        <v>0.79199999570846502</v>
      </c>
      <c r="H77">
        <v>0.99199998378753595</v>
      </c>
      <c r="I77">
        <v>9.9822999999901098E-3</v>
      </c>
      <c r="J77">
        <v>2.38490000000979E-3</v>
      </c>
      <c r="K77">
        <f>Table1[[#This Row],[Error ACC]]/Table1[[#This Row],[Basline]]</f>
        <v>0.79838710549625735</v>
      </c>
      <c r="L77">
        <f>Table1[[#This Row],[MILR Acc]]/Table1[[#This Row],[Basline]]</f>
        <v>1</v>
      </c>
    </row>
    <row r="78" spans="1:12" x14ac:dyDescent="0.2">
      <c r="A78">
        <v>1</v>
      </c>
      <c r="B78">
        <v>39</v>
      </c>
      <c r="C78" t="s">
        <v>621</v>
      </c>
      <c r="D78">
        <v>0</v>
      </c>
      <c r="E78">
        <v>0.99199998378753595</v>
      </c>
      <c r="F78">
        <v>0</v>
      </c>
      <c r="G78">
        <v>0.30340000987052901</v>
      </c>
      <c r="H78">
        <v>0.99199998378753595</v>
      </c>
      <c r="I78">
        <v>9.7603999999762402E-3</v>
      </c>
      <c r="J78">
        <v>5.96630000001141E-3</v>
      </c>
      <c r="K78">
        <f>Table1[[#This Row],[Error ACC]]/Table1[[#This Row],[Basline]]</f>
        <v>0.30584678914219665</v>
      </c>
      <c r="L78">
        <f>Table1[[#This Row],[MILR Acc]]/Table1[[#This Row],[Basline]]</f>
        <v>1</v>
      </c>
    </row>
    <row r="79" spans="1:12" x14ac:dyDescent="0.2">
      <c r="A79">
        <v>1</v>
      </c>
      <c r="B79">
        <v>39</v>
      </c>
      <c r="C79" t="s">
        <v>621</v>
      </c>
      <c r="D79">
        <v>1</v>
      </c>
      <c r="E79">
        <v>0.99199998378753595</v>
      </c>
      <c r="F79">
        <v>0</v>
      </c>
      <c r="G79">
        <v>0.61529999971389704</v>
      </c>
      <c r="H79">
        <v>0.99199998378753595</v>
      </c>
      <c r="I79">
        <v>1.0604700000015999E-2</v>
      </c>
      <c r="J79">
        <v>2.45400000000017E-3</v>
      </c>
      <c r="K79">
        <f>Table1[[#This Row],[Error ACC]]/Table1[[#This Row],[Basline]]</f>
        <v>0.62026210662285697</v>
      </c>
      <c r="L79">
        <f>Table1[[#This Row],[MILR Acc]]/Table1[[#This Row],[Basline]]</f>
        <v>1</v>
      </c>
    </row>
    <row r="80" spans="1:12" x14ac:dyDescent="0.2">
      <c r="A80">
        <v>1</v>
      </c>
      <c r="B80">
        <v>40</v>
      </c>
      <c r="C80" t="s">
        <v>621</v>
      </c>
      <c r="D80">
        <v>0</v>
      </c>
      <c r="E80">
        <v>0.99199998378753595</v>
      </c>
      <c r="F80">
        <v>0</v>
      </c>
      <c r="G80">
        <v>0.68180000782012895</v>
      </c>
      <c r="H80">
        <v>0.99199998378753595</v>
      </c>
      <c r="I80">
        <v>1.09391000000016E-2</v>
      </c>
      <c r="J80">
        <v>5.3367999999807099E-3</v>
      </c>
      <c r="K80">
        <f>Table1[[#This Row],[Error ACC]]/Table1[[#This Row],[Basline]]</f>
        <v>0.68729840621263072</v>
      </c>
      <c r="L80">
        <f>Table1[[#This Row],[MILR Acc]]/Table1[[#This Row],[Basline]]</f>
        <v>1</v>
      </c>
    </row>
    <row r="81" spans="1:12" x14ac:dyDescent="0.2">
      <c r="A81">
        <v>1</v>
      </c>
      <c r="B81">
        <v>40</v>
      </c>
      <c r="C81" t="s">
        <v>621</v>
      </c>
      <c r="D81">
        <v>1</v>
      </c>
      <c r="E81">
        <v>0.99199998378753595</v>
      </c>
      <c r="F81">
        <v>0</v>
      </c>
      <c r="G81">
        <v>0.93830001354217496</v>
      </c>
      <c r="H81">
        <v>0.99199998378753595</v>
      </c>
      <c r="I81">
        <v>9.7750000000189595E-3</v>
      </c>
      <c r="J81">
        <v>2.0911000000012302E-3</v>
      </c>
      <c r="K81">
        <f>Table1[[#This Row],[Error ACC]]/Table1[[#This Row],[Basline]]</f>
        <v>0.94586696459375919</v>
      </c>
      <c r="L81">
        <f>Table1[[#This Row],[MILR Acc]]/Table1[[#This Row],[Basline]]</f>
        <v>1</v>
      </c>
    </row>
    <row r="82" spans="1:12" x14ac:dyDescent="0.2">
      <c r="A82">
        <v>1</v>
      </c>
      <c r="B82">
        <v>41</v>
      </c>
      <c r="C82" t="s">
        <v>621</v>
      </c>
      <c r="D82">
        <v>0</v>
      </c>
      <c r="E82">
        <v>0.99199998378753595</v>
      </c>
      <c r="F82">
        <v>0</v>
      </c>
      <c r="G82">
        <v>0.41769999265670699</v>
      </c>
      <c r="H82">
        <v>0.99199998378753595</v>
      </c>
      <c r="I82">
        <v>1.0762299999981901E-2</v>
      </c>
      <c r="J82">
        <v>5.0817000000051796E-3</v>
      </c>
      <c r="K82">
        <f>Table1[[#This Row],[Error ACC]]/Table1[[#This Row],[Basline]]</f>
        <v>0.42106854786619524</v>
      </c>
      <c r="L82">
        <f>Table1[[#This Row],[MILR Acc]]/Table1[[#This Row],[Basline]]</f>
        <v>1</v>
      </c>
    </row>
    <row r="83" spans="1:12" x14ac:dyDescent="0.2">
      <c r="A83">
        <v>1</v>
      </c>
      <c r="B83">
        <v>41</v>
      </c>
      <c r="C83" t="s">
        <v>621</v>
      </c>
      <c r="D83">
        <v>1</v>
      </c>
      <c r="E83">
        <v>0.99199998378753595</v>
      </c>
      <c r="F83">
        <v>0</v>
      </c>
      <c r="G83">
        <v>0.97570002079009999</v>
      </c>
      <c r="H83">
        <v>0.99199998378753595</v>
      </c>
      <c r="I83">
        <v>1.0436699999985401E-2</v>
      </c>
      <c r="J83">
        <v>2.1025000000065501E-3</v>
      </c>
      <c r="K83">
        <f>Table1[[#This Row],[Error ACC]]/Table1[[#This Row],[Basline]]</f>
        <v>0.98356858541952652</v>
      </c>
      <c r="L83">
        <f>Table1[[#This Row],[MILR Acc]]/Table1[[#This Row],[Basline]]</f>
        <v>1</v>
      </c>
    </row>
    <row r="84" spans="1:12" x14ac:dyDescent="0.2">
      <c r="A84">
        <v>1</v>
      </c>
      <c r="B84">
        <v>42</v>
      </c>
      <c r="C84" t="s">
        <v>621</v>
      </c>
      <c r="D84">
        <v>0</v>
      </c>
      <c r="E84">
        <v>0.99199998378753595</v>
      </c>
      <c r="F84">
        <v>0</v>
      </c>
      <c r="G84">
        <v>0.63650000095367398</v>
      </c>
      <c r="H84">
        <v>0.99199998378753595</v>
      </c>
      <c r="I84">
        <v>1.04319000000145E-2</v>
      </c>
      <c r="J84">
        <v>5.61830000000895E-3</v>
      </c>
      <c r="K84">
        <f>Table1[[#This Row],[Error ACC]]/Table1[[#This Row],[Basline]]</f>
        <v>0.6416330759638379</v>
      </c>
      <c r="L84">
        <f>Table1[[#This Row],[MILR Acc]]/Table1[[#This Row],[Basline]]</f>
        <v>1</v>
      </c>
    </row>
    <row r="85" spans="1:12" x14ac:dyDescent="0.2">
      <c r="A85">
        <v>1</v>
      </c>
      <c r="B85">
        <v>42</v>
      </c>
      <c r="C85" t="s">
        <v>621</v>
      </c>
      <c r="D85">
        <v>1</v>
      </c>
      <c r="E85">
        <v>0.99199998378753595</v>
      </c>
      <c r="F85">
        <v>0</v>
      </c>
      <c r="G85">
        <v>0.94379997253417902</v>
      </c>
      <c r="H85">
        <v>0.99199998378753595</v>
      </c>
      <c r="I85">
        <v>9.9481999999966302E-3</v>
      </c>
      <c r="J85">
        <v>2.3598999999876399E-3</v>
      </c>
      <c r="K85">
        <f>Table1[[#This Row],[Error ACC]]/Table1[[#This Row],[Basline]]</f>
        <v>0.95141127818437521</v>
      </c>
      <c r="L85">
        <f>Table1[[#This Row],[MILR Acc]]/Table1[[#This Row],[Basline]]</f>
        <v>1</v>
      </c>
    </row>
    <row r="86" spans="1:12" x14ac:dyDescent="0.2">
      <c r="A86">
        <v>1</v>
      </c>
      <c r="B86">
        <v>43</v>
      </c>
      <c r="C86" t="s">
        <v>621</v>
      </c>
      <c r="D86">
        <v>0</v>
      </c>
      <c r="E86">
        <v>0.99199998378753595</v>
      </c>
      <c r="F86">
        <v>0</v>
      </c>
      <c r="G86">
        <v>0.45789998769760099</v>
      </c>
      <c r="H86">
        <v>0.99199998378753595</v>
      </c>
      <c r="I86">
        <v>1.0147899999992599E-2</v>
      </c>
      <c r="J86">
        <v>5.3570000000036002E-3</v>
      </c>
      <c r="K86">
        <f>Table1[[#This Row],[Error ACC]]/Table1[[#This Row],[Basline]]</f>
        <v>0.46159273707777887</v>
      </c>
      <c r="L86">
        <f>Table1[[#This Row],[MILR Acc]]/Table1[[#This Row],[Basline]]</f>
        <v>1</v>
      </c>
    </row>
    <row r="87" spans="1:12" x14ac:dyDescent="0.2">
      <c r="A87">
        <v>1</v>
      </c>
      <c r="B87">
        <v>43</v>
      </c>
      <c r="C87" t="s">
        <v>621</v>
      </c>
      <c r="D87">
        <v>1</v>
      </c>
      <c r="E87">
        <v>0.99199998378753595</v>
      </c>
      <c r="F87">
        <v>0</v>
      </c>
      <c r="G87">
        <v>0.98489999771118097</v>
      </c>
      <c r="H87">
        <v>0.99199998378753595</v>
      </c>
      <c r="I87">
        <v>1.0374000000012901E-2</v>
      </c>
      <c r="J87">
        <v>2.1217000000035499E-3</v>
      </c>
      <c r="K87">
        <f>Table1[[#This Row],[Error ACC]]/Table1[[#This Row],[Basline]]</f>
        <v>0.99284275585444404</v>
      </c>
      <c r="L87">
        <f>Table1[[#This Row],[MILR Acc]]/Table1[[#This Row],[Basline]]</f>
        <v>1</v>
      </c>
    </row>
    <row r="88" spans="1:12" x14ac:dyDescent="0.2">
      <c r="A88">
        <v>1</v>
      </c>
      <c r="B88">
        <v>44</v>
      </c>
      <c r="C88" t="s">
        <v>621</v>
      </c>
      <c r="D88">
        <v>0</v>
      </c>
      <c r="E88">
        <v>0.99199998378753595</v>
      </c>
      <c r="F88">
        <v>0</v>
      </c>
      <c r="G88">
        <v>0.51219999790191595</v>
      </c>
      <c r="H88">
        <v>0.99199998378753595</v>
      </c>
      <c r="I88">
        <v>1.04305000000124E-2</v>
      </c>
      <c r="J88">
        <v>5.2402999999969701E-3</v>
      </c>
      <c r="K88">
        <f>Table1[[#This Row],[Error ACC]]/Table1[[#This Row],[Basline]]</f>
        <v>0.51633065148478641</v>
      </c>
      <c r="L88">
        <f>Table1[[#This Row],[MILR Acc]]/Table1[[#This Row],[Basline]]</f>
        <v>1</v>
      </c>
    </row>
    <row r="89" spans="1:12" x14ac:dyDescent="0.2">
      <c r="A89">
        <v>1</v>
      </c>
      <c r="B89">
        <v>44</v>
      </c>
      <c r="C89" t="s">
        <v>621</v>
      </c>
      <c r="D89">
        <v>1</v>
      </c>
      <c r="E89">
        <v>0.99199998378753595</v>
      </c>
      <c r="F89">
        <v>0</v>
      </c>
      <c r="G89">
        <v>0.97369998693466098</v>
      </c>
      <c r="H89">
        <v>0.99199998378753595</v>
      </c>
      <c r="I89">
        <v>1.02979000000118E-2</v>
      </c>
      <c r="J89">
        <v>2.06020000001672E-3</v>
      </c>
      <c r="K89">
        <f>Table1[[#This Row],[Error ACC]]/Table1[[#This Row],[Basline]]</f>
        <v>0.98155242222585115</v>
      </c>
      <c r="L89">
        <f>Table1[[#This Row],[MILR Acc]]/Table1[[#This Row],[Basline]]</f>
        <v>1</v>
      </c>
    </row>
    <row r="90" spans="1:12" x14ac:dyDescent="0.2">
      <c r="A90">
        <v>1</v>
      </c>
      <c r="B90">
        <v>45</v>
      </c>
      <c r="C90" t="s">
        <v>621</v>
      </c>
      <c r="D90">
        <v>0</v>
      </c>
      <c r="E90">
        <v>0.99199998378753595</v>
      </c>
      <c r="F90">
        <v>0</v>
      </c>
      <c r="G90">
        <v>0.58630001544952304</v>
      </c>
      <c r="H90">
        <v>0.99199998378753595</v>
      </c>
      <c r="I90">
        <v>1.04115000000035E-2</v>
      </c>
      <c r="J90">
        <v>5.3005000000041396E-3</v>
      </c>
      <c r="K90">
        <f>Table1[[#This Row],[Error ACC]]/Table1[[#This Row],[Basline]]</f>
        <v>0.59102825103986623</v>
      </c>
      <c r="L90">
        <f>Table1[[#This Row],[MILR Acc]]/Table1[[#This Row],[Basline]]</f>
        <v>1</v>
      </c>
    </row>
    <row r="91" spans="1:12" x14ac:dyDescent="0.2">
      <c r="A91">
        <v>1</v>
      </c>
      <c r="B91">
        <v>45</v>
      </c>
      <c r="C91" t="s">
        <v>621</v>
      </c>
      <c r="D91">
        <v>1</v>
      </c>
      <c r="E91">
        <v>0.99199998378753595</v>
      </c>
      <c r="F91">
        <v>0</v>
      </c>
      <c r="G91">
        <v>0.36340001225471402</v>
      </c>
      <c r="H91">
        <v>0.99199998378753595</v>
      </c>
      <c r="I91">
        <v>1.02838000000247E-2</v>
      </c>
      <c r="J91">
        <v>1.9851000000130599E-3</v>
      </c>
      <c r="K91">
        <f>Table1[[#This Row],[Error ACC]]/Table1[[#This Row],[Basline]]</f>
        <v>0.36633066350185156</v>
      </c>
      <c r="L91">
        <f>Table1[[#This Row],[MILR Acc]]/Table1[[#This Row],[Basline]]</f>
        <v>1</v>
      </c>
    </row>
    <row r="92" spans="1:12" x14ac:dyDescent="0.2">
      <c r="A92">
        <v>1</v>
      </c>
      <c r="B92">
        <v>46</v>
      </c>
      <c r="C92" t="s">
        <v>621</v>
      </c>
      <c r="D92">
        <v>0</v>
      </c>
      <c r="E92">
        <v>0.99199998378753595</v>
      </c>
      <c r="F92">
        <v>0</v>
      </c>
      <c r="G92">
        <v>0.40369999408721902</v>
      </c>
      <c r="H92">
        <v>0.99199998378753595</v>
      </c>
      <c r="I92">
        <v>1.04259999999953E-2</v>
      </c>
      <c r="J92">
        <v>5.0576999999805104E-3</v>
      </c>
      <c r="K92">
        <f>Table1[[#This Row],[Error ACC]]/Table1[[#This Row],[Basline]]</f>
        <v>0.40695564585178706</v>
      </c>
      <c r="L92">
        <f>Table1[[#This Row],[MILR Acc]]/Table1[[#This Row],[Basline]]</f>
        <v>1</v>
      </c>
    </row>
    <row r="93" spans="1:12" x14ac:dyDescent="0.2">
      <c r="A93">
        <v>1</v>
      </c>
      <c r="B93">
        <v>46</v>
      </c>
      <c r="C93" t="s">
        <v>621</v>
      </c>
      <c r="D93">
        <v>1</v>
      </c>
      <c r="E93">
        <v>0.99199998378753595</v>
      </c>
      <c r="F93">
        <v>0</v>
      </c>
      <c r="G93">
        <v>0.80889999866485596</v>
      </c>
      <c r="H93">
        <v>0.99199998378753595</v>
      </c>
      <c r="I93">
        <v>9.6884000000159107E-3</v>
      </c>
      <c r="J93">
        <v>1.91260000002557E-3</v>
      </c>
      <c r="K93">
        <f>Table1[[#This Row],[Error ACC]]/Table1[[#This Row],[Basline]]</f>
        <v>0.8154233990774985</v>
      </c>
      <c r="L93">
        <f>Table1[[#This Row],[MILR Acc]]/Table1[[#This Row],[Basline]]</f>
        <v>1</v>
      </c>
    </row>
    <row r="94" spans="1:12" x14ac:dyDescent="0.2">
      <c r="A94">
        <v>1</v>
      </c>
      <c r="B94">
        <v>47</v>
      </c>
      <c r="C94" t="s">
        <v>621</v>
      </c>
      <c r="D94">
        <v>0</v>
      </c>
      <c r="E94">
        <v>0.99199998378753595</v>
      </c>
      <c r="F94">
        <v>0</v>
      </c>
      <c r="G94">
        <v>0.41100001335143999</v>
      </c>
      <c r="H94">
        <v>0.99199998378753595</v>
      </c>
      <c r="I94">
        <v>9.8883000000000703E-3</v>
      </c>
      <c r="J94">
        <v>5.5840999999929803E-3</v>
      </c>
      <c r="K94">
        <f>Table1[[#This Row],[Error ACC]]/Table1[[#This Row],[Basline]]</f>
        <v>0.41431453635937449</v>
      </c>
      <c r="L94">
        <f>Table1[[#This Row],[MILR Acc]]/Table1[[#This Row],[Basline]]</f>
        <v>1</v>
      </c>
    </row>
    <row r="95" spans="1:12" x14ac:dyDescent="0.2">
      <c r="A95">
        <v>1</v>
      </c>
      <c r="B95">
        <v>47</v>
      </c>
      <c r="C95" t="s">
        <v>621</v>
      </c>
      <c r="D95">
        <v>1</v>
      </c>
      <c r="E95">
        <v>0.99199998378753595</v>
      </c>
      <c r="F95">
        <v>0</v>
      </c>
      <c r="G95">
        <v>0.933000028133392</v>
      </c>
      <c r="H95">
        <v>0.99199998378753595</v>
      </c>
      <c r="I95">
        <v>1.09157999999922E-2</v>
      </c>
      <c r="J95">
        <v>2.1442999999976499E-3</v>
      </c>
      <c r="K95">
        <f>Table1[[#This Row],[Error ACC]]/Table1[[#This Row],[Basline]]</f>
        <v>0.94052423727984613</v>
      </c>
      <c r="L95">
        <f>Table1[[#This Row],[MILR Acc]]/Table1[[#This Row],[Basline]]</f>
        <v>1</v>
      </c>
    </row>
    <row r="96" spans="1:12" x14ac:dyDescent="0.2">
      <c r="A96">
        <v>1</v>
      </c>
      <c r="B96">
        <v>48</v>
      </c>
      <c r="C96" t="s">
        <v>621</v>
      </c>
      <c r="D96">
        <v>0</v>
      </c>
      <c r="E96">
        <v>0.99199998378753595</v>
      </c>
      <c r="F96">
        <v>0</v>
      </c>
      <c r="G96">
        <v>0.52630001306533802</v>
      </c>
      <c r="H96">
        <v>0.99199998378753595</v>
      </c>
      <c r="I96">
        <v>1.13963000000012E-2</v>
      </c>
      <c r="J96">
        <v>5.3691999999898599E-3</v>
      </c>
      <c r="K96">
        <f>Table1[[#This Row],[Error ACC]]/Table1[[#This Row],[Basline]]</f>
        <v>0.53054437668021137</v>
      </c>
      <c r="L96">
        <f>Table1[[#This Row],[MILR Acc]]/Table1[[#This Row],[Basline]]</f>
        <v>1</v>
      </c>
    </row>
    <row r="97" spans="1:12" x14ac:dyDescent="0.2">
      <c r="A97">
        <v>1</v>
      </c>
      <c r="B97">
        <v>48</v>
      </c>
      <c r="C97" t="s">
        <v>621</v>
      </c>
      <c r="D97">
        <v>1</v>
      </c>
      <c r="E97">
        <v>0.99199998378753595</v>
      </c>
      <c r="F97">
        <v>0</v>
      </c>
      <c r="G97">
        <v>0.64770001173019398</v>
      </c>
      <c r="H97">
        <v>0.99199998378753595</v>
      </c>
      <c r="I97">
        <v>1.04804000000058E-2</v>
      </c>
      <c r="J97">
        <v>2.1274000000062101E-3</v>
      </c>
      <c r="K97">
        <f>Table1[[#This Row],[Error ACC]]/Table1[[#This Row],[Basline]]</f>
        <v>0.65292340959243078</v>
      </c>
      <c r="L97">
        <f>Table1[[#This Row],[MILR Acc]]/Table1[[#This Row],[Basline]]</f>
        <v>1</v>
      </c>
    </row>
    <row r="98" spans="1:12" x14ac:dyDescent="0.2">
      <c r="A98">
        <v>1</v>
      </c>
      <c r="B98">
        <v>49</v>
      </c>
      <c r="C98" t="s">
        <v>621</v>
      </c>
      <c r="D98">
        <v>0</v>
      </c>
      <c r="E98">
        <v>0.99199998378753595</v>
      </c>
      <c r="F98">
        <v>0</v>
      </c>
      <c r="G98">
        <v>0.42689999938011097</v>
      </c>
      <c r="H98">
        <v>0.99199998378753595</v>
      </c>
      <c r="I98">
        <v>1.03045000000179E-2</v>
      </c>
      <c r="J98">
        <v>5.6125000000122301E-3</v>
      </c>
      <c r="K98">
        <f>Table1[[#This Row],[Error ACC]]/Table1[[#This Row],[Basline]]</f>
        <v>0.4303427483437775</v>
      </c>
      <c r="L98">
        <f>Table1[[#This Row],[MILR Acc]]/Table1[[#This Row],[Basline]]</f>
        <v>1</v>
      </c>
    </row>
    <row r="99" spans="1:12" x14ac:dyDescent="0.2">
      <c r="A99">
        <v>1</v>
      </c>
      <c r="B99">
        <v>49</v>
      </c>
      <c r="C99" t="s">
        <v>621</v>
      </c>
      <c r="D99">
        <v>1</v>
      </c>
      <c r="E99">
        <v>0.99199998378753595</v>
      </c>
      <c r="F99">
        <v>0</v>
      </c>
      <c r="G99">
        <v>0.29409998655319203</v>
      </c>
      <c r="H99">
        <v>0.99199998378753595</v>
      </c>
      <c r="I99">
        <v>9.88150000000587E-3</v>
      </c>
      <c r="J99">
        <v>2.0821999999895901E-3</v>
      </c>
      <c r="K99">
        <f>Table1[[#This Row],[Error ACC]]/Table1[[#This Row],[Basline]]</f>
        <v>0.29647176548359866</v>
      </c>
      <c r="L99">
        <f>Table1[[#This Row],[MILR Acc]]/Table1[[#This Row],[Basline]]</f>
        <v>1</v>
      </c>
    </row>
    <row r="100" spans="1:12" x14ac:dyDescent="0.2">
      <c r="A100">
        <v>1</v>
      </c>
      <c r="B100">
        <v>50</v>
      </c>
      <c r="C100" t="s">
        <v>621</v>
      </c>
      <c r="D100">
        <v>0</v>
      </c>
      <c r="E100">
        <v>0.99199998378753595</v>
      </c>
      <c r="F100">
        <v>0</v>
      </c>
      <c r="G100">
        <v>0.409700006246566</v>
      </c>
      <c r="H100">
        <v>0.99199998378753595</v>
      </c>
      <c r="I100">
        <v>1.0255499999999499E-2</v>
      </c>
      <c r="J100">
        <v>5.1827000000059797E-3</v>
      </c>
      <c r="K100">
        <f>Table1[[#This Row],[Error ACC]]/Table1[[#This Row],[Basline]]</f>
        <v>0.41300404530481777</v>
      </c>
      <c r="L100">
        <f>Table1[[#This Row],[MILR Acc]]/Table1[[#This Row],[Basline]]</f>
        <v>1</v>
      </c>
    </row>
    <row r="101" spans="1:12" x14ac:dyDescent="0.2">
      <c r="A101">
        <v>1</v>
      </c>
      <c r="B101">
        <v>50</v>
      </c>
      <c r="C101" t="s">
        <v>621</v>
      </c>
      <c r="D101">
        <v>1</v>
      </c>
      <c r="E101">
        <v>0.99199998378753595</v>
      </c>
      <c r="F101">
        <v>0</v>
      </c>
      <c r="G101">
        <v>0.52999997138976995</v>
      </c>
      <c r="H101">
        <v>0.99199998378753595</v>
      </c>
      <c r="I101">
        <v>1.01527999999859E-2</v>
      </c>
      <c r="J101">
        <v>2.1138000000178099E-3</v>
      </c>
      <c r="K101">
        <f>Table1[[#This Row],[Error ACC]]/Table1[[#This Row],[Basline]]</f>
        <v>0.53427417343918426</v>
      </c>
      <c r="L101">
        <f>Table1[[#This Row],[MILR Acc]]/Table1[[#This Row],[Basline]]</f>
        <v>1</v>
      </c>
    </row>
    <row r="102" spans="1:12" x14ac:dyDescent="0.2">
      <c r="A102">
        <v>1</v>
      </c>
      <c r="B102">
        <v>1</v>
      </c>
      <c r="C102" t="s">
        <v>622</v>
      </c>
      <c r="D102">
        <v>0</v>
      </c>
      <c r="E102">
        <v>0.99199998378753595</v>
      </c>
      <c r="F102">
        <v>0</v>
      </c>
      <c r="G102">
        <v>0.33980000019073398</v>
      </c>
      <c r="H102">
        <v>0</v>
      </c>
      <c r="I102">
        <v>0</v>
      </c>
      <c r="J102" t="s">
        <v>667</v>
      </c>
      <c r="K102">
        <f>Table1[[#This Row],[Error ACC]]/Table1[[#This Row],[Basline]]</f>
        <v>0.34254032837112575</v>
      </c>
      <c r="L102">
        <f>Table1[[#This Row],[MILR Acc]]/Table1[[#This Row],[Basline]]</f>
        <v>0</v>
      </c>
    </row>
    <row r="103" spans="1:12" x14ac:dyDescent="0.2">
      <c r="A103">
        <v>1</v>
      </c>
      <c r="B103">
        <v>1</v>
      </c>
      <c r="C103" t="s">
        <v>622</v>
      </c>
      <c r="D103">
        <v>1</v>
      </c>
      <c r="E103">
        <v>0.99199998378753595</v>
      </c>
      <c r="F103">
        <v>0</v>
      </c>
      <c r="G103">
        <v>0.80519998073577803</v>
      </c>
      <c r="H103">
        <v>0.99199998378753595</v>
      </c>
      <c r="I103">
        <v>1.0297699999995301E-2</v>
      </c>
      <c r="J103">
        <v>1.5452000000095701E-3</v>
      </c>
      <c r="K103">
        <f>Table1[[#This Row],[Error ACC]]/Table1[[#This Row],[Basline]]</f>
        <v>0.81169354223319601</v>
      </c>
      <c r="L103">
        <f>Table1[[#This Row],[MILR Acc]]/Table1[[#This Row],[Basline]]</f>
        <v>1</v>
      </c>
    </row>
    <row r="104" spans="1:12" x14ac:dyDescent="0.2">
      <c r="A104">
        <v>1</v>
      </c>
      <c r="B104">
        <v>2</v>
      </c>
      <c r="C104" t="s">
        <v>622</v>
      </c>
      <c r="D104">
        <v>0</v>
      </c>
      <c r="E104">
        <v>0.99199998378753595</v>
      </c>
      <c r="F104">
        <v>0</v>
      </c>
      <c r="G104">
        <v>0.34950000047683699</v>
      </c>
      <c r="H104">
        <v>0</v>
      </c>
      <c r="I104">
        <v>0</v>
      </c>
      <c r="J104" t="s">
        <v>667</v>
      </c>
      <c r="K104">
        <f>Table1[[#This Row],[Error ACC]]/Table1[[#This Row],[Basline]]</f>
        <v>0.35231855462579525</v>
      </c>
      <c r="L104">
        <f>Table1[[#This Row],[MILR Acc]]/Table1[[#This Row],[Basline]]</f>
        <v>0</v>
      </c>
    </row>
    <row r="105" spans="1:12" x14ac:dyDescent="0.2">
      <c r="A105">
        <v>1</v>
      </c>
      <c r="B105">
        <v>2</v>
      </c>
      <c r="C105" t="s">
        <v>622</v>
      </c>
      <c r="D105">
        <v>1</v>
      </c>
      <c r="E105">
        <v>0.99199998378753595</v>
      </c>
      <c r="F105">
        <v>0</v>
      </c>
      <c r="G105">
        <v>0.82150000333786</v>
      </c>
      <c r="H105">
        <v>0.99199998378753595</v>
      </c>
      <c r="I105">
        <v>1.08859999999992E-2</v>
      </c>
      <c r="J105">
        <v>1.87669999999684E-3</v>
      </c>
      <c r="K105">
        <f>Table1[[#This Row],[Error ACC]]/Table1[[#This Row],[Basline]]</f>
        <v>0.82812501689899909</v>
      </c>
      <c r="L105">
        <f>Table1[[#This Row],[MILR Acc]]/Table1[[#This Row],[Basline]]</f>
        <v>1</v>
      </c>
    </row>
    <row r="106" spans="1:12" x14ac:dyDescent="0.2">
      <c r="A106">
        <v>1</v>
      </c>
      <c r="B106">
        <v>3</v>
      </c>
      <c r="C106" t="s">
        <v>622</v>
      </c>
      <c r="D106">
        <v>0</v>
      </c>
      <c r="E106">
        <v>0.99199998378753595</v>
      </c>
      <c r="F106">
        <v>0</v>
      </c>
      <c r="G106">
        <v>0.34869998693466098</v>
      </c>
      <c r="H106">
        <v>0</v>
      </c>
      <c r="I106">
        <v>0</v>
      </c>
      <c r="J106" t="s">
        <v>667</v>
      </c>
      <c r="K106">
        <f>Table1[[#This Row],[Error ACC]]/Table1[[#This Row],[Basline]]</f>
        <v>0.35151208934832467</v>
      </c>
      <c r="L106">
        <f>Table1[[#This Row],[MILR Acc]]/Table1[[#This Row],[Basline]]</f>
        <v>0</v>
      </c>
    </row>
    <row r="107" spans="1:12" x14ac:dyDescent="0.2">
      <c r="A107">
        <v>1</v>
      </c>
      <c r="B107">
        <v>3</v>
      </c>
      <c r="C107" t="s">
        <v>622</v>
      </c>
      <c r="D107">
        <v>1</v>
      </c>
      <c r="E107">
        <v>0.99199998378753595</v>
      </c>
      <c r="F107">
        <v>0</v>
      </c>
      <c r="G107">
        <v>0.87639999389648404</v>
      </c>
      <c r="H107">
        <v>0.99199998378753595</v>
      </c>
      <c r="I107">
        <v>1.01321999999868E-2</v>
      </c>
      <c r="J107">
        <v>1.5041999999994E-3</v>
      </c>
      <c r="K107">
        <f>Table1[[#This Row],[Error ACC]]/Table1[[#This Row],[Basline]]</f>
        <v>0.88346775022144475</v>
      </c>
      <c r="L107">
        <f>Table1[[#This Row],[MILR Acc]]/Table1[[#This Row],[Basline]]</f>
        <v>1</v>
      </c>
    </row>
    <row r="108" spans="1:12" x14ac:dyDescent="0.2">
      <c r="A108">
        <v>1</v>
      </c>
      <c r="B108">
        <v>4</v>
      </c>
      <c r="C108" t="s">
        <v>622</v>
      </c>
      <c r="D108">
        <v>0</v>
      </c>
      <c r="E108">
        <v>0.99199998378753595</v>
      </c>
      <c r="F108">
        <v>0</v>
      </c>
      <c r="G108">
        <v>0.36770001053810097</v>
      </c>
      <c r="H108">
        <v>0</v>
      </c>
      <c r="I108">
        <v>0</v>
      </c>
      <c r="J108" t="s">
        <v>667</v>
      </c>
      <c r="K108">
        <f>Table1[[#This Row],[Error ACC]]/Table1[[#This Row],[Basline]]</f>
        <v>0.37066533926159217</v>
      </c>
      <c r="L108">
        <f>Table1[[#This Row],[MILR Acc]]/Table1[[#This Row],[Basline]]</f>
        <v>0</v>
      </c>
    </row>
    <row r="109" spans="1:12" x14ac:dyDescent="0.2">
      <c r="A109">
        <v>1</v>
      </c>
      <c r="B109">
        <v>4</v>
      </c>
      <c r="C109" t="s">
        <v>622</v>
      </c>
      <c r="D109">
        <v>1</v>
      </c>
      <c r="E109">
        <v>0.99199998378753595</v>
      </c>
      <c r="F109">
        <v>0</v>
      </c>
      <c r="G109">
        <v>0.79659998416900601</v>
      </c>
      <c r="H109">
        <v>0.99199998378753595</v>
      </c>
      <c r="I109">
        <v>1.0098499999998E-2</v>
      </c>
      <c r="J109">
        <v>1.5405000000043799E-3</v>
      </c>
      <c r="K109">
        <f>Table1[[#This Row],[Error ACC]]/Table1[[#This Row],[Basline]]</f>
        <v>0.80302419071371656</v>
      </c>
      <c r="L109">
        <f>Table1[[#This Row],[MILR Acc]]/Table1[[#This Row],[Basline]]</f>
        <v>1</v>
      </c>
    </row>
    <row r="110" spans="1:12" x14ac:dyDescent="0.2">
      <c r="A110">
        <v>1</v>
      </c>
      <c r="B110">
        <v>5</v>
      </c>
      <c r="C110" t="s">
        <v>622</v>
      </c>
      <c r="D110">
        <v>0</v>
      </c>
      <c r="E110">
        <v>0.99199998378753595</v>
      </c>
      <c r="F110">
        <v>0</v>
      </c>
      <c r="G110">
        <v>0.338099986314773</v>
      </c>
      <c r="H110">
        <v>0</v>
      </c>
      <c r="I110">
        <v>0</v>
      </c>
      <c r="J110" t="s">
        <v>667</v>
      </c>
      <c r="K110">
        <f>Table1[[#This Row],[Error ACC]]/Table1[[#This Row],[Basline]]</f>
        <v>0.34082660467783477</v>
      </c>
      <c r="L110">
        <f>Table1[[#This Row],[MILR Acc]]/Table1[[#This Row],[Basline]]</f>
        <v>0</v>
      </c>
    </row>
    <row r="111" spans="1:12" x14ac:dyDescent="0.2">
      <c r="A111">
        <v>1</v>
      </c>
      <c r="B111">
        <v>5</v>
      </c>
      <c r="C111" t="s">
        <v>622</v>
      </c>
      <c r="D111">
        <v>1</v>
      </c>
      <c r="E111">
        <v>0.99199998378753595</v>
      </c>
      <c r="F111">
        <v>0</v>
      </c>
      <c r="G111">
        <v>0.823700010776519</v>
      </c>
      <c r="H111">
        <v>0.99199998378753595</v>
      </c>
      <c r="I111">
        <v>1.0309199999994601E-2</v>
      </c>
      <c r="J111">
        <v>1.5228000000035899E-3</v>
      </c>
      <c r="K111">
        <f>Table1[[#This Row],[Error ACC]]/Table1[[#This Row],[Basline]]</f>
        <v>0.83034276636937621</v>
      </c>
      <c r="L111">
        <f>Table1[[#This Row],[MILR Acc]]/Table1[[#This Row],[Basline]]</f>
        <v>1</v>
      </c>
    </row>
    <row r="112" spans="1:12" x14ac:dyDescent="0.2">
      <c r="A112">
        <v>1</v>
      </c>
      <c r="B112">
        <v>6</v>
      </c>
      <c r="C112" t="s">
        <v>622</v>
      </c>
      <c r="D112">
        <v>0</v>
      </c>
      <c r="E112">
        <v>0.99199998378753595</v>
      </c>
      <c r="F112">
        <v>0</v>
      </c>
      <c r="G112">
        <v>0.36669999361038202</v>
      </c>
      <c r="H112">
        <v>0</v>
      </c>
      <c r="I112">
        <v>0</v>
      </c>
      <c r="J112" t="s">
        <v>667</v>
      </c>
      <c r="K112">
        <f>Table1[[#This Row],[Error ACC]]/Table1[[#This Row],[Basline]]</f>
        <v>0.36965725766475505</v>
      </c>
      <c r="L112">
        <f>Table1[[#This Row],[MILR Acc]]/Table1[[#This Row],[Basline]]</f>
        <v>0</v>
      </c>
    </row>
    <row r="113" spans="1:12" x14ac:dyDescent="0.2">
      <c r="A113">
        <v>1</v>
      </c>
      <c r="B113">
        <v>6</v>
      </c>
      <c r="C113" t="s">
        <v>622</v>
      </c>
      <c r="D113">
        <v>1</v>
      </c>
      <c r="E113">
        <v>0.99199998378753595</v>
      </c>
      <c r="F113">
        <v>0</v>
      </c>
      <c r="G113">
        <v>0.83249998092651301</v>
      </c>
      <c r="H113">
        <v>0.99199998378753595</v>
      </c>
      <c r="I113">
        <v>1.07756000000165E-2</v>
      </c>
      <c r="J113">
        <v>1.5852999999879101E-3</v>
      </c>
      <c r="K113">
        <f>Table1[[#This Row],[Error ACC]]/Table1[[#This Row],[Basline]]</f>
        <v>0.83921370416555952</v>
      </c>
      <c r="L113">
        <f>Table1[[#This Row],[MILR Acc]]/Table1[[#This Row],[Basline]]</f>
        <v>1</v>
      </c>
    </row>
    <row r="114" spans="1:12" x14ac:dyDescent="0.2">
      <c r="A114">
        <v>1</v>
      </c>
      <c r="B114">
        <v>7</v>
      </c>
      <c r="C114" t="s">
        <v>622</v>
      </c>
      <c r="D114">
        <v>0</v>
      </c>
      <c r="E114">
        <v>0.99199998378753595</v>
      </c>
      <c r="F114">
        <v>0</v>
      </c>
      <c r="G114">
        <v>0.35339999198913502</v>
      </c>
      <c r="H114">
        <v>0</v>
      </c>
      <c r="I114">
        <v>0</v>
      </c>
      <c r="J114" t="s">
        <v>667</v>
      </c>
      <c r="K114">
        <f>Table1[[#This Row],[Error ACC]]/Table1[[#This Row],[Basline]]</f>
        <v>0.35624999774679972</v>
      </c>
      <c r="L114">
        <f>Table1[[#This Row],[MILR Acc]]/Table1[[#This Row],[Basline]]</f>
        <v>0</v>
      </c>
    </row>
    <row r="115" spans="1:12" x14ac:dyDescent="0.2">
      <c r="A115">
        <v>1</v>
      </c>
      <c r="B115">
        <v>7</v>
      </c>
      <c r="C115" t="s">
        <v>622</v>
      </c>
      <c r="D115">
        <v>1</v>
      </c>
      <c r="E115">
        <v>0.99199998378753595</v>
      </c>
      <c r="F115">
        <v>0</v>
      </c>
      <c r="G115">
        <v>0.71810001134872403</v>
      </c>
      <c r="H115">
        <v>0.99199998378753595</v>
      </c>
      <c r="I115">
        <v>1.01427000000171E-2</v>
      </c>
      <c r="J115">
        <v>1.68320000000221E-3</v>
      </c>
      <c r="K115">
        <f>Table1[[#This Row],[Error ACC]]/Table1[[#This Row],[Basline]]</f>
        <v>0.723891152303209</v>
      </c>
      <c r="L115">
        <f>Table1[[#This Row],[MILR Acc]]/Table1[[#This Row],[Basline]]</f>
        <v>1</v>
      </c>
    </row>
    <row r="116" spans="1:12" x14ac:dyDescent="0.2">
      <c r="A116">
        <v>1</v>
      </c>
      <c r="B116">
        <v>8</v>
      </c>
      <c r="C116" t="s">
        <v>622</v>
      </c>
      <c r="D116">
        <v>0</v>
      </c>
      <c r="E116">
        <v>0.99199998378753595</v>
      </c>
      <c r="F116">
        <v>0</v>
      </c>
      <c r="G116">
        <v>0.35449999570846502</v>
      </c>
      <c r="H116">
        <v>0</v>
      </c>
      <c r="I116">
        <v>0</v>
      </c>
      <c r="J116" t="s">
        <v>667</v>
      </c>
      <c r="K116">
        <f>Table1[[#This Row],[Error ACC]]/Table1[[#This Row],[Basline]]</f>
        <v>0.35735887248198878</v>
      </c>
      <c r="L116">
        <f>Table1[[#This Row],[MILR Acc]]/Table1[[#This Row],[Basline]]</f>
        <v>0</v>
      </c>
    </row>
    <row r="117" spans="1:12" x14ac:dyDescent="0.2">
      <c r="A117">
        <v>1</v>
      </c>
      <c r="B117">
        <v>8</v>
      </c>
      <c r="C117" t="s">
        <v>622</v>
      </c>
      <c r="D117">
        <v>1</v>
      </c>
      <c r="E117">
        <v>0.99199998378753595</v>
      </c>
      <c r="F117">
        <v>0</v>
      </c>
      <c r="G117">
        <v>0.80970001220703103</v>
      </c>
      <c r="H117">
        <v>0.99199998378753595</v>
      </c>
      <c r="I117">
        <v>9.9406999999871407E-3</v>
      </c>
      <c r="J117">
        <v>1.8087999999920599E-3</v>
      </c>
      <c r="K117">
        <f>Table1[[#This Row],[Error ACC]]/Table1[[#This Row],[Basline]]</f>
        <v>0.81622986435496814</v>
      </c>
      <c r="L117">
        <f>Table1[[#This Row],[MILR Acc]]/Table1[[#This Row],[Basline]]</f>
        <v>1</v>
      </c>
    </row>
    <row r="118" spans="1:12" x14ac:dyDescent="0.2">
      <c r="A118">
        <v>1</v>
      </c>
      <c r="B118">
        <v>9</v>
      </c>
      <c r="C118" t="s">
        <v>622</v>
      </c>
      <c r="D118">
        <v>0</v>
      </c>
      <c r="E118">
        <v>0.99199998378753595</v>
      </c>
      <c r="F118">
        <v>0</v>
      </c>
      <c r="G118">
        <v>0.33799999952316201</v>
      </c>
      <c r="H118">
        <v>0</v>
      </c>
      <c r="I118">
        <v>0</v>
      </c>
      <c r="J118" t="s">
        <v>667</v>
      </c>
      <c r="K118">
        <f>Table1[[#This Row],[Error ACC]]/Table1[[#This Row],[Basline]]</f>
        <v>0.34072581153948284</v>
      </c>
      <c r="L118">
        <f>Table1[[#This Row],[MILR Acc]]/Table1[[#This Row],[Basline]]</f>
        <v>0</v>
      </c>
    </row>
    <row r="119" spans="1:12" x14ac:dyDescent="0.2">
      <c r="A119">
        <v>1</v>
      </c>
      <c r="B119">
        <v>9</v>
      </c>
      <c r="C119" t="s">
        <v>622</v>
      </c>
      <c r="D119">
        <v>1</v>
      </c>
      <c r="E119">
        <v>0.99199998378753595</v>
      </c>
      <c r="F119">
        <v>0</v>
      </c>
      <c r="G119">
        <v>0.82480001449584905</v>
      </c>
      <c r="H119">
        <v>0.99199998378753595</v>
      </c>
      <c r="I119">
        <v>9.7881000000086208E-3</v>
      </c>
      <c r="J119">
        <v>1.43010000002163E-3</v>
      </c>
      <c r="K119">
        <f>Table1[[#This Row],[Error ACC]]/Table1[[#This Row],[Basline]]</f>
        <v>0.83145164110456538</v>
      </c>
      <c r="L119">
        <f>Table1[[#This Row],[MILR Acc]]/Table1[[#This Row],[Basline]]</f>
        <v>1</v>
      </c>
    </row>
    <row r="120" spans="1:12" x14ac:dyDescent="0.2">
      <c r="A120">
        <v>1</v>
      </c>
      <c r="B120">
        <v>10</v>
      </c>
      <c r="C120" t="s">
        <v>622</v>
      </c>
      <c r="D120">
        <v>0</v>
      </c>
      <c r="E120">
        <v>0.99199998378753595</v>
      </c>
      <c r="F120">
        <v>0</v>
      </c>
      <c r="G120">
        <v>0.36140000820159901</v>
      </c>
      <c r="H120">
        <v>0</v>
      </c>
      <c r="I120">
        <v>0</v>
      </c>
      <c r="J120" t="s">
        <v>667</v>
      </c>
      <c r="K120">
        <f>Table1[[#This Row],[Error ACC]]/Table1[[#This Row],[Basline]]</f>
        <v>0.36431453035084199</v>
      </c>
      <c r="L120">
        <f>Table1[[#This Row],[MILR Acc]]/Table1[[#This Row],[Basline]]</f>
        <v>0</v>
      </c>
    </row>
    <row r="121" spans="1:12" x14ac:dyDescent="0.2">
      <c r="A121">
        <v>1</v>
      </c>
      <c r="B121">
        <v>10</v>
      </c>
      <c r="C121" t="s">
        <v>622</v>
      </c>
      <c r="D121">
        <v>1</v>
      </c>
      <c r="E121">
        <v>0.99199998378753595</v>
      </c>
      <c r="F121">
        <v>0</v>
      </c>
      <c r="G121">
        <v>0.79079997539520197</v>
      </c>
      <c r="H121">
        <v>0.99199998378753595</v>
      </c>
      <c r="I121">
        <v>9.8659000000225205E-3</v>
      </c>
      <c r="J121">
        <v>1.8349999999997999E-3</v>
      </c>
      <c r="K121">
        <f>Table1[[#This Row],[Error ACC]]/Table1[[#This Row],[Basline]]</f>
        <v>0.7971774075800524</v>
      </c>
      <c r="L121">
        <f>Table1[[#This Row],[MILR Acc]]/Table1[[#This Row],[Basline]]</f>
        <v>1</v>
      </c>
    </row>
    <row r="122" spans="1:12" x14ac:dyDescent="0.2">
      <c r="A122">
        <v>1</v>
      </c>
      <c r="B122">
        <v>11</v>
      </c>
      <c r="C122" t="s">
        <v>622</v>
      </c>
      <c r="D122">
        <v>0</v>
      </c>
      <c r="E122">
        <v>0.99199998378753595</v>
      </c>
      <c r="F122">
        <v>0</v>
      </c>
      <c r="G122">
        <v>0.34220001101493802</v>
      </c>
      <c r="H122">
        <v>0</v>
      </c>
      <c r="I122">
        <v>0</v>
      </c>
      <c r="J122" t="s">
        <v>667</v>
      </c>
      <c r="K122">
        <f>Table1[[#This Row],[Error ACC]]/Table1[[#This Row],[Basline]]</f>
        <v>0.34495969416087163</v>
      </c>
      <c r="L122">
        <f>Table1[[#This Row],[MILR Acc]]/Table1[[#This Row],[Basline]]</f>
        <v>0</v>
      </c>
    </row>
    <row r="123" spans="1:12" x14ac:dyDescent="0.2">
      <c r="A123">
        <v>1</v>
      </c>
      <c r="B123">
        <v>11</v>
      </c>
      <c r="C123" t="s">
        <v>622</v>
      </c>
      <c r="D123">
        <v>1</v>
      </c>
      <c r="E123">
        <v>0.99199998378753595</v>
      </c>
      <c r="F123">
        <v>0</v>
      </c>
      <c r="G123">
        <v>0.87419998645782404</v>
      </c>
      <c r="H123">
        <v>0.99199998378753595</v>
      </c>
      <c r="I123">
        <v>1.0104200000000599E-2</v>
      </c>
      <c r="J123">
        <v>1.90240000000585E-3</v>
      </c>
      <c r="K123">
        <f>Table1[[#This Row],[Error ACC]]/Table1[[#This Row],[Basline]]</f>
        <v>0.88125000075106652</v>
      </c>
      <c r="L123">
        <f>Table1[[#This Row],[MILR Acc]]/Table1[[#This Row],[Basline]]</f>
        <v>1</v>
      </c>
    </row>
    <row r="124" spans="1:12" x14ac:dyDescent="0.2">
      <c r="A124">
        <v>1</v>
      </c>
      <c r="B124">
        <v>12</v>
      </c>
      <c r="C124" t="s">
        <v>622</v>
      </c>
      <c r="D124">
        <v>0</v>
      </c>
      <c r="E124">
        <v>0.99199998378753595</v>
      </c>
      <c r="F124">
        <v>0</v>
      </c>
      <c r="G124">
        <v>0.33739998936653098</v>
      </c>
      <c r="H124">
        <v>0</v>
      </c>
      <c r="I124">
        <v>0</v>
      </c>
      <c r="J124" t="s">
        <v>667</v>
      </c>
      <c r="K124">
        <f>Table1[[#This Row],[Error ACC]]/Table1[[#This Row],[Basline]]</f>
        <v>0.34012096258138091</v>
      </c>
      <c r="L124">
        <f>Table1[[#This Row],[MILR Acc]]/Table1[[#This Row],[Basline]]</f>
        <v>0</v>
      </c>
    </row>
    <row r="125" spans="1:12" x14ac:dyDescent="0.2">
      <c r="A125">
        <v>1</v>
      </c>
      <c r="B125">
        <v>12</v>
      </c>
      <c r="C125" t="s">
        <v>622</v>
      </c>
      <c r="D125">
        <v>1</v>
      </c>
      <c r="E125">
        <v>0.99199998378753595</v>
      </c>
      <c r="F125">
        <v>0</v>
      </c>
      <c r="G125">
        <v>0.906199991703033</v>
      </c>
      <c r="H125">
        <v>0.99199998378753595</v>
      </c>
      <c r="I125">
        <v>1.08298000000104E-2</v>
      </c>
      <c r="J125">
        <v>1.5310999999940101E-3</v>
      </c>
      <c r="K125">
        <f>Table1[[#This Row],[Error ACC]]/Table1[[#This Row],[Basline]]</f>
        <v>0.91350807108190502</v>
      </c>
      <c r="L125">
        <f>Table1[[#This Row],[MILR Acc]]/Table1[[#This Row],[Basline]]</f>
        <v>1</v>
      </c>
    </row>
    <row r="126" spans="1:12" x14ac:dyDescent="0.2">
      <c r="A126">
        <v>1</v>
      </c>
      <c r="B126">
        <v>13</v>
      </c>
      <c r="C126" t="s">
        <v>622</v>
      </c>
      <c r="D126">
        <v>0</v>
      </c>
      <c r="E126">
        <v>0.99199998378753595</v>
      </c>
      <c r="F126">
        <v>0</v>
      </c>
      <c r="G126">
        <v>0.33430001139640803</v>
      </c>
      <c r="H126">
        <v>0</v>
      </c>
      <c r="I126">
        <v>0</v>
      </c>
      <c r="J126" t="s">
        <v>667</v>
      </c>
      <c r="K126">
        <f>Table1[[#This Row],[Error ACC]]/Table1[[#This Row],[Basline]]</f>
        <v>0.33699598473784609</v>
      </c>
      <c r="L126">
        <f>Table1[[#This Row],[MILR Acc]]/Table1[[#This Row],[Basline]]</f>
        <v>0</v>
      </c>
    </row>
    <row r="127" spans="1:12" x14ac:dyDescent="0.2">
      <c r="A127">
        <v>1</v>
      </c>
      <c r="B127">
        <v>13</v>
      </c>
      <c r="C127" t="s">
        <v>622</v>
      </c>
      <c r="D127">
        <v>1</v>
      </c>
      <c r="E127">
        <v>0.99199998378753595</v>
      </c>
      <c r="F127">
        <v>0</v>
      </c>
      <c r="G127">
        <v>0.86949998140335005</v>
      </c>
      <c r="H127">
        <v>0.99199998378753595</v>
      </c>
      <c r="I127">
        <v>1.0746500000010401E-2</v>
      </c>
      <c r="J127">
        <v>1.6535000000032999E-3</v>
      </c>
      <c r="K127">
        <f>Table1[[#This Row],[Error ACC]]/Table1[[#This Row],[Basline]]</f>
        <v>0.87651209235259153</v>
      </c>
      <c r="L127">
        <f>Table1[[#This Row],[MILR Acc]]/Table1[[#This Row],[Basline]]</f>
        <v>1</v>
      </c>
    </row>
    <row r="128" spans="1:12" x14ac:dyDescent="0.2">
      <c r="A128">
        <v>1</v>
      </c>
      <c r="B128">
        <v>14</v>
      </c>
      <c r="C128" t="s">
        <v>622</v>
      </c>
      <c r="D128">
        <v>0</v>
      </c>
      <c r="E128">
        <v>0.99199998378753595</v>
      </c>
      <c r="F128">
        <v>0</v>
      </c>
      <c r="G128">
        <v>0.338200002908706</v>
      </c>
      <c r="H128">
        <v>0</v>
      </c>
      <c r="I128">
        <v>0</v>
      </c>
      <c r="J128" t="s">
        <v>667</v>
      </c>
      <c r="K128">
        <f>Table1[[#This Row],[Error ACC]]/Table1[[#This Row],[Basline]]</f>
        <v>0.3409274278588505</v>
      </c>
      <c r="L128">
        <f>Table1[[#This Row],[MILR Acc]]/Table1[[#This Row],[Basline]]</f>
        <v>0</v>
      </c>
    </row>
    <row r="129" spans="1:12" x14ac:dyDescent="0.2">
      <c r="A129">
        <v>1</v>
      </c>
      <c r="B129">
        <v>14</v>
      </c>
      <c r="C129" t="s">
        <v>622</v>
      </c>
      <c r="D129">
        <v>1</v>
      </c>
      <c r="E129">
        <v>0.99199998378753595</v>
      </c>
      <c r="F129">
        <v>0</v>
      </c>
      <c r="G129">
        <v>0.83139997720718295</v>
      </c>
      <c r="H129">
        <v>0.99199998378753595</v>
      </c>
      <c r="I129">
        <v>1.0188400000004001E-2</v>
      </c>
      <c r="J129">
        <v>1.53810000000476E-3</v>
      </c>
      <c r="K129">
        <f>Table1[[#This Row],[Error ACC]]/Table1[[#This Row],[Basline]]</f>
        <v>0.83810482943037035</v>
      </c>
      <c r="L129">
        <f>Table1[[#This Row],[MILR Acc]]/Table1[[#This Row],[Basline]]</f>
        <v>1</v>
      </c>
    </row>
    <row r="130" spans="1:12" x14ac:dyDescent="0.2">
      <c r="A130">
        <v>1</v>
      </c>
      <c r="B130">
        <v>15</v>
      </c>
      <c r="C130" t="s">
        <v>622</v>
      </c>
      <c r="D130">
        <v>0</v>
      </c>
      <c r="E130">
        <v>0.99199998378753595</v>
      </c>
      <c r="F130">
        <v>0</v>
      </c>
      <c r="G130">
        <v>0.35440000891685403</v>
      </c>
      <c r="H130">
        <v>0</v>
      </c>
      <c r="I130">
        <v>0</v>
      </c>
      <c r="J130" t="s">
        <v>667</v>
      </c>
      <c r="K130">
        <f>Table1[[#This Row],[Error ACC]]/Table1[[#This Row],[Basline]]</f>
        <v>0.3572580793436369</v>
      </c>
      <c r="L130">
        <f>Table1[[#This Row],[MILR Acc]]/Table1[[#This Row],[Basline]]</f>
        <v>0</v>
      </c>
    </row>
    <row r="131" spans="1:12" x14ac:dyDescent="0.2">
      <c r="A131">
        <v>1</v>
      </c>
      <c r="B131">
        <v>15</v>
      </c>
      <c r="C131" t="s">
        <v>622</v>
      </c>
      <c r="D131">
        <v>1</v>
      </c>
      <c r="E131">
        <v>0.99199998378753595</v>
      </c>
      <c r="F131">
        <v>0</v>
      </c>
      <c r="G131">
        <v>0.90780001878738403</v>
      </c>
      <c r="H131">
        <v>0.99199998378753595</v>
      </c>
      <c r="I131">
        <v>1.01262000000019E-2</v>
      </c>
      <c r="J131">
        <v>1.5016000000116401E-3</v>
      </c>
      <c r="K131">
        <f>Table1[[#This Row],[Error ACC]]/Table1[[#This Row],[Basline]]</f>
        <v>0.91512100163684518</v>
      </c>
      <c r="L131">
        <f>Table1[[#This Row],[MILR Acc]]/Table1[[#This Row],[Basline]]</f>
        <v>1</v>
      </c>
    </row>
    <row r="132" spans="1:12" x14ac:dyDescent="0.2">
      <c r="A132">
        <v>1</v>
      </c>
      <c r="B132">
        <v>16</v>
      </c>
      <c r="C132" t="s">
        <v>622</v>
      </c>
      <c r="D132">
        <v>0</v>
      </c>
      <c r="E132">
        <v>0.99199998378753595</v>
      </c>
      <c r="F132">
        <v>0</v>
      </c>
      <c r="G132">
        <v>0.34970000386238098</v>
      </c>
      <c r="H132">
        <v>0</v>
      </c>
      <c r="I132">
        <v>0</v>
      </c>
      <c r="J132" t="s">
        <v>667</v>
      </c>
      <c r="K132">
        <f>Table1[[#This Row],[Error ACC]]/Table1[[#This Row],[Basline]]</f>
        <v>0.35252017094516286</v>
      </c>
      <c r="L132">
        <f>Table1[[#This Row],[MILR Acc]]/Table1[[#This Row],[Basline]]</f>
        <v>0</v>
      </c>
    </row>
    <row r="133" spans="1:12" x14ac:dyDescent="0.2">
      <c r="A133">
        <v>1</v>
      </c>
      <c r="B133">
        <v>16</v>
      </c>
      <c r="C133" t="s">
        <v>622</v>
      </c>
      <c r="D133">
        <v>1</v>
      </c>
      <c r="E133">
        <v>0.99199998378753595</v>
      </c>
      <c r="F133">
        <v>0</v>
      </c>
      <c r="G133">
        <v>0.87209999561309803</v>
      </c>
      <c r="H133">
        <v>0.99199998378753595</v>
      </c>
      <c r="I133">
        <v>1.0174799999987201E-2</v>
      </c>
      <c r="J133">
        <v>1.5104999999948599E-3</v>
      </c>
      <c r="K133">
        <f>Table1[[#This Row],[Error ACC]]/Table1[[#This Row],[Basline]]</f>
        <v>0.87913307446170508</v>
      </c>
      <c r="L133">
        <f>Table1[[#This Row],[MILR Acc]]/Table1[[#This Row],[Basline]]</f>
        <v>1</v>
      </c>
    </row>
    <row r="134" spans="1:12" x14ac:dyDescent="0.2">
      <c r="A134">
        <v>1</v>
      </c>
      <c r="B134">
        <v>17</v>
      </c>
      <c r="C134" t="s">
        <v>622</v>
      </c>
      <c r="D134">
        <v>0</v>
      </c>
      <c r="E134">
        <v>0.99199998378753595</v>
      </c>
      <c r="F134">
        <v>0</v>
      </c>
      <c r="G134">
        <v>0.34389999508857699</v>
      </c>
      <c r="H134">
        <v>0</v>
      </c>
      <c r="I134">
        <v>0</v>
      </c>
      <c r="J134" t="s">
        <v>667</v>
      </c>
      <c r="K134">
        <f>Table1[[#This Row],[Error ACC]]/Table1[[#This Row],[Basline]]</f>
        <v>0.34667338781149881</v>
      </c>
      <c r="L134">
        <f>Table1[[#This Row],[MILR Acc]]/Table1[[#This Row],[Basline]]</f>
        <v>0</v>
      </c>
    </row>
    <row r="135" spans="1:12" x14ac:dyDescent="0.2">
      <c r="A135">
        <v>1</v>
      </c>
      <c r="B135">
        <v>17</v>
      </c>
      <c r="C135" t="s">
        <v>622</v>
      </c>
      <c r="D135">
        <v>1</v>
      </c>
      <c r="E135">
        <v>0.99199998378753595</v>
      </c>
      <c r="F135">
        <v>0</v>
      </c>
      <c r="G135">
        <v>0.92680001258850098</v>
      </c>
      <c r="H135">
        <v>0.99199998378753595</v>
      </c>
      <c r="I135">
        <v>1.0134200000010101E-2</v>
      </c>
      <c r="J135">
        <v>1.48450000000366E-3</v>
      </c>
      <c r="K135">
        <f>Table1[[#This Row],[Error ACC]]/Table1[[#This Row],[Basline]]</f>
        <v>0.93427422150744777</v>
      </c>
      <c r="L135">
        <f>Table1[[#This Row],[MILR Acc]]/Table1[[#This Row],[Basline]]</f>
        <v>1</v>
      </c>
    </row>
    <row r="136" spans="1:12" x14ac:dyDescent="0.2">
      <c r="A136">
        <v>1</v>
      </c>
      <c r="B136">
        <v>18</v>
      </c>
      <c r="C136" t="s">
        <v>622</v>
      </c>
      <c r="D136">
        <v>0</v>
      </c>
      <c r="E136">
        <v>0.99199998378753595</v>
      </c>
      <c r="F136">
        <v>0</v>
      </c>
      <c r="G136">
        <v>0.36019998788833602</v>
      </c>
      <c r="H136">
        <v>0</v>
      </c>
      <c r="I136">
        <v>0</v>
      </c>
      <c r="J136" t="s">
        <v>667</v>
      </c>
      <c r="K136">
        <f>Table1[[#This Row],[Error ACC]]/Table1[[#This Row],[Basline]]</f>
        <v>0.36310483243463715</v>
      </c>
      <c r="L136">
        <f>Table1[[#This Row],[MILR Acc]]/Table1[[#This Row],[Basline]]</f>
        <v>0</v>
      </c>
    </row>
    <row r="137" spans="1:12" x14ac:dyDescent="0.2">
      <c r="A137">
        <v>1</v>
      </c>
      <c r="B137">
        <v>18</v>
      </c>
      <c r="C137" t="s">
        <v>622</v>
      </c>
      <c r="D137">
        <v>1</v>
      </c>
      <c r="E137">
        <v>0.99199998378753595</v>
      </c>
      <c r="F137">
        <v>0</v>
      </c>
      <c r="G137">
        <v>0.84170001745223999</v>
      </c>
      <c r="H137">
        <v>0.99199998378753595</v>
      </c>
      <c r="I137">
        <v>9.7049999999967405E-3</v>
      </c>
      <c r="J137">
        <v>1.45420000001195E-3</v>
      </c>
      <c r="K137">
        <f>Table1[[#This Row],[Error ACC]]/Table1[[#This Row],[Basline]]</f>
        <v>0.84848793468580652</v>
      </c>
      <c r="L137">
        <f>Table1[[#This Row],[MILR Acc]]/Table1[[#This Row],[Basline]]</f>
        <v>1</v>
      </c>
    </row>
    <row r="138" spans="1:12" x14ac:dyDescent="0.2">
      <c r="A138">
        <v>1</v>
      </c>
      <c r="B138">
        <v>19</v>
      </c>
      <c r="C138" t="s">
        <v>622</v>
      </c>
      <c r="D138">
        <v>0</v>
      </c>
      <c r="E138">
        <v>0.99199998378753595</v>
      </c>
      <c r="F138">
        <v>0</v>
      </c>
      <c r="G138">
        <v>0.35449999570846502</v>
      </c>
      <c r="H138">
        <v>0</v>
      </c>
      <c r="I138">
        <v>0</v>
      </c>
      <c r="J138" t="s">
        <v>667</v>
      </c>
      <c r="K138">
        <f>Table1[[#This Row],[Error ACC]]/Table1[[#This Row],[Basline]]</f>
        <v>0.35735887248198878</v>
      </c>
      <c r="L138">
        <f>Table1[[#This Row],[MILR Acc]]/Table1[[#This Row],[Basline]]</f>
        <v>0</v>
      </c>
    </row>
    <row r="139" spans="1:12" x14ac:dyDescent="0.2">
      <c r="A139">
        <v>1</v>
      </c>
      <c r="B139">
        <v>19</v>
      </c>
      <c r="C139" t="s">
        <v>622</v>
      </c>
      <c r="D139">
        <v>1</v>
      </c>
      <c r="E139">
        <v>0.99199998378753595</v>
      </c>
      <c r="F139">
        <v>0</v>
      </c>
      <c r="G139">
        <v>0.76639997959136896</v>
      </c>
      <c r="H139">
        <v>0.99199998378753595</v>
      </c>
      <c r="I139">
        <v>1.0075199999988601E-2</v>
      </c>
      <c r="J139">
        <v>1.8677999999852E-3</v>
      </c>
      <c r="K139">
        <f>Table1[[#This Row],[Error ACC]]/Table1[[#This Row],[Basline]]</f>
        <v>0.77258063721452097</v>
      </c>
      <c r="L139">
        <f>Table1[[#This Row],[MILR Acc]]/Table1[[#This Row],[Basline]]</f>
        <v>1</v>
      </c>
    </row>
    <row r="140" spans="1:12" x14ac:dyDescent="0.2">
      <c r="A140">
        <v>1</v>
      </c>
      <c r="B140">
        <v>20</v>
      </c>
      <c r="C140" t="s">
        <v>622</v>
      </c>
      <c r="D140">
        <v>0</v>
      </c>
      <c r="E140">
        <v>0.99199998378753595</v>
      </c>
      <c r="F140">
        <v>0</v>
      </c>
      <c r="G140">
        <v>0.34689998626708901</v>
      </c>
      <c r="H140">
        <v>0</v>
      </c>
      <c r="I140">
        <v>0</v>
      </c>
      <c r="J140" t="s">
        <v>667</v>
      </c>
      <c r="K140">
        <f>Table1[[#This Row],[Error ACC]]/Table1[[#This Row],[Basline]]</f>
        <v>0.34969757251668177</v>
      </c>
      <c r="L140">
        <f>Table1[[#This Row],[MILR Acc]]/Table1[[#This Row],[Basline]]</f>
        <v>0</v>
      </c>
    </row>
    <row r="141" spans="1:12" x14ac:dyDescent="0.2">
      <c r="A141">
        <v>1</v>
      </c>
      <c r="B141">
        <v>20</v>
      </c>
      <c r="C141" t="s">
        <v>622</v>
      </c>
      <c r="D141">
        <v>1</v>
      </c>
      <c r="E141">
        <v>0.99199998378753595</v>
      </c>
      <c r="F141">
        <v>0</v>
      </c>
      <c r="G141">
        <v>0.72659999132156305</v>
      </c>
      <c r="H141">
        <v>0.99199998378753595</v>
      </c>
      <c r="I141">
        <v>1.03825000000199E-2</v>
      </c>
      <c r="J141">
        <v>2.2175999999944902E-3</v>
      </c>
      <c r="K141">
        <f>Table1[[#This Row],[Error ACC]]/Table1[[#This Row],[Basline]]</f>
        <v>0.73245968064167266</v>
      </c>
      <c r="L141">
        <f>Table1[[#This Row],[MILR Acc]]/Table1[[#This Row],[Basline]]</f>
        <v>1</v>
      </c>
    </row>
    <row r="142" spans="1:12" x14ac:dyDescent="0.2">
      <c r="A142">
        <v>1</v>
      </c>
      <c r="B142">
        <v>21</v>
      </c>
      <c r="C142" t="s">
        <v>622</v>
      </c>
      <c r="D142">
        <v>0</v>
      </c>
      <c r="E142">
        <v>0.99199998378753595</v>
      </c>
      <c r="F142">
        <v>0</v>
      </c>
      <c r="G142">
        <v>0.34610000252723599</v>
      </c>
      <c r="H142">
        <v>0</v>
      </c>
      <c r="I142">
        <v>0</v>
      </c>
      <c r="J142" t="s">
        <v>667</v>
      </c>
      <c r="K142">
        <f>Table1[[#This Row],[Error ACC]]/Table1[[#This Row],[Basline]]</f>
        <v>0.34889113728187604</v>
      </c>
      <c r="L142">
        <f>Table1[[#This Row],[MILR Acc]]/Table1[[#This Row],[Basline]]</f>
        <v>0</v>
      </c>
    </row>
    <row r="143" spans="1:12" x14ac:dyDescent="0.2">
      <c r="A143">
        <v>1</v>
      </c>
      <c r="B143">
        <v>21</v>
      </c>
      <c r="C143" t="s">
        <v>622</v>
      </c>
      <c r="D143">
        <v>1</v>
      </c>
      <c r="E143">
        <v>0.99199998378753595</v>
      </c>
      <c r="F143">
        <v>0</v>
      </c>
      <c r="G143">
        <v>0.689700007438659</v>
      </c>
      <c r="H143">
        <v>0.99199998378753595</v>
      </c>
      <c r="I143">
        <v>1.0487600000004701E-2</v>
      </c>
      <c r="J143">
        <v>1.4844000000096E-3</v>
      </c>
      <c r="K143">
        <f>Table1[[#This Row],[Error ACC]]/Table1[[#This Row],[Basline]]</f>
        <v>0.69526211563565632</v>
      </c>
      <c r="L143">
        <f>Table1[[#This Row],[MILR Acc]]/Table1[[#This Row],[Basline]]</f>
        <v>1</v>
      </c>
    </row>
    <row r="144" spans="1:12" x14ac:dyDescent="0.2">
      <c r="A144">
        <v>1</v>
      </c>
      <c r="B144">
        <v>22</v>
      </c>
      <c r="C144" t="s">
        <v>622</v>
      </c>
      <c r="D144">
        <v>0</v>
      </c>
      <c r="E144">
        <v>0.99199998378753595</v>
      </c>
      <c r="F144">
        <v>0</v>
      </c>
      <c r="G144">
        <v>0.34340000152587802</v>
      </c>
      <c r="H144">
        <v>0</v>
      </c>
      <c r="I144">
        <v>0</v>
      </c>
      <c r="J144" t="s">
        <v>667</v>
      </c>
      <c r="K144">
        <f>Table1[[#This Row],[Error ACC]]/Table1[[#This Row],[Basline]]</f>
        <v>0.34616936203441162</v>
      </c>
      <c r="L144">
        <f>Table1[[#This Row],[MILR Acc]]/Table1[[#This Row],[Basline]]</f>
        <v>0</v>
      </c>
    </row>
    <row r="145" spans="1:12" x14ac:dyDescent="0.2">
      <c r="A145">
        <v>1</v>
      </c>
      <c r="B145">
        <v>22</v>
      </c>
      <c r="C145" t="s">
        <v>622</v>
      </c>
      <c r="D145">
        <v>1</v>
      </c>
      <c r="E145">
        <v>0.99199998378753595</v>
      </c>
      <c r="F145">
        <v>0</v>
      </c>
      <c r="G145">
        <v>0.88090002536773604</v>
      </c>
      <c r="H145">
        <v>0.99199998378753595</v>
      </c>
      <c r="I145">
        <v>1.09448999999983E-2</v>
      </c>
      <c r="J145">
        <v>1.5046000000040699E-3</v>
      </c>
      <c r="K145">
        <f>Table1[[#This Row],[Error ACC]]/Table1[[#This Row],[Basline]]</f>
        <v>0.88800407234321588</v>
      </c>
      <c r="L145">
        <f>Table1[[#This Row],[MILR Acc]]/Table1[[#This Row],[Basline]]</f>
        <v>1</v>
      </c>
    </row>
    <row r="146" spans="1:12" x14ac:dyDescent="0.2">
      <c r="A146">
        <v>1</v>
      </c>
      <c r="B146">
        <v>23</v>
      </c>
      <c r="C146" t="s">
        <v>622</v>
      </c>
      <c r="D146">
        <v>0</v>
      </c>
      <c r="E146">
        <v>0.99199998378753595</v>
      </c>
      <c r="F146">
        <v>0</v>
      </c>
      <c r="G146">
        <v>0.34079998731613098</v>
      </c>
      <c r="H146">
        <v>0</v>
      </c>
      <c r="I146">
        <v>0</v>
      </c>
      <c r="J146" t="s">
        <v>667</v>
      </c>
      <c r="K146">
        <f>Table1[[#This Row],[Error ACC]]/Table1[[#This Row],[Basline]]</f>
        <v>0.34354837992529913</v>
      </c>
      <c r="L146">
        <f>Table1[[#This Row],[MILR Acc]]/Table1[[#This Row],[Basline]]</f>
        <v>0</v>
      </c>
    </row>
    <row r="147" spans="1:12" x14ac:dyDescent="0.2">
      <c r="A147">
        <v>1</v>
      </c>
      <c r="B147">
        <v>23</v>
      </c>
      <c r="C147" t="s">
        <v>622</v>
      </c>
      <c r="D147">
        <v>1</v>
      </c>
      <c r="E147">
        <v>0.99199998378753595</v>
      </c>
      <c r="F147">
        <v>0</v>
      </c>
      <c r="G147">
        <v>0.76620000600814797</v>
      </c>
      <c r="H147">
        <v>0.99199998378753595</v>
      </c>
      <c r="I147">
        <v>1.0153599999995299E-2</v>
      </c>
      <c r="J147">
        <v>1.7546999999922201E-3</v>
      </c>
      <c r="K147">
        <f>Table1[[#This Row],[Error ACC]]/Table1[[#This Row],[Basline]]</f>
        <v>0.77237905093781811</v>
      </c>
      <c r="L147">
        <f>Table1[[#This Row],[MILR Acc]]/Table1[[#This Row],[Basline]]</f>
        <v>1</v>
      </c>
    </row>
    <row r="148" spans="1:12" x14ac:dyDescent="0.2">
      <c r="A148">
        <v>1</v>
      </c>
      <c r="B148">
        <v>24</v>
      </c>
      <c r="C148" t="s">
        <v>622</v>
      </c>
      <c r="D148">
        <v>0</v>
      </c>
      <c r="E148">
        <v>0.99199998378753595</v>
      </c>
      <c r="F148">
        <v>0</v>
      </c>
      <c r="G148">
        <v>0.32550001144409102</v>
      </c>
      <c r="H148">
        <v>0</v>
      </c>
      <c r="I148">
        <v>0</v>
      </c>
      <c r="J148" t="s">
        <v>667</v>
      </c>
      <c r="K148">
        <f>Table1[[#This Row],[Error ACC]]/Table1[[#This Row],[Basline]]</f>
        <v>0.32812501689899803</v>
      </c>
      <c r="L148">
        <f>Table1[[#This Row],[MILR Acc]]/Table1[[#This Row],[Basline]]</f>
        <v>0</v>
      </c>
    </row>
    <row r="149" spans="1:12" x14ac:dyDescent="0.2">
      <c r="A149">
        <v>1</v>
      </c>
      <c r="B149">
        <v>24</v>
      </c>
      <c r="C149" t="s">
        <v>622</v>
      </c>
      <c r="D149">
        <v>1</v>
      </c>
      <c r="E149">
        <v>0.99199998378753595</v>
      </c>
      <c r="F149">
        <v>0</v>
      </c>
      <c r="G149">
        <v>0.85780000686645497</v>
      </c>
      <c r="H149">
        <v>0.99199998378753595</v>
      </c>
      <c r="I149">
        <v>1.02066999999976E-2</v>
      </c>
      <c r="J149">
        <v>1.75789999997277E-3</v>
      </c>
      <c r="K149">
        <f>Table1[[#This Row],[Error ACC]]/Table1[[#This Row],[Basline]]</f>
        <v>0.86471776298957725</v>
      </c>
      <c r="L149">
        <f>Table1[[#This Row],[MILR Acc]]/Table1[[#This Row],[Basline]]</f>
        <v>1</v>
      </c>
    </row>
    <row r="150" spans="1:12" x14ac:dyDescent="0.2">
      <c r="A150">
        <v>1</v>
      </c>
      <c r="B150">
        <v>25</v>
      </c>
      <c r="C150" t="s">
        <v>622</v>
      </c>
      <c r="D150">
        <v>0</v>
      </c>
      <c r="E150">
        <v>0.99199998378753595</v>
      </c>
      <c r="F150">
        <v>0</v>
      </c>
      <c r="G150">
        <v>0.356000006198883</v>
      </c>
      <c r="H150">
        <v>0</v>
      </c>
      <c r="I150">
        <v>0</v>
      </c>
      <c r="J150" t="s">
        <v>667</v>
      </c>
      <c r="K150">
        <f>Table1[[#This Row],[Error ACC]]/Table1[[#This Row],[Basline]]</f>
        <v>0.35887097985591315</v>
      </c>
      <c r="L150">
        <f>Table1[[#This Row],[MILR Acc]]/Table1[[#This Row],[Basline]]</f>
        <v>0</v>
      </c>
    </row>
    <row r="151" spans="1:12" x14ac:dyDescent="0.2">
      <c r="A151">
        <v>1</v>
      </c>
      <c r="B151">
        <v>25</v>
      </c>
      <c r="C151" t="s">
        <v>622</v>
      </c>
      <c r="D151">
        <v>1</v>
      </c>
      <c r="E151">
        <v>0.99199998378753595</v>
      </c>
      <c r="F151">
        <v>0</v>
      </c>
      <c r="G151">
        <v>0.79860001802444402</v>
      </c>
      <c r="H151">
        <v>0.99199998378753595</v>
      </c>
      <c r="I151">
        <v>1.03435999999987E-2</v>
      </c>
      <c r="J151">
        <v>1.77740000000881E-3</v>
      </c>
      <c r="K151">
        <f>Table1[[#This Row],[Error ACC]]/Table1[[#This Row],[Basline]]</f>
        <v>0.80504035390739093</v>
      </c>
      <c r="L151">
        <f>Table1[[#This Row],[MILR Acc]]/Table1[[#This Row],[Basline]]</f>
        <v>1</v>
      </c>
    </row>
    <row r="152" spans="1:12" x14ac:dyDescent="0.2">
      <c r="A152">
        <v>1</v>
      </c>
      <c r="B152">
        <v>26</v>
      </c>
      <c r="C152" t="s">
        <v>622</v>
      </c>
      <c r="D152">
        <v>0</v>
      </c>
      <c r="E152">
        <v>0.99199998378753595</v>
      </c>
      <c r="F152">
        <v>0</v>
      </c>
      <c r="G152">
        <v>0.35659998655319203</v>
      </c>
      <c r="H152">
        <v>0</v>
      </c>
      <c r="I152">
        <v>0</v>
      </c>
      <c r="J152" t="s">
        <v>667</v>
      </c>
      <c r="K152">
        <f>Table1[[#This Row],[Error ACC]]/Table1[[#This Row],[Basline]]</f>
        <v>0.35947579877135127</v>
      </c>
      <c r="L152">
        <f>Table1[[#This Row],[MILR Acc]]/Table1[[#This Row],[Basline]]</f>
        <v>0</v>
      </c>
    </row>
    <row r="153" spans="1:12" x14ac:dyDescent="0.2">
      <c r="A153">
        <v>1</v>
      </c>
      <c r="B153">
        <v>26</v>
      </c>
      <c r="C153" t="s">
        <v>622</v>
      </c>
      <c r="D153">
        <v>1</v>
      </c>
      <c r="E153">
        <v>0.99199998378753595</v>
      </c>
      <c r="F153">
        <v>0</v>
      </c>
      <c r="G153">
        <v>0.76099997758865301</v>
      </c>
      <c r="H153">
        <v>0.99199998378753595</v>
      </c>
      <c r="I153">
        <v>1.0551300000003001E-2</v>
      </c>
      <c r="J153">
        <v>1.5377999999941401E-3</v>
      </c>
      <c r="K153">
        <f>Table1[[#This Row],[Error ACC]]/Table1[[#This Row],[Basline]]</f>
        <v>0.76713708671959213</v>
      </c>
      <c r="L153">
        <f>Table1[[#This Row],[MILR Acc]]/Table1[[#This Row],[Basline]]</f>
        <v>1</v>
      </c>
    </row>
    <row r="154" spans="1:12" x14ac:dyDescent="0.2">
      <c r="A154">
        <v>1</v>
      </c>
      <c r="B154">
        <v>27</v>
      </c>
      <c r="C154" t="s">
        <v>622</v>
      </c>
      <c r="D154">
        <v>0</v>
      </c>
      <c r="E154">
        <v>0.99199998378753595</v>
      </c>
      <c r="F154">
        <v>0</v>
      </c>
      <c r="G154">
        <v>0.33550000190734802</v>
      </c>
      <c r="H154">
        <v>0</v>
      </c>
      <c r="I154">
        <v>0</v>
      </c>
      <c r="J154" t="s">
        <v>667</v>
      </c>
      <c r="K154">
        <f>Table1[[#This Row],[Error ACC]]/Table1[[#This Row],[Basline]]</f>
        <v>0.33820565261138608</v>
      </c>
      <c r="L154">
        <f>Table1[[#This Row],[MILR Acc]]/Table1[[#This Row],[Basline]]</f>
        <v>0</v>
      </c>
    </row>
    <row r="155" spans="1:12" x14ac:dyDescent="0.2">
      <c r="A155">
        <v>1</v>
      </c>
      <c r="B155">
        <v>27</v>
      </c>
      <c r="C155" t="s">
        <v>622</v>
      </c>
      <c r="D155">
        <v>1</v>
      </c>
      <c r="E155">
        <v>0.99199998378753595</v>
      </c>
      <c r="F155">
        <v>0</v>
      </c>
      <c r="G155">
        <v>0.810199975967407</v>
      </c>
      <c r="H155">
        <v>0.99199998378753595</v>
      </c>
      <c r="I155">
        <v>1.02906999999845E-2</v>
      </c>
      <c r="J155">
        <v>1.6286999999977E-3</v>
      </c>
      <c r="K155">
        <f>Table1[[#This Row],[Error ACC]]/Table1[[#This Row],[Basline]]</f>
        <v>0.81673386008939042</v>
      </c>
      <c r="L155">
        <f>Table1[[#This Row],[MILR Acc]]/Table1[[#This Row],[Basline]]</f>
        <v>1</v>
      </c>
    </row>
    <row r="156" spans="1:12" x14ac:dyDescent="0.2">
      <c r="A156">
        <v>1</v>
      </c>
      <c r="B156">
        <v>28</v>
      </c>
      <c r="C156" t="s">
        <v>622</v>
      </c>
      <c r="D156">
        <v>0</v>
      </c>
      <c r="E156">
        <v>0.99199998378753595</v>
      </c>
      <c r="F156">
        <v>0</v>
      </c>
      <c r="G156">
        <v>0.34889999032020502</v>
      </c>
      <c r="H156">
        <v>0</v>
      </c>
      <c r="I156">
        <v>0</v>
      </c>
      <c r="J156" t="s">
        <v>667</v>
      </c>
      <c r="K156">
        <f>Table1[[#This Row],[Error ACC]]/Table1[[#This Row],[Basline]]</f>
        <v>0.35171370566769239</v>
      </c>
      <c r="L156">
        <f>Table1[[#This Row],[MILR Acc]]/Table1[[#This Row],[Basline]]</f>
        <v>0</v>
      </c>
    </row>
    <row r="157" spans="1:12" x14ac:dyDescent="0.2">
      <c r="A157">
        <v>1</v>
      </c>
      <c r="B157">
        <v>28</v>
      </c>
      <c r="C157" t="s">
        <v>622</v>
      </c>
      <c r="D157">
        <v>1</v>
      </c>
      <c r="E157">
        <v>0.99199998378753595</v>
      </c>
      <c r="F157">
        <v>0</v>
      </c>
      <c r="G157">
        <v>0.79619997739791804</v>
      </c>
      <c r="H157">
        <v>0.99199998378753595</v>
      </c>
      <c r="I157">
        <v>1.0701000000011601E-2</v>
      </c>
      <c r="J157">
        <v>1.5836999999976301E-3</v>
      </c>
      <c r="K157">
        <f>Table1[[#This Row],[Error ACC]]/Table1[[#This Row],[Basline]]</f>
        <v>0.80262095807498135</v>
      </c>
      <c r="L157">
        <f>Table1[[#This Row],[MILR Acc]]/Table1[[#This Row],[Basline]]</f>
        <v>1</v>
      </c>
    </row>
    <row r="158" spans="1:12" x14ac:dyDescent="0.2">
      <c r="A158">
        <v>1</v>
      </c>
      <c r="B158">
        <v>29</v>
      </c>
      <c r="C158" t="s">
        <v>622</v>
      </c>
      <c r="D158">
        <v>0</v>
      </c>
      <c r="E158">
        <v>0.99199998378753595</v>
      </c>
      <c r="F158">
        <v>0</v>
      </c>
      <c r="G158">
        <v>0.34009999036788902</v>
      </c>
      <c r="H158">
        <v>0</v>
      </c>
      <c r="I158">
        <v>0</v>
      </c>
      <c r="J158" t="s">
        <v>667</v>
      </c>
      <c r="K158">
        <f>Table1[[#This Row],[Error ACC]]/Table1[[#This Row],[Basline]]</f>
        <v>0.34284273782884533</v>
      </c>
      <c r="L158">
        <f>Table1[[#This Row],[MILR Acc]]/Table1[[#This Row],[Basline]]</f>
        <v>0</v>
      </c>
    </row>
    <row r="159" spans="1:12" x14ac:dyDescent="0.2">
      <c r="A159">
        <v>1</v>
      </c>
      <c r="B159">
        <v>29</v>
      </c>
      <c r="C159" t="s">
        <v>622</v>
      </c>
      <c r="D159">
        <v>1</v>
      </c>
      <c r="E159">
        <v>0.99199998378753595</v>
      </c>
      <c r="F159">
        <v>0</v>
      </c>
      <c r="G159">
        <v>0.78409999608993497</v>
      </c>
      <c r="H159">
        <v>0.99199998378753595</v>
      </c>
      <c r="I159">
        <v>1.0159299999997901E-2</v>
      </c>
      <c r="J159">
        <v>1.53760000000602E-3</v>
      </c>
      <c r="K159">
        <f>Table1[[#This Row],[Error ACC]]/Table1[[#This Row],[Basline]]</f>
        <v>0.79042339607323175</v>
      </c>
      <c r="L159">
        <f>Table1[[#This Row],[MILR Acc]]/Table1[[#This Row],[Basline]]</f>
        <v>1</v>
      </c>
    </row>
    <row r="160" spans="1:12" x14ac:dyDescent="0.2">
      <c r="A160">
        <v>1</v>
      </c>
      <c r="B160">
        <v>30</v>
      </c>
      <c r="C160" t="s">
        <v>622</v>
      </c>
      <c r="D160">
        <v>0</v>
      </c>
      <c r="E160">
        <v>0.99199998378753595</v>
      </c>
      <c r="F160">
        <v>0</v>
      </c>
      <c r="G160">
        <v>0.35469999909400901</v>
      </c>
      <c r="H160">
        <v>0</v>
      </c>
      <c r="I160">
        <v>0</v>
      </c>
      <c r="J160" t="s">
        <v>667</v>
      </c>
      <c r="K160">
        <f>Table1[[#This Row],[Error ACC]]/Table1[[#This Row],[Basline]]</f>
        <v>0.35756048880135644</v>
      </c>
      <c r="L160">
        <f>Table1[[#This Row],[MILR Acc]]/Table1[[#This Row],[Basline]]</f>
        <v>0</v>
      </c>
    </row>
    <row r="161" spans="1:12" x14ac:dyDescent="0.2">
      <c r="A161">
        <v>1</v>
      </c>
      <c r="B161">
        <v>30</v>
      </c>
      <c r="C161" t="s">
        <v>622</v>
      </c>
      <c r="D161">
        <v>1</v>
      </c>
      <c r="E161">
        <v>0.99199998378753595</v>
      </c>
      <c r="F161">
        <v>0</v>
      </c>
      <c r="G161">
        <v>0.74430000782012895</v>
      </c>
      <c r="H161">
        <v>0.99199998378753595</v>
      </c>
      <c r="I161">
        <v>1.0124700000005701E-2</v>
      </c>
      <c r="J161">
        <v>1.5822000000014201E-3</v>
      </c>
      <c r="K161">
        <f>Table1[[#This Row],[Error ACC]]/Table1[[#This Row],[Basline]]</f>
        <v>0.75030243950038333</v>
      </c>
      <c r="L161">
        <f>Table1[[#This Row],[MILR Acc]]/Table1[[#This Row],[Basline]]</f>
        <v>1</v>
      </c>
    </row>
    <row r="162" spans="1:12" x14ac:dyDescent="0.2">
      <c r="A162">
        <v>1</v>
      </c>
      <c r="B162">
        <v>31</v>
      </c>
      <c r="C162" t="s">
        <v>622</v>
      </c>
      <c r="D162">
        <v>0</v>
      </c>
      <c r="E162">
        <v>0.99199998378753595</v>
      </c>
      <c r="F162">
        <v>0</v>
      </c>
      <c r="G162">
        <v>0.34509998559951699</v>
      </c>
      <c r="H162">
        <v>0</v>
      </c>
      <c r="I162">
        <v>0</v>
      </c>
      <c r="J162" t="s">
        <v>667</v>
      </c>
      <c r="K162">
        <f>Table1[[#This Row],[Error ACC]]/Table1[[#This Row],[Basline]]</f>
        <v>0.34788305568503886</v>
      </c>
      <c r="L162">
        <f>Table1[[#This Row],[MILR Acc]]/Table1[[#This Row],[Basline]]</f>
        <v>0</v>
      </c>
    </row>
    <row r="163" spans="1:12" x14ac:dyDescent="0.2">
      <c r="A163">
        <v>1</v>
      </c>
      <c r="B163">
        <v>31</v>
      </c>
      <c r="C163" t="s">
        <v>622</v>
      </c>
      <c r="D163">
        <v>1</v>
      </c>
      <c r="E163">
        <v>0.99199998378753595</v>
      </c>
      <c r="F163">
        <v>0</v>
      </c>
      <c r="G163">
        <v>0.721000015735626</v>
      </c>
      <c r="H163">
        <v>0.99199998378753595</v>
      </c>
      <c r="I163">
        <v>1.0573399999998401E-2</v>
      </c>
      <c r="J163">
        <v>1.5496000000041401E-3</v>
      </c>
      <c r="K163">
        <f>Table1[[#This Row],[Error ACC]]/Table1[[#This Row],[Basline]]</f>
        <v>0.72681454387004096</v>
      </c>
      <c r="L163">
        <f>Table1[[#This Row],[MILR Acc]]/Table1[[#This Row],[Basline]]</f>
        <v>1</v>
      </c>
    </row>
    <row r="164" spans="1:12" x14ac:dyDescent="0.2">
      <c r="A164">
        <v>1</v>
      </c>
      <c r="B164">
        <v>32</v>
      </c>
      <c r="C164" t="s">
        <v>622</v>
      </c>
      <c r="D164">
        <v>0</v>
      </c>
      <c r="E164">
        <v>0.99199998378753595</v>
      </c>
      <c r="F164">
        <v>0</v>
      </c>
      <c r="G164">
        <v>0.34189999103546098</v>
      </c>
      <c r="H164">
        <v>0</v>
      </c>
      <c r="I164">
        <v>0</v>
      </c>
      <c r="J164" t="s">
        <v>667</v>
      </c>
      <c r="K164">
        <f>Table1[[#This Row],[Error ACC]]/Table1[[#This Row],[Basline]]</f>
        <v>0.34465725466048824</v>
      </c>
      <c r="L164">
        <f>Table1[[#This Row],[MILR Acc]]/Table1[[#This Row],[Basline]]</f>
        <v>0</v>
      </c>
    </row>
    <row r="165" spans="1:12" x14ac:dyDescent="0.2">
      <c r="A165">
        <v>1</v>
      </c>
      <c r="B165">
        <v>32</v>
      </c>
      <c r="C165" t="s">
        <v>622</v>
      </c>
      <c r="D165">
        <v>1</v>
      </c>
      <c r="E165">
        <v>0.99199998378753595</v>
      </c>
      <c r="F165">
        <v>0</v>
      </c>
      <c r="G165">
        <v>0.78460001945495605</v>
      </c>
      <c r="H165">
        <v>0.99199998378753595</v>
      </c>
      <c r="I165">
        <v>1.0735100000005099E-2</v>
      </c>
      <c r="J165">
        <v>1.56350000000315E-3</v>
      </c>
      <c r="K165">
        <f>Table1[[#This Row],[Error ACC]]/Table1[[#This Row],[Basline]]</f>
        <v>0.79092745189298275</v>
      </c>
      <c r="L165">
        <f>Table1[[#This Row],[MILR Acc]]/Table1[[#This Row],[Basline]]</f>
        <v>1</v>
      </c>
    </row>
    <row r="166" spans="1:12" x14ac:dyDescent="0.2">
      <c r="A166">
        <v>1</v>
      </c>
      <c r="B166">
        <v>33</v>
      </c>
      <c r="C166" t="s">
        <v>622</v>
      </c>
      <c r="D166">
        <v>0</v>
      </c>
      <c r="E166">
        <v>0.99199998378753595</v>
      </c>
      <c r="F166">
        <v>0</v>
      </c>
      <c r="G166">
        <v>0.35890001058578402</v>
      </c>
      <c r="H166">
        <v>0</v>
      </c>
      <c r="I166">
        <v>0</v>
      </c>
      <c r="J166" t="s">
        <v>667</v>
      </c>
      <c r="K166">
        <f>Table1[[#This Row],[Error ACC]]/Table1[[#This Row],[Basline]]</f>
        <v>0.36179437142274423</v>
      </c>
      <c r="L166">
        <f>Table1[[#This Row],[MILR Acc]]/Table1[[#This Row],[Basline]]</f>
        <v>0</v>
      </c>
    </row>
    <row r="167" spans="1:12" x14ac:dyDescent="0.2">
      <c r="A167">
        <v>1</v>
      </c>
      <c r="B167">
        <v>33</v>
      </c>
      <c r="C167" t="s">
        <v>622</v>
      </c>
      <c r="D167">
        <v>1</v>
      </c>
      <c r="E167">
        <v>0.99199998378753595</v>
      </c>
      <c r="F167">
        <v>0</v>
      </c>
      <c r="G167">
        <v>0.81349998712539595</v>
      </c>
      <c r="H167">
        <v>0.99199998378753595</v>
      </c>
      <c r="I167">
        <v>1.0670900000007999E-2</v>
      </c>
      <c r="J167">
        <v>1.51349999998728E-3</v>
      </c>
      <c r="K167">
        <f>Table1[[#This Row],[Error ACC]]/Table1[[#This Row],[Basline]]</f>
        <v>0.8200604842949567</v>
      </c>
      <c r="L167">
        <f>Table1[[#This Row],[MILR Acc]]/Table1[[#This Row],[Basline]]</f>
        <v>1</v>
      </c>
    </row>
    <row r="168" spans="1:12" x14ac:dyDescent="0.2">
      <c r="A168">
        <v>1</v>
      </c>
      <c r="B168">
        <v>34</v>
      </c>
      <c r="C168" t="s">
        <v>622</v>
      </c>
      <c r="D168">
        <v>0</v>
      </c>
      <c r="E168">
        <v>0.99199998378753595</v>
      </c>
      <c r="F168">
        <v>0</v>
      </c>
      <c r="G168">
        <v>0.33860000967979398</v>
      </c>
      <c r="H168">
        <v>0</v>
      </c>
      <c r="I168">
        <v>0</v>
      </c>
      <c r="J168" t="s">
        <v>667</v>
      </c>
      <c r="K168">
        <f>Table1[[#This Row],[Error ACC]]/Table1[[#This Row],[Basline]]</f>
        <v>0.3413306604975857</v>
      </c>
      <c r="L168">
        <f>Table1[[#This Row],[MILR Acc]]/Table1[[#This Row],[Basline]]</f>
        <v>0</v>
      </c>
    </row>
    <row r="169" spans="1:12" x14ac:dyDescent="0.2">
      <c r="A169">
        <v>1</v>
      </c>
      <c r="B169">
        <v>34</v>
      </c>
      <c r="C169" t="s">
        <v>622</v>
      </c>
      <c r="D169">
        <v>1</v>
      </c>
      <c r="E169">
        <v>0.99199998378753595</v>
      </c>
      <c r="F169">
        <v>0</v>
      </c>
      <c r="G169">
        <v>0.75690001249313299</v>
      </c>
      <c r="H169">
        <v>0.99199998378753595</v>
      </c>
      <c r="I169">
        <v>1.0715299999986799E-2</v>
      </c>
      <c r="J169">
        <v>1.5200000000277201E-3</v>
      </c>
      <c r="K169">
        <f>Table1[[#This Row],[Error ACC]]/Table1[[#This Row],[Basline]]</f>
        <v>0.76300405732188392</v>
      </c>
      <c r="L169">
        <f>Table1[[#This Row],[MILR Acc]]/Table1[[#This Row],[Basline]]</f>
        <v>1</v>
      </c>
    </row>
    <row r="170" spans="1:12" x14ac:dyDescent="0.2">
      <c r="A170">
        <v>1</v>
      </c>
      <c r="B170">
        <v>35</v>
      </c>
      <c r="C170" t="s">
        <v>622</v>
      </c>
      <c r="D170">
        <v>0</v>
      </c>
      <c r="E170">
        <v>0.99199998378753595</v>
      </c>
      <c r="F170">
        <v>0</v>
      </c>
      <c r="G170">
        <v>0.33509999513626099</v>
      </c>
      <c r="H170">
        <v>0</v>
      </c>
      <c r="I170">
        <v>0</v>
      </c>
      <c r="J170" t="s">
        <v>667</v>
      </c>
      <c r="K170">
        <f>Table1[[#This Row],[Error ACC]]/Table1[[#This Row],[Basline]]</f>
        <v>0.33780241997265181</v>
      </c>
      <c r="L170">
        <f>Table1[[#This Row],[MILR Acc]]/Table1[[#This Row],[Basline]]</f>
        <v>0</v>
      </c>
    </row>
    <row r="171" spans="1:12" x14ac:dyDescent="0.2">
      <c r="A171">
        <v>1</v>
      </c>
      <c r="B171">
        <v>35</v>
      </c>
      <c r="C171" t="s">
        <v>622</v>
      </c>
      <c r="D171">
        <v>1</v>
      </c>
      <c r="E171">
        <v>0.99199998378753595</v>
      </c>
      <c r="F171">
        <v>0</v>
      </c>
      <c r="G171">
        <v>0.66329997777938798</v>
      </c>
      <c r="H171">
        <v>0.99199998378753595</v>
      </c>
      <c r="I171">
        <v>1.08000999999831E-2</v>
      </c>
      <c r="J171">
        <v>1.57100000001264E-3</v>
      </c>
      <c r="K171">
        <f>Table1[[#This Row],[Error ACC]]/Table1[[#This Row],[Basline]]</f>
        <v>0.66864918207645041</v>
      </c>
      <c r="L171">
        <f>Table1[[#This Row],[MILR Acc]]/Table1[[#This Row],[Basline]]</f>
        <v>1</v>
      </c>
    </row>
    <row r="172" spans="1:12" x14ac:dyDescent="0.2">
      <c r="A172">
        <v>1</v>
      </c>
      <c r="B172">
        <v>36</v>
      </c>
      <c r="C172" t="s">
        <v>622</v>
      </c>
      <c r="D172">
        <v>0</v>
      </c>
      <c r="E172">
        <v>0.99199998378753595</v>
      </c>
      <c r="F172">
        <v>0</v>
      </c>
      <c r="G172">
        <v>0.35870000720024098</v>
      </c>
      <c r="H172">
        <v>0</v>
      </c>
      <c r="I172">
        <v>0</v>
      </c>
      <c r="J172" t="s">
        <v>667</v>
      </c>
      <c r="K172">
        <f>Table1[[#This Row],[Error ACC]]/Table1[[#This Row],[Basline]]</f>
        <v>0.36159275510337752</v>
      </c>
      <c r="L172">
        <f>Table1[[#This Row],[MILR Acc]]/Table1[[#This Row],[Basline]]</f>
        <v>0</v>
      </c>
    </row>
    <row r="173" spans="1:12" x14ac:dyDescent="0.2">
      <c r="A173">
        <v>1</v>
      </c>
      <c r="B173">
        <v>36</v>
      </c>
      <c r="C173" t="s">
        <v>622</v>
      </c>
      <c r="D173">
        <v>1</v>
      </c>
      <c r="E173">
        <v>0.99199998378753595</v>
      </c>
      <c r="F173">
        <v>0</v>
      </c>
      <c r="G173">
        <v>0.83410000801086404</v>
      </c>
      <c r="H173">
        <v>0.99199998378753595</v>
      </c>
      <c r="I173">
        <v>1.00582000000031E-2</v>
      </c>
      <c r="J173">
        <v>1.5964999999766799E-3</v>
      </c>
      <c r="K173">
        <f>Table1[[#This Row],[Error ACC]]/Table1[[#This Row],[Basline]]</f>
        <v>0.84082663472049957</v>
      </c>
      <c r="L173">
        <f>Table1[[#This Row],[MILR Acc]]/Table1[[#This Row],[Basline]]</f>
        <v>1</v>
      </c>
    </row>
    <row r="174" spans="1:12" x14ac:dyDescent="0.2">
      <c r="A174">
        <v>1</v>
      </c>
      <c r="B174">
        <v>37</v>
      </c>
      <c r="C174" t="s">
        <v>622</v>
      </c>
      <c r="D174">
        <v>0</v>
      </c>
      <c r="E174">
        <v>0.99199998378753595</v>
      </c>
      <c r="F174">
        <v>0</v>
      </c>
      <c r="G174">
        <v>0.33790001273155201</v>
      </c>
      <c r="H174">
        <v>0</v>
      </c>
      <c r="I174">
        <v>0</v>
      </c>
      <c r="J174" t="s">
        <v>667</v>
      </c>
      <c r="K174">
        <f>Table1[[#This Row],[Error ACC]]/Table1[[#This Row],[Basline]]</f>
        <v>0.34062501840113191</v>
      </c>
      <c r="L174">
        <f>Table1[[#This Row],[MILR Acc]]/Table1[[#This Row],[Basline]]</f>
        <v>0</v>
      </c>
    </row>
    <row r="175" spans="1:12" x14ac:dyDescent="0.2">
      <c r="A175">
        <v>1</v>
      </c>
      <c r="B175">
        <v>37</v>
      </c>
      <c r="C175" t="s">
        <v>622</v>
      </c>
      <c r="D175">
        <v>1</v>
      </c>
      <c r="E175">
        <v>0.99199998378753595</v>
      </c>
      <c r="F175">
        <v>0</v>
      </c>
      <c r="G175">
        <v>0.86400002241134599</v>
      </c>
      <c r="H175">
        <v>0.99199998378753595</v>
      </c>
      <c r="I175">
        <v>1.10441999999864E-2</v>
      </c>
      <c r="J175">
        <v>1.8486000000166301E-3</v>
      </c>
      <c r="K175">
        <f>Table1[[#This Row],[Error ACC]]/Table1[[#This Row],[Basline]]</f>
        <v>0.87096777876197562</v>
      </c>
      <c r="L175">
        <f>Table1[[#This Row],[MILR Acc]]/Table1[[#This Row],[Basline]]</f>
        <v>1</v>
      </c>
    </row>
    <row r="176" spans="1:12" x14ac:dyDescent="0.2">
      <c r="A176">
        <v>1</v>
      </c>
      <c r="B176">
        <v>38</v>
      </c>
      <c r="C176" t="s">
        <v>622</v>
      </c>
      <c r="D176">
        <v>0</v>
      </c>
      <c r="E176">
        <v>0.99199998378753595</v>
      </c>
      <c r="F176">
        <v>0</v>
      </c>
      <c r="G176">
        <v>0.34630000591277998</v>
      </c>
      <c r="H176">
        <v>0</v>
      </c>
      <c r="I176">
        <v>0</v>
      </c>
      <c r="J176" t="s">
        <v>667</v>
      </c>
      <c r="K176">
        <f>Table1[[#This Row],[Error ACC]]/Table1[[#This Row],[Basline]]</f>
        <v>0.34909275360124364</v>
      </c>
      <c r="L176">
        <f>Table1[[#This Row],[MILR Acc]]/Table1[[#This Row],[Basline]]</f>
        <v>0</v>
      </c>
    </row>
    <row r="177" spans="1:12" x14ac:dyDescent="0.2">
      <c r="A177">
        <v>1</v>
      </c>
      <c r="B177">
        <v>38</v>
      </c>
      <c r="C177" t="s">
        <v>622</v>
      </c>
      <c r="D177">
        <v>1</v>
      </c>
      <c r="E177">
        <v>0.99199998378753595</v>
      </c>
      <c r="F177">
        <v>0</v>
      </c>
      <c r="G177">
        <v>0.67659997940063399</v>
      </c>
      <c r="H177">
        <v>0.99199998378753595</v>
      </c>
      <c r="I177">
        <v>9.7432999999966796E-3</v>
      </c>
      <c r="J177">
        <v>1.59509999997453E-3</v>
      </c>
      <c r="K177">
        <f>Table1[[#This Row],[Error ACC]]/Table1[[#This Row],[Basline]]</f>
        <v>0.68205644199440474</v>
      </c>
      <c r="L177">
        <f>Table1[[#This Row],[MILR Acc]]/Table1[[#This Row],[Basline]]</f>
        <v>1</v>
      </c>
    </row>
    <row r="178" spans="1:12" x14ac:dyDescent="0.2">
      <c r="A178">
        <v>1</v>
      </c>
      <c r="B178">
        <v>39</v>
      </c>
      <c r="C178" t="s">
        <v>622</v>
      </c>
      <c r="D178">
        <v>0</v>
      </c>
      <c r="E178">
        <v>0.99199998378753595</v>
      </c>
      <c r="F178">
        <v>0</v>
      </c>
      <c r="G178">
        <v>0.343800008296966</v>
      </c>
      <c r="H178">
        <v>0</v>
      </c>
      <c r="I178">
        <v>0</v>
      </c>
      <c r="J178" t="s">
        <v>667</v>
      </c>
      <c r="K178">
        <f>Table1[[#This Row],[Error ACC]]/Table1[[#This Row],[Basline]]</f>
        <v>0.34657259467314688</v>
      </c>
      <c r="L178">
        <f>Table1[[#This Row],[MILR Acc]]/Table1[[#This Row],[Basline]]</f>
        <v>0</v>
      </c>
    </row>
    <row r="179" spans="1:12" x14ac:dyDescent="0.2">
      <c r="A179">
        <v>1</v>
      </c>
      <c r="B179">
        <v>39</v>
      </c>
      <c r="C179" t="s">
        <v>622</v>
      </c>
      <c r="D179">
        <v>1</v>
      </c>
      <c r="E179">
        <v>0.99199998378753595</v>
      </c>
      <c r="F179">
        <v>0</v>
      </c>
      <c r="G179">
        <v>0.63880002498626698</v>
      </c>
      <c r="H179">
        <v>0.99199998378753595</v>
      </c>
      <c r="I179">
        <v>9.5966000000089393E-3</v>
      </c>
      <c r="J179">
        <v>1.4543000000060099E-3</v>
      </c>
      <c r="K179">
        <f>Table1[[#This Row],[Error ACC]]/Table1[[#This Row],[Basline]]</f>
        <v>0.6439516486152318</v>
      </c>
      <c r="L179">
        <f>Table1[[#This Row],[MILR Acc]]/Table1[[#This Row],[Basline]]</f>
        <v>1</v>
      </c>
    </row>
    <row r="180" spans="1:12" x14ac:dyDescent="0.2">
      <c r="A180">
        <v>1</v>
      </c>
      <c r="B180">
        <v>40</v>
      </c>
      <c r="C180" t="s">
        <v>622</v>
      </c>
      <c r="D180">
        <v>0</v>
      </c>
      <c r="E180">
        <v>0.99199998378753595</v>
      </c>
      <c r="F180">
        <v>0</v>
      </c>
      <c r="G180">
        <v>0.340400010347366</v>
      </c>
      <c r="H180">
        <v>0</v>
      </c>
      <c r="I180">
        <v>0</v>
      </c>
      <c r="J180" t="s">
        <v>667</v>
      </c>
      <c r="K180">
        <f>Table1[[#This Row],[Error ACC]]/Table1[[#This Row],[Basline]]</f>
        <v>0.34314517732922867</v>
      </c>
      <c r="L180">
        <f>Table1[[#This Row],[MILR Acc]]/Table1[[#This Row],[Basline]]</f>
        <v>0</v>
      </c>
    </row>
    <row r="181" spans="1:12" x14ac:dyDescent="0.2">
      <c r="A181">
        <v>1</v>
      </c>
      <c r="B181">
        <v>40</v>
      </c>
      <c r="C181" t="s">
        <v>622</v>
      </c>
      <c r="D181">
        <v>1</v>
      </c>
      <c r="E181">
        <v>0.99199998378753595</v>
      </c>
      <c r="F181">
        <v>0</v>
      </c>
      <c r="G181">
        <v>0.87220001220703103</v>
      </c>
      <c r="H181">
        <v>0.99199998378753595</v>
      </c>
      <c r="I181">
        <v>1.08237000000031E-2</v>
      </c>
      <c r="J181">
        <v>1.55199999997535E-3</v>
      </c>
      <c r="K181">
        <f>Table1[[#This Row],[Error ACC]]/Table1[[#This Row],[Basline]]</f>
        <v>0.87923389764272075</v>
      </c>
      <c r="L181">
        <f>Table1[[#This Row],[MILR Acc]]/Table1[[#This Row],[Basline]]</f>
        <v>1</v>
      </c>
    </row>
    <row r="182" spans="1:12" x14ac:dyDescent="0.2">
      <c r="A182">
        <v>1</v>
      </c>
      <c r="B182">
        <v>41</v>
      </c>
      <c r="C182" t="s">
        <v>622</v>
      </c>
      <c r="D182">
        <v>0</v>
      </c>
      <c r="E182">
        <v>0.99199998378753595</v>
      </c>
      <c r="F182">
        <v>0</v>
      </c>
      <c r="G182">
        <v>0.32989999651908802</v>
      </c>
      <c r="H182">
        <v>0</v>
      </c>
      <c r="I182">
        <v>0</v>
      </c>
      <c r="J182" t="s">
        <v>667</v>
      </c>
      <c r="K182">
        <f>Table1[[#This Row],[Error ACC]]/Table1[[#This Row],[Basline]]</f>
        <v>0.33256048579708963</v>
      </c>
      <c r="L182">
        <f>Table1[[#This Row],[MILR Acc]]/Table1[[#This Row],[Basline]]</f>
        <v>0</v>
      </c>
    </row>
    <row r="183" spans="1:12" x14ac:dyDescent="0.2">
      <c r="A183">
        <v>1</v>
      </c>
      <c r="B183">
        <v>41</v>
      </c>
      <c r="C183" t="s">
        <v>622</v>
      </c>
      <c r="D183">
        <v>1</v>
      </c>
      <c r="E183">
        <v>0.99199998378753595</v>
      </c>
      <c r="F183">
        <v>0</v>
      </c>
      <c r="G183">
        <v>0.81840002536773604</v>
      </c>
      <c r="H183">
        <v>0.99199998378753595</v>
      </c>
      <c r="I183">
        <v>9.9804000000176495E-3</v>
      </c>
      <c r="J183">
        <v>1.5046000000040699E-3</v>
      </c>
      <c r="K183">
        <f>Table1[[#This Row],[Error ACC]]/Table1[[#This Row],[Basline]]</f>
        <v>0.82500003905546326</v>
      </c>
      <c r="L183">
        <f>Table1[[#This Row],[MILR Acc]]/Table1[[#This Row],[Basline]]</f>
        <v>1</v>
      </c>
    </row>
    <row r="184" spans="1:12" x14ac:dyDescent="0.2">
      <c r="A184">
        <v>1</v>
      </c>
      <c r="B184">
        <v>42</v>
      </c>
      <c r="C184" t="s">
        <v>622</v>
      </c>
      <c r="D184">
        <v>0</v>
      </c>
      <c r="E184">
        <v>0.99199998378753595</v>
      </c>
      <c r="F184">
        <v>0</v>
      </c>
      <c r="G184">
        <v>0.34209999442100503</v>
      </c>
      <c r="H184">
        <v>0</v>
      </c>
      <c r="I184">
        <v>0</v>
      </c>
      <c r="J184" t="s">
        <v>667</v>
      </c>
      <c r="K184">
        <f>Table1[[#This Row],[Error ACC]]/Table1[[#This Row],[Basline]]</f>
        <v>0.3448588709798559</v>
      </c>
      <c r="L184">
        <f>Table1[[#This Row],[MILR Acc]]/Table1[[#This Row],[Basline]]</f>
        <v>0</v>
      </c>
    </row>
    <row r="185" spans="1:12" x14ac:dyDescent="0.2">
      <c r="A185">
        <v>1</v>
      </c>
      <c r="B185">
        <v>42</v>
      </c>
      <c r="C185" t="s">
        <v>622</v>
      </c>
      <c r="D185">
        <v>1</v>
      </c>
      <c r="E185">
        <v>0.99199998378753595</v>
      </c>
      <c r="F185">
        <v>0</v>
      </c>
      <c r="G185">
        <v>0.79259997606277399</v>
      </c>
      <c r="H185">
        <v>0.99199998378753595</v>
      </c>
      <c r="I185">
        <v>1.07948999999791E-2</v>
      </c>
      <c r="J185">
        <v>1.55300000000124E-3</v>
      </c>
      <c r="K185">
        <f>Table1[[#This Row],[Error ACC]]/Table1[[#This Row],[Basline]]</f>
        <v>0.79899192441169542</v>
      </c>
      <c r="L185">
        <f>Table1[[#This Row],[MILR Acc]]/Table1[[#This Row],[Basline]]</f>
        <v>1</v>
      </c>
    </row>
    <row r="186" spans="1:12" x14ac:dyDescent="0.2">
      <c r="A186">
        <v>1</v>
      </c>
      <c r="B186">
        <v>43</v>
      </c>
      <c r="C186" t="s">
        <v>622</v>
      </c>
      <c r="D186">
        <v>0</v>
      </c>
      <c r="E186">
        <v>0.99199998378753595</v>
      </c>
      <c r="F186">
        <v>0</v>
      </c>
      <c r="G186">
        <v>0.35060000419616699</v>
      </c>
      <c r="H186">
        <v>0</v>
      </c>
      <c r="I186">
        <v>0</v>
      </c>
      <c r="J186" t="s">
        <v>667</v>
      </c>
      <c r="K186">
        <f>Table1[[#This Row],[Error ACC]]/Table1[[#This Row],[Basline]]</f>
        <v>0.35342742936098437</v>
      </c>
      <c r="L186">
        <f>Table1[[#This Row],[MILR Acc]]/Table1[[#This Row],[Basline]]</f>
        <v>0</v>
      </c>
    </row>
    <row r="187" spans="1:12" x14ac:dyDescent="0.2">
      <c r="A187">
        <v>1</v>
      </c>
      <c r="B187">
        <v>43</v>
      </c>
      <c r="C187" t="s">
        <v>622</v>
      </c>
      <c r="D187">
        <v>1</v>
      </c>
      <c r="E187">
        <v>0.99199998378753595</v>
      </c>
      <c r="F187">
        <v>0</v>
      </c>
      <c r="G187">
        <v>0.865999996662139</v>
      </c>
      <c r="H187">
        <v>0.99199998378753595</v>
      </c>
      <c r="I187">
        <v>1.0121099999992099E-2</v>
      </c>
      <c r="J187">
        <v>1.8938000000048301E-3</v>
      </c>
      <c r="K187">
        <f>Table1[[#This Row],[Error ACC]]/Table1[[#This Row],[Basline]]</f>
        <v>0.87298388187032139</v>
      </c>
      <c r="L187">
        <f>Table1[[#This Row],[MILR Acc]]/Table1[[#This Row],[Basline]]</f>
        <v>1</v>
      </c>
    </row>
    <row r="188" spans="1:12" x14ac:dyDescent="0.2">
      <c r="A188">
        <v>1</v>
      </c>
      <c r="B188">
        <v>44</v>
      </c>
      <c r="C188" t="s">
        <v>622</v>
      </c>
      <c r="D188">
        <v>0</v>
      </c>
      <c r="E188">
        <v>0.99199998378753595</v>
      </c>
      <c r="F188">
        <v>0</v>
      </c>
      <c r="G188">
        <v>0.35659998655319203</v>
      </c>
      <c r="H188">
        <v>0</v>
      </c>
      <c r="I188">
        <v>0</v>
      </c>
      <c r="J188" t="s">
        <v>667</v>
      </c>
      <c r="K188">
        <f>Table1[[#This Row],[Error ACC]]/Table1[[#This Row],[Basline]]</f>
        <v>0.35947579877135127</v>
      </c>
      <c r="L188">
        <f>Table1[[#This Row],[MILR Acc]]/Table1[[#This Row],[Basline]]</f>
        <v>0</v>
      </c>
    </row>
    <row r="189" spans="1:12" x14ac:dyDescent="0.2">
      <c r="A189">
        <v>1</v>
      </c>
      <c r="B189">
        <v>44</v>
      </c>
      <c r="C189" t="s">
        <v>622</v>
      </c>
      <c r="D189">
        <v>1</v>
      </c>
      <c r="E189">
        <v>0.99199998378753595</v>
      </c>
      <c r="F189">
        <v>0</v>
      </c>
      <c r="G189">
        <v>0.908599972724914</v>
      </c>
      <c r="H189">
        <v>0.99199998378753595</v>
      </c>
      <c r="I189">
        <v>1.01473999999939E-2</v>
      </c>
      <c r="J189">
        <v>1.53320000001144E-3</v>
      </c>
      <c r="K189">
        <f>Table1[[#This Row],[Error ACC]]/Table1[[#This Row],[Basline]]</f>
        <v>0.91592740682898599</v>
      </c>
      <c r="L189">
        <f>Table1[[#This Row],[MILR Acc]]/Table1[[#This Row],[Basline]]</f>
        <v>1</v>
      </c>
    </row>
    <row r="190" spans="1:12" x14ac:dyDescent="0.2">
      <c r="A190">
        <v>1</v>
      </c>
      <c r="B190">
        <v>45</v>
      </c>
      <c r="C190" t="s">
        <v>622</v>
      </c>
      <c r="D190">
        <v>0</v>
      </c>
      <c r="E190">
        <v>0.99199998378753595</v>
      </c>
      <c r="F190">
        <v>0</v>
      </c>
      <c r="G190">
        <v>0.34029999375343301</v>
      </c>
      <c r="H190">
        <v>0</v>
      </c>
      <c r="I190">
        <v>0</v>
      </c>
      <c r="J190" t="s">
        <v>667</v>
      </c>
      <c r="K190">
        <f>Table1[[#This Row],[Error ACC]]/Table1[[#This Row],[Basline]]</f>
        <v>0.34304435414821299</v>
      </c>
      <c r="L190">
        <f>Table1[[#This Row],[MILR Acc]]/Table1[[#This Row],[Basline]]</f>
        <v>0</v>
      </c>
    </row>
    <row r="191" spans="1:12" x14ac:dyDescent="0.2">
      <c r="A191">
        <v>1</v>
      </c>
      <c r="B191">
        <v>45</v>
      </c>
      <c r="C191" t="s">
        <v>622</v>
      </c>
      <c r="D191">
        <v>1</v>
      </c>
      <c r="E191">
        <v>0.99199998378753595</v>
      </c>
      <c r="F191">
        <v>0</v>
      </c>
      <c r="G191">
        <v>0.82489997148513705</v>
      </c>
      <c r="H191">
        <v>0.99199998378753595</v>
      </c>
      <c r="I191">
        <v>1.0896800000011799E-2</v>
      </c>
      <c r="J191">
        <v>1.4731999999924E-3</v>
      </c>
      <c r="K191">
        <f>Table1[[#This Row],[Error ACC]]/Table1[[#This Row],[Basline]]</f>
        <v>0.83155240420025256</v>
      </c>
      <c r="L191">
        <f>Table1[[#This Row],[MILR Acc]]/Table1[[#This Row],[Basline]]</f>
        <v>1</v>
      </c>
    </row>
    <row r="192" spans="1:12" x14ac:dyDescent="0.2">
      <c r="A192">
        <v>1</v>
      </c>
      <c r="B192">
        <v>46</v>
      </c>
      <c r="C192" t="s">
        <v>622</v>
      </c>
      <c r="D192">
        <v>0</v>
      </c>
      <c r="E192">
        <v>0.99199998378753595</v>
      </c>
      <c r="F192">
        <v>0</v>
      </c>
      <c r="G192">
        <v>0.32229998707771301</v>
      </c>
      <c r="H192">
        <v>0</v>
      </c>
      <c r="I192">
        <v>0</v>
      </c>
      <c r="J192" t="s">
        <v>667</v>
      </c>
      <c r="K192">
        <f>Table1[[#This Row],[Error ACC]]/Table1[[#This Row],[Basline]]</f>
        <v>0.32489918583178368</v>
      </c>
      <c r="L192">
        <f>Table1[[#This Row],[MILR Acc]]/Table1[[#This Row],[Basline]]</f>
        <v>0</v>
      </c>
    </row>
    <row r="193" spans="1:12" x14ac:dyDescent="0.2">
      <c r="A193">
        <v>1</v>
      </c>
      <c r="B193">
        <v>46</v>
      </c>
      <c r="C193" t="s">
        <v>622</v>
      </c>
      <c r="D193">
        <v>1</v>
      </c>
      <c r="E193">
        <v>0.99199998378753595</v>
      </c>
      <c r="F193">
        <v>0</v>
      </c>
      <c r="G193">
        <v>0.78680002689361495</v>
      </c>
      <c r="H193">
        <v>0.99199998378753595</v>
      </c>
      <c r="I193">
        <v>1.05821000000219E-2</v>
      </c>
      <c r="J193">
        <v>1.7390000000148101E-3</v>
      </c>
      <c r="K193">
        <f>Table1[[#This Row],[Error ACC]]/Table1[[#This Row],[Basline]]</f>
        <v>0.79314520136335986</v>
      </c>
      <c r="L193">
        <f>Table1[[#This Row],[MILR Acc]]/Table1[[#This Row],[Basline]]</f>
        <v>1</v>
      </c>
    </row>
    <row r="194" spans="1:12" x14ac:dyDescent="0.2">
      <c r="A194">
        <v>1</v>
      </c>
      <c r="B194">
        <v>47</v>
      </c>
      <c r="C194" t="s">
        <v>622</v>
      </c>
      <c r="D194">
        <v>0</v>
      </c>
      <c r="E194">
        <v>0.99199998378753595</v>
      </c>
      <c r="F194">
        <v>0</v>
      </c>
      <c r="G194">
        <v>0.35659998655319203</v>
      </c>
      <c r="H194">
        <v>0</v>
      </c>
      <c r="I194">
        <v>0</v>
      </c>
      <c r="J194" t="s">
        <v>667</v>
      </c>
      <c r="K194">
        <f>Table1[[#This Row],[Error ACC]]/Table1[[#This Row],[Basline]]</f>
        <v>0.35947579877135127</v>
      </c>
      <c r="L194">
        <f>Table1[[#This Row],[MILR Acc]]/Table1[[#This Row],[Basline]]</f>
        <v>0</v>
      </c>
    </row>
    <row r="195" spans="1:12" x14ac:dyDescent="0.2">
      <c r="A195">
        <v>1</v>
      </c>
      <c r="B195">
        <v>47</v>
      </c>
      <c r="C195" t="s">
        <v>622</v>
      </c>
      <c r="D195">
        <v>1</v>
      </c>
      <c r="E195">
        <v>0.99199998378753595</v>
      </c>
      <c r="F195">
        <v>0</v>
      </c>
      <c r="G195">
        <v>0.87339997291564897</v>
      </c>
      <c r="H195">
        <v>0.99199998378753595</v>
      </c>
      <c r="I195">
        <v>1.02243999999984E-2</v>
      </c>
      <c r="J195">
        <v>1.53889999998568E-3</v>
      </c>
      <c r="K195">
        <f>Table1[[#This Row],[Error ACC]]/Table1[[#This Row],[Basline]]</f>
        <v>0.88044353547359688</v>
      </c>
      <c r="L195">
        <f>Table1[[#This Row],[MILR Acc]]/Table1[[#This Row],[Basline]]</f>
        <v>1</v>
      </c>
    </row>
    <row r="196" spans="1:12" x14ac:dyDescent="0.2">
      <c r="A196">
        <v>1</v>
      </c>
      <c r="B196">
        <v>48</v>
      </c>
      <c r="C196" t="s">
        <v>622</v>
      </c>
      <c r="D196">
        <v>0</v>
      </c>
      <c r="E196">
        <v>0.99199998378753595</v>
      </c>
      <c r="F196">
        <v>0</v>
      </c>
      <c r="G196">
        <v>0.34419998526573098</v>
      </c>
      <c r="H196">
        <v>0</v>
      </c>
      <c r="I196">
        <v>0</v>
      </c>
      <c r="J196" t="s">
        <v>667</v>
      </c>
      <c r="K196">
        <f>Table1[[#This Row],[Error ACC]]/Table1[[#This Row],[Basline]]</f>
        <v>0.34697579726921735</v>
      </c>
      <c r="L196">
        <f>Table1[[#This Row],[MILR Acc]]/Table1[[#This Row],[Basline]]</f>
        <v>0</v>
      </c>
    </row>
    <row r="197" spans="1:12" x14ac:dyDescent="0.2">
      <c r="A197">
        <v>1</v>
      </c>
      <c r="B197">
        <v>48</v>
      </c>
      <c r="C197" t="s">
        <v>622</v>
      </c>
      <c r="D197">
        <v>1</v>
      </c>
      <c r="E197">
        <v>0.99199998378753595</v>
      </c>
      <c r="F197">
        <v>0</v>
      </c>
      <c r="G197">
        <v>0.83279997110366799</v>
      </c>
      <c r="H197">
        <v>0.99199998378753595</v>
      </c>
      <c r="I197">
        <v>1.05199000000197E-2</v>
      </c>
      <c r="J197">
        <v>1.54169999998998E-3</v>
      </c>
      <c r="K197">
        <f>Table1[[#This Row],[Error ACC]]/Table1[[#This Row],[Basline]]</f>
        <v>0.83951611362327905</v>
      </c>
      <c r="L197">
        <f>Table1[[#This Row],[MILR Acc]]/Table1[[#This Row],[Basline]]</f>
        <v>1</v>
      </c>
    </row>
    <row r="198" spans="1:12" x14ac:dyDescent="0.2">
      <c r="A198">
        <v>1</v>
      </c>
      <c r="B198">
        <v>49</v>
      </c>
      <c r="C198" t="s">
        <v>622</v>
      </c>
      <c r="D198">
        <v>0</v>
      </c>
      <c r="E198">
        <v>0.99199998378753595</v>
      </c>
      <c r="F198">
        <v>0</v>
      </c>
      <c r="G198">
        <v>0.33120000362396201</v>
      </c>
      <c r="H198">
        <v>0</v>
      </c>
      <c r="I198">
        <v>0</v>
      </c>
      <c r="J198" t="s">
        <v>667</v>
      </c>
      <c r="K198">
        <f>Table1[[#This Row],[Error ACC]]/Table1[[#This Row],[Basline]]</f>
        <v>0.33387097685164641</v>
      </c>
      <c r="L198">
        <f>Table1[[#This Row],[MILR Acc]]/Table1[[#This Row],[Basline]]</f>
        <v>0</v>
      </c>
    </row>
    <row r="199" spans="1:12" x14ac:dyDescent="0.2">
      <c r="A199">
        <v>1</v>
      </c>
      <c r="B199">
        <v>49</v>
      </c>
      <c r="C199" t="s">
        <v>622</v>
      </c>
      <c r="D199">
        <v>1</v>
      </c>
      <c r="E199">
        <v>0.99199998378753595</v>
      </c>
      <c r="F199">
        <v>0</v>
      </c>
      <c r="G199">
        <v>0.78960001468658403</v>
      </c>
      <c r="H199">
        <v>0.99199998378753595</v>
      </c>
      <c r="I199">
        <v>1.06872999999723E-2</v>
      </c>
      <c r="J199">
        <v>1.8298999999615199E-3</v>
      </c>
      <c r="K199">
        <f>Table1[[#This Row],[Error ACC]]/Table1[[#This Row],[Basline]]</f>
        <v>0.79596776974917627</v>
      </c>
      <c r="L199">
        <f>Table1[[#This Row],[MILR Acc]]/Table1[[#This Row],[Basline]]</f>
        <v>1</v>
      </c>
    </row>
    <row r="200" spans="1:12" x14ac:dyDescent="0.2">
      <c r="A200">
        <v>1</v>
      </c>
      <c r="B200">
        <v>50</v>
      </c>
      <c r="C200" t="s">
        <v>622</v>
      </c>
      <c r="D200">
        <v>0</v>
      </c>
      <c r="E200">
        <v>0.99199998378753595</v>
      </c>
      <c r="F200">
        <v>0</v>
      </c>
      <c r="G200">
        <v>0.35699999332427901</v>
      </c>
      <c r="H200">
        <v>0</v>
      </c>
      <c r="I200">
        <v>0</v>
      </c>
      <c r="J200" t="s">
        <v>667</v>
      </c>
      <c r="K200">
        <f>Table1[[#This Row],[Error ACC]]/Table1[[#This Row],[Basline]]</f>
        <v>0.35987903141008554</v>
      </c>
      <c r="L200">
        <f>Table1[[#This Row],[MILR Acc]]/Table1[[#This Row],[Basline]]</f>
        <v>0</v>
      </c>
    </row>
    <row r="201" spans="1:12" x14ac:dyDescent="0.2">
      <c r="A201">
        <v>1</v>
      </c>
      <c r="B201">
        <v>50</v>
      </c>
      <c r="C201" t="s">
        <v>622</v>
      </c>
      <c r="D201">
        <v>1</v>
      </c>
      <c r="E201">
        <v>0.99199998378753595</v>
      </c>
      <c r="F201">
        <v>0</v>
      </c>
      <c r="G201">
        <v>0.89520001411437899</v>
      </c>
      <c r="H201">
        <v>0.99199998378753595</v>
      </c>
      <c r="I201">
        <v>1.09315000000265E-2</v>
      </c>
      <c r="J201">
        <v>1.7593000000033401E-3</v>
      </c>
      <c r="K201">
        <f>Table1[[#This Row],[Error ACC]]/Table1[[#This Row],[Basline]]</f>
        <v>0.90241938381534359</v>
      </c>
      <c r="L201">
        <f>Table1[[#This Row],[MILR Acc]]/Table1[[#This Row],[Basline]]</f>
        <v>1</v>
      </c>
    </row>
    <row r="202" spans="1:12" x14ac:dyDescent="0.2">
      <c r="A202">
        <v>1</v>
      </c>
      <c r="B202">
        <v>1</v>
      </c>
      <c r="C202" t="s">
        <v>623</v>
      </c>
      <c r="D202">
        <v>0</v>
      </c>
      <c r="E202">
        <v>0.99199998378753595</v>
      </c>
      <c r="F202">
        <v>0</v>
      </c>
      <c r="G202">
        <v>0.23119999468326499</v>
      </c>
      <c r="H202">
        <v>0</v>
      </c>
      <c r="I202">
        <v>0</v>
      </c>
      <c r="J202" t="s">
        <v>667</v>
      </c>
      <c r="K202">
        <f>Table1[[#This Row],[Error ACC]]/Table1[[#This Row],[Basline]]</f>
        <v>0.2330645145784426</v>
      </c>
      <c r="L202">
        <f>Table1[[#This Row],[MILR Acc]]/Table1[[#This Row],[Basline]]</f>
        <v>0</v>
      </c>
    </row>
    <row r="203" spans="1:12" x14ac:dyDescent="0.2">
      <c r="A203">
        <v>1</v>
      </c>
      <c r="B203">
        <v>1</v>
      </c>
      <c r="C203" t="s">
        <v>623</v>
      </c>
      <c r="D203">
        <v>1</v>
      </c>
      <c r="E203">
        <v>0.99199998378753595</v>
      </c>
      <c r="F203">
        <v>0</v>
      </c>
      <c r="G203">
        <v>0.76469999551773005</v>
      </c>
      <c r="H203">
        <v>0.99199998378753595</v>
      </c>
      <c r="I203">
        <v>1.0063999999999801E-2</v>
      </c>
      <c r="J203">
        <v>1.9520000000170499E-3</v>
      </c>
      <c r="K203">
        <f>Table1[[#This Row],[Error ACC]]/Table1[[#This Row],[Basline]]</f>
        <v>0.77086694356389385</v>
      </c>
      <c r="L203">
        <f>Table1[[#This Row],[MILR Acc]]/Table1[[#This Row],[Basline]]</f>
        <v>1</v>
      </c>
    </row>
    <row r="204" spans="1:12" x14ac:dyDescent="0.2">
      <c r="A204">
        <v>1</v>
      </c>
      <c r="B204">
        <v>2</v>
      </c>
      <c r="C204" t="s">
        <v>623</v>
      </c>
      <c r="D204">
        <v>0</v>
      </c>
      <c r="E204">
        <v>0.99199998378753595</v>
      </c>
      <c r="F204">
        <v>0</v>
      </c>
      <c r="G204">
        <v>0.23190000653266901</v>
      </c>
      <c r="H204">
        <v>0</v>
      </c>
      <c r="I204">
        <v>0</v>
      </c>
      <c r="J204" t="s">
        <v>667</v>
      </c>
      <c r="K204">
        <f>Table1[[#This Row],[Error ACC]]/Table1[[#This Row],[Basline]]</f>
        <v>0.23377017169622935</v>
      </c>
      <c r="L204">
        <f>Table1[[#This Row],[MILR Acc]]/Table1[[#This Row],[Basline]]</f>
        <v>0</v>
      </c>
    </row>
    <row r="205" spans="1:12" x14ac:dyDescent="0.2">
      <c r="A205">
        <v>1</v>
      </c>
      <c r="B205">
        <v>2</v>
      </c>
      <c r="C205" t="s">
        <v>623</v>
      </c>
      <c r="D205">
        <v>1</v>
      </c>
      <c r="E205">
        <v>0.99199998378753595</v>
      </c>
      <c r="F205">
        <v>0</v>
      </c>
      <c r="G205">
        <v>0.80099999904632502</v>
      </c>
      <c r="H205">
        <v>0.99199998378753595</v>
      </c>
      <c r="I205">
        <v>9.95519999997895E-3</v>
      </c>
      <c r="J205">
        <v>1.7289999999547899E-3</v>
      </c>
      <c r="K205">
        <f>Table1[[#This Row],[Error ACC]]/Table1[[#This Row],[Basline]]</f>
        <v>0.80745968965447201</v>
      </c>
      <c r="L205">
        <f>Table1[[#This Row],[MILR Acc]]/Table1[[#This Row],[Basline]]</f>
        <v>1</v>
      </c>
    </row>
    <row r="206" spans="1:12" x14ac:dyDescent="0.2">
      <c r="A206">
        <v>1</v>
      </c>
      <c r="B206">
        <v>3</v>
      </c>
      <c r="C206" t="s">
        <v>623</v>
      </c>
      <c r="D206">
        <v>0</v>
      </c>
      <c r="E206">
        <v>0.99199998378753595</v>
      </c>
      <c r="F206">
        <v>0</v>
      </c>
      <c r="G206">
        <v>0.22570000588893799</v>
      </c>
      <c r="H206">
        <v>0</v>
      </c>
      <c r="I206">
        <v>0</v>
      </c>
      <c r="J206" t="s">
        <v>667</v>
      </c>
      <c r="K206">
        <f>Table1[[#This Row],[Error ACC]]/Table1[[#This Row],[Basline]]</f>
        <v>0.22752017094516189</v>
      </c>
      <c r="L206">
        <f>Table1[[#This Row],[MILR Acc]]/Table1[[#This Row],[Basline]]</f>
        <v>0</v>
      </c>
    </row>
    <row r="207" spans="1:12" x14ac:dyDescent="0.2">
      <c r="A207">
        <v>1</v>
      </c>
      <c r="B207">
        <v>3</v>
      </c>
      <c r="C207" t="s">
        <v>623</v>
      </c>
      <c r="D207">
        <v>1</v>
      </c>
      <c r="E207">
        <v>0.99199998378753595</v>
      </c>
      <c r="F207">
        <v>0</v>
      </c>
      <c r="G207">
        <v>0.79559999704360895</v>
      </c>
      <c r="H207">
        <v>0.99199998378753595</v>
      </c>
      <c r="I207">
        <v>1.0076799999978899E-2</v>
      </c>
      <c r="J207">
        <v>1.6989999999736901E-3</v>
      </c>
      <c r="K207">
        <f>Table1[[#This Row],[Error ACC]]/Table1[[#This Row],[Basline]]</f>
        <v>0.80201613915954306</v>
      </c>
      <c r="L207">
        <f>Table1[[#This Row],[MILR Acc]]/Table1[[#This Row],[Basline]]</f>
        <v>1</v>
      </c>
    </row>
    <row r="208" spans="1:12" x14ac:dyDescent="0.2">
      <c r="A208">
        <v>1</v>
      </c>
      <c r="B208">
        <v>4</v>
      </c>
      <c r="C208" t="s">
        <v>623</v>
      </c>
      <c r="D208">
        <v>0</v>
      </c>
      <c r="E208">
        <v>0.99199998378753595</v>
      </c>
      <c r="F208">
        <v>0</v>
      </c>
      <c r="G208">
        <v>0.22789999842643699</v>
      </c>
      <c r="H208">
        <v>0</v>
      </c>
      <c r="I208">
        <v>0</v>
      </c>
      <c r="J208" t="s">
        <v>667</v>
      </c>
      <c r="K208">
        <f>Table1[[#This Row],[Error ACC]]/Table1[[#This Row],[Basline]]</f>
        <v>0.22973790539420819</v>
      </c>
      <c r="L208">
        <f>Table1[[#This Row],[MILR Acc]]/Table1[[#This Row],[Basline]]</f>
        <v>0</v>
      </c>
    </row>
    <row r="209" spans="1:12" x14ac:dyDescent="0.2">
      <c r="A209">
        <v>1</v>
      </c>
      <c r="B209">
        <v>4</v>
      </c>
      <c r="C209" t="s">
        <v>623</v>
      </c>
      <c r="D209">
        <v>1</v>
      </c>
      <c r="E209">
        <v>0.99199998378753595</v>
      </c>
      <c r="F209">
        <v>0</v>
      </c>
      <c r="G209">
        <v>0.79989999532699496</v>
      </c>
      <c r="H209">
        <v>0.99199998378753595</v>
      </c>
      <c r="I209">
        <v>1.0451600000010299E-2</v>
      </c>
      <c r="J209">
        <v>2.1070999999892501E-3</v>
      </c>
      <c r="K209">
        <f>Table1[[#This Row],[Error ACC]]/Table1[[#This Row],[Basline]]</f>
        <v>0.80635081491928284</v>
      </c>
      <c r="L209">
        <f>Table1[[#This Row],[MILR Acc]]/Table1[[#This Row],[Basline]]</f>
        <v>1</v>
      </c>
    </row>
    <row r="210" spans="1:12" x14ac:dyDescent="0.2">
      <c r="A210">
        <v>1</v>
      </c>
      <c r="B210">
        <v>5</v>
      </c>
      <c r="C210" t="s">
        <v>623</v>
      </c>
      <c r="D210">
        <v>0</v>
      </c>
      <c r="E210">
        <v>0.99199998378753595</v>
      </c>
      <c r="F210">
        <v>0</v>
      </c>
      <c r="G210">
        <v>0.232099995017051</v>
      </c>
      <c r="H210">
        <v>0</v>
      </c>
      <c r="I210">
        <v>0</v>
      </c>
      <c r="J210" t="s">
        <v>667</v>
      </c>
      <c r="K210">
        <f>Table1[[#This Row],[Error ACC]]/Table1[[#This Row],[Basline]]</f>
        <v>0.23397177299426408</v>
      </c>
      <c r="L210">
        <f>Table1[[#This Row],[MILR Acc]]/Table1[[#This Row],[Basline]]</f>
        <v>0</v>
      </c>
    </row>
    <row r="211" spans="1:12" x14ac:dyDescent="0.2">
      <c r="A211">
        <v>1</v>
      </c>
      <c r="B211">
        <v>5</v>
      </c>
      <c r="C211" t="s">
        <v>623</v>
      </c>
      <c r="D211">
        <v>1</v>
      </c>
      <c r="E211">
        <v>0.99199998378753595</v>
      </c>
      <c r="F211">
        <v>0</v>
      </c>
      <c r="G211">
        <v>0.70279997587203902</v>
      </c>
      <c r="H211">
        <v>0.99199998378753595</v>
      </c>
      <c r="I211">
        <v>1.0244700000043801E-2</v>
      </c>
      <c r="J211">
        <v>1.8044000000258999E-3</v>
      </c>
      <c r="K211">
        <f>Table1[[#This Row],[Error ACC]]/Table1[[#This Row],[Basline]]</f>
        <v>0.70846772919157919</v>
      </c>
      <c r="L211">
        <f>Table1[[#This Row],[MILR Acc]]/Table1[[#This Row],[Basline]]</f>
        <v>1</v>
      </c>
    </row>
    <row r="212" spans="1:12" x14ac:dyDescent="0.2">
      <c r="A212">
        <v>1</v>
      </c>
      <c r="B212">
        <v>6</v>
      </c>
      <c r="C212" t="s">
        <v>623</v>
      </c>
      <c r="D212">
        <v>0</v>
      </c>
      <c r="E212">
        <v>0.99199998378753595</v>
      </c>
      <c r="F212">
        <v>0</v>
      </c>
      <c r="G212">
        <v>0.22519999742507901</v>
      </c>
      <c r="H212">
        <v>0</v>
      </c>
      <c r="I212">
        <v>0</v>
      </c>
      <c r="J212" t="s">
        <v>667</v>
      </c>
      <c r="K212">
        <f>Table1[[#This Row],[Error ACC]]/Table1[[#This Row],[Basline]]</f>
        <v>0.22701613014674382</v>
      </c>
      <c r="L212">
        <f>Table1[[#This Row],[MILR Acc]]/Table1[[#This Row],[Basline]]</f>
        <v>0</v>
      </c>
    </row>
    <row r="213" spans="1:12" x14ac:dyDescent="0.2">
      <c r="A213">
        <v>1</v>
      </c>
      <c r="B213">
        <v>6</v>
      </c>
      <c r="C213" t="s">
        <v>623</v>
      </c>
      <c r="D213">
        <v>1</v>
      </c>
      <c r="E213">
        <v>0.99199998378753595</v>
      </c>
      <c r="F213">
        <v>0</v>
      </c>
      <c r="G213">
        <v>0.74659997224807695</v>
      </c>
      <c r="H213">
        <v>0.99199998378753595</v>
      </c>
      <c r="I213">
        <v>1.01591999999754E-2</v>
      </c>
      <c r="J213">
        <v>1.77229999997052E-3</v>
      </c>
      <c r="K213">
        <f>Table1[[#This Row],[Error ACC]]/Table1[[#This Row],[Basline]]</f>
        <v>0.75262095206644863</v>
      </c>
      <c r="L213">
        <f>Table1[[#This Row],[MILR Acc]]/Table1[[#This Row],[Basline]]</f>
        <v>1</v>
      </c>
    </row>
    <row r="214" spans="1:12" x14ac:dyDescent="0.2">
      <c r="A214">
        <v>1</v>
      </c>
      <c r="B214">
        <v>7</v>
      </c>
      <c r="C214" t="s">
        <v>623</v>
      </c>
      <c r="D214">
        <v>0</v>
      </c>
      <c r="E214">
        <v>0.99199998378753595</v>
      </c>
      <c r="F214">
        <v>0</v>
      </c>
      <c r="G214">
        <v>0.22579999268054901</v>
      </c>
      <c r="H214">
        <v>0</v>
      </c>
      <c r="I214">
        <v>0</v>
      </c>
      <c r="J214" t="s">
        <v>667</v>
      </c>
      <c r="K214">
        <f>Table1[[#This Row],[Error ACC]]/Table1[[#This Row],[Basline]]</f>
        <v>0.22762096408351382</v>
      </c>
      <c r="L214">
        <f>Table1[[#This Row],[MILR Acc]]/Table1[[#This Row],[Basline]]</f>
        <v>0</v>
      </c>
    </row>
    <row r="215" spans="1:12" x14ac:dyDescent="0.2">
      <c r="A215">
        <v>1</v>
      </c>
      <c r="B215">
        <v>7</v>
      </c>
      <c r="C215" t="s">
        <v>623</v>
      </c>
      <c r="D215">
        <v>1</v>
      </c>
      <c r="E215">
        <v>0.99199998378753595</v>
      </c>
      <c r="F215">
        <v>0</v>
      </c>
      <c r="G215">
        <v>0.79049998521804798</v>
      </c>
      <c r="H215">
        <v>0.99199998378753595</v>
      </c>
      <c r="I215">
        <v>1.0084800000015499E-2</v>
      </c>
      <c r="J215">
        <v>2.0860000000197899E-3</v>
      </c>
      <c r="K215">
        <f>Table1[[#This Row],[Error ACC]]/Table1[[#This Row],[Basline]]</f>
        <v>0.79687499812233387</v>
      </c>
      <c r="L215">
        <f>Table1[[#This Row],[MILR Acc]]/Table1[[#This Row],[Basline]]</f>
        <v>1</v>
      </c>
    </row>
    <row r="216" spans="1:12" x14ac:dyDescent="0.2">
      <c r="A216">
        <v>1</v>
      </c>
      <c r="B216">
        <v>8</v>
      </c>
      <c r="C216" t="s">
        <v>623</v>
      </c>
      <c r="D216">
        <v>0</v>
      </c>
      <c r="E216">
        <v>0.99199998378753595</v>
      </c>
      <c r="F216">
        <v>0</v>
      </c>
      <c r="G216">
        <v>0.22139999270439101</v>
      </c>
      <c r="H216">
        <v>0</v>
      </c>
      <c r="I216">
        <v>0</v>
      </c>
      <c r="J216" t="s">
        <v>667</v>
      </c>
      <c r="K216">
        <f>Table1[[#This Row],[Error ACC]]/Table1[[#This Row],[Basline]]</f>
        <v>0.22318548016409032</v>
      </c>
      <c r="L216">
        <f>Table1[[#This Row],[MILR Acc]]/Table1[[#This Row],[Basline]]</f>
        <v>0</v>
      </c>
    </row>
    <row r="217" spans="1:12" x14ac:dyDescent="0.2">
      <c r="A217">
        <v>1</v>
      </c>
      <c r="B217">
        <v>8</v>
      </c>
      <c r="C217" t="s">
        <v>623</v>
      </c>
      <c r="D217">
        <v>1</v>
      </c>
      <c r="E217">
        <v>0.99199998378753595</v>
      </c>
      <c r="F217">
        <v>0</v>
      </c>
      <c r="G217">
        <v>0.79689997434616</v>
      </c>
      <c r="H217">
        <v>0.99199998378753595</v>
      </c>
      <c r="I217">
        <v>1.08218999999962E-2</v>
      </c>
      <c r="J217">
        <v>2.2007999999686901E-3</v>
      </c>
      <c r="K217">
        <f>Table1[[#This Row],[Error ACC]]/Table1[[#This Row],[Basline]]</f>
        <v>0.80332660017143509</v>
      </c>
      <c r="L217">
        <f>Table1[[#This Row],[MILR Acc]]/Table1[[#This Row],[Basline]]</f>
        <v>1</v>
      </c>
    </row>
    <row r="218" spans="1:12" x14ac:dyDescent="0.2">
      <c r="A218">
        <v>1</v>
      </c>
      <c r="B218">
        <v>9</v>
      </c>
      <c r="C218" t="s">
        <v>623</v>
      </c>
      <c r="D218">
        <v>0</v>
      </c>
      <c r="E218">
        <v>0.99199998378753595</v>
      </c>
      <c r="F218">
        <v>0</v>
      </c>
      <c r="G218">
        <v>0.233899995684623</v>
      </c>
      <c r="H218">
        <v>0</v>
      </c>
      <c r="I218">
        <v>0</v>
      </c>
      <c r="J218" t="s">
        <v>667</v>
      </c>
      <c r="K218">
        <f>Table1[[#This Row],[Error ACC]]/Table1[[#This Row],[Basline]]</f>
        <v>0.23578628982590699</v>
      </c>
      <c r="L218">
        <f>Table1[[#This Row],[MILR Acc]]/Table1[[#This Row],[Basline]]</f>
        <v>0</v>
      </c>
    </row>
    <row r="219" spans="1:12" x14ac:dyDescent="0.2">
      <c r="A219">
        <v>1</v>
      </c>
      <c r="B219">
        <v>9</v>
      </c>
      <c r="C219" t="s">
        <v>623</v>
      </c>
      <c r="D219">
        <v>1</v>
      </c>
      <c r="E219">
        <v>0.99199998378753595</v>
      </c>
      <c r="F219">
        <v>0</v>
      </c>
      <c r="G219">
        <v>0.76380002498626698</v>
      </c>
      <c r="H219">
        <v>0.99199998378753595</v>
      </c>
      <c r="I219">
        <v>1.19233000000349E-2</v>
      </c>
      <c r="J219">
        <v>1.8437999999605301E-3</v>
      </c>
      <c r="K219">
        <f>Table1[[#This Row],[Error ACC]]/Table1[[#This Row],[Basline]]</f>
        <v>0.76995971519073703</v>
      </c>
      <c r="L219">
        <f>Table1[[#This Row],[MILR Acc]]/Table1[[#This Row],[Basline]]</f>
        <v>1</v>
      </c>
    </row>
    <row r="220" spans="1:12" x14ac:dyDescent="0.2">
      <c r="A220">
        <v>1</v>
      </c>
      <c r="B220">
        <v>10</v>
      </c>
      <c r="C220" t="s">
        <v>623</v>
      </c>
      <c r="D220">
        <v>0</v>
      </c>
      <c r="E220">
        <v>0.99199998378753595</v>
      </c>
      <c r="F220">
        <v>0</v>
      </c>
      <c r="G220">
        <v>0.228300005197525</v>
      </c>
      <c r="H220">
        <v>0</v>
      </c>
      <c r="I220">
        <v>0</v>
      </c>
      <c r="J220" t="s">
        <v>667</v>
      </c>
      <c r="K220">
        <f>Table1[[#This Row],[Error ACC]]/Table1[[#This Row],[Basline]]</f>
        <v>0.23014113803294348</v>
      </c>
      <c r="L220">
        <f>Table1[[#This Row],[MILR Acc]]/Table1[[#This Row],[Basline]]</f>
        <v>0</v>
      </c>
    </row>
    <row r="221" spans="1:12" x14ac:dyDescent="0.2">
      <c r="A221">
        <v>1</v>
      </c>
      <c r="B221">
        <v>10</v>
      </c>
      <c r="C221" t="s">
        <v>623</v>
      </c>
      <c r="D221">
        <v>1</v>
      </c>
      <c r="E221">
        <v>0.99199998378753595</v>
      </c>
      <c r="F221">
        <v>0</v>
      </c>
      <c r="G221">
        <v>0.80400002002715998</v>
      </c>
      <c r="H221">
        <v>0.99199998378753595</v>
      </c>
      <c r="I221">
        <v>1.01686000000427E-2</v>
      </c>
      <c r="J221">
        <v>1.7805999999609399E-3</v>
      </c>
      <c r="K221">
        <f>Table1[[#This Row],[Error ACC]]/Table1[[#This Row],[Basline]]</f>
        <v>0.81048390440231965</v>
      </c>
      <c r="L221">
        <f>Table1[[#This Row],[MILR Acc]]/Table1[[#This Row],[Basline]]</f>
        <v>1</v>
      </c>
    </row>
    <row r="222" spans="1:12" x14ac:dyDescent="0.2">
      <c r="A222">
        <v>1</v>
      </c>
      <c r="B222">
        <v>11</v>
      </c>
      <c r="C222" t="s">
        <v>623</v>
      </c>
      <c r="D222">
        <v>0</v>
      </c>
      <c r="E222">
        <v>0.99199998378753595</v>
      </c>
      <c r="F222">
        <v>0</v>
      </c>
      <c r="G222">
        <v>0.23010000586509699</v>
      </c>
      <c r="H222">
        <v>0</v>
      </c>
      <c r="I222">
        <v>0</v>
      </c>
      <c r="J222" t="s">
        <v>667</v>
      </c>
      <c r="K222">
        <f>Table1[[#This Row],[Error ACC]]/Table1[[#This Row],[Basline]]</f>
        <v>0.23195565486458639</v>
      </c>
      <c r="L222">
        <f>Table1[[#This Row],[MILR Acc]]/Table1[[#This Row],[Basline]]</f>
        <v>0</v>
      </c>
    </row>
    <row r="223" spans="1:12" x14ac:dyDescent="0.2">
      <c r="A223">
        <v>1</v>
      </c>
      <c r="B223">
        <v>11</v>
      </c>
      <c r="C223" t="s">
        <v>623</v>
      </c>
      <c r="D223">
        <v>1</v>
      </c>
      <c r="E223">
        <v>0.99199998378753595</v>
      </c>
      <c r="F223">
        <v>0</v>
      </c>
      <c r="G223">
        <v>0.76520001888275102</v>
      </c>
      <c r="H223">
        <v>0.99199998378753595</v>
      </c>
      <c r="I223">
        <v>1.07626999999865E-2</v>
      </c>
      <c r="J223">
        <v>2.0309000000224798E-3</v>
      </c>
      <c r="K223">
        <f>Table1[[#This Row],[Error ACC]]/Table1[[#This Row],[Basline]]</f>
        <v>0.77137099938364473</v>
      </c>
      <c r="L223">
        <f>Table1[[#This Row],[MILR Acc]]/Table1[[#This Row],[Basline]]</f>
        <v>1</v>
      </c>
    </row>
    <row r="224" spans="1:12" x14ac:dyDescent="0.2">
      <c r="A224">
        <v>1</v>
      </c>
      <c r="B224">
        <v>12</v>
      </c>
      <c r="C224" t="s">
        <v>623</v>
      </c>
      <c r="D224">
        <v>0</v>
      </c>
      <c r="E224">
        <v>0.99199998378753595</v>
      </c>
      <c r="F224">
        <v>0</v>
      </c>
      <c r="G224">
        <v>0.23170000314712499</v>
      </c>
      <c r="H224">
        <v>0</v>
      </c>
      <c r="I224">
        <v>0</v>
      </c>
      <c r="J224" t="s">
        <v>667</v>
      </c>
      <c r="K224">
        <f>Table1[[#This Row],[Error ACC]]/Table1[[#This Row],[Basline]]</f>
        <v>0.23356855537686169</v>
      </c>
      <c r="L224">
        <f>Table1[[#This Row],[MILR Acc]]/Table1[[#This Row],[Basline]]</f>
        <v>0</v>
      </c>
    </row>
    <row r="225" spans="1:12" x14ac:dyDescent="0.2">
      <c r="A225">
        <v>1</v>
      </c>
      <c r="B225">
        <v>12</v>
      </c>
      <c r="C225" t="s">
        <v>623</v>
      </c>
      <c r="D225">
        <v>1</v>
      </c>
      <c r="E225">
        <v>0.99199998378753595</v>
      </c>
      <c r="F225">
        <v>0</v>
      </c>
      <c r="G225">
        <v>0.76050001382827703</v>
      </c>
      <c r="H225">
        <v>0.99199998378753595</v>
      </c>
      <c r="I225">
        <v>1.0606800000005001E-2</v>
      </c>
      <c r="J225">
        <v>2.16960000000199E-3</v>
      </c>
      <c r="K225">
        <f>Table1[[#This Row],[Error ACC]]/Table1[[#This Row],[Basline]]</f>
        <v>0.76663309098516985</v>
      </c>
      <c r="L225">
        <f>Table1[[#This Row],[MILR Acc]]/Table1[[#This Row],[Basline]]</f>
        <v>1</v>
      </c>
    </row>
    <row r="226" spans="1:12" x14ac:dyDescent="0.2">
      <c r="A226">
        <v>1</v>
      </c>
      <c r="B226">
        <v>13</v>
      </c>
      <c r="C226" t="s">
        <v>623</v>
      </c>
      <c r="D226">
        <v>0</v>
      </c>
      <c r="E226">
        <v>0.99199998378753595</v>
      </c>
      <c r="F226">
        <v>0</v>
      </c>
      <c r="G226">
        <v>0.23899999260902399</v>
      </c>
      <c r="H226">
        <v>0</v>
      </c>
      <c r="I226">
        <v>0</v>
      </c>
      <c r="J226" t="s">
        <v>667</v>
      </c>
      <c r="K226">
        <f>Table1[[#This Row],[Error ACC]]/Table1[[#This Row],[Basline]]</f>
        <v>0.24092741584178534</v>
      </c>
      <c r="L226">
        <f>Table1[[#This Row],[MILR Acc]]/Table1[[#This Row],[Basline]]</f>
        <v>0</v>
      </c>
    </row>
    <row r="227" spans="1:12" x14ac:dyDescent="0.2">
      <c r="A227">
        <v>1</v>
      </c>
      <c r="B227">
        <v>13</v>
      </c>
      <c r="C227" t="s">
        <v>623</v>
      </c>
      <c r="D227">
        <v>1</v>
      </c>
      <c r="E227">
        <v>0.99199998378753595</v>
      </c>
      <c r="F227">
        <v>0</v>
      </c>
      <c r="G227">
        <v>0.74140000343322698</v>
      </c>
      <c r="H227">
        <v>0.99199998378753595</v>
      </c>
      <c r="I227">
        <v>1.0588299999994799E-2</v>
      </c>
      <c r="J227">
        <v>1.7705999999861801E-3</v>
      </c>
      <c r="K227">
        <f>Table1[[#This Row],[Error ACC]]/Table1[[#This Row],[Basline]]</f>
        <v>0.74737904793355137</v>
      </c>
      <c r="L227">
        <f>Table1[[#This Row],[MILR Acc]]/Table1[[#This Row],[Basline]]</f>
        <v>1</v>
      </c>
    </row>
    <row r="228" spans="1:12" x14ac:dyDescent="0.2">
      <c r="A228">
        <v>1</v>
      </c>
      <c r="B228">
        <v>14</v>
      </c>
      <c r="C228" t="s">
        <v>623</v>
      </c>
      <c r="D228">
        <v>0</v>
      </c>
      <c r="E228">
        <v>0.99199998378753595</v>
      </c>
      <c r="F228">
        <v>0</v>
      </c>
      <c r="G228">
        <v>0.233300000429153</v>
      </c>
      <c r="H228">
        <v>0</v>
      </c>
      <c r="I228">
        <v>0</v>
      </c>
      <c r="J228" t="s">
        <v>667</v>
      </c>
      <c r="K228">
        <f>Table1[[#This Row],[Error ACC]]/Table1[[#This Row],[Basline]]</f>
        <v>0.235181455889137</v>
      </c>
      <c r="L228">
        <f>Table1[[#This Row],[MILR Acc]]/Table1[[#This Row],[Basline]]</f>
        <v>0</v>
      </c>
    </row>
    <row r="229" spans="1:12" x14ac:dyDescent="0.2">
      <c r="A229">
        <v>1</v>
      </c>
      <c r="B229">
        <v>14</v>
      </c>
      <c r="C229" t="s">
        <v>623</v>
      </c>
      <c r="D229">
        <v>1</v>
      </c>
      <c r="E229">
        <v>0.99199998378753595</v>
      </c>
      <c r="F229">
        <v>0</v>
      </c>
      <c r="G229">
        <v>0.77640002965927102</v>
      </c>
      <c r="H229">
        <v>0.99199998378753595</v>
      </c>
      <c r="I229">
        <v>1.00679999999897E-2</v>
      </c>
      <c r="J229">
        <v>1.7245999999886399E-3</v>
      </c>
      <c r="K229">
        <f>Table1[[#This Row],[Error ACC]]/Table1[[#This Row],[Basline]]</f>
        <v>0.78266133301223761</v>
      </c>
      <c r="L229">
        <f>Table1[[#This Row],[MILR Acc]]/Table1[[#This Row],[Basline]]</f>
        <v>1</v>
      </c>
    </row>
    <row r="230" spans="1:12" x14ac:dyDescent="0.2">
      <c r="A230">
        <v>1</v>
      </c>
      <c r="B230">
        <v>15</v>
      </c>
      <c r="C230" t="s">
        <v>623</v>
      </c>
      <c r="D230">
        <v>0</v>
      </c>
      <c r="E230">
        <v>0.99199998378753595</v>
      </c>
      <c r="F230">
        <v>0</v>
      </c>
      <c r="G230">
        <v>0.22959999740123699</v>
      </c>
      <c r="H230">
        <v>0</v>
      </c>
      <c r="I230">
        <v>0</v>
      </c>
      <c r="J230" t="s">
        <v>667</v>
      </c>
      <c r="K230">
        <f>Table1[[#This Row],[Error ACC]]/Table1[[#This Row],[Basline]]</f>
        <v>0.23145161406616729</v>
      </c>
      <c r="L230">
        <f>Table1[[#This Row],[MILR Acc]]/Table1[[#This Row],[Basline]]</f>
        <v>0</v>
      </c>
    </row>
    <row r="231" spans="1:12" x14ac:dyDescent="0.2">
      <c r="A231">
        <v>1</v>
      </c>
      <c r="B231">
        <v>15</v>
      </c>
      <c r="C231" t="s">
        <v>623</v>
      </c>
      <c r="D231">
        <v>1</v>
      </c>
      <c r="E231">
        <v>0.99199998378753595</v>
      </c>
      <c r="F231">
        <v>0</v>
      </c>
      <c r="G231">
        <v>0.79519999027252197</v>
      </c>
      <c r="H231">
        <v>0.99199998378753595</v>
      </c>
      <c r="I231">
        <v>1.053619999999E-2</v>
      </c>
      <c r="J231">
        <v>1.8177999999693299E-3</v>
      </c>
      <c r="K231">
        <f>Table1[[#This Row],[Error ACC]]/Table1[[#This Row],[Basline]]</f>
        <v>0.80161290652080885</v>
      </c>
      <c r="L231">
        <f>Table1[[#This Row],[MILR Acc]]/Table1[[#This Row],[Basline]]</f>
        <v>1</v>
      </c>
    </row>
    <row r="232" spans="1:12" x14ac:dyDescent="0.2">
      <c r="A232">
        <v>1</v>
      </c>
      <c r="B232">
        <v>16</v>
      </c>
      <c r="C232" t="s">
        <v>623</v>
      </c>
      <c r="D232">
        <v>0</v>
      </c>
      <c r="E232">
        <v>0.99199998378753595</v>
      </c>
      <c r="F232">
        <v>0</v>
      </c>
      <c r="G232">
        <v>0.22390000522136599</v>
      </c>
      <c r="H232">
        <v>0</v>
      </c>
      <c r="I232">
        <v>0</v>
      </c>
      <c r="J232" t="s">
        <v>667</v>
      </c>
      <c r="K232">
        <f>Table1[[#This Row],[Error ACC]]/Table1[[#This Row],[Basline]]</f>
        <v>0.22570565411351895</v>
      </c>
      <c r="L232">
        <f>Table1[[#This Row],[MILR Acc]]/Table1[[#This Row],[Basline]]</f>
        <v>0</v>
      </c>
    </row>
    <row r="233" spans="1:12" x14ac:dyDescent="0.2">
      <c r="A233">
        <v>1</v>
      </c>
      <c r="B233">
        <v>16</v>
      </c>
      <c r="C233" t="s">
        <v>623</v>
      </c>
      <c r="D233">
        <v>1</v>
      </c>
      <c r="E233">
        <v>0.99199998378753595</v>
      </c>
      <c r="F233">
        <v>0</v>
      </c>
      <c r="G233">
        <v>0.80299997329711903</v>
      </c>
      <c r="H233">
        <v>0.99199998378753595</v>
      </c>
      <c r="I233">
        <v>1.0305399999992901E-2</v>
      </c>
      <c r="J233">
        <v>1.9163999999704999E-3</v>
      </c>
      <c r="K233">
        <f>Table1[[#This Row],[Error ACC]]/Table1[[#This Row],[Basline]]</f>
        <v>0.80947579276281878</v>
      </c>
      <c r="L233">
        <f>Table1[[#This Row],[MILR Acc]]/Table1[[#This Row],[Basline]]</f>
        <v>1</v>
      </c>
    </row>
    <row r="234" spans="1:12" x14ac:dyDescent="0.2">
      <c r="A234">
        <v>1</v>
      </c>
      <c r="B234">
        <v>17</v>
      </c>
      <c r="C234" t="s">
        <v>623</v>
      </c>
      <c r="D234">
        <v>0</v>
      </c>
      <c r="E234">
        <v>0.99199998378753595</v>
      </c>
      <c r="F234">
        <v>0</v>
      </c>
      <c r="G234">
        <v>0.23569999635219499</v>
      </c>
      <c r="H234">
        <v>0</v>
      </c>
      <c r="I234">
        <v>0</v>
      </c>
      <c r="J234" t="s">
        <v>667</v>
      </c>
      <c r="K234">
        <f>Table1[[#This Row],[Error ACC]]/Table1[[#This Row],[Basline]]</f>
        <v>0.23760080665754993</v>
      </c>
      <c r="L234">
        <f>Table1[[#This Row],[MILR Acc]]/Table1[[#This Row],[Basline]]</f>
        <v>0</v>
      </c>
    </row>
    <row r="235" spans="1:12" x14ac:dyDescent="0.2">
      <c r="A235">
        <v>1</v>
      </c>
      <c r="B235">
        <v>17</v>
      </c>
      <c r="C235" t="s">
        <v>623</v>
      </c>
      <c r="D235">
        <v>1</v>
      </c>
      <c r="E235">
        <v>0.99199998378753595</v>
      </c>
      <c r="F235">
        <v>0</v>
      </c>
      <c r="G235">
        <v>0.74360001087188698</v>
      </c>
      <c r="H235">
        <v>0.99199998378753595</v>
      </c>
      <c r="I235">
        <v>1.0390300000039999E-2</v>
      </c>
      <c r="J235">
        <v>1.98710000000801E-3</v>
      </c>
      <c r="K235">
        <f>Table1[[#This Row],[Error ACC]]/Table1[[#This Row],[Basline]]</f>
        <v>0.74959679740392959</v>
      </c>
      <c r="L235">
        <f>Table1[[#This Row],[MILR Acc]]/Table1[[#This Row],[Basline]]</f>
        <v>1</v>
      </c>
    </row>
    <row r="236" spans="1:12" x14ac:dyDescent="0.2">
      <c r="A236">
        <v>1</v>
      </c>
      <c r="B236">
        <v>18</v>
      </c>
      <c r="C236" t="s">
        <v>623</v>
      </c>
      <c r="D236">
        <v>0</v>
      </c>
      <c r="E236">
        <v>0.99199998378753595</v>
      </c>
      <c r="F236">
        <v>0</v>
      </c>
      <c r="G236">
        <v>0.22400000691413799</v>
      </c>
      <c r="H236">
        <v>0</v>
      </c>
      <c r="I236">
        <v>0</v>
      </c>
      <c r="J236" t="s">
        <v>667</v>
      </c>
      <c r="K236">
        <f>Table1[[#This Row],[Error ACC]]/Table1[[#This Row],[Basline]]</f>
        <v>0.22580646227320275</v>
      </c>
      <c r="L236">
        <f>Table1[[#This Row],[MILR Acc]]/Table1[[#This Row],[Basline]]</f>
        <v>0</v>
      </c>
    </row>
    <row r="237" spans="1:12" x14ac:dyDescent="0.2">
      <c r="A237">
        <v>1</v>
      </c>
      <c r="B237">
        <v>18</v>
      </c>
      <c r="C237" t="s">
        <v>623</v>
      </c>
      <c r="D237">
        <v>1</v>
      </c>
      <c r="E237">
        <v>0.99199998378753595</v>
      </c>
      <c r="F237">
        <v>0</v>
      </c>
      <c r="G237">
        <v>0.76410001516342096</v>
      </c>
      <c r="H237">
        <v>0.99199998378753595</v>
      </c>
      <c r="I237">
        <v>1.0181299999999199E-2</v>
      </c>
      <c r="J237">
        <v>1.7446999999606301E-3</v>
      </c>
      <c r="K237">
        <f>Table1[[#This Row],[Error ACC]]/Table1[[#This Row],[Basline]]</f>
        <v>0.77026212464845556</v>
      </c>
      <c r="L237">
        <f>Table1[[#This Row],[MILR Acc]]/Table1[[#This Row],[Basline]]</f>
        <v>1</v>
      </c>
    </row>
    <row r="238" spans="1:12" x14ac:dyDescent="0.2">
      <c r="A238">
        <v>1</v>
      </c>
      <c r="B238">
        <v>19</v>
      </c>
      <c r="C238" t="s">
        <v>623</v>
      </c>
      <c r="D238">
        <v>0</v>
      </c>
      <c r="E238">
        <v>0.99199998378753595</v>
      </c>
      <c r="F238">
        <v>0</v>
      </c>
      <c r="G238">
        <v>0.22560000419616699</v>
      </c>
      <c r="H238">
        <v>0</v>
      </c>
      <c r="I238">
        <v>0</v>
      </c>
      <c r="J238" t="s">
        <v>667</v>
      </c>
      <c r="K238">
        <f>Table1[[#This Row],[Error ACC]]/Table1[[#This Row],[Basline]]</f>
        <v>0.22741936278547906</v>
      </c>
      <c r="L238">
        <f>Table1[[#This Row],[MILR Acc]]/Table1[[#This Row],[Basline]]</f>
        <v>0</v>
      </c>
    </row>
    <row r="239" spans="1:12" x14ac:dyDescent="0.2">
      <c r="A239">
        <v>1</v>
      </c>
      <c r="B239">
        <v>19</v>
      </c>
      <c r="C239" t="s">
        <v>623</v>
      </c>
      <c r="D239">
        <v>1</v>
      </c>
      <c r="E239">
        <v>0.99199998378753595</v>
      </c>
      <c r="F239">
        <v>0</v>
      </c>
      <c r="G239">
        <v>0.74760001897811801</v>
      </c>
      <c r="H239">
        <v>0.99199998378753595</v>
      </c>
      <c r="I239">
        <v>1.04693000000111E-2</v>
      </c>
      <c r="J239">
        <v>1.7271000000391699E-3</v>
      </c>
      <c r="K239">
        <f>Table1[[#This Row],[Error ACC]]/Table1[[#This Row],[Basline]]</f>
        <v>0.75362906370594973</v>
      </c>
      <c r="L239">
        <f>Table1[[#This Row],[MILR Acc]]/Table1[[#This Row],[Basline]]</f>
        <v>1</v>
      </c>
    </row>
    <row r="240" spans="1:12" x14ac:dyDescent="0.2">
      <c r="A240">
        <v>1</v>
      </c>
      <c r="B240">
        <v>20</v>
      </c>
      <c r="C240" t="s">
        <v>623</v>
      </c>
      <c r="D240">
        <v>0</v>
      </c>
      <c r="E240">
        <v>0.99199998378753595</v>
      </c>
      <c r="F240">
        <v>0</v>
      </c>
      <c r="G240">
        <v>0.234300002455711</v>
      </c>
      <c r="H240">
        <v>0</v>
      </c>
      <c r="I240">
        <v>0</v>
      </c>
      <c r="J240" t="s">
        <v>667</v>
      </c>
      <c r="K240">
        <f>Table1[[#This Row],[Error ACC]]/Table1[[#This Row],[Basline]]</f>
        <v>0.23618952246464228</v>
      </c>
      <c r="L240">
        <f>Table1[[#This Row],[MILR Acc]]/Table1[[#This Row],[Basline]]</f>
        <v>0</v>
      </c>
    </row>
    <row r="241" spans="1:12" x14ac:dyDescent="0.2">
      <c r="A241">
        <v>1</v>
      </c>
      <c r="B241">
        <v>20</v>
      </c>
      <c r="C241" t="s">
        <v>623</v>
      </c>
      <c r="D241">
        <v>1</v>
      </c>
      <c r="E241">
        <v>0.99199998378753595</v>
      </c>
      <c r="F241">
        <v>0</v>
      </c>
      <c r="G241">
        <v>0.76539999246597201</v>
      </c>
      <c r="H241">
        <v>0.99199998378753595</v>
      </c>
      <c r="I241">
        <v>1.01156000000059E-2</v>
      </c>
      <c r="J241">
        <v>2.2048999999810799E-3</v>
      </c>
      <c r="K241">
        <f>Table1[[#This Row],[Error ACC]]/Table1[[#This Row],[Basline]]</f>
        <v>0.77157258566034759</v>
      </c>
      <c r="L241">
        <f>Table1[[#This Row],[MILR Acc]]/Table1[[#This Row],[Basline]]</f>
        <v>1</v>
      </c>
    </row>
    <row r="242" spans="1:12" x14ac:dyDescent="0.2">
      <c r="A242">
        <v>1</v>
      </c>
      <c r="B242">
        <v>21</v>
      </c>
      <c r="C242" t="s">
        <v>623</v>
      </c>
      <c r="D242">
        <v>0</v>
      </c>
      <c r="E242">
        <v>0.99199998378753595</v>
      </c>
      <c r="F242">
        <v>0</v>
      </c>
      <c r="G242">
        <v>0.228799998760223</v>
      </c>
      <c r="H242">
        <v>0</v>
      </c>
      <c r="I242">
        <v>0</v>
      </c>
      <c r="J242" t="s">
        <v>667</v>
      </c>
      <c r="K242">
        <f>Table1[[#This Row],[Error ACC]]/Table1[[#This Row],[Basline]]</f>
        <v>0.23064516381002967</v>
      </c>
      <c r="L242">
        <f>Table1[[#This Row],[MILR Acc]]/Table1[[#This Row],[Basline]]</f>
        <v>0</v>
      </c>
    </row>
    <row r="243" spans="1:12" x14ac:dyDescent="0.2">
      <c r="A243">
        <v>1</v>
      </c>
      <c r="B243">
        <v>21</v>
      </c>
      <c r="C243" t="s">
        <v>623</v>
      </c>
      <c r="D243">
        <v>1</v>
      </c>
      <c r="E243">
        <v>0.99199998378753595</v>
      </c>
      <c r="F243">
        <v>0</v>
      </c>
      <c r="G243">
        <v>0.78270000219345004</v>
      </c>
      <c r="H243">
        <v>0.99199998378753595</v>
      </c>
      <c r="I243">
        <v>1.0085900000035499E-2</v>
      </c>
      <c r="J243">
        <v>2.07000000000334E-3</v>
      </c>
      <c r="K243">
        <f>Table1[[#This Row],[Error ACC]]/Table1[[#This Row],[Basline]]</f>
        <v>0.78901211188032316</v>
      </c>
      <c r="L243">
        <f>Table1[[#This Row],[MILR Acc]]/Table1[[#This Row],[Basline]]</f>
        <v>1</v>
      </c>
    </row>
    <row r="244" spans="1:12" x14ac:dyDescent="0.2">
      <c r="A244">
        <v>1</v>
      </c>
      <c r="B244">
        <v>22</v>
      </c>
      <c r="C244" t="s">
        <v>623</v>
      </c>
      <c r="D244">
        <v>0</v>
      </c>
      <c r="E244">
        <v>0.99199998378753595</v>
      </c>
      <c r="F244">
        <v>0</v>
      </c>
      <c r="G244">
        <v>0.228799998760223</v>
      </c>
      <c r="H244">
        <v>0</v>
      </c>
      <c r="I244">
        <v>0</v>
      </c>
      <c r="J244" t="s">
        <v>667</v>
      </c>
      <c r="K244">
        <f>Table1[[#This Row],[Error ACC]]/Table1[[#This Row],[Basline]]</f>
        <v>0.23064516381002967</v>
      </c>
      <c r="L244">
        <f>Table1[[#This Row],[MILR Acc]]/Table1[[#This Row],[Basline]]</f>
        <v>0</v>
      </c>
    </row>
    <row r="245" spans="1:12" x14ac:dyDescent="0.2">
      <c r="A245">
        <v>1</v>
      </c>
      <c r="B245">
        <v>22</v>
      </c>
      <c r="C245" t="s">
        <v>623</v>
      </c>
      <c r="D245">
        <v>1</v>
      </c>
      <c r="E245">
        <v>0.99199998378753595</v>
      </c>
      <c r="F245">
        <v>0</v>
      </c>
      <c r="G245">
        <v>0.78509998321533203</v>
      </c>
      <c r="H245">
        <v>0.99199998378753595</v>
      </c>
      <c r="I245">
        <v>1.03823000000033E-2</v>
      </c>
      <c r="J245">
        <v>1.76199999998516E-3</v>
      </c>
      <c r="K245">
        <f>Table1[[#This Row],[Error ACC]]/Table1[[#This Row],[Basline]]</f>
        <v>0.79143144762740514</v>
      </c>
      <c r="L245">
        <f>Table1[[#This Row],[MILR Acc]]/Table1[[#This Row],[Basline]]</f>
        <v>1</v>
      </c>
    </row>
    <row r="246" spans="1:12" x14ac:dyDescent="0.2">
      <c r="A246">
        <v>1</v>
      </c>
      <c r="B246">
        <v>23</v>
      </c>
      <c r="C246" t="s">
        <v>623</v>
      </c>
      <c r="D246">
        <v>0</v>
      </c>
      <c r="E246">
        <v>0.99199998378753595</v>
      </c>
      <c r="F246">
        <v>0</v>
      </c>
      <c r="G246">
        <v>0.22869999706745101</v>
      </c>
      <c r="H246">
        <v>0</v>
      </c>
      <c r="I246">
        <v>0</v>
      </c>
      <c r="J246" t="s">
        <v>667</v>
      </c>
      <c r="K246">
        <f>Table1[[#This Row],[Error ACC]]/Table1[[#This Row],[Basline]]</f>
        <v>0.23054435565034584</v>
      </c>
      <c r="L246">
        <f>Table1[[#This Row],[MILR Acc]]/Table1[[#This Row],[Basline]]</f>
        <v>0</v>
      </c>
    </row>
    <row r="247" spans="1:12" x14ac:dyDescent="0.2">
      <c r="A247">
        <v>1</v>
      </c>
      <c r="B247">
        <v>23</v>
      </c>
      <c r="C247" t="s">
        <v>623</v>
      </c>
      <c r="D247">
        <v>1</v>
      </c>
      <c r="E247">
        <v>0.99199998378753595</v>
      </c>
      <c r="F247">
        <v>0</v>
      </c>
      <c r="G247">
        <v>0.82639998197555498</v>
      </c>
      <c r="H247">
        <v>0.99199998378753595</v>
      </c>
      <c r="I247">
        <v>1.11415000000079E-2</v>
      </c>
      <c r="J247">
        <v>1.7290000000116301E-3</v>
      </c>
      <c r="K247">
        <f>Table1[[#This Row],[Error ACC]]/Table1[[#This Row],[Basline]]</f>
        <v>0.83306451157417682</v>
      </c>
      <c r="L247">
        <f>Table1[[#This Row],[MILR Acc]]/Table1[[#This Row],[Basline]]</f>
        <v>1</v>
      </c>
    </row>
    <row r="248" spans="1:12" x14ac:dyDescent="0.2">
      <c r="A248">
        <v>1</v>
      </c>
      <c r="B248">
        <v>24</v>
      </c>
      <c r="C248" t="s">
        <v>623</v>
      </c>
      <c r="D248">
        <v>0</v>
      </c>
      <c r="E248">
        <v>0.99199998378753595</v>
      </c>
      <c r="F248">
        <v>0</v>
      </c>
      <c r="G248">
        <v>0.228200003504753</v>
      </c>
      <c r="H248">
        <v>0</v>
      </c>
      <c r="I248">
        <v>0</v>
      </c>
      <c r="J248" t="s">
        <v>667</v>
      </c>
      <c r="K248">
        <f>Table1[[#This Row],[Error ACC]]/Table1[[#This Row],[Basline]]</f>
        <v>0.23004032987325965</v>
      </c>
      <c r="L248">
        <f>Table1[[#This Row],[MILR Acc]]/Table1[[#This Row],[Basline]]</f>
        <v>0</v>
      </c>
    </row>
    <row r="249" spans="1:12" x14ac:dyDescent="0.2">
      <c r="A249">
        <v>1</v>
      </c>
      <c r="B249">
        <v>24</v>
      </c>
      <c r="C249" t="s">
        <v>623</v>
      </c>
      <c r="D249">
        <v>1</v>
      </c>
      <c r="E249">
        <v>0.99199998378753595</v>
      </c>
      <c r="F249">
        <v>0</v>
      </c>
      <c r="G249">
        <v>0.76990002393722501</v>
      </c>
      <c r="H249">
        <v>0.99199998378753595</v>
      </c>
      <c r="I249">
        <v>1.0347799999976801E-2</v>
      </c>
      <c r="J249">
        <v>2.3032000000284799E-3</v>
      </c>
      <c r="K249">
        <f>Table1[[#This Row],[Error ACC]]/Table1[[#This Row],[Basline]]</f>
        <v>0.77610890778211972</v>
      </c>
      <c r="L249">
        <f>Table1[[#This Row],[MILR Acc]]/Table1[[#This Row],[Basline]]</f>
        <v>1</v>
      </c>
    </row>
    <row r="250" spans="1:12" x14ac:dyDescent="0.2">
      <c r="A250">
        <v>1</v>
      </c>
      <c r="B250">
        <v>25</v>
      </c>
      <c r="C250" t="s">
        <v>623</v>
      </c>
      <c r="D250">
        <v>0</v>
      </c>
      <c r="E250">
        <v>0.99199998378753595</v>
      </c>
      <c r="F250">
        <v>0</v>
      </c>
      <c r="G250">
        <v>0.23569999635219499</v>
      </c>
      <c r="H250">
        <v>0</v>
      </c>
      <c r="I250">
        <v>0</v>
      </c>
      <c r="J250" t="s">
        <v>667</v>
      </c>
      <c r="K250">
        <f>Table1[[#This Row],[Error ACC]]/Table1[[#This Row],[Basline]]</f>
        <v>0.23760080665754993</v>
      </c>
      <c r="L250">
        <f>Table1[[#This Row],[MILR Acc]]/Table1[[#This Row],[Basline]]</f>
        <v>0</v>
      </c>
    </row>
    <row r="251" spans="1:12" x14ac:dyDescent="0.2">
      <c r="A251">
        <v>1</v>
      </c>
      <c r="B251">
        <v>25</v>
      </c>
      <c r="C251" t="s">
        <v>623</v>
      </c>
      <c r="D251">
        <v>1</v>
      </c>
      <c r="E251">
        <v>0.99199998378753595</v>
      </c>
      <c r="F251">
        <v>0</v>
      </c>
      <c r="G251">
        <v>0.74919998645782404</v>
      </c>
      <c r="H251">
        <v>0.99199998378753595</v>
      </c>
      <c r="I251">
        <v>1.06011999999964E-2</v>
      </c>
      <c r="J251">
        <v>2.1813000000179199E-3</v>
      </c>
      <c r="K251">
        <f>Table1[[#This Row],[Error ACC]]/Table1[[#This Row],[Basline]]</f>
        <v>0.75524193417556118</v>
      </c>
      <c r="L251">
        <f>Table1[[#This Row],[MILR Acc]]/Table1[[#This Row],[Basline]]</f>
        <v>1</v>
      </c>
    </row>
    <row r="252" spans="1:12" x14ac:dyDescent="0.2">
      <c r="A252">
        <v>1</v>
      </c>
      <c r="B252">
        <v>26</v>
      </c>
      <c r="C252" t="s">
        <v>623</v>
      </c>
      <c r="D252">
        <v>0</v>
      </c>
      <c r="E252">
        <v>0.99199998378753595</v>
      </c>
      <c r="F252">
        <v>0</v>
      </c>
      <c r="G252">
        <v>0.233199998736381</v>
      </c>
      <c r="H252">
        <v>0</v>
      </c>
      <c r="I252">
        <v>0</v>
      </c>
      <c r="J252" t="s">
        <v>667</v>
      </c>
      <c r="K252">
        <f>Table1[[#This Row],[Error ACC]]/Table1[[#This Row],[Basline]]</f>
        <v>0.23508064772945317</v>
      </c>
      <c r="L252">
        <f>Table1[[#This Row],[MILR Acc]]/Table1[[#This Row],[Basline]]</f>
        <v>0</v>
      </c>
    </row>
    <row r="253" spans="1:12" x14ac:dyDescent="0.2">
      <c r="A253">
        <v>1</v>
      </c>
      <c r="B253">
        <v>26</v>
      </c>
      <c r="C253" t="s">
        <v>623</v>
      </c>
      <c r="D253">
        <v>1</v>
      </c>
      <c r="E253">
        <v>0.99199998378753595</v>
      </c>
      <c r="F253">
        <v>0</v>
      </c>
      <c r="G253">
        <v>0.76249998807907104</v>
      </c>
      <c r="H253">
        <v>0.99199998378753595</v>
      </c>
      <c r="I253">
        <v>1.0255799999981699E-2</v>
      </c>
      <c r="J253">
        <v>1.77589999998417E-3</v>
      </c>
      <c r="K253">
        <f>Table1[[#This Row],[Error ACC]]/Table1[[#This Row],[Basline]]</f>
        <v>0.76864919409351662</v>
      </c>
      <c r="L253">
        <f>Table1[[#This Row],[MILR Acc]]/Table1[[#This Row],[Basline]]</f>
        <v>1</v>
      </c>
    </row>
    <row r="254" spans="1:12" x14ac:dyDescent="0.2">
      <c r="A254">
        <v>1</v>
      </c>
      <c r="B254">
        <v>27</v>
      </c>
      <c r="C254" t="s">
        <v>623</v>
      </c>
      <c r="D254">
        <v>0</v>
      </c>
      <c r="E254">
        <v>0.99199998378753595</v>
      </c>
      <c r="F254">
        <v>0</v>
      </c>
      <c r="G254">
        <v>0.23129999637603699</v>
      </c>
      <c r="H254">
        <v>0</v>
      </c>
      <c r="I254">
        <v>0</v>
      </c>
      <c r="J254" t="s">
        <v>667</v>
      </c>
      <c r="K254">
        <f>Table1[[#This Row],[Error ACC]]/Table1[[#This Row],[Basline]]</f>
        <v>0.2331653227381264</v>
      </c>
      <c r="L254">
        <f>Table1[[#This Row],[MILR Acc]]/Table1[[#This Row],[Basline]]</f>
        <v>0</v>
      </c>
    </row>
    <row r="255" spans="1:12" x14ac:dyDescent="0.2">
      <c r="A255">
        <v>1</v>
      </c>
      <c r="B255">
        <v>27</v>
      </c>
      <c r="C255" t="s">
        <v>623</v>
      </c>
      <c r="D255">
        <v>1</v>
      </c>
      <c r="E255">
        <v>0.99199998378753595</v>
      </c>
      <c r="F255">
        <v>0</v>
      </c>
      <c r="G255">
        <v>0.75099998712539595</v>
      </c>
      <c r="H255">
        <v>0.99199998378753595</v>
      </c>
      <c r="I255">
        <v>1.03991999999948E-2</v>
      </c>
      <c r="J255">
        <v>1.82109999997237E-3</v>
      </c>
      <c r="K255">
        <f>Table1[[#This Row],[Error ACC]]/Table1[[#This Row],[Basline]]</f>
        <v>0.75705645100720409</v>
      </c>
      <c r="L255">
        <f>Table1[[#This Row],[MILR Acc]]/Table1[[#This Row],[Basline]]</f>
        <v>1</v>
      </c>
    </row>
    <row r="256" spans="1:12" x14ac:dyDescent="0.2">
      <c r="A256">
        <v>1</v>
      </c>
      <c r="B256">
        <v>28</v>
      </c>
      <c r="C256" t="s">
        <v>623</v>
      </c>
      <c r="D256">
        <v>0</v>
      </c>
      <c r="E256">
        <v>0.99199998378753595</v>
      </c>
      <c r="F256">
        <v>0</v>
      </c>
      <c r="G256">
        <v>0.228200003504753</v>
      </c>
      <c r="H256">
        <v>0</v>
      </c>
      <c r="I256">
        <v>0</v>
      </c>
      <c r="J256" t="s">
        <v>667</v>
      </c>
      <c r="K256">
        <f>Table1[[#This Row],[Error ACC]]/Table1[[#This Row],[Basline]]</f>
        <v>0.23004032987325965</v>
      </c>
      <c r="L256">
        <f>Table1[[#This Row],[MILR Acc]]/Table1[[#This Row],[Basline]]</f>
        <v>0</v>
      </c>
    </row>
    <row r="257" spans="1:12" x14ac:dyDescent="0.2">
      <c r="A257">
        <v>1</v>
      </c>
      <c r="B257">
        <v>28</v>
      </c>
      <c r="C257" t="s">
        <v>623</v>
      </c>
      <c r="D257">
        <v>1</v>
      </c>
      <c r="E257">
        <v>0.99199998378753595</v>
      </c>
      <c r="F257">
        <v>0</v>
      </c>
      <c r="G257">
        <v>0.75059998035430897</v>
      </c>
      <c r="H257">
        <v>0.99199998378753595</v>
      </c>
      <c r="I257">
        <v>1.0577699999998901E-2</v>
      </c>
      <c r="J257">
        <v>1.9217000000253299E-3</v>
      </c>
      <c r="K257">
        <f>Table1[[#This Row],[Error ACC]]/Table1[[#This Row],[Basline]]</f>
        <v>0.75665321836846988</v>
      </c>
      <c r="L257">
        <f>Table1[[#This Row],[MILR Acc]]/Table1[[#This Row],[Basline]]</f>
        <v>1</v>
      </c>
    </row>
    <row r="258" spans="1:12" x14ac:dyDescent="0.2">
      <c r="A258">
        <v>1</v>
      </c>
      <c r="B258">
        <v>29</v>
      </c>
      <c r="C258" t="s">
        <v>623</v>
      </c>
      <c r="D258">
        <v>0</v>
      </c>
      <c r="E258">
        <v>0.99199998378753595</v>
      </c>
      <c r="F258">
        <v>0</v>
      </c>
      <c r="G258">
        <v>0.23250000178813901</v>
      </c>
      <c r="H258">
        <v>0</v>
      </c>
      <c r="I258">
        <v>0</v>
      </c>
      <c r="J258" t="s">
        <v>667</v>
      </c>
      <c r="K258">
        <f>Table1[[#This Row],[Error ACC]]/Table1[[#This Row],[Basline]]</f>
        <v>0.23437500563299934</v>
      </c>
      <c r="L258">
        <f>Table1[[#This Row],[MILR Acc]]/Table1[[#This Row],[Basline]]</f>
        <v>0</v>
      </c>
    </row>
    <row r="259" spans="1:12" x14ac:dyDescent="0.2">
      <c r="A259">
        <v>1</v>
      </c>
      <c r="B259">
        <v>29</v>
      </c>
      <c r="C259" t="s">
        <v>623</v>
      </c>
      <c r="D259">
        <v>1</v>
      </c>
      <c r="E259">
        <v>0.99199998378753595</v>
      </c>
      <c r="F259">
        <v>0</v>
      </c>
      <c r="G259">
        <v>0.68830001354217496</v>
      </c>
      <c r="H259">
        <v>0.99199998378753595</v>
      </c>
      <c r="I259">
        <v>9.7445999999763392E-3</v>
      </c>
      <c r="J259">
        <v>1.7202999999881201E-3</v>
      </c>
      <c r="K259">
        <f>Table1[[#This Row],[Error ACC]]/Table1[[#This Row],[Basline]]</f>
        <v>0.69385083144274862</v>
      </c>
      <c r="L259">
        <f>Table1[[#This Row],[MILR Acc]]/Table1[[#This Row],[Basline]]</f>
        <v>1</v>
      </c>
    </row>
    <row r="260" spans="1:12" x14ac:dyDescent="0.2">
      <c r="A260">
        <v>1</v>
      </c>
      <c r="B260">
        <v>30</v>
      </c>
      <c r="C260" t="s">
        <v>623</v>
      </c>
      <c r="D260">
        <v>0</v>
      </c>
      <c r="E260">
        <v>0.99199998378753595</v>
      </c>
      <c r="F260">
        <v>0</v>
      </c>
      <c r="G260">
        <v>0.23139999806880901</v>
      </c>
      <c r="H260">
        <v>0</v>
      </c>
      <c r="I260">
        <v>0</v>
      </c>
      <c r="J260" t="s">
        <v>667</v>
      </c>
      <c r="K260">
        <f>Table1[[#This Row],[Error ACC]]/Table1[[#This Row],[Basline]]</f>
        <v>0.23326613089781026</v>
      </c>
      <c r="L260">
        <f>Table1[[#This Row],[MILR Acc]]/Table1[[#This Row],[Basline]]</f>
        <v>0</v>
      </c>
    </row>
    <row r="261" spans="1:12" x14ac:dyDescent="0.2">
      <c r="A261">
        <v>1</v>
      </c>
      <c r="B261">
        <v>30</v>
      </c>
      <c r="C261" t="s">
        <v>623</v>
      </c>
      <c r="D261">
        <v>1</v>
      </c>
      <c r="E261">
        <v>0.99199998378753595</v>
      </c>
      <c r="F261">
        <v>0</v>
      </c>
      <c r="G261">
        <v>0.75599998235702504</v>
      </c>
      <c r="H261">
        <v>0.99199998378753595</v>
      </c>
      <c r="I261">
        <v>9.8659000000225205E-3</v>
      </c>
      <c r="J261">
        <v>1.7622999999957699E-3</v>
      </c>
      <c r="K261">
        <f>Table1[[#This Row],[Error ACC]]/Table1[[#This Row],[Basline]]</f>
        <v>0.76209676886339872</v>
      </c>
      <c r="L261">
        <f>Table1[[#This Row],[MILR Acc]]/Table1[[#This Row],[Basline]]</f>
        <v>1</v>
      </c>
    </row>
    <row r="262" spans="1:12" x14ac:dyDescent="0.2">
      <c r="A262">
        <v>1</v>
      </c>
      <c r="B262">
        <v>31</v>
      </c>
      <c r="C262" t="s">
        <v>623</v>
      </c>
      <c r="D262">
        <v>0</v>
      </c>
      <c r="E262">
        <v>0.99199998378753595</v>
      </c>
      <c r="F262">
        <v>0</v>
      </c>
      <c r="G262">
        <v>0.228799998760223</v>
      </c>
      <c r="H262">
        <v>0</v>
      </c>
      <c r="I262">
        <v>0</v>
      </c>
      <c r="J262" t="s">
        <v>667</v>
      </c>
      <c r="K262">
        <f>Table1[[#This Row],[Error ACC]]/Table1[[#This Row],[Basline]]</f>
        <v>0.23064516381002967</v>
      </c>
      <c r="L262">
        <f>Table1[[#This Row],[MILR Acc]]/Table1[[#This Row],[Basline]]</f>
        <v>0</v>
      </c>
    </row>
    <row r="263" spans="1:12" x14ac:dyDescent="0.2">
      <c r="A263">
        <v>1</v>
      </c>
      <c r="B263">
        <v>31</v>
      </c>
      <c r="C263" t="s">
        <v>623</v>
      </c>
      <c r="D263">
        <v>1</v>
      </c>
      <c r="E263">
        <v>0.99199998378753595</v>
      </c>
      <c r="F263">
        <v>0</v>
      </c>
      <c r="G263">
        <v>0.78609997034072798</v>
      </c>
      <c r="H263">
        <v>0.99199998378753595</v>
      </c>
      <c r="I263">
        <v>1.0059499999954299E-2</v>
      </c>
      <c r="J263">
        <v>1.7151000000126199E-3</v>
      </c>
      <c r="K263">
        <f>Table1[[#This Row],[Error ACC]]/Table1[[#This Row],[Basline]]</f>
        <v>0.79243949918157752</v>
      </c>
      <c r="L263">
        <f>Table1[[#This Row],[MILR Acc]]/Table1[[#This Row],[Basline]]</f>
        <v>1</v>
      </c>
    </row>
    <row r="264" spans="1:12" x14ac:dyDescent="0.2">
      <c r="A264">
        <v>1</v>
      </c>
      <c r="B264">
        <v>32</v>
      </c>
      <c r="C264" t="s">
        <v>623</v>
      </c>
      <c r="D264">
        <v>0</v>
      </c>
      <c r="E264">
        <v>0.99199998378753595</v>
      </c>
      <c r="F264">
        <v>0</v>
      </c>
      <c r="G264">
        <v>0.23080000281333901</v>
      </c>
      <c r="H264">
        <v>0</v>
      </c>
      <c r="I264">
        <v>0</v>
      </c>
      <c r="J264" t="s">
        <v>667</v>
      </c>
      <c r="K264">
        <f>Table1[[#This Row],[Error ACC]]/Table1[[#This Row],[Basline]]</f>
        <v>0.23266129696104024</v>
      </c>
      <c r="L264">
        <f>Table1[[#This Row],[MILR Acc]]/Table1[[#This Row],[Basline]]</f>
        <v>0</v>
      </c>
    </row>
    <row r="265" spans="1:12" x14ac:dyDescent="0.2">
      <c r="A265">
        <v>1</v>
      </c>
      <c r="B265">
        <v>32</v>
      </c>
      <c r="C265" t="s">
        <v>623</v>
      </c>
      <c r="D265">
        <v>1</v>
      </c>
      <c r="E265">
        <v>0.99199998378753595</v>
      </c>
      <c r="F265">
        <v>0</v>
      </c>
      <c r="G265">
        <v>0.75489997863769498</v>
      </c>
      <c r="H265">
        <v>0.99199998378753595</v>
      </c>
      <c r="I265">
        <v>1.02300000000354E-2</v>
      </c>
      <c r="J265">
        <v>1.80380000000468E-3</v>
      </c>
      <c r="K265">
        <f>Table1[[#This Row],[Error ACC]]/Table1[[#This Row],[Basline]]</f>
        <v>0.76098789412820955</v>
      </c>
      <c r="L265">
        <f>Table1[[#This Row],[MILR Acc]]/Table1[[#This Row],[Basline]]</f>
        <v>1</v>
      </c>
    </row>
    <row r="266" spans="1:12" x14ac:dyDescent="0.2">
      <c r="A266">
        <v>1</v>
      </c>
      <c r="B266">
        <v>33</v>
      </c>
      <c r="C266" t="s">
        <v>623</v>
      </c>
      <c r="D266">
        <v>0</v>
      </c>
      <c r="E266">
        <v>0.99199998378753595</v>
      </c>
      <c r="F266">
        <v>0</v>
      </c>
      <c r="G266">
        <v>0.231000006198883</v>
      </c>
      <c r="H266">
        <v>0</v>
      </c>
      <c r="I266">
        <v>0</v>
      </c>
      <c r="J266" t="s">
        <v>667</v>
      </c>
      <c r="K266">
        <f>Table1[[#This Row],[Error ACC]]/Table1[[#This Row],[Basline]]</f>
        <v>0.23286291328040787</v>
      </c>
      <c r="L266">
        <f>Table1[[#This Row],[MILR Acc]]/Table1[[#This Row],[Basline]]</f>
        <v>0</v>
      </c>
    </row>
    <row r="267" spans="1:12" x14ac:dyDescent="0.2">
      <c r="A267">
        <v>1</v>
      </c>
      <c r="B267">
        <v>33</v>
      </c>
      <c r="C267" t="s">
        <v>623</v>
      </c>
      <c r="D267">
        <v>1</v>
      </c>
      <c r="E267">
        <v>0.99199998378753595</v>
      </c>
      <c r="F267">
        <v>0</v>
      </c>
      <c r="G267">
        <v>0.78200000524520796</v>
      </c>
      <c r="H267">
        <v>0.99199998378753595</v>
      </c>
      <c r="I267">
        <v>1.0220100000026299E-2</v>
      </c>
      <c r="J267">
        <v>1.71579999999949E-3</v>
      </c>
      <c r="K267">
        <f>Table1[[#This Row],[Error ACC]]/Table1[[#This Row],[Basline]]</f>
        <v>0.7883064697838692</v>
      </c>
      <c r="L267">
        <f>Table1[[#This Row],[MILR Acc]]/Table1[[#This Row],[Basline]]</f>
        <v>1</v>
      </c>
    </row>
    <row r="268" spans="1:12" x14ac:dyDescent="0.2">
      <c r="A268">
        <v>1</v>
      </c>
      <c r="B268">
        <v>34</v>
      </c>
      <c r="C268" t="s">
        <v>623</v>
      </c>
      <c r="D268">
        <v>0</v>
      </c>
      <c r="E268">
        <v>0.99199998378753595</v>
      </c>
      <c r="F268">
        <v>0</v>
      </c>
      <c r="G268">
        <v>0.23340000212192499</v>
      </c>
      <c r="H268">
        <v>0</v>
      </c>
      <c r="I268">
        <v>0</v>
      </c>
      <c r="J268" t="s">
        <v>667</v>
      </c>
      <c r="K268">
        <f>Table1[[#This Row],[Error ACC]]/Table1[[#This Row],[Basline]]</f>
        <v>0.2352822640488208</v>
      </c>
      <c r="L268">
        <f>Table1[[#This Row],[MILR Acc]]/Table1[[#This Row],[Basline]]</f>
        <v>0</v>
      </c>
    </row>
    <row r="269" spans="1:12" x14ac:dyDescent="0.2">
      <c r="A269">
        <v>1</v>
      </c>
      <c r="B269">
        <v>34</v>
      </c>
      <c r="C269" t="s">
        <v>623</v>
      </c>
      <c r="D269">
        <v>1</v>
      </c>
      <c r="E269">
        <v>0.99199998378753595</v>
      </c>
      <c r="F269">
        <v>0</v>
      </c>
      <c r="G269">
        <v>0.73839998245239202</v>
      </c>
      <c r="H269">
        <v>0.99199998378753595</v>
      </c>
      <c r="I269">
        <v>9.9685000000135898E-3</v>
      </c>
      <c r="J269">
        <v>2.0215999999777501E-3</v>
      </c>
      <c r="K269">
        <f>Table1[[#This Row],[Error ACC]]/Table1[[#This Row],[Basline]]</f>
        <v>0.74435483318570361</v>
      </c>
      <c r="L269">
        <f>Table1[[#This Row],[MILR Acc]]/Table1[[#This Row],[Basline]]</f>
        <v>1</v>
      </c>
    </row>
    <row r="270" spans="1:12" x14ac:dyDescent="0.2">
      <c r="A270">
        <v>1</v>
      </c>
      <c r="B270">
        <v>35</v>
      </c>
      <c r="C270" t="s">
        <v>623</v>
      </c>
      <c r="D270">
        <v>0</v>
      </c>
      <c r="E270">
        <v>0.99199998378753595</v>
      </c>
      <c r="F270">
        <v>0</v>
      </c>
      <c r="G270">
        <v>0.22689999639987901</v>
      </c>
      <c r="H270">
        <v>0</v>
      </c>
      <c r="I270">
        <v>0</v>
      </c>
      <c r="J270" t="s">
        <v>667</v>
      </c>
      <c r="K270">
        <f>Table1[[#This Row],[Error ACC]]/Table1[[#This Row],[Basline]]</f>
        <v>0.22872983881870293</v>
      </c>
      <c r="L270">
        <f>Table1[[#This Row],[MILR Acc]]/Table1[[#This Row],[Basline]]</f>
        <v>0</v>
      </c>
    </row>
    <row r="271" spans="1:12" x14ac:dyDescent="0.2">
      <c r="A271">
        <v>1</v>
      </c>
      <c r="B271">
        <v>35</v>
      </c>
      <c r="C271" t="s">
        <v>623</v>
      </c>
      <c r="D271">
        <v>1</v>
      </c>
      <c r="E271">
        <v>0.99199998378753595</v>
      </c>
      <c r="F271">
        <v>0</v>
      </c>
      <c r="G271">
        <v>0.754400014877319</v>
      </c>
      <c r="H271">
        <v>0.99199998378753595</v>
      </c>
      <c r="I271">
        <v>1.02625999999759E-2</v>
      </c>
      <c r="J271">
        <v>1.7964999999548999E-3</v>
      </c>
      <c r="K271">
        <f>Table1[[#This Row],[Error ACC]]/Table1[[#This Row],[Basline]]</f>
        <v>0.76048389839378716</v>
      </c>
      <c r="L271">
        <f>Table1[[#This Row],[MILR Acc]]/Table1[[#This Row],[Basline]]</f>
        <v>1</v>
      </c>
    </row>
    <row r="272" spans="1:12" x14ac:dyDescent="0.2">
      <c r="A272">
        <v>1</v>
      </c>
      <c r="B272">
        <v>36</v>
      </c>
      <c r="C272" t="s">
        <v>623</v>
      </c>
      <c r="D272">
        <v>0</v>
      </c>
      <c r="E272">
        <v>0.99199998378753595</v>
      </c>
      <c r="F272">
        <v>0</v>
      </c>
      <c r="G272">
        <v>0.23299999535083701</v>
      </c>
      <c r="H272">
        <v>0</v>
      </c>
      <c r="I272">
        <v>0</v>
      </c>
      <c r="J272" t="s">
        <v>667</v>
      </c>
      <c r="K272">
        <f>Table1[[#This Row],[Error ACC]]/Table1[[#This Row],[Basline]]</f>
        <v>0.23487903141008554</v>
      </c>
      <c r="L272">
        <f>Table1[[#This Row],[MILR Acc]]/Table1[[#This Row],[Basline]]</f>
        <v>0</v>
      </c>
    </row>
    <row r="273" spans="1:12" x14ac:dyDescent="0.2">
      <c r="A273">
        <v>1</v>
      </c>
      <c r="B273">
        <v>36</v>
      </c>
      <c r="C273" t="s">
        <v>623</v>
      </c>
      <c r="D273">
        <v>1</v>
      </c>
      <c r="E273">
        <v>0.99199998378753595</v>
      </c>
      <c r="F273">
        <v>0</v>
      </c>
      <c r="G273">
        <v>0.77219998836517301</v>
      </c>
      <c r="H273">
        <v>0.99199998378753595</v>
      </c>
      <c r="I273">
        <v>9.9581000000057394E-3</v>
      </c>
      <c r="J273">
        <v>1.81170000001884E-3</v>
      </c>
      <c r="K273">
        <f>Table1[[#This Row],[Error ACC]]/Table1[[#This Row],[Basline]]</f>
        <v>0.77842742034818502</v>
      </c>
      <c r="L273">
        <f>Table1[[#This Row],[MILR Acc]]/Table1[[#This Row],[Basline]]</f>
        <v>1</v>
      </c>
    </row>
    <row r="274" spans="1:12" x14ac:dyDescent="0.2">
      <c r="A274">
        <v>1</v>
      </c>
      <c r="B274">
        <v>37</v>
      </c>
      <c r="C274" t="s">
        <v>623</v>
      </c>
      <c r="D274">
        <v>0</v>
      </c>
      <c r="E274">
        <v>0.99199998378753595</v>
      </c>
      <c r="F274">
        <v>0</v>
      </c>
      <c r="G274">
        <v>0.23530000448226901</v>
      </c>
      <c r="H274">
        <v>0</v>
      </c>
      <c r="I274">
        <v>0</v>
      </c>
      <c r="J274" t="s">
        <v>667</v>
      </c>
      <c r="K274">
        <f>Table1[[#This Row],[Error ACC]]/Table1[[#This Row],[Basline]]</f>
        <v>0.23719758904014757</v>
      </c>
      <c r="L274">
        <f>Table1[[#This Row],[MILR Acc]]/Table1[[#This Row],[Basline]]</f>
        <v>0</v>
      </c>
    </row>
    <row r="275" spans="1:12" x14ac:dyDescent="0.2">
      <c r="A275">
        <v>1</v>
      </c>
      <c r="B275">
        <v>37</v>
      </c>
      <c r="C275" t="s">
        <v>623</v>
      </c>
      <c r="D275">
        <v>1</v>
      </c>
      <c r="E275">
        <v>0.99199998378753595</v>
      </c>
      <c r="F275">
        <v>0</v>
      </c>
      <c r="G275">
        <v>0.77100002765655495</v>
      </c>
      <c r="H275">
        <v>0.99199998378753595</v>
      </c>
      <c r="I275">
        <v>9.7644999999602008E-3</v>
      </c>
      <c r="J275">
        <v>1.67470000002367E-3</v>
      </c>
      <c r="K275">
        <f>Table1[[#This Row],[Error ACC]]/Table1[[#This Row],[Basline]]</f>
        <v>0.77721778251730878</v>
      </c>
      <c r="L275">
        <f>Table1[[#This Row],[MILR Acc]]/Table1[[#This Row],[Basline]]</f>
        <v>1</v>
      </c>
    </row>
    <row r="276" spans="1:12" x14ac:dyDescent="0.2">
      <c r="A276">
        <v>1</v>
      </c>
      <c r="B276">
        <v>38</v>
      </c>
      <c r="C276" t="s">
        <v>623</v>
      </c>
      <c r="D276">
        <v>0</v>
      </c>
      <c r="E276">
        <v>0.99199998378753595</v>
      </c>
      <c r="F276">
        <v>0</v>
      </c>
      <c r="G276">
        <v>0.22450000047683699</v>
      </c>
      <c r="H276">
        <v>0</v>
      </c>
      <c r="I276">
        <v>0</v>
      </c>
      <c r="J276" t="s">
        <v>667</v>
      </c>
      <c r="K276">
        <f>Table1[[#This Row],[Error ACC]]/Table1[[#This Row],[Basline]]</f>
        <v>0.22631048805028997</v>
      </c>
      <c r="L276">
        <f>Table1[[#This Row],[MILR Acc]]/Table1[[#This Row],[Basline]]</f>
        <v>0</v>
      </c>
    </row>
    <row r="277" spans="1:12" x14ac:dyDescent="0.2">
      <c r="A277">
        <v>1</v>
      </c>
      <c r="B277">
        <v>38</v>
      </c>
      <c r="C277" t="s">
        <v>623</v>
      </c>
      <c r="D277">
        <v>1</v>
      </c>
      <c r="E277">
        <v>0.99199998378753595</v>
      </c>
      <c r="F277">
        <v>0</v>
      </c>
      <c r="G277">
        <v>0.776799976825714</v>
      </c>
      <c r="H277">
        <v>0.99199998378753595</v>
      </c>
      <c r="I277">
        <v>1.0187299999984099E-2</v>
      </c>
      <c r="J277">
        <v>2.17119999996384E-3</v>
      </c>
      <c r="K277">
        <f>Table1[[#This Row],[Error ACC]]/Table1[[#This Row],[Basline]]</f>
        <v>0.78306450556564433</v>
      </c>
      <c r="L277">
        <f>Table1[[#This Row],[MILR Acc]]/Table1[[#This Row],[Basline]]</f>
        <v>1</v>
      </c>
    </row>
    <row r="278" spans="1:12" x14ac:dyDescent="0.2">
      <c r="A278">
        <v>1</v>
      </c>
      <c r="B278">
        <v>39</v>
      </c>
      <c r="C278" t="s">
        <v>623</v>
      </c>
      <c r="D278">
        <v>0</v>
      </c>
      <c r="E278">
        <v>0.99199998378753595</v>
      </c>
      <c r="F278">
        <v>0</v>
      </c>
      <c r="G278">
        <v>0.223700001835823</v>
      </c>
      <c r="H278">
        <v>0</v>
      </c>
      <c r="I278">
        <v>0</v>
      </c>
      <c r="J278" t="s">
        <v>667</v>
      </c>
      <c r="K278">
        <f>Table1[[#This Row],[Error ACC]]/Table1[[#This Row],[Basline]]</f>
        <v>0.22550403779415232</v>
      </c>
      <c r="L278">
        <f>Table1[[#This Row],[MILR Acc]]/Table1[[#This Row],[Basline]]</f>
        <v>0</v>
      </c>
    </row>
    <row r="279" spans="1:12" x14ac:dyDescent="0.2">
      <c r="A279">
        <v>1</v>
      </c>
      <c r="B279">
        <v>39</v>
      </c>
      <c r="C279" t="s">
        <v>623</v>
      </c>
      <c r="D279">
        <v>1</v>
      </c>
      <c r="E279">
        <v>0.99199998378753595</v>
      </c>
      <c r="F279">
        <v>0</v>
      </c>
      <c r="G279">
        <v>0.76670002937316895</v>
      </c>
      <c r="H279">
        <v>0.99199998378753595</v>
      </c>
      <c r="I279">
        <v>1.0442500000010501E-2</v>
      </c>
      <c r="J279">
        <v>1.8163000000299601E-3</v>
      </c>
      <c r="K279">
        <f>Table1[[#This Row],[Error ACC]]/Table1[[#This Row],[Basline]]</f>
        <v>0.7728831067575691</v>
      </c>
      <c r="L279">
        <f>Table1[[#This Row],[MILR Acc]]/Table1[[#This Row],[Basline]]</f>
        <v>1</v>
      </c>
    </row>
    <row r="280" spans="1:12" x14ac:dyDescent="0.2">
      <c r="A280">
        <v>1</v>
      </c>
      <c r="B280">
        <v>40</v>
      </c>
      <c r="C280" t="s">
        <v>623</v>
      </c>
      <c r="D280">
        <v>0</v>
      </c>
      <c r="E280">
        <v>0.99199998378753595</v>
      </c>
      <c r="F280">
        <v>0</v>
      </c>
      <c r="G280">
        <v>0.226099997758865</v>
      </c>
      <c r="H280">
        <v>0</v>
      </c>
      <c r="I280">
        <v>0</v>
      </c>
      <c r="J280" t="s">
        <v>667</v>
      </c>
      <c r="K280">
        <f>Table1[[#This Row],[Error ACC]]/Table1[[#This Row],[Basline]]</f>
        <v>0.22792338856256525</v>
      </c>
      <c r="L280">
        <f>Table1[[#This Row],[MILR Acc]]/Table1[[#This Row],[Basline]]</f>
        <v>0</v>
      </c>
    </row>
    <row r="281" spans="1:12" x14ac:dyDescent="0.2">
      <c r="A281">
        <v>1</v>
      </c>
      <c r="B281">
        <v>40</v>
      </c>
      <c r="C281" t="s">
        <v>623</v>
      </c>
      <c r="D281">
        <v>1</v>
      </c>
      <c r="E281">
        <v>0.99199998378753595</v>
      </c>
      <c r="F281">
        <v>0</v>
      </c>
      <c r="G281">
        <v>0.72250002622604304</v>
      </c>
      <c r="H281">
        <v>0.99199998378753595</v>
      </c>
      <c r="I281">
        <v>1.0794900000007599E-2</v>
      </c>
      <c r="J281">
        <v>2.1635999999602899E-3</v>
      </c>
      <c r="K281">
        <f>Table1[[#This Row],[Error ACC]]/Table1[[#This Row],[Basline]]</f>
        <v>0.72832665124396445</v>
      </c>
      <c r="L281">
        <f>Table1[[#This Row],[MILR Acc]]/Table1[[#This Row],[Basline]]</f>
        <v>1</v>
      </c>
    </row>
    <row r="282" spans="1:12" x14ac:dyDescent="0.2">
      <c r="A282">
        <v>1</v>
      </c>
      <c r="B282">
        <v>41</v>
      </c>
      <c r="C282" t="s">
        <v>623</v>
      </c>
      <c r="D282">
        <v>0</v>
      </c>
      <c r="E282">
        <v>0.99199998378753595</v>
      </c>
      <c r="F282">
        <v>0</v>
      </c>
      <c r="G282">
        <v>0.22669999301433499</v>
      </c>
      <c r="H282">
        <v>0</v>
      </c>
      <c r="I282">
        <v>0</v>
      </c>
      <c r="J282" t="s">
        <v>667</v>
      </c>
      <c r="K282">
        <f>Table1[[#This Row],[Error ACC]]/Table1[[#This Row],[Basline]]</f>
        <v>0.22852822249933527</v>
      </c>
      <c r="L282">
        <f>Table1[[#This Row],[MILR Acc]]/Table1[[#This Row],[Basline]]</f>
        <v>0</v>
      </c>
    </row>
    <row r="283" spans="1:12" x14ac:dyDescent="0.2">
      <c r="A283">
        <v>1</v>
      </c>
      <c r="B283">
        <v>41</v>
      </c>
      <c r="C283" t="s">
        <v>623</v>
      </c>
      <c r="D283">
        <v>1</v>
      </c>
      <c r="E283">
        <v>0.99199998378753595</v>
      </c>
      <c r="F283">
        <v>0</v>
      </c>
      <c r="G283">
        <v>0.73549997806548995</v>
      </c>
      <c r="H283">
        <v>0.99199998378753595</v>
      </c>
      <c r="I283">
        <v>1.015110000003E-2</v>
      </c>
      <c r="J283">
        <v>2.08770000000413E-3</v>
      </c>
      <c r="K283">
        <f>Table1[[#This Row],[Error ACC]]/Table1[[#This Row],[Basline]]</f>
        <v>0.74143144161887153</v>
      </c>
      <c r="L283">
        <f>Table1[[#This Row],[MILR Acc]]/Table1[[#This Row],[Basline]]</f>
        <v>1</v>
      </c>
    </row>
    <row r="284" spans="1:12" x14ac:dyDescent="0.2">
      <c r="A284">
        <v>1</v>
      </c>
      <c r="B284">
        <v>42</v>
      </c>
      <c r="C284" t="s">
        <v>623</v>
      </c>
      <c r="D284">
        <v>0</v>
      </c>
      <c r="E284">
        <v>0.99199998378753595</v>
      </c>
      <c r="F284">
        <v>0</v>
      </c>
      <c r="G284">
        <v>0.225400000810623</v>
      </c>
      <c r="H284">
        <v>0</v>
      </c>
      <c r="I284">
        <v>0</v>
      </c>
      <c r="J284" t="s">
        <v>667</v>
      </c>
      <c r="K284">
        <f>Table1[[#This Row],[Error ACC]]/Table1[[#This Row],[Basline]]</f>
        <v>0.22721774646611143</v>
      </c>
      <c r="L284">
        <f>Table1[[#This Row],[MILR Acc]]/Table1[[#This Row],[Basline]]</f>
        <v>0</v>
      </c>
    </row>
    <row r="285" spans="1:12" x14ac:dyDescent="0.2">
      <c r="A285">
        <v>1</v>
      </c>
      <c r="B285">
        <v>42</v>
      </c>
      <c r="C285" t="s">
        <v>623</v>
      </c>
      <c r="D285">
        <v>1</v>
      </c>
      <c r="E285">
        <v>0.99199998378753595</v>
      </c>
      <c r="F285">
        <v>0</v>
      </c>
      <c r="G285">
        <v>0.76929998397827104</v>
      </c>
      <c r="H285">
        <v>0.99199998378753595</v>
      </c>
      <c r="I285">
        <v>1.0024100000009599E-2</v>
      </c>
      <c r="J285">
        <v>1.9872999999961298E-3</v>
      </c>
      <c r="K285">
        <f>Table1[[#This Row],[Error ACC]]/Table1[[#This Row],[Basline]]</f>
        <v>0.77550402878135305</v>
      </c>
      <c r="L285">
        <f>Table1[[#This Row],[MILR Acc]]/Table1[[#This Row],[Basline]]</f>
        <v>1</v>
      </c>
    </row>
    <row r="286" spans="1:12" x14ac:dyDescent="0.2">
      <c r="A286">
        <v>1</v>
      </c>
      <c r="B286">
        <v>43</v>
      </c>
      <c r="C286" t="s">
        <v>623</v>
      </c>
      <c r="D286">
        <v>0</v>
      </c>
      <c r="E286">
        <v>0.99199998378753595</v>
      </c>
      <c r="F286">
        <v>0</v>
      </c>
      <c r="G286">
        <v>0.22460000216960899</v>
      </c>
      <c r="H286">
        <v>0</v>
      </c>
      <c r="I286">
        <v>0</v>
      </c>
      <c r="J286" t="s">
        <v>667</v>
      </c>
      <c r="K286">
        <f>Table1[[#This Row],[Error ACC]]/Table1[[#This Row],[Basline]]</f>
        <v>0.22641129620997377</v>
      </c>
      <c r="L286">
        <f>Table1[[#This Row],[MILR Acc]]/Table1[[#This Row],[Basline]]</f>
        <v>0</v>
      </c>
    </row>
    <row r="287" spans="1:12" x14ac:dyDescent="0.2">
      <c r="A287">
        <v>1</v>
      </c>
      <c r="B287">
        <v>43</v>
      </c>
      <c r="C287" t="s">
        <v>623</v>
      </c>
      <c r="D287">
        <v>1</v>
      </c>
      <c r="E287">
        <v>0.99199998378753595</v>
      </c>
      <c r="F287">
        <v>0</v>
      </c>
      <c r="G287">
        <v>0.73290002346038796</v>
      </c>
      <c r="H287">
        <v>0.99199998378753595</v>
      </c>
      <c r="I287">
        <v>1.02142000000071E-2</v>
      </c>
      <c r="J287">
        <v>1.80100000000038E-3</v>
      </c>
      <c r="K287">
        <f>Table1[[#This Row],[Error ACC]]/Table1[[#This Row],[Basline]]</f>
        <v>0.7388105195950877</v>
      </c>
      <c r="L287">
        <f>Table1[[#This Row],[MILR Acc]]/Table1[[#This Row],[Basline]]</f>
        <v>1</v>
      </c>
    </row>
    <row r="288" spans="1:12" x14ac:dyDescent="0.2">
      <c r="A288">
        <v>1</v>
      </c>
      <c r="B288">
        <v>44</v>
      </c>
      <c r="C288" t="s">
        <v>623</v>
      </c>
      <c r="D288">
        <v>0</v>
      </c>
      <c r="E288">
        <v>0.99199998378753595</v>
      </c>
      <c r="F288">
        <v>0</v>
      </c>
      <c r="G288">
        <v>0.23170000314712499</v>
      </c>
      <c r="H288">
        <v>0</v>
      </c>
      <c r="I288">
        <v>0</v>
      </c>
      <c r="J288" t="s">
        <v>667</v>
      </c>
      <c r="K288">
        <f>Table1[[#This Row],[Error ACC]]/Table1[[#This Row],[Basline]]</f>
        <v>0.23356855537686169</v>
      </c>
      <c r="L288">
        <f>Table1[[#This Row],[MILR Acc]]/Table1[[#This Row],[Basline]]</f>
        <v>0</v>
      </c>
    </row>
    <row r="289" spans="1:12" x14ac:dyDescent="0.2">
      <c r="A289">
        <v>1</v>
      </c>
      <c r="B289">
        <v>44</v>
      </c>
      <c r="C289" t="s">
        <v>623</v>
      </c>
      <c r="D289">
        <v>1</v>
      </c>
      <c r="E289">
        <v>0.99199998378753595</v>
      </c>
      <c r="F289">
        <v>0</v>
      </c>
      <c r="G289">
        <v>0.79659998416900601</v>
      </c>
      <c r="H289">
        <v>0.99199998378753595</v>
      </c>
      <c r="I289">
        <v>1.07059000000049E-2</v>
      </c>
      <c r="J289">
        <v>1.7252999999755E-3</v>
      </c>
      <c r="K289">
        <f>Table1[[#This Row],[Error ACC]]/Table1[[#This Row],[Basline]]</f>
        <v>0.80302419071371656</v>
      </c>
      <c r="L289">
        <f>Table1[[#This Row],[MILR Acc]]/Table1[[#This Row],[Basline]]</f>
        <v>1</v>
      </c>
    </row>
    <row r="290" spans="1:12" x14ac:dyDescent="0.2">
      <c r="A290">
        <v>1</v>
      </c>
      <c r="B290">
        <v>45</v>
      </c>
      <c r="C290" t="s">
        <v>623</v>
      </c>
      <c r="D290">
        <v>0</v>
      </c>
      <c r="E290">
        <v>0.99199998378753595</v>
      </c>
      <c r="F290">
        <v>0</v>
      </c>
      <c r="G290">
        <v>0.222200006246566</v>
      </c>
      <c r="H290">
        <v>0</v>
      </c>
      <c r="I290">
        <v>0</v>
      </c>
      <c r="J290" t="s">
        <v>667</v>
      </c>
      <c r="K290">
        <f>Table1[[#This Row],[Error ACC]]/Table1[[#This Row],[Basline]]</f>
        <v>0.22399194544155984</v>
      </c>
      <c r="L290">
        <f>Table1[[#This Row],[MILR Acc]]/Table1[[#This Row],[Basline]]</f>
        <v>0</v>
      </c>
    </row>
    <row r="291" spans="1:12" x14ac:dyDescent="0.2">
      <c r="A291">
        <v>1</v>
      </c>
      <c r="B291">
        <v>45</v>
      </c>
      <c r="C291" t="s">
        <v>623</v>
      </c>
      <c r="D291">
        <v>1</v>
      </c>
      <c r="E291">
        <v>0.99199998378753595</v>
      </c>
      <c r="F291">
        <v>0</v>
      </c>
      <c r="G291">
        <v>0.76249998807907104</v>
      </c>
      <c r="H291">
        <v>0.99199998378753595</v>
      </c>
      <c r="I291">
        <v>1.0290999999995099E-2</v>
      </c>
      <c r="J291">
        <v>1.78379999999833E-3</v>
      </c>
      <c r="K291">
        <f>Table1[[#This Row],[Error ACC]]/Table1[[#This Row],[Basline]]</f>
        <v>0.76864919409351662</v>
      </c>
      <c r="L291">
        <f>Table1[[#This Row],[MILR Acc]]/Table1[[#This Row],[Basline]]</f>
        <v>1</v>
      </c>
    </row>
    <row r="292" spans="1:12" x14ac:dyDescent="0.2">
      <c r="A292">
        <v>1</v>
      </c>
      <c r="B292">
        <v>46</v>
      </c>
      <c r="C292" t="s">
        <v>623</v>
      </c>
      <c r="D292">
        <v>0</v>
      </c>
      <c r="E292">
        <v>0.99199998378753595</v>
      </c>
      <c r="F292">
        <v>0</v>
      </c>
      <c r="G292">
        <v>0.23139999806880901</v>
      </c>
      <c r="H292">
        <v>0</v>
      </c>
      <c r="I292">
        <v>0</v>
      </c>
      <c r="J292" t="s">
        <v>667</v>
      </c>
      <c r="K292">
        <f>Table1[[#This Row],[Error ACC]]/Table1[[#This Row],[Basline]]</f>
        <v>0.23326613089781026</v>
      </c>
      <c r="L292">
        <f>Table1[[#This Row],[MILR Acc]]/Table1[[#This Row],[Basline]]</f>
        <v>0</v>
      </c>
    </row>
    <row r="293" spans="1:12" x14ac:dyDescent="0.2">
      <c r="A293">
        <v>1</v>
      </c>
      <c r="B293">
        <v>46</v>
      </c>
      <c r="C293" t="s">
        <v>623</v>
      </c>
      <c r="D293">
        <v>1</v>
      </c>
      <c r="E293">
        <v>0.99199998378753595</v>
      </c>
      <c r="F293">
        <v>0</v>
      </c>
      <c r="G293">
        <v>0.75849997997283902</v>
      </c>
      <c r="H293">
        <v>0.99199998378753595</v>
      </c>
      <c r="I293">
        <v>1.0131900000033001E-2</v>
      </c>
      <c r="J293">
        <v>1.7646999999669699E-3</v>
      </c>
      <c r="K293">
        <f>Table1[[#This Row],[Error ACC]]/Table1[[#This Row],[Basline]]</f>
        <v>0.76461692779149548</v>
      </c>
      <c r="L293">
        <f>Table1[[#This Row],[MILR Acc]]/Table1[[#This Row],[Basline]]</f>
        <v>1</v>
      </c>
    </row>
    <row r="294" spans="1:12" x14ac:dyDescent="0.2">
      <c r="A294">
        <v>1</v>
      </c>
      <c r="B294">
        <v>47</v>
      </c>
      <c r="C294" t="s">
        <v>623</v>
      </c>
      <c r="D294">
        <v>0</v>
      </c>
      <c r="E294">
        <v>0.99199998378753595</v>
      </c>
      <c r="F294">
        <v>0</v>
      </c>
      <c r="G294">
        <v>0.22689999639987901</v>
      </c>
      <c r="H294">
        <v>0</v>
      </c>
      <c r="I294">
        <v>0</v>
      </c>
      <c r="J294" t="s">
        <v>667</v>
      </c>
      <c r="K294">
        <f>Table1[[#This Row],[Error ACC]]/Table1[[#This Row],[Basline]]</f>
        <v>0.22872983881870293</v>
      </c>
      <c r="L294">
        <f>Table1[[#This Row],[MILR Acc]]/Table1[[#This Row],[Basline]]</f>
        <v>0</v>
      </c>
    </row>
    <row r="295" spans="1:12" x14ac:dyDescent="0.2">
      <c r="A295">
        <v>1</v>
      </c>
      <c r="B295">
        <v>47</v>
      </c>
      <c r="C295" t="s">
        <v>623</v>
      </c>
      <c r="D295">
        <v>1</v>
      </c>
      <c r="E295">
        <v>0.99199998378753595</v>
      </c>
      <c r="F295">
        <v>0</v>
      </c>
      <c r="G295">
        <v>0.82419997453689497</v>
      </c>
      <c r="H295">
        <v>0.99199998378753595</v>
      </c>
      <c r="I295">
        <v>1.0594700000012801E-2</v>
      </c>
      <c r="J295">
        <v>1.7598000000020801E-3</v>
      </c>
      <c r="K295">
        <f>Table1[[#This Row],[Error ACC]]/Table1[[#This Row],[Basline]]</f>
        <v>0.8308467621037986</v>
      </c>
      <c r="L295">
        <f>Table1[[#This Row],[MILR Acc]]/Table1[[#This Row],[Basline]]</f>
        <v>1</v>
      </c>
    </row>
    <row r="296" spans="1:12" x14ac:dyDescent="0.2">
      <c r="A296">
        <v>1</v>
      </c>
      <c r="B296">
        <v>48</v>
      </c>
      <c r="C296" t="s">
        <v>623</v>
      </c>
      <c r="D296">
        <v>0</v>
      </c>
      <c r="E296">
        <v>0.99199998378753595</v>
      </c>
      <c r="F296">
        <v>0</v>
      </c>
      <c r="G296">
        <v>0.22890000045299499</v>
      </c>
      <c r="H296">
        <v>0</v>
      </c>
      <c r="I296">
        <v>0</v>
      </c>
      <c r="J296" t="s">
        <v>667</v>
      </c>
      <c r="K296">
        <f>Table1[[#This Row],[Error ACC]]/Table1[[#This Row],[Basline]]</f>
        <v>0.23074597196971347</v>
      </c>
      <c r="L296">
        <f>Table1[[#This Row],[MILR Acc]]/Table1[[#This Row],[Basline]]</f>
        <v>0</v>
      </c>
    </row>
    <row r="297" spans="1:12" x14ac:dyDescent="0.2">
      <c r="A297">
        <v>1</v>
      </c>
      <c r="B297">
        <v>48</v>
      </c>
      <c r="C297" t="s">
        <v>623</v>
      </c>
      <c r="D297">
        <v>1</v>
      </c>
      <c r="E297">
        <v>0.99199998378753595</v>
      </c>
      <c r="F297">
        <v>0</v>
      </c>
      <c r="G297">
        <v>0.79449999332427901</v>
      </c>
      <c r="H297">
        <v>0.99199998378753595</v>
      </c>
      <c r="I297">
        <v>1.0279299999979201E-2</v>
      </c>
      <c r="J297">
        <v>1.80439999996906E-3</v>
      </c>
      <c r="K297">
        <f>Table1[[#This Row],[Error ACC]]/Table1[[#This Row],[Basline]]</f>
        <v>0.80090726442435412</v>
      </c>
      <c r="L297">
        <f>Table1[[#This Row],[MILR Acc]]/Table1[[#This Row],[Basline]]</f>
        <v>1</v>
      </c>
    </row>
    <row r="298" spans="1:12" x14ac:dyDescent="0.2">
      <c r="A298">
        <v>1</v>
      </c>
      <c r="B298">
        <v>49</v>
      </c>
      <c r="C298" t="s">
        <v>623</v>
      </c>
      <c r="D298">
        <v>0</v>
      </c>
      <c r="E298">
        <v>0.99199998378753595</v>
      </c>
      <c r="F298">
        <v>0</v>
      </c>
      <c r="G298">
        <v>0.22740000486373901</v>
      </c>
      <c r="H298">
        <v>0</v>
      </c>
      <c r="I298">
        <v>0</v>
      </c>
      <c r="J298" t="s">
        <v>667</v>
      </c>
      <c r="K298">
        <f>Table1[[#This Row],[Error ACC]]/Table1[[#This Row],[Basline]]</f>
        <v>0.22923387961712202</v>
      </c>
      <c r="L298">
        <f>Table1[[#This Row],[MILR Acc]]/Table1[[#This Row],[Basline]]</f>
        <v>0</v>
      </c>
    </row>
    <row r="299" spans="1:12" x14ac:dyDescent="0.2">
      <c r="A299">
        <v>1</v>
      </c>
      <c r="B299">
        <v>49</v>
      </c>
      <c r="C299" t="s">
        <v>623</v>
      </c>
      <c r="D299">
        <v>1</v>
      </c>
      <c r="E299">
        <v>0.99199998378753595</v>
      </c>
      <c r="F299">
        <v>0</v>
      </c>
      <c r="G299">
        <v>0.75199997425079301</v>
      </c>
      <c r="H299">
        <v>0.99199998378753595</v>
      </c>
      <c r="I299">
        <v>9.9159000000099695E-3</v>
      </c>
      <c r="J299">
        <v>2.0193999999946698E-3</v>
      </c>
      <c r="K299">
        <f>Table1[[#This Row],[Error ACC]]/Table1[[#This Row],[Basline]]</f>
        <v>0.75806450256137747</v>
      </c>
      <c r="L299">
        <f>Table1[[#This Row],[MILR Acc]]/Table1[[#This Row],[Basline]]</f>
        <v>1</v>
      </c>
    </row>
    <row r="300" spans="1:12" x14ac:dyDescent="0.2">
      <c r="A300">
        <v>1</v>
      </c>
      <c r="B300">
        <v>50</v>
      </c>
      <c r="C300" t="s">
        <v>623</v>
      </c>
      <c r="D300">
        <v>0</v>
      </c>
      <c r="E300">
        <v>0.99199998378753595</v>
      </c>
      <c r="F300">
        <v>0</v>
      </c>
      <c r="G300">
        <v>0.22779999673366499</v>
      </c>
      <c r="H300">
        <v>0</v>
      </c>
      <c r="I300">
        <v>0</v>
      </c>
      <c r="J300" t="s">
        <v>667</v>
      </c>
      <c r="K300">
        <f>Table1[[#This Row],[Error ACC]]/Table1[[#This Row],[Basline]]</f>
        <v>0.22963709723452438</v>
      </c>
      <c r="L300">
        <f>Table1[[#This Row],[MILR Acc]]/Table1[[#This Row],[Basline]]</f>
        <v>0</v>
      </c>
    </row>
    <row r="301" spans="1:12" x14ac:dyDescent="0.2">
      <c r="A301">
        <v>1</v>
      </c>
      <c r="B301">
        <v>50</v>
      </c>
      <c r="C301" t="s">
        <v>623</v>
      </c>
      <c r="D301">
        <v>1</v>
      </c>
      <c r="E301">
        <v>0.99199998378753595</v>
      </c>
      <c r="F301">
        <v>0</v>
      </c>
      <c r="G301">
        <v>0.76880002021789495</v>
      </c>
      <c r="H301">
        <v>0.99199998378753595</v>
      </c>
      <c r="I301">
        <v>9.8082000000090305E-3</v>
      </c>
      <c r="J301">
        <v>1.75589999997782E-3</v>
      </c>
      <c r="K301">
        <f>Table1[[#This Row],[Error ACC]]/Table1[[#This Row],[Basline]]</f>
        <v>0.77500003304693055</v>
      </c>
      <c r="L301">
        <f>Table1[[#This Row],[MILR Acc]]/Table1[[#This Row],[Basline]]</f>
        <v>1</v>
      </c>
    </row>
    <row r="302" spans="1:12" x14ac:dyDescent="0.2">
      <c r="A302">
        <v>1</v>
      </c>
      <c r="B302">
        <v>1</v>
      </c>
      <c r="C302" t="s">
        <v>624</v>
      </c>
      <c r="D302">
        <v>0</v>
      </c>
      <c r="E302">
        <v>0.99199998378753595</v>
      </c>
      <c r="F302">
        <v>0</v>
      </c>
      <c r="G302">
        <v>0.10090000182390201</v>
      </c>
      <c r="H302">
        <v>0.99199998378753595</v>
      </c>
      <c r="I302">
        <v>1.1123499999996501E-2</v>
      </c>
      <c r="J302">
        <v>0.96454080000000797</v>
      </c>
      <c r="K302">
        <f>Table1[[#This Row],[Error ACC]]/Table1[[#This Row],[Basline]]</f>
        <v>0.1017137131783588</v>
      </c>
      <c r="L302">
        <f>Table1[[#This Row],[MILR Acc]]/Table1[[#This Row],[Basline]]</f>
        <v>1</v>
      </c>
    </row>
    <row r="303" spans="1:12" x14ac:dyDescent="0.2">
      <c r="A303">
        <v>1</v>
      </c>
      <c r="B303">
        <v>1</v>
      </c>
      <c r="C303" t="s">
        <v>624</v>
      </c>
      <c r="D303">
        <v>1</v>
      </c>
      <c r="E303">
        <v>0.99199998378753595</v>
      </c>
      <c r="F303">
        <v>0</v>
      </c>
      <c r="G303">
        <v>0.991199970245361</v>
      </c>
      <c r="H303">
        <v>0.99199998378753595</v>
      </c>
      <c r="I303">
        <v>1.0803199999998001E-2</v>
      </c>
      <c r="J303">
        <v>7.9961000000139393E-3</v>
      </c>
      <c r="K303">
        <f>Table1[[#This Row],[Error ACC]]/Table1[[#This Row],[Basline]]</f>
        <v>0.99919353472253047</v>
      </c>
      <c r="L303">
        <f>Table1[[#This Row],[MILR Acc]]/Table1[[#This Row],[Basline]]</f>
        <v>1</v>
      </c>
    </row>
    <row r="304" spans="1:12" x14ac:dyDescent="0.2">
      <c r="A304">
        <v>1</v>
      </c>
      <c r="B304">
        <v>2</v>
      </c>
      <c r="C304" t="s">
        <v>624</v>
      </c>
      <c r="D304">
        <v>0</v>
      </c>
      <c r="E304">
        <v>0.99199998378753595</v>
      </c>
      <c r="F304">
        <v>0</v>
      </c>
      <c r="G304">
        <v>0.10090000182390201</v>
      </c>
      <c r="H304">
        <v>0.99199998378753595</v>
      </c>
      <c r="I304">
        <v>1.0464300000023701E-2</v>
      </c>
      <c r="J304">
        <v>0.16855940000004899</v>
      </c>
      <c r="K304">
        <f>Table1[[#This Row],[Error ACC]]/Table1[[#This Row],[Basline]]</f>
        <v>0.1017137131783588</v>
      </c>
      <c r="L304">
        <f>Table1[[#This Row],[MILR Acc]]/Table1[[#This Row],[Basline]]</f>
        <v>1</v>
      </c>
    </row>
    <row r="305" spans="1:12" x14ac:dyDescent="0.2">
      <c r="A305">
        <v>1</v>
      </c>
      <c r="B305">
        <v>2</v>
      </c>
      <c r="C305" t="s">
        <v>624</v>
      </c>
      <c r="D305">
        <v>1</v>
      </c>
      <c r="E305">
        <v>0.99199998378753595</v>
      </c>
      <c r="F305">
        <v>0</v>
      </c>
      <c r="G305">
        <v>0.99129998683929399</v>
      </c>
      <c r="H305">
        <v>0.99199998378753595</v>
      </c>
      <c r="I305">
        <v>9.7990000000436304E-3</v>
      </c>
      <c r="J305">
        <v>8.0255000000306592E-3</v>
      </c>
      <c r="K305">
        <f>Table1[[#This Row],[Error ACC]]/Table1[[#This Row],[Basline]]</f>
        <v>0.99929435790354626</v>
      </c>
      <c r="L305">
        <f>Table1[[#This Row],[MILR Acc]]/Table1[[#This Row],[Basline]]</f>
        <v>1</v>
      </c>
    </row>
    <row r="306" spans="1:12" x14ac:dyDescent="0.2">
      <c r="A306">
        <v>1</v>
      </c>
      <c r="B306">
        <v>3</v>
      </c>
      <c r="C306" t="s">
        <v>624</v>
      </c>
      <c r="D306">
        <v>0</v>
      </c>
      <c r="E306">
        <v>0.99199998378753595</v>
      </c>
      <c r="F306">
        <v>0</v>
      </c>
      <c r="G306">
        <v>0.10090000182390201</v>
      </c>
      <c r="H306">
        <v>0.99199998378753595</v>
      </c>
      <c r="I306">
        <v>1.0838199999966399E-2</v>
      </c>
      <c r="J306">
        <v>0.17255999999997501</v>
      </c>
      <c r="K306">
        <f>Table1[[#This Row],[Error ACC]]/Table1[[#This Row],[Basline]]</f>
        <v>0.1017137131783588</v>
      </c>
      <c r="L306">
        <f>Table1[[#This Row],[MILR Acc]]/Table1[[#This Row],[Basline]]</f>
        <v>1</v>
      </c>
    </row>
    <row r="307" spans="1:12" x14ac:dyDescent="0.2">
      <c r="A307">
        <v>1</v>
      </c>
      <c r="B307">
        <v>3</v>
      </c>
      <c r="C307" t="s">
        <v>624</v>
      </c>
      <c r="D307">
        <v>1</v>
      </c>
      <c r="E307">
        <v>0.99199998378753595</v>
      </c>
      <c r="F307">
        <v>0</v>
      </c>
      <c r="G307">
        <v>0.991199970245361</v>
      </c>
      <c r="H307">
        <v>0.99199998378753595</v>
      </c>
      <c r="I307">
        <v>1.01797000000374E-2</v>
      </c>
      <c r="J307">
        <v>8.1604999999740305E-3</v>
      </c>
      <c r="K307">
        <f>Table1[[#This Row],[Error ACC]]/Table1[[#This Row],[Basline]]</f>
        <v>0.99919353472253047</v>
      </c>
      <c r="L307">
        <f>Table1[[#This Row],[MILR Acc]]/Table1[[#This Row],[Basline]]</f>
        <v>1</v>
      </c>
    </row>
    <row r="308" spans="1:12" x14ac:dyDescent="0.2">
      <c r="A308">
        <v>1</v>
      </c>
      <c r="B308">
        <v>4</v>
      </c>
      <c r="C308" t="s">
        <v>624</v>
      </c>
      <c r="D308">
        <v>0</v>
      </c>
      <c r="E308">
        <v>0.99199998378753595</v>
      </c>
      <c r="F308">
        <v>0</v>
      </c>
      <c r="G308">
        <v>0.10090000182390201</v>
      </c>
      <c r="H308">
        <v>0.99199998378753595</v>
      </c>
      <c r="I308">
        <v>9.7496999999862003E-3</v>
      </c>
      <c r="J308">
        <v>0.17372920000002501</v>
      </c>
      <c r="K308">
        <f>Table1[[#This Row],[Error ACC]]/Table1[[#This Row],[Basline]]</f>
        <v>0.1017137131783588</v>
      </c>
      <c r="L308">
        <f>Table1[[#This Row],[MILR Acc]]/Table1[[#This Row],[Basline]]</f>
        <v>1</v>
      </c>
    </row>
    <row r="309" spans="1:12" x14ac:dyDescent="0.2">
      <c r="A309">
        <v>1</v>
      </c>
      <c r="B309">
        <v>4</v>
      </c>
      <c r="C309" t="s">
        <v>624</v>
      </c>
      <c r="D309">
        <v>1</v>
      </c>
      <c r="E309">
        <v>0.99199998378753595</v>
      </c>
      <c r="F309">
        <v>0</v>
      </c>
      <c r="G309">
        <v>0.99140000343322698</v>
      </c>
      <c r="H309">
        <v>0.99199998378753595</v>
      </c>
      <c r="I309">
        <v>1.0409699999968301E-2</v>
      </c>
      <c r="J309">
        <v>8.2275000000322507E-3</v>
      </c>
      <c r="K309">
        <f>Table1[[#This Row],[Error ACC]]/Table1[[#This Row],[Basline]]</f>
        <v>0.99939518108456193</v>
      </c>
      <c r="L309">
        <f>Table1[[#This Row],[MILR Acc]]/Table1[[#This Row],[Basline]]</f>
        <v>1</v>
      </c>
    </row>
    <row r="310" spans="1:12" x14ac:dyDescent="0.2">
      <c r="A310">
        <v>1</v>
      </c>
      <c r="B310">
        <v>5</v>
      </c>
      <c r="C310" t="s">
        <v>624</v>
      </c>
      <c r="D310">
        <v>0</v>
      </c>
      <c r="E310">
        <v>0.99199998378753595</v>
      </c>
      <c r="F310">
        <v>0</v>
      </c>
      <c r="G310">
        <v>0.10090000182390201</v>
      </c>
      <c r="H310">
        <v>0.99199998378753595</v>
      </c>
      <c r="I310">
        <v>1.0244199999988201E-2</v>
      </c>
      <c r="J310">
        <v>0.177856000000019</v>
      </c>
      <c r="K310">
        <f>Table1[[#This Row],[Error ACC]]/Table1[[#This Row],[Basline]]</f>
        <v>0.1017137131783588</v>
      </c>
      <c r="L310">
        <f>Table1[[#This Row],[MILR Acc]]/Table1[[#This Row],[Basline]]</f>
        <v>1</v>
      </c>
    </row>
    <row r="311" spans="1:12" x14ac:dyDescent="0.2">
      <c r="A311">
        <v>1</v>
      </c>
      <c r="B311">
        <v>5</v>
      </c>
      <c r="C311" t="s">
        <v>624</v>
      </c>
      <c r="D311">
        <v>1</v>
      </c>
      <c r="E311">
        <v>0.99199998378753595</v>
      </c>
      <c r="F311">
        <v>0</v>
      </c>
      <c r="G311">
        <v>0.99159997701644897</v>
      </c>
      <c r="H311">
        <v>0.99199998378753595</v>
      </c>
      <c r="I311">
        <v>1.0719899999969499E-2</v>
      </c>
      <c r="J311">
        <v>7.9599000000030104E-3</v>
      </c>
      <c r="K311">
        <f>Table1[[#This Row],[Error ACC]]/Table1[[#This Row],[Basline]]</f>
        <v>0.99959676736126579</v>
      </c>
      <c r="L311">
        <f>Table1[[#This Row],[MILR Acc]]/Table1[[#This Row],[Basline]]</f>
        <v>1</v>
      </c>
    </row>
    <row r="312" spans="1:12" x14ac:dyDescent="0.2">
      <c r="A312">
        <v>1</v>
      </c>
      <c r="B312">
        <v>6</v>
      </c>
      <c r="C312" t="s">
        <v>624</v>
      </c>
      <c r="D312">
        <v>0</v>
      </c>
      <c r="E312">
        <v>0.99199998378753595</v>
      </c>
      <c r="F312">
        <v>0</v>
      </c>
      <c r="G312">
        <v>0.10090000182390201</v>
      </c>
      <c r="H312">
        <v>0.99199998378753595</v>
      </c>
      <c r="I312">
        <v>1.10435999999936E-2</v>
      </c>
      <c r="J312">
        <v>0.174955100000033</v>
      </c>
      <c r="K312">
        <f>Table1[[#This Row],[Error ACC]]/Table1[[#This Row],[Basline]]</f>
        <v>0.1017137131783588</v>
      </c>
      <c r="L312">
        <f>Table1[[#This Row],[MILR Acc]]/Table1[[#This Row],[Basline]]</f>
        <v>1</v>
      </c>
    </row>
    <row r="313" spans="1:12" x14ac:dyDescent="0.2">
      <c r="A313">
        <v>1</v>
      </c>
      <c r="B313">
        <v>6</v>
      </c>
      <c r="C313" t="s">
        <v>624</v>
      </c>
      <c r="D313">
        <v>1</v>
      </c>
      <c r="E313">
        <v>0.99199998378753595</v>
      </c>
      <c r="F313">
        <v>0</v>
      </c>
      <c r="G313">
        <v>0.991100013256073</v>
      </c>
      <c r="H313">
        <v>0.99199998378753595</v>
      </c>
      <c r="I313">
        <v>1.067850000004E-2</v>
      </c>
      <c r="J313">
        <v>8.3657000000130193E-3</v>
      </c>
      <c r="K313">
        <f>Table1[[#This Row],[Error ACC]]/Table1[[#This Row],[Basline]]</f>
        <v>0.9990927716268434</v>
      </c>
      <c r="L313">
        <f>Table1[[#This Row],[MILR Acc]]/Table1[[#This Row],[Basline]]</f>
        <v>1</v>
      </c>
    </row>
    <row r="314" spans="1:12" x14ac:dyDescent="0.2">
      <c r="A314">
        <v>1</v>
      </c>
      <c r="B314">
        <v>7</v>
      </c>
      <c r="C314" t="s">
        <v>624</v>
      </c>
      <c r="D314">
        <v>0</v>
      </c>
      <c r="E314">
        <v>0.99199998378753595</v>
      </c>
      <c r="F314">
        <v>0</v>
      </c>
      <c r="G314">
        <v>0.10090000182390201</v>
      </c>
      <c r="H314">
        <v>0.99199998378753595</v>
      </c>
      <c r="I314">
        <v>1.1170900000024599E-2</v>
      </c>
      <c r="J314">
        <v>0.17663539999995201</v>
      </c>
      <c r="K314">
        <f>Table1[[#This Row],[Error ACC]]/Table1[[#This Row],[Basline]]</f>
        <v>0.1017137131783588</v>
      </c>
      <c r="L314">
        <f>Table1[[#This Row],[MILR Acc]]/Table1[[#This Row],[Basline]]</f>
        <v>1</v>
      </c>
    </row>
    <row r="315" spans="1:12" x14ac:dyDescent="0.2">
      <c r="A315">
        <v>1</v>
      </c>
      <c r="B315">
        <v>7</v>
      </c>
      <c r="C315" t="s">
        <v>624</v>
      </c>
      <c r="D315">
        <v>1</v>
      </c>
      <c r="E315">
        <v>0.99199998378753595</v>
      </c>
      <c r="F315">
        <v>0</v>
      </c>
      <c r="G315">
        <v>0.99140000343322698</v>
      </c>
      <c r="H315">
        <v>0.99199998378753595</v>
      </c>
      <c r="I315">
        <v>1.04127000000175E-2</v>
      </c>
      <c r="J315">
        <v>8.0561999999986204E-3</v>
      </c>
      <c r="K315">
        <f>Table1[[#This Row],[Error ACC]]/Table1[[#This Row],[Basline]]</f>
        <v>0.99939518108456193</v>
      </c>
      <c r="L315">
        <f>Table1[[#This Row],[MILR Acc]]/Table1[[#This Row],[Basline]]</f>
        <v>1</v>
      </c>
    </row>
    <row r="316" spans="1:12" x14ac:dyDescent="0.2">
      <c r="A316">
        <v>1</v>
      </c>
      <c r="B316">
        <v>8</v>
      </c>
      <c r="C316" t="s">
        <v>624</v>
      </c>
      <c r="D316">
        <v>0</v>
      </c>
      <c r="E316">
        <v>0.99199998378753595</v>
      </c>
      <c r="F316">
        <v>0</v>
      </c>
      <c r="G316">
        <v>0.10090000182390201</v>
      </c>
      <c r="H316">
        <v>0.99199998378753595</v>
      </c>
      <c r="I316">
        <v>9.4500000000152795E-3</v>
      </c>
      <c r="J316">
        <v>0.17613209999996099</v>
      </c>
      <c r="K316">
        <f>Table1[[#This Row],[Error ACC]]/Table1[[#This Row],[Basline]]</f>
        <v>0.1017137131783588</v>
      </c>
      <c r="L316">
        <f>Table1[[#This Row],[MILR Acc]]/Table1[[#This Row],[Basline]]</f>
        <v>1</v>
      </c>
    </row>
    <row r="317" spans="1:12" x14ac:dyDescent="0.2">
      <c r="A317">
        <v>1</v>
      </c>
      <c r="B317">
        <v>8</v>
      </c>
      <c r="C317" t="s">
        <v>624</v>
      </c>
      <c r="D317">
        <v>1</v>
      </c>
      <c r="E317">
        <v>0.99199998378753595</v>
      </c>
      <c r="F317">
        <v>0</v>
      </c>
      <c r="G317">
        <v>0.99159997701644897</v>
      </c>
      <c r="H317">
        <v>0.99199998378753595</v>
      </c>
      <c r="I317">
        <v>9.8820999999702508E-3</v>
      </c>
      <c r="J317">
        <v>8.10699999999542E-3</v>
      </c>
      <c r="K317">
        <f>Table1[[#This Row],[Error ACC]]/Table1[[#This Row],[Basline]]</f>
        <v>0.99959676736126579</v>
      </c>
      <c r="L317">
        <f>Table1[[#This Row],[MILR Acc]]/Table1[[#This Row],[Basline]]</f>
        <v>1</v>
      </c>
    </row>
    <row r="318" spans="1:12" x14ac:dyDescent="0.2">
      <c r="A318">
        <v>1</v>
      </c>
      <c r="B318">
        <v>9</v>
      </c>
      <c r="C318" t="s">
        <v>624</v>
      </c>
      <c r="D318">
        <v>0</v>
      </c>
      <c r="E318">
        <v>0.99199998378753595</v>
      </c>
      <c r="F318">
        <v>0</v>
      </c>
      <c r="G318">
        <v>0.10090000182390201</v>
      </c>
      <c r="H318">
        <v>0.99199998378753595</v>
      </c>
      <c r="I318">
        <v>1.0663200000010401E-2</v>
      </c>
      <c r="J318">
        <v>0.176062000000001</v>
      </c>
      <c r="K318">
        <f>Table1[[#This Row],[Error ACC]]/Table1[[#This Row],[Basline]]</f>
        <v>0.1017137131783588</v>
      </c>
      <c r="L318">
        <f>Table1[[#This Row],[MILR Acc]]/Table1[[#This Row],[Basline]]</f>
        <v>1</v>
      </c>
    </row>
    <row r="319" spans="1:12" x14ac:dyDescent="0.2">
      <c r="A319">
        <v>1</v>
      </c>
      <c r="B319">
        <v>9</v>
      </c>
      <c r="C319" t="s">
        <v>624</v>
      </c>
      <c r="D319">
        <v>1</v>
      </c>
      <c r="E319">
        <v>0.99199998378753595</v>
      </c>
      <c r="F319">
        <v>0</v>
      </c>
      <c r="G319">
        <v>0.99140000343322698</v>
      </c>
      <c r="H319">
        <v>0.99199998378753595</v>
      </c>
      <c r="I319">
        <v>1.09443000000055E-2</v>
      </c>
      <c r="J319">
        <v>8.0365000000028799E-3</v>
      </c>
      <c r="K319">
        <f>Table1[[#This Row],[Error ACC]]/Table1[[#This Row],[Basline]]</f>
        <v>0.99939518108456193</v>
      </c>
      <c r="L319">
        <f>Table1[[#This Row],[MILR Acc]]/Table1[[#This Row],[Basline]]</f>
        <v>1</v>
      </c>
    </row>
    <row r="320" spans="1:12" x14ac:dyDescent="0.2">
      <c r="A320">
        <v>1</v>
      </c>
      <c r="B320">
        <v>10</v>
      </c>
      <c r="C320" t="s">
        <v>624</v>
      </c>
      <c r="D320">
        <v>0</v>
      </c>
      <c r="E320">
        <v>0.99199998378753595</v>
      </c>
      <c r="F320">
        <v>0</v>
      </c>
      <c r="G320">
        <v>0.10090000182390201</v>
      </c>
      <c r="H320">
        <v>0.99199998378753595</v>
      </c>
      <c r="I320">
        <v>1.09188000000131E-2</v>
      </c>
      <c r="J320">
        <v>0.17534829999999599</v>
      </c>
      <c r="K320">
        <f>Table1[[#This Row],[Error ACC]]/Table1[[#This Row],[Basline]]</f>
        <v>0.1017137131783588</v>
      </c>
      <c r="L320">
        <f>Table1[[#This Row],[MILR Acc]]/Table1[[#This Row],[Basline]]</f>
        <v>1</v>
      </c>
    </row>
    <row r="321" spans="1:12" x14ac:dyDescent="0.2">
      <c r="A321">
        <v>1</v>
      </c>
      <c r="B321">
        <v>10</v>
      </c>
      <c r="C321" t="s">
        <v>624</v>
      </c>
      <c r="D321">
        <v>1</v>
      </c>
      <c r="E321">
        <v>0.99199998378753595</v>
      </c>
      <c r="F321">
        <v>0</v>
      </c>
      <c r="G321">
        <v>0.99129998683929399</v>
      </c>
      <c r="H321">
        <v>0.99199998378753595</v>
      </c>
      <c r="I321">
        <v>1.0710700000004099E-2</v>
      </c>
      <c r="J321">
        <v>7.9244000000357993E-3</v>
      </c>
      <c r="K321">
        <f>Table1[[#This Row],[Error ACC]]/Table1[[#This Row],[Basline]]</f>
        <v>0.99929435790354626</v>
      </c>
      <c r="L321">
        <f>Table1[[#This Row],[MILR Acc]]/Table1[[#This Row],[Basline]]</f>
        <v>1</v>
      </c>
    </row>
    <row r="322" spans="1:12" x14ac:dyDescent="0.2">
      <c r="A322">
        <v>1</v>
      </c>
      <c r="B322">
        <v>11</v>
      </c>
      <c r="C322" t="s">
        <v>624</v>
      </c>
      <c r="D322">
        <v>0</v>
      </c>
      <c r="E322">
        <v>0.99199998378753595</v>
      </c>
      <c r="F322">
        <v>0</v>
      </c>
      <c r="G322">
        <v>0.10090000182390201</v>
      </c>
      <c r="H322">
        <v>0.99199998378753595</v>
      </c>
      <c r="I322">
        <v>1.16072999999801E-2</v>
      </c>
      <c r="J322">
        <v>0.176256699999953</v>
      </c>
      <c r="K322">
        <f>Table1[[#This Row],[Error ACC]]/Table1[[#This Row],[Basline]]</f>
        <v>0.1017137131783588</v>
      </c>
      <c r="L322">
        <f>Table1[[#This Row],[MILR Acc]]/Table1[[#This Row],[Basline]]</f>
        <v>1</v>
      </c>
    </row>
    <row r="323" spans="1:12" x14ac:dyDescent="0.2">
      <c r="A323">
        <v>1</v>
      </c>
      <c r="B323">
        <v>11</v>
      </c>
      <c r="C323" t="s">
        <v>624</v>
      </c>
      <c r="D323">
        <v>1</v>
      </c>
      <c r="E323">
        <v>0.99199998378753595</v>
      </c>
      <c r="F323">
        <v>0</v>
      </c>
      <c r="G323">
        <v>0.99199998378753595</v>
      </c>
      <c r="H323">
        <v>0.99199998378753595</v>
      </c>
      <c r="I323">
        <v>1.0680900000011199E-2</v>
      </c>
      <c r="J323">
        <v>8.3124000000225299E-3</v>
      </c>
      <c r="K323">
        <f>Table1[[#This Row],[Error ACC]]/Table1[[#This Row],[Basline]]</f>
        <v>1</v>
      </c>
      <c r="L323">
        <f>Table1[[#This Row],[MILR Acc]]/Table1[[#This Row],[Basline]]</f>
        <v>1</v>
      </c>
    </row>
    <row r="324" spans="1:12" x14ac:dyDescent="0.2">
      <c r="A324">
        <v>1</v>
      </c>
      <c r="B324">
        <v>12</v>
      </c>
      <c r="C324" t="s">
        <v>624</v>
      </c>
      <c r="D324">
        <v>0</v>
      </c>
      <c r="E324">
        <v>0.99199998378753595</v>
      </c>
      <c r="F324">
        <v>0</v>
      </c>
      <c r="G324">
        <v>0.10090000182390201</v>
      </c>
      <c r="H324">
        <v>0.99199998378753595</v>
      </c>
      <c r="I324">
        <v>1.01159999999822E-2</v>
      </c>
      <c r="J324">
        <v>0.177411500000005</v>
      </c>
      <c r="K324">
        <f>Table1[[#This Row],[Error ACC]]/Table1[[#This Row],[Basline]]</f>
        <v>0.1017137131783588</v>
      </c>
      <c r="L324">
        <f>Table1[[#This Row],[MILR Acc]]/Table1[[#This Row],[Basline]]</f>
        <v>1</v>
      </c>
    </row>
    <row r="325" spans="1:12" x14ac:dyDescent="0.2">
      <c r="A325">
        <v>1</v>
      </c>
      <c r="B325">
        <v>12</v>
      </c>
      <c r="C325" t="s">
        <v>624</v>
      </c>
      <c r="D325">
        <v>1</v>
      </c>
      <c r="E325">
        <v>0.99199998378753595</v>
      </c>
      <c r="F325">
        <v>0</v>
      </c>
      <c r="G325">
        <v>0.99159997701644897</v>
      </c>
      <c r="H325">
        <v>0.99199998378753595</v>
      </c>
      <c r="I325">
        <v>1.0007799999982501E-2</v>
      </c>
      <c r="J325">
        <v>8.1098999999653608E-3</v>
      </c>
      <c r="K325">
        <f>Table1[[#This Row],[Error ACC]]/Table1[[#This Row],[Basline]]</f>
        <v>0.99959676736126579</v>
      </c>
      <c r="L325">
        <f>Table1[[#This Row],[MILR Acc]]/Table1[[#This Row],[Basline]]</f>
        <v>1</v>
      </c>
    </row>
    <row r="326" spans="1:12" x14ac:dyDescent="0.2">
      <c r="A326">
        <v>1</v>
      </c>
      <c r="B326">
        <v>13</v>
      </c>
      <c r="C326" t="s">
        <v>624</v>
      </c>
      <c r="D326">
        <v>0</v>
      </c>
      <c r="E326">
        <v>0.99199998378753595</v>
      </c>
      <c r="F326">
        <v>0</v>
      </c>
      <c r="G326">
        <v>0.10090000182390201</v>
      </c>
      <c r="H326">
        <v>0.99199998378753595</v>
      </c>
      <c r="I326">
        <v>1.0387200000025101E-2</v>
      </c>
      <c r="J326">
        <v>0.17683270000003401</v>
      </c>
      <c r="K326">
        <f>Table1[[#This Row],[Error ACC]]/Table1[[#This Row],[Basline]]</f>
        <v>0.1017137131783588</v>
      </c>
      <c r="L326">
        <f>Table1[[#This Row],[MILR Acc]]/Table1[[#This Row],[Basline]]</f>
        <v>1</v>
      </c>
    </row>
    <row r="327" spans="1:12" x14ac:dyDescent="0.2">
      <c r="A327">
        <v>1</v>
      </c>
      <c r="B327">
        <v>13</v>
      </c>
      <c r="C327" t="s">
        <v>624</v>
      </c>
      <c r="D327">
        <v>1</v>
      </c>
      <c r="E327">
        <v>0.99199998378753595</v>
      </c>
      <c r="F327">
        <v>0</v>
      </c>
      <c r="G327">
        <v>0.99159997701644897</v>
      </c>
      <c r="H327">
        <v>0.99199998378753595</v>
      </c>
      <c r="I327">
        <v>1.0070799999993999E-2</v>
      </c>
      <c r="J327">
        <v>8.5531000000287297E-3</v>
      </c>
      <c r="K327">
        <f>Table1[[#This Row],[Error ACC]]/Table1[[#This Row],[Basline]]</f>
        <v>0.99959676736126579</v>
      </c>
      <c r="L327">
        <f>Table1[[#This Row],[MILR Acc]]/Table1[[#This Row],[Basline]]</f>
        <v>1</v>
      </c>
    </row>
    <row r="328" spans="1:12" x14ac:dyDescent="0.2">
      <c r="A328">
        <v>1</v>
      </c>
      <c r="B328">
        <v>14</v>
      </c>
      <c r="C328" t="s">
        <v>624</v>
      </c>
      <c r="D328">
        <v>0</v>
      </c>
      <c r="E328">
        <v>0.99199998378753595</v>
      </c>
      <c r="F328">
        <v>0</v>
      </c>
      <c r="G328">
        <v>0.10090000182390201</v>
      </c>
      <c r="H328">
        <v>0.99199998378753595</v>
      </c>
      <c r="I328">
        <v>1.08544999999935E-2</v>
      </c>
      <c r="J328">
        <v>0.17605309999999</v>
      </c>
      <c r="K328">
        <f>Table1[[#This Row],[Error ACC]]/Table1[[#This Row],[Basline]]</f>
        <v>0.1017137131783588</v>
      </c>
      <c r="L328">
        <f>Table1[[#This Row],[MILR Acc]]/Table1[[#This Row],[Basline]]</f>
        <v>1</v>
      </c>
    </row>
    <row r="329" spans="1:12" x14ac:dyDescent="0.2">
      <c r="A329">
        <v>1</v>
      </c>
      <c r="B329">
        <v>14</v>
      </c>
      <c r="C329" t="s">
        <v>624</v>
      </c>
      <c r="D329">
        <v>1</v>
      </c>
      <c r="E329">
        <v>0.99199998378753595</v>
      </c>
      <c r="F329">
        <v>0</v>
      </c>
      <c r="G329">
        <v>0.991199970245361</v>
      </c>
      <c r="H329">
        <v>0.99199998378753595</v>
      </c>
      <c r="I329">
        <v>9.5339999999737302E-3</v>
      </c>
      <c r="J329">
        <v>7.75780000003578E-3</v>
      </c>
      <c r="K329">
        <f>Table1[[#This Row],[Error ACC]]/Table1[[#This Row],[Basline]]</f>
        <v>0.99919353472253047</v>
      </c>
      <c r="L329">
        <f>Table1[[#This Row],[MILR Acc]]/Table1[[#This Row],[Basline]]</f>
        <v>1</v>
      </c>
    </row>
    <row r="330" spans="1:12" x14ac:dyDescent="0.2">
      <c r="A330">
        <v>1</v>
      </c>
      <c r="B330">
        <v>15</v>
      </c>
      <c r="C330" t="s">
        <v>624</v>
      </c>
      <c r="D330">
        <v>0</v>
      </c>
      <c r="E330">
        <v>0.99199998378753595</v>
      </c>
      <c r="F330">
        <v>0</v>
      </c>
      <c r="G330">
        <v>0.10090000182390201</v>
      </c>
      <c r="H330">
        <v>0.99199998378753595</v>
      </c>
      <c r="I330">
        <v>9.73110000001042E-3</v>
      </c>
      <c r="J330">
        <v>0.175801599999999</v>
      </c>
      <c r="K330">
        <f>Table1[[#This Row],[Error ACC]]/Table1[[#This Row],[Basline]]</f>
        <v>0.1017137131783588</v>
      </c>
      <c r="L330">
        <f>Table1[[#This Row],[MILR Acc]]/Table1[[#This Row],[Basline]]</f>
        <v>1</v>
      </c>
    </row>
    <row r="331" spans="1:12" x14ac:dyDescent="0.2">
      <c r="A331">
        <v>1</v>
      </c>
      <c r="B331">
        <v>15</v>
      </c>
      <c r="C331" t="s">
        <v>624</v>
      </c>
      <c r="D331">
        <v>1</v>
      </c>
      <c r="E331">
        <v>0.99199998378753595</v>
      </c>
      <c r="F331">
        <v>0</v>
      </c>
      <c r="G331">
        <v>0.99210000038146895</v>
      </c>
      <c r="H331">
        <v>0.99199998378753595</v>
      </c>
      <c r="I331">
        <v>1.04494999999928E-2</v>
      </c>
      <c r="J331">
        <v>7.9762000000300707E-3</v>
      </c>
      <c r="K331">
        <f>Table1[[#This Row],[Error ACC]]/Table1[[#This Row],[Basline]]</f>
        <v>1.0001008231810158</v>
      </c>
      <c r="L331">
        <f>Table1[[#This Row],[MILR Acc]]/Table1[[#This Row],[Basline]]</f>
        <v>1</v>
      </c>
    </row>
    <row r="332" spans="1:12" x14ac:dyDescent="0.2">
      <c r="A332">
        <v>1</v>
      </c>
      <c r="B332">
        <v>16</v>
      </c>
      <c r="C332" t="s">
        <v>624</v>
      </c>
      <c r="D332">
        <v>0</v>
      </c>
      <c r="E332">
        <v>0.99199998378753595</v>
      </c>
      <c r="F332">
        <v>0</v>
      </c>
      <c r="G332">
        <v>0.10090000182390201</v>
      </c>
      <c r="H332">
        <v>0.99199998378753595</v>
      </c>
      <c r="I332">
        <v>1.0552200000006401E-2</v>
      </c>
      <c r="J332">
        <v>0.177957100000014</v>
      </c>
      <c r="K332">
        <f>Table1[[#This Row],[Error ACC]]/Table1[[#This Row],[Basline]]</f>
        <v>0.1017137131783588</v>
      </c>
      <c r="L332">
        <f>Table1[[#This Row],[MILR Acc]]/Table1[[#This Row],[Basline]]</f>
        <v>1</v>
      </c>
    </row>
    <row r="333" spans="1:12" x14ac:dyDescent="0.2">
      <c r="A333">
        <v>1</v>
      </c>
      <c r="B333">
        <v>16</v>
      </c>
      <c r="C333" t="s">
        <v>624</v>
      </c>
      <c r="D333">
        <v>1</v>
      </c>
      <c r="E333">
        <v>0.99199998378753595</v>
      </c>
      <c r="F333">
        <v>0</v>
      </c>
      <c r="G333">
        <v>0.99159997701644897</v>
      </c>
      <c r="H333">
        <v>0.99199998378753595</v>
      </c>
      <c r="I333">
        <v>1.12177999999971E-2</v>
      </c>
      <c r="J333">
        <v>8.0218999999601692E-3</v>
      </c>
      <c r="K333">
        <f>Table1[[#This Row],[Error ACC]]/Table1[[#This Row],[Basline]]</f>
        <v>0.99959676736126579</v>
      </c>
      <c r="L333">
        <f>Table1[[#This Row],[MILR Acc]]/Table1[[#This Row],[Basline]]</f>
        <v>1</v>
      </c>
    </row>
    <row r="334" spans="1:12" x14ac:dyDescent="0.2">
      <c r="A334">
        <v>1</v>
      </c>
      <c r="B334">
        <v>17</v>
      </c>
      <c r="C334" t="s">
        <v>624</v>
      </c>
      <c r="D334">
        <v>0</v>
      </c>
      <c r="E334">
        <v>0.99199998378753595</v>
      </c>
      <c r="F334">
        <v>0</v>
      </c>
      <c r="G334">
        <v>0.10090000182390201</v>
      </c>
      <c r="H334">
        <v>0.99199998378753595</v>
      </c>
      <c r="I334">
        <v>1.1326800000006101E-2</v>
      </c>
      <c r="J334">
        <v>0.17596400000002099</v>
      </c>
      <c r="K334">
        <f>Table1[[#This Row],[Error ACC]]/Table1[[#This Row],[Basline]]</f>
        <v>0.1017137131783588</v>
      </c>
      <c r="L334">
        <f>Table1[[#This Row],[MILR Acc]]/Table1[[#This Row],[Basline]]</f>
        <v>1</v>
      </c>
    </row>
    <row r="335" spans="1:12" x14ac:dyDescent="0.2">
      <c r="A335">
        <v>1</v>
      </c>
      <c r="B335">
        <v>17</v>
      </c>
      <c r="C335" t="s">
        <v>624</v>
      </c>
      <c r="D335">
        <v>1</v>
      </c>
      <c r="E335">
        <v>0.99199998378753595</v>
      </c>
      <c r="F335">
        <v>0</v>
      </c>
      <c r="G335">
        <v>0.99150002002715998</v>
      </c>
      <c r="H335">
        <v>0.99199998378753595</v>
      </c>
      <c r="I335">
        <v>1.02784999999698E-2</v>
      </c>
      <c r="J335">
        <v>8.0009000000131805E-3</v>
      </c>
      <c r="K335">
        <f>Table1[[#This Row],[Error ACC]]/Table1[[#This Row],[Basline]]</f>
        <v>0.99949600426557761</v>
      </c>
      <c r="L335">
        <f>Table1[[#This Row],[MILR Acc]]/Table1[[#This Row],[Basline]]</f>
        <v>1</v>
      </c>
    </row>
    <row r="336" spans="1:12" x14ac:dyDescent="0.2">
      <c r="A336">
        <v>1</v>
      </c>
      <c r="B336">
        <v>18</v>
      </c>
      <c r="C336" t="s">
        <v>624</v>
      </c>
      <c r="D336">
        <v>0</v>
      </c>
      <c r="E336">
        <v>0.99199998378753595</v>
      </c>
      <c r="F336">
        <v>0</v>
      </c>
      <c r="G336">
        <v>0.10090000182390201</v>
      </c>
      <c r="H336">
        <v>0.99199998378753595</v>
      </c>
      <c r="I336">
        <v>1.08773000000041E-2</v>
      </c>
      <c r="J336">
        <v>0.175809299999968</v>
      </c>
      <c r="K336">
        <f>Table1[[#This Row],[Error ACC]]/Table1[[#This Row],[Basline]]</f>
        <v>0.1017137131783588</v>
      </c>
      <c r="L336">
        <f>Table1[[#This Row],[MILR Acc]]/Table1[[#This Row],[Basline]]</f>
        <v>1</v>
      </c>
    </row>
    <row r="337" spans="1:12" x14ac:dyDescent="0.2">
      <c r="A337">
        <v>1</v>
      </c>
      <c r="B337">
        <v>18</v>
      </c>
      <c r="C337" t="s">
        <v>624</v>
      </c>
      <c r="D337">
        <v>1</v>
      </c>
      <c r="E337">
        <v>0.99199998378753595</v>
      </c>
      <c r="F337">
        <v>0</v>
      </c>
      <c r="G337">
        <v>0.99180001020431496</v>
      </c>
      <c r="H337">
        <v>0.99199998378753595</v>
      </c>
      <c r="I337">
        <v>1.00916999999753E-2</v>
      </c>
      <c r="J337">
        <v>8.2813999999871105E-3</v>
      </c>
      <c r="K337">
        <f>Table1[[#This Row],[Error ACC]]/Table1[[#This Row],[Basline]]</f>
        <v>0.99979841372329714</v>
      </c>
      <c r="L337">
        <f>Table1[[#This Row],[MILR Acc]]/Table1[[#This Row],[Basline]]</f>
        <v>1</v>
      </c>
    </row>
    <row r="338" spans="1:12" x14ac:dyDescent="0.2">
      <c r="A338">
        <v>1</v>
      </c>
      <c r="B338">
        <v>19</v>
      </c>
      <c r="C338" t="s">
        <v>624</v>
      </c>
      <c r="D338">
        <v>0</v>
      </c>
      <c r="E338">
        <v>0.99199998378753595</v>
      </c>
      <c r="F338">
        <v>0</v>
      </c>
      <c r="G338">
        <v>0.10090000182390201</v>
      </c>
      <c r="H338">
        <v>0.99199998378753595</v>
      </c>
      <c r="I338">
        <v>1.05307000000038E-2</v>
      </c>
      <c r="J338">
        <v>0.17506860000003099</v>
      </c>
      <c r="K338">
        <f>Table1[[#This Row],[Error ACC]]/Table1[[#This Row],[Basline]]</f>
        <v>0.1017137131783588</v>
      </c>
      <c r="L338">
        <f>Table1[[#This Row],[MILR Acc]]/Table1[[#This Row],[Basline]]</f>
        <v>1</v>
      </c>
    </row>
    <row r="339" spans="1:12" x14ac:dyDescent="0.2">
      <c r="A339">
        <v>1</v>
      </c>
      <c r="B339">
        <v>19</v>
      </c>
      <c r="C339" t="s">
        <v>624</v>
      </c>
      <c r="D339">
        <v>1</v>
      </c>
      <c r="E339">
        <v>0.99199998378753595</v>
      </c>
      <c r="F339">
        <v>0</v>
      </c>
      <c r="G339">
        <v>0.99140000343322698</v>
      </c>
      <c r="H339">
        <v>0.99199998378753595</v>
      </c>
      <c r="I339">
        <v>1.0292000000049401E-2</v>
      </c>
      <c r="J339">
        <v>7.9762999999957104E-3</v>
      </c>
      <c r="K339">
        <f>Table1[[#This Row],[Error ACC]]/Table1[[#This Row],[Basline]]</f>
        <v>0.99939518108456193</v>
      </c>
      <c r="L339">
        <f>Table1[[#This Row],[MILR Acc]]/Table1[[#This Row],[Basline]]</f>
        <v>1</v>
      </c>
    </row>
    <row r="340" spans="1:12" x14ac:dyDescent="0.2">
      <c r="A340">
        <v>1</v>
      </c>
      <c r="B340">
        <v>20</v>
      </c>
      <c r="C340" t="s">
        <v>624</v>
      </c>
      <c r="D340">
        <v>0</v>
      </c>
      <c r="E340">
        <v>0.99199998378753595</v>
      </c>
      <c r="F340">
        <v>0</v>
      </c>
      <c r="G340">
        <v>0.10090000182390201</v>
      </c>
      <c r="H340">
        <v>0.99199998378753595</v>
      </c>
      <c r="I340">
        <v>1.0318900000015599E-2</v>
      </c>
      <c r="J340">
        <v>0.17779899999999299</v>
      </c>
      <c r="K340">
        <f>Table1[[#This Row],[Error ACC]]/Table1[[#This Row],[Basline]]</f>
        <v>0.1017137131783588</v>
      </c>
      <c r="L340">
        <f>Table1[[#This Row],[MILR Acc]]/Table1[[#This Row],[Basline]]</f>
        <v>1</v>
      </c>
    </row>
    <row r="341" spans="1:12" x14ac:dyDescent="0.2">
      <c r="A341">
        <v>1</v>
      </c>
      <c r="B341">
        <v>20</v>
      </c>
      <c r="C341" t="s">
        <v>624</v>
      </c>
      <c r="D341">
        <v>1</v>
      </c>
      <c r="E341">
        <v>0.99199998378753595</v>
      </c>
      <c r="F341">
        <v>0</v>
      </c>
      <c r="G341">
        <v>0.99150002002715998</v>
      </c>
      <c r="H341">
        <v>0.99199998378753595</v>
      </c>
      <c r="I341">
        <v>1.0265199999992E-2</v>
      </c>
      <c r="J341">
        <v>8.1600999999977795E-3</v>
      </c>
      <c r="K341">
        <f>Table1[[#This Row],[Error ACC]]/Table1[[#This Row],[Basline]]</f>
        <v>0.99949600426557761</v>
      </c>
      <c r="L341">
        <f>Table1[[#This Row],[MILR Acc]]/Table1[[#This Row],[Basline]]</f>
        <v>1</v>
      </c>
    </row>
    <row r="342" spans="1:12" x14ac:dyDescent="0.2">
      <c r="A342">
        <v>1</v>
      </c>
      <c r="B342">
        <v>21</v>
      </c>
      <c r="C342" t="s">
        <v>624</v>
      </c>
      <c r="D342">
        <v>0</v>
      </c>
      <c r="E342">
        <v>0.99199998378753595</v>
      </c>
      <c r="F342">
        <v>0</v>
      </c>
      <c r="G342">
        <v>0.10090000182390201</v>
      </c>
      <c r="H342">
        <v>0.99199998378753595</v>
      </c>
      <c r="I342">
        <v>1.04592000000138E-2</v>
      </c>
      <c r="J342">
        <v>0.17678810000001</v>
      </c>
      <c r="K342">
        <f>Table1[[#This Row],[Error ACC]]/Table1[[#This Row],[Basline]]</f>
        <v>0.1017137131783588</v>
      </c>
      <c r="L342">
        <f>Table1[[#This Row],[MILR Acc]]/Table1[[#This Row],[Basline]]</f>
        <v>1</v>
      </c>
    </row>
    <row r="343" spans="1:12" x14ac:dyDescent="0.2">
      <c r="A343">
        <v>1</v>
      </c>
      <c r="B343">
        <v>21</v>
      </c>
      <c r="C343" t="s">
        <v>624</v>
      </c>
      <c r="D343">
        <v>1</v>
      </c>
      <c r="E343">
        <v>0.99199998378753595</v>
      </c>
      <c r="F343">
        <v>0</v>
      </c>
      <c r="G343">
        <v>0.99169999361038197</v>
      </c>
      <c r="H343">
        <v>0.99199998378753595</v>
      </c>
      <c r="I343">
        <v>1.01720000000113E-2</v>
      </c>
      <c r="J343">
        <v>8.1004000000461894E-3</v>
      </c>
      <c r="K343">
        <f>Table1[[#This Row],[Error ACC]]/Table1[[#This Row],[Basline]]</f>
        <v>0.99969759054228147</v>
      </c>
      <c r="L343">
        <f>Table1[[#This Row],[MILR Acc]]/Table1[[#This Row],[Basline]]</f>
        <v>1</v>
      </c>
    </row>
    <row r="344" spans="1:12" x14ac:dyDescent="0.2">
      <c r="A344">
        <v>1</v>
      </c>
      <c r="B344">
        <v>22</v>
      </c>
      <c r="C344" t="s">
        <v>624</v>
      </c>
      <c r="D344">
        <v>0</v>
      </c>
      <c r="E344">
        <v>0.99199998378753595</v>
      </c>
      <c r="F344">
        <v>0</v>
      </c>
      <c r="G344">
        <v>0.10090000182390201</v>
      </c>
      <c r="H344">
        <v>0.99199998378753595</v>
      </c>
      <c r="I344">
        <v>1.11474000000271E-2</v>
      </c>
      <c r="J344">
        <v>0.17673430000002099</v>
      </c>
      <c r="K344">
        <f>Table1[[#This Row],[Error ACC]]/Table1[[#This Row],[Basline]]</f>
        <v>0.1017137131783588</v>
      </c>
      <c r="L344">
        <f>Table1[[#This Row],[MILR Acc]]/Table1[[#This Row],[Basline]]</f>
        <v>1</v>
      </c>
    </row>
    <row r="345" spans="1:12" x14ac:dyDescent="0.2">
      <c r="A345">
        <v>1</v>
      </c>
      <c r="B345">
        <v>22</v>
      </c>
      <c r="C345" t="s">
        <v>624</v>
      </c>
      <c r="D345">
        <v>1</v>
      </c>
      <c r="E345">
        <v>0.99199998378753595</v>
      </c>
      <c r="F345">
        <v>0</v>
      </c>
      <c r="G345">
        <v>0.99180001020431496</v>
      </c>
      <c r="H345">
        <v>0.99199998378753595</v>
      </c>
      <c r="I345">
        <v>1.08093999999709E-2</v>
      </c>
      <c r="J345">
        <v>8.1574000000159599E-3</v>
      </c>
      <c r="K345">
        <f>Table1[[#This Row],[Error ACC]]/Table1[[#This Row],[Basline]]</f>
        <v>0.99979841372329714</v>
      </c>
      <c r="L345">
        <f>Table1[[#This Row],[MILR Acc]]/Table1[[#This Row],[Basline]]</f>
        <v>1</v>
      </c>
    </row>
    <row r="346" spans="1:12" x14ac:dyDescent="0.2">
      <c r="A346">
        <v>1</v>
      </c>
      <c r="B346">
        <v>23</v>
      </c>
      <c r="C346" t="s">
        <v>624</v>
      </c>
      <c r="D346">
        <v>0</v>
      </c>
      <c r="E346">
        <v>0.99199998378753595</v>
      </c>
      <c r="F346">
        <v>0</v>
      </c>
      <c r="G346">
        <v>0.10090000182390201</v>
      </c>
      <c r="H346">
        <v>0.99199998378753595</v>
      </c>
      <c r="I346">
        <v>1.09363999999914E-2</v>
      </c>
      <c r="J346">
        <v>0.17550019999998701</v>
      </c>
      <c r="K346">
        <f>Table1[[#This Row],[Error ACC]]/Table1[[#This Row],[Basline]]</f>
        <v>0.1017137131783588</v>
      </c>
      <c r="L346">
        <f>Table1[[#This Row],[MILR Acc]]/Table1[[#This Row],[Basline]]</f>
        <v>1</v>
      </c>
    </row>
    <row r="347" spans="1:12" x14ac:dyDescent="0.2">
      <c r="A347">
        <v>1</v>
      </c>
      <c r="B347">
        <v>23</v>
      </c>
      <c r="C347" t="s">
        <v>624</v>
      </c>
      <c r="D347">
        <v>1</v>
      </c>
      <c r="E347">
        <v>0.99199998378753595</v>
      </c>
      <c r="F347">
        <v>0</v>
      </c>
      <c r="G347">
        <v>0.99150002002715998</v>
      </c>
      <c r="H347">
        <v>0.99199998378753595</v>
      </c>
      <c r="I347">
        <v>1.07484000000113E-2</v>
      </c>
      <c r="J347">
        <v>7.8356000000212502E-3</v>
      </c>
      <c r="K347">
        <f>Table1[[#This Row],[Error ACC]]/Table1[[#This Row],[Basline]]</f>
        <v>0.99949600426557761</v>
      </c>
      <c r="L347">
        <f>Table1[[#This Row],[MILR Acc]]/Table1[[#This Row],[Basline]]</f>
        <v>1</v>
      </c>
    </row>
    <row r="348" spans="1:12" x14ac:dyDescent="0.2">
      <c r="A348">
        <v>1</v>
      </c>
      <c r="B348">
        <v>24</v>
      </c>
      <c r="C348" t="s">
        <v>624</v>
      </c>
      <c r="D348">
        <v>0</v>
      </c>
      <c r="E348">
        <v>0.99199998378753595</v>
      </c>
      <c r="F348">
        <v>0</v>
      </c>
      <c r="G348">
        <v>0.10090000182390201</v>
      </c>
      <c r="H348">
        <v>0.99199998378753595</v>
      </c>
      <c r="I348">
        <v>9.8825999999689797E-3</v>
      </c>
      <c r="J348">
        <v>0.175822999999979</v>
      </c>
      <c r="K348">
        <f>Table1[[#This Row],[Error ACC]]/Table1[[#This Row],[Basline]]</f>
        <v>0.1017137131783588</v>
      </c>
      <c r="L348">
        <f>Table1[[#This Row],[MILR Acc]]/Table1[[#This Row],[Basline]]</f>
        <v>1</v>
      </c>
    </row>
    <row r="349" spans="1:12" x14ac:dyDescent="0.2">
      <c r="A349">
        <v>1</v>
      </c>
      <c r="B349">
        <v>24</v>
      </c>
      <c r="C349" t="s">
        <v>624</v>
      </c>
      <c r="D349">
        <v>1</v>
      </c>
      <c r="E349">
        <v>0.99199998378753595</v>
      </c>
      <c r="F349">
        <v>0</v>
      </c>
      <c r="G349">
        <v>0.99159997701644897</v>
      </c>
      <c r="H349">
        <v>0.99199998378753595</v>
      </c>
      <c r="I349">
        <v>1.0116200000027199E-2</v>
      </c>
      <c r="J349">
        <v>8.1748999999717801E-3</v>
      </c>
      <c r="K349">
        <f>Table1[[#This Row],[Error ACC]]/Table1[[#This Row],[Basline]]</f>
        <v>0.99959676736126579</v>
      </c>
      <c r="L349">
        <f>Table1[[#This Row],[MILR Acc]]/Table1[[#This Row],[Basline]]</f>
        <v>1</v>
      </c>
    </row>
    <row r="350" spans="1:12" x14ac:dyDescent="0.2">
      <c r="A350">
        <v>1</v>
      </c>
      <c r="B350">
        <v>25</v>
      </c>
      <c r="C350" t="s">
        <v>624</v>
      </c>
      <c r="D350">
        <v>0</v>
      </c>
      <c r="E350">
        <v>0.99199998378753595</v>
      </c>
      <c r="F350">
        <v>0</v>
      </c>
      <c r="G350">
        <v>0.10090000182390201</v>
      </c>
      <c r="H350">
        <v>0.99199998378753595</v>
      </c>
      <c r="I350">
        <v>9.7498000000086904E-3</v>
      </c>
      <c r="J350">
        <v>0.176448900000025</v>
      </c>
      <c r="K350">
        <f>Table1[[#This Row],[Error ACC]]/Table1[[#This Row],[Basline]]</f>
        <v>0.1017137131783588</v>
      </c>
      <c r="L350">
        <f>Table1[[#This Row],[MILR Acc]]/Table1[[#This Row],[Basline]]</f>
        <v>1</v>
      </c>
    </row>
    <row r="351" spans="1:12" x14ac:dyDescent="0.2">
      <c r="A351">
        <v>1</v>
      </c>
      <c r="B351">
        <v>25</v>
      </c>
      <c r="C351" t="s">
        <v>624</v>
      </c>
      <c r="D351">
        <v>1</v>
      </c>
      <c r="E351">
        <v>0.99199998378753595</v>
      </c>
      <c r="F351">
        <v>0</v>
      </c>
      <c r="G351">
        <v>0.99140000343322698</v>
      </c>
      <c r="H351">
        <v>0.99199998378753595</v>
      </c>
      <c r="I351">
        <v>1.08346000000096E-2</v>
      </c>
      <c r="J351">
        <v>7.8343000000131707E-3</v>
      </c>
      <c r="K351">
        <f>Table1[[#This Row],[Error ACC]]/Table1[[#This Row],[Basline]]</f>
        <v>0.99939518108456193</v>
      </c>
      <c r="L351">
        <f>Table1[[#This Row],[MILR Acc]]/Table1[[#This Row],[Basline]]</f>
        <v>1</v>
      </c>
    </row>
    <row r="352" spans="1:12" x14ac:dyDescent="0.2">
      <c r="A352">
        <v>1</v>
      </c>
      <c r="B352">
        <v>26</v>
      </c>
      <c r="C352" t="s">
        <v>624</v>
      </c>
      <c r="D352">
        <v>0</v>
      </c>
      <c r="E352">
        <v>0.99199998378753595</v>
      </c>
      <c r="F352">
        <v>0</v>
      </c>
      <c r="G352">
        <v>0.10090000182390201</v>
      </c>
      <c r="H352">
        <v>0.99199998378753595</v>
      </c>
      <c r="I352">
        <v>1.1147399999970199E-2</v>
      </c>
      <c r="J352">
        <v>0.17687070000005101</v>
      </c>
      <c r="K352">
        <f>Table1[[#This Row],[Error ACC]]/Table1[[#This Row],[Basline]]</f>
        <v>0.1017137131783588</v>
      </c>
      <c r="L352">
        <f>Table1[[#This Row],[MILR Acc]]/Table1[[#This Row],[Basline]]</f>
        <v>1</v>
      </c>
    </row>
    <row r="353" spans="1:12" x14ac:dyDescent="0.2">
      <c r="A353">
        <v>1</v>
      </c>
      <c r="B353">
        <v>26</v>
      </c>
      <c r="C353" t="s">
        <v>624</v>
      </c>
      <c r="D353">
        <v>1</v>
      </c>
      <c r="E353">
        <v>0.99199998378753595</v>
      </c>
      <c r="F353">
        <v>0</v>
      </c>
      <c r="G353">
        <v>0.99210000038146895</v>
      </c>
      <c r="H353">
        <v>0.99199998378753595</v>
      </c>
      <c r="I353">
        <v>1.03791000000228E-2</v>
      </c>
      <c r="J353">
        <v>7.9041000000188398E-3</v>
      </c>
      <c r="K353">
        <f>Table1[[#This Row],[Error ACC]]/Table1[[#This Row],[Basline]]</f>
        <v>1.0001008231810158</v>
      </c>
      <c r="L353">
        <f>Table1[[#This Row],[MILR Acc]]/Table1[[#This Row],[Basline]]</f>
        <v>1</v>
      </c>
    </row>
    <row r="354" spans="1:12" x14ac:dyDescent="0.2">
      <c r="A354">
        <v>1</v>
      </c>
      <c r="B354">
        <v>27</v>
      </c>
      <c r="C354" t="s">
        <v>624</v>
      </c>
      <c r="D354">
        <v>0</v>
      </c>
      <c r="E354">
        <v>0.99199998378753595</v>
      </c>
      <c r="F354">
        <v>0</v>
      </c>
      <c r="G354">
        <v>0.10090000182390201</v>
      </c>
      <c r="H354">
        <v>0.99199998378753595</v>
      </c>
      <c r="I354">
        <v>1.06756000000132E-2</v>
      </c>
      <c r="J354">
        <v>0.17531840000003701</v>
      </c>
      <c r="K354">
        <f>Table1[[#This Row],[Error ACC]]/Table1[[#This Row],[Basline]]</f>
        <v>0.1017137131783588</v>
      </c>
      <c r="L354">
        <f>Table1[[#This Row],[MILR Acc]]/Table1[[#This Row],[Basline]]</f>
        <v>1</v>
      </c>
    </row>
    <row r="355" spans="1:12" x14ac:dyDescent="0.2">
      <c r="A355">
        <v>1</v>
      </c>
      <c r="B355">
        <v>27</v>
      </c>
      <c r="C355" t="s">
        <v>624</v>
      </c>
      <c r="D355">
        <v>1</v>
      </c>
      <c r="E355">
        <v>0.99199998378753595</v>
      </c>
      <c r="F355">
        <v>0</v>
      </c>
      <c r="G355">
        <v>0.991199970245361</v>
      </c>
      <c r="H355">
        <v>0.99199998378753595</v>
      </c>
      <c r="I355">
        <v>1.0619100000042099E-2</v>
      </c>
      <c r="J355">
        <v>7.8487000000109202E-3</v>
      </c>
      <c r="K355">
        <f>Table1[[#This Row],[Error ACC]]/Table1[[#This Row],[Basline]]</f>
        <v>0.99919353472253047</v>
      </c>
      <c r="L355">
        <f>Table1[[#This Row],[MILR Acc]]/Table1[[#This Row],[Basline]]</f>
        <v>1</v>
      </c>
    </row>
    <row r="356" spans="1:12" x14ac:dyDescent="0.2">
      <c r="A356">
        <v>1</v>
      </c>
      <c r="B356">
        <v>28</v>
      </c>
      <c r="C356" t="s">
        <v>624</v>
      </c>
      <c r="D356">
        <v>0</v>
      </c>
      <c r="E356">
        <v>0.99199998378753595</v>
      </c>
      <c r="F356">
        <v>0</v>
      </c>
      <c r="G356">
        <v>0.10090000182390201</v>
      </c>
      <c r="H356">
        <v>0.99199998378753595</v>
      </c>
      <c r="I356">
        <v>1.09298000000421E-2</v>
      </c>
      <c r="J356">
        <v>0.176101799999969</v>
      </c>
      <c r="K356">
        <f>Table1[[#This Row],[Error ACC]]/Table1[[#This Row],[Basline]]</f>
        <v>0.1017137131783588</v>
      </c>
      <c r="L356">
        <f>Table1[[#This Row],[MILR Acc]]/Table1[[#This Row],[Basline]]</f>
        <v>1</v>
      </c>
    </row>
    <row r="357" spans="1:12" x14ac:dyDescent="0.2">
      <c r="A357">
        <v>1</v>
      </c>
      <c r="B357">
        <v>28</v>
      </c>
      <c r="C357" t="s">
        <v>624</v>
      </c>
      <c r="D357">
        <v>1</v>
      </c>
      <c r="E357">
        <v>0.99199998378753595</v>
      </c>
      <c r="F357">
        <v>0</v>
      </c>
      <c r="G357">
        <v>0.99159997701644897</v>
      </c>
      <c r="H357">
        <v>0.99199998378753595</v>
      </c>
      <c r="I357">
        <v>1.0107800000014299E-2</v>
      </c>
      <c r="J357">
        <v>7.8510000000164802E-3</v>
      </c>
      <c r="K357">
        <f>Table1[[#This Row],[Error ACC]]/Table1[[#This Row],[Basline]]</f>
        <v>0.99959676736126579</v>
      </c>
      <c r="L357">
        <f>Table1[[#This Row],[MILR Acc]]/Table1[[#This Row],[Basline]]</f>
        <v>1</v>
      </c>
    </row>
    <row r="358" spans="1:12" x14ac:dyDescent="0.2">
      <c r="A358">
        <v>1</v>
      </c>
      <c r="B358">
        <v>29</v>
      </c>
      <c r="C358" t="s">
        <v>624</v>
      </c>
      <c r="D358">
        <v>0</v>
      </c>
      <c r="E358">
        <v>0.99199998378753595</v>
      </c>
      <c r="F358">
        <v>0</v>
      </c>
      <c r="G358">
        <v>0.10090000182390201</v>
      </c>
      <c r="H358">
        <v>0.99199998378753595</v>
      </c>
      <c r="I358">
        <v>1.0958099999982001E-2</v>
      </c>
      <c r="J358">
        <v>0.17323039999996501</v>
      </c>
      <c r="K358">
        <f>Table1[[#This Row],[Error ACC]]/Table1[[#This Row],[Basline]]</f>
        <v>0.1017137131783588</v>
      </c>
      <c r="L358">
        <f>Table1[[#This Row],[MILR Acc]]/Table1[[#This Row],[Basline]]</f>
        <v>1</v>
      </c>
    </row>
    <row r="359" spans="1:12" x14ac:dyDescent="0.2">
      <c r="A359">
        <v>1</v>
      </c>
      <c r="B359">
        <v>29</v>
      </c>
      <c r="C359" t="s">
        <v>624</v>
      </c>
      <c r="D359">
        <v>1</v>
      </c>
      <c r="E359">
        <v>0.99199998378753595</v>
      </c>
      <c r="F359">
        <v>0</v>
      </c>
      <c r="G359">
        <v>0.99159997701644897</v>
      </c>
      <c r="H359">
        <v>0.99199998378753595</v>
      </c>
      <c r="I359">
        <v>1.0551800000030099E-2</v>
      </c>
      <c r="J359">
        <v>8.1144999999764808E-3</v>
      </c>
      <c r="K359">
        <f>Table1[[#This Row],[Error ACC]]/Table1[[#This Row],[Basline]]</f>
        <v>0.99959676736126579</v>
      </c>
      <c r="L359">
        <f>Table1[[#This Row],[MILR Acc]]/Table1[[#This Row],[Basline]]</f>
        <v>1</v>
      </c>
    </row>
    <row r="360" spans="1:12" x14ac:dyDescent="0.2">
      <c r="A360">
        <v>1</v>
      </c>
      <c r="B360">
        <v>30</v>
      </c>
      <c r="C360" t="s">
        <v>624</v>
      </c>
      <c r="D360">
        <v>0</v>
      </c>
      <c r="E360">
        <v>0.99199998378753595</v>
      </c>
      <c r="F360">
        <v>0</v>
      </c>
      <c r="G360">
        <v>0.10090000182390201</v>
      </c>
      <c r="H360">
        <v>0.99199998378753595</v>
      </c>
      <c r="I360">
        <v>1.0648500000002E-2</v>
      </c>
      <c r="J360">
        <v>0.1697178</v>
      </c>
      <c r="K360">
        <f>Table1[[#This Row],[Error ACC]]/Table1[[#This Row],[Basline]]</f>
        <v>0.1017137131783588</v>
      </c>
      <c r="L360">
        <f>Table1[[#This Row],[MILR Acc]]/Table1[[#This Row],[Basline]]</f>
        <v>1</v>
      </c>
    </row>
    <row r="361" spans="1:12" x14ac:dyDescent="0.2">
      <c r="A361">
        <v>1</v>
      </c>
      <c r="B361">
        <v>30</v>
      </c>
      <c r="C361" t="s">
        <v>624</v>
      </c>
      <c r="D361">
        <v>1</v>
      </c>
      <c r="E361">
        <v>0.99199998378753595</v>
      </c>
      <c r="F361">
        <v>0</v>
      </c>
      <c r="G361">
        <v>0.99140000343322698</v>
      </c>
      <c r="H361">
        <v>0.99199998378753595</v>
      </c>
      <c r="I361">
        <v>1.0101000000020101E-2</v>
      </c>
      <c r="J361">
        <v>7.9319999999824999E-3</v>
      </c>
      <c r="K361">
        <f>Table1[[#This Row],[Error ACC]]/Table1[[#This Row],[Basline]]</f>
        <v>0.99939518108456193</v>
      </c>
      <c r="L361">
        <f>Table1[[#This Row],[MILR Acc]]/Table1[[#This Row],[Basline]]</f>
        <v>1</v>
      </c>
    </row>
    <row r="362" spans="1:12" x14ac:dyDescent="0.2">
      <c r="A362">
        <v>1</v>
      </c>
      <c r="B362">
        <v>31</v>
      </c>
      <c r="C362" t="s">
        <v>624</v>
      </c>
      <c r="D362">
        <v>0</v>
      </c>
      <c r="E362">
        <v>0.99199998378753595</v>
      </c>
      <c r="F362">
        <v>0</v>
      </c>
      <c r="G362">
        <v>0.10090000182390201</v>
      </c>
      <c r="H362">
        <v>0.99199998378753595</v>
      </c>
      <c r="I362">
        <v>1.06192999999734E-2</v>
      </c>
      <c r="J362">
        <v>0.17104790000001899</v>
      </c>
      <c r="K362">
        <f>Table1[[#This Row],[Error ACC]]/Table1[[#This Row],[Basline]]</f>
        <v>0.1017137131783588</v>
      </c>
      <c r="L362">
        <f>Table1[[#This Row],[MILR Acc]]/Table1[[#This Row],[Basline]]</f>
        <v>1</v>
      </c>
    </row>
    <row r="363" spans="1:12" x14ac:dyDescent="0.2">
      <c r="A363">
        <v>1</v>
      </c>
      <c r="B363">
        <v>31</v>
      </c>
      <c r="C363" t="s">
        <v>624</v>
      </c>
      <c r="D363">
        <v>1</v>
      </c>
      <c r="E363">
        <v>0.99199998378753595</v>
      </c>
      <c r="F363">
        <v>0</v>
      </c>
      <c r="G363">
        <v>0.99180001020431496</v>
      </c>
      <c r="H363">
        <v>0.99199998378753595</v>
      </c>
      <c r="I363">
        <v>1.02815999999847E-2</v>
      </c>
      <c r="J363">
        <v>8.3094999999957508E-3</v>
      </c>
      <c r="K363">
        <f>Table1[[#This Row],[Error ACC]]/Table1[[#This Row],[Basline]]</f>
        <v>0.99979841372329714</v>
      </c>
      <c r="L363">
        <f>Table1[[#This Row],[MILR Acc]]/Table1[[#This Row],[Basline]]</f>
        <v>1</v>
      </c>
    </row>
    <row r="364" spans="1:12" x14ac:dyDescent="0.2">
      <c r="A364">
        <v>1</v>
      </c>
      <c r="B364">
        <v>32</v>
      </c>
      <c r="C364" t="s">
        <v>624</v>
      </c>
      <c r="D364">
        <v>0</v>
      </c>
      <c r="E364">
        <v>0.99199998378753595</v>
      </c>
      <c r="F364">
        <v>0</v>
      </c>
      <c r="G364">
        <v>0.10090000182390201</v>
      </c>
      <c r="H364">
        <v>0.99199998378753595</v>
      </c>
      <c r="I364">
        <v>9.7278999999730296E-3</v>
      </c>
      <c r="J364">
        <v>0.17159800000001699</v>
      </c>
      <c r="K364">
        <f>Table1[[#This Row],[Error ACC]]/Table1[[#This Row],[Basline]]</f>
        <v>0.1017137131783588</v>
      </c>
      <c r="L364">
        <f>Table1[[#This Row],[MILR Acc]]/Table1[[#This Row],[Basline]]</f>
        <v>1</v>
      </c>
    </row>
    <row r="365" spans="1:12" x14ac:dyDescent="0.2">
      <c r="A365">
        <v>1</v>
      </c>
      <c r="B365">
        <v>32</v>
      </c>
      <c r="C365" t="s">
        <v>624</v>
      </c>
      <c r="D365">
        <v>1</v>
      </c>
      <c r="E365">
        <v>0.99199998378753595</v>
      </c>
      <c r="F365">
        <v>0</v>
      </c>
      <c r="G365">
        <v>0.99140000343322698</v>
      </c>
      <c r="H365">
        <v>0.99199998378753595</v>
      </c>
      <c r="I365">
        <v>1.0501399999952799E-2</v>
      </c>
      <c r="J365">
        <v>8.3887000000117899E-3</v>
      </c>
      <c r="K365">
        <f>Table1[[#This Row],[Error ACC]]/Table1[[#This Row],[Basline]]</f>
        <v>0.99939518108456193</v>
      </c>
      <c r="L365">
        <f>Table1[[#This Row],[MILR Acc]]/Table1[[#This Row],[Basline]]</f>
        <v>1</v>
      </c>
    </row>
    <row r="366" spans="1:12" x14ac:dyDescent="0.2">
      <c r="A366">
        <v>1</v>
      </c>
      <c r="B366">
        <v>33</v>
      </c>
      <c r="C366" t="s">
        <v>624</v>
      </c>
      <c r="D366">
        <v>0</v>
      </c>
      <c r="E366">
        <v>0.99199998378753595</v>
      </c>
      <c r="F366">
        <v>0</v>
      </c>
      <c r="G366">
        <v>0.10090000182390201</v>
      </c>
      <c r="H366">
        <v>0.99199998378753595</v>
      </c>
      <c r="I366">
        <v>1.02549999999723E-2</v>
      </c>
      <c r="J366">
        <v>0.16786469999999501</v>
      </c>
      <c r="K366">
        <f>Table1[[#This Row],[Error ACC]]/Table1[[#This Row],[Basline]]</f>
        <v>0.1017137131783588</v>
      </c>
      <c r="L366">
        <f>Table1[[#This Row],[MILR Acc]]/Table1[[#This Row],[Basline]]</f>
        <v>1</v>
      </c>
    </row>
    <row r="367" spans="1:12" x14ac:dyDescent="0.2">
      <c r="A367">
        <v>1</v>
      </c>
      <c r="B367">
        <v>33</v>
      </c>
      <c r="C367" t="s">
        <v>624</v>
      </c>
      <c r="D367">
        <v>1</v>
      </c>
      <c r="E367">
        <v>0.99199998378753595</v>
      </c>
      <c r="F367">
        <v>0</v>
      </c>
      <c r="G367">
        <v>0.99140000343322698</v>
      </c>
      <c r="H367">
        <v>0.99199998378753595</v>
      </c>
      <c r="I367">
        <v>1.05083999999919E-2</v>
      </c>
      <c r="J367">
        <v>7.9041999999844795E-3</v>
      </c>
      <c r="K367">
        <f>Table1[[#This Row],[Error ACC]]/Table1[[#This Row],[Basline]]</f>
        <v>0.99939518108456193</v>
      </c>
      <c r="L367">
        <f>Table1[[#This Row],[MILR Acc]]/Table1[[#This Row],[Basline]]</f>
        <v>1</v>
      </c>
    </row>
    <row r="368" spans="1:12" x14ac:dyDescent="0.2">
      <c r="A368">
        <v>1</v>
      </c>
      <c r="B368">
        <v>34</v>
      </c>
      <c r="C368" t="s">
        <v>624</v>
      </c>
      <c r="D368">
        <v>0</v>
      </c>
      <c r="E368">
        <v>0.99199998378753595</v>
      </c>
      <c r="F368">
        <v>0</v>
      </c>
      <c r="G368">
        <v>0.10090000182390201</v>
      </c>
      <c r="H368">
        <v>0.99199998378753595</v>
      </c>
      <c r="I368">
        <v>1.04076999999733E-2</v>
      </c>
      <c r="J368">
        <v>0.16662439999998899</v>
      </c>
      <c r="K368">
        <f>Table1[[#This Row],[Error ACC]]/Table1[[#This Row],[Basline]]</f>
        <v>0.1017137131783588</v>
      </c>
      <c r="L368">
        <f>Table1[[#This Row],[MILR Acc]]/Table1[[#This Row],[Basline]]</f>
        <v>1</v>
      </c>
    </row>
    <row r="369" spans="1:12" x14ac:dyDescent="0.2">
      <c r="A369">
        <v>1</v>
      </c>
      <c r="B369">
        <v>34</v>
      </c>
      <c r="C369" t="s">
        <v>624</v>
      </c>
      <c r="D369">
        <v>1</v>
      </c>
      <c r="E369">
        <v>0.99199998378753595</v>
      </c>
      <c r="F369">
        <v>0</v>
      </c>
      <c r="G369">
        <v>0.99180001020431496</v>
      </c>
      <c r="H369">
        <v>0.99199998378753595</v>
      </c>
      <c r="I369">
        <v>1.07037999999874E-2</v>
      </c>
      <c r="J369">
        <v>7.7107000000182701E-3</v>
      </c>
      <c r="K369">
        <f>Table1[[#This Row],[Error ACC]]/Table1[[#This Row],[Basline]]</f>
        <v>0.99979841372329714</v>
      </c>
      <c r="L369">
        <f>Table1[[#This Row],[MILR Acc]]/Table1[[#This Row],[Basline]]</f>
        <v>1</v>
      </c>
    </row>
    <row r="370" spans="1:12" x14ac:dyDescent="0.2">
      <c r="A370">
        <v>1</v>
      </c>
      <c r="B370">
        <v>35</v>
      </c>
      <c r="C370" t="s">
        <v>624</v>
      </c>
      <c r="D370">
        <v>0</v>
      </c>
      <c r="E370">
        <v>0.99199998378753595</v>
      </c>
      <c r="F370">
        <v>0</v>
      </c>
      <c r="G370">
        <v>0.10090000182390201</v>
      </c>
      <c r="H370">
        <v>0.99199998378753595</v>
      </c>
      <c r="I370">
        <v>1.0427300000003401E-2</v>
      </c>
      <c r="J370">
        <v>0.168085399999995</v>
      </c>
      <c r="K370">
        <f>Table1[[#This Row],[Error ACC]]/Table1[[#This Row],[Basline]]</f>
        <v>0.1017137131783588</v>
      </c>
      <c r="L370">
        <f>Table1[[#This Row],[MILR Acc]]/Table1[[#This Row],[Basline]]</f>
        <v>1</v>
      </c>
    </row>
    <row r="371" spans="1:12" x14ac:dyDescent="0.2">
      <c r="A371">
        <v>1</v>
      </c>
      <c r="B371">
        <v>35</v>
      </c>
      <c r="C371" t="s">
        <v>624</v>
      </c>
      <c r="D371">
        <v>1</v>
      </c>
      <c r="E371">
        <v>0.99199998378753595</v>
      </c>
      <c r="F371">
        <v>0</v>
      </c>
      <c r="G371">
        <v>0.99180001020431496</v>
      </c>
      <c r="H371">
        <v>0.99199998378753595</v>
      </c>
      <c r="I371">
        <v>1.0649999999998201E-2</v>
      </c>
      <c r="J371">
        <v>8.0611000000203603E-3</v>
      </c>
      <c r="K371">
        <f>Table1[[#This Row],[Error ACC]]/Table1[[#This Row],[Basline]]</f>
        <v>0.99979841372329714</v>
      </c>
      <c r="L371">
        <f>Table1[[#This Row],[MILR Acc]]/Table1[[#This Row],[Basline]]</f>
        <v>1</v>
      </c>
    </row>
    <row r="372" spans="1:12" x14ac:dyDescent="0.2">
      <c r="A372">
        <v>1</v>
      </c>
      <c r="B372">
        <v>36</v>
      </c>
      <c r="C372" t="s">
        <v>624</v>
      </c>
      <c r="D372">
        <v>0</v>
      </c>
      <c r="E372">
        <v>0.99199998378753595</v>
      </c>
      <c r="F372">
        <v>0</v>
      </c>
      <c r="G372">
        <v>0.10090000182390201</v>
      </c>
      <c r="H372">
        <v>0.99199998378753595</v>
      </c>
      <c r="I372">
        <v>1.1299399999984401E-2</v>
      </c>
      <c r="J372">
        <v>0.164243099999964</v>
      </c>
      <c r="K372">
        <f>Table1[[#This Row],[Error ACC]]/Table1[[#This Row],[Basline]]</f>
        <v>0.1017137131783588</v>
      </c>
      <c r="L372">
        <f>Table1[[#This Row],[MILR Acc]]/Table1[[#This Row],[Basline]]</f>
        <v>1</v>
      </c>
    </row>
    <row r="373" spans="1:12" x14ac:dyDescent="0.2">
      <c r="A373">
        <v>1</v>
      </c>
      <c r="B373">
        <v>36</v>
      </c>
      <c r="C373" t="s">
        <v>624</v>
      </c>
      <c r="D373">
        <v>1</v>
      </c>
      <c r="E373">
        <v>0.99199998378753595</v>
      </c>
      <c r="F373">
        <v>0</v>
      </c>
      <c r="G373">
        <v>0.99199998378753595</v>
      </c>
      <c r="H373">
        <v>0.99199998378753595</v>
      </c>
      <c r="I373">
        <v>1.0346200000014899E-2</v>
      </c>
      <c r="J373">
        <v>8.0108000000223001E-3</v>
      </c>
      <c r="K373">
        <f>Table1[[#This Row],[Error ACC]]/Table1[[#This Row],[Basline]]</f>
        <v>1</v>
      </c>
      <c r="L373">
        <f>Table1[[#This Row],[MILR Acc]]/Table1[[#This Row],[Basline]]</f>
        <v>1</v>
      </c>
    </row>
    <row r="374" spans="1:12" x14ac:dyDescent="0.2">
      <c r="A374">
        <v>1</v>
      </c>
      <c r="B374">
        <v>37</v>
      </c>
      <c r="C374" t="s">
        <v>624</v>
      </c>
      <c r="D374">
        <v>0</v>
      </c>
      <c r="E374">
        <v>0.99199998378753595</v>
      </c>
      <c r="F374">
        <v>0</v>
      </c>
      <c r="G374">
        <v>0.10090000182390201</v>
      </c>
      <c r="H374">
        <v>0.99199998378753595</v>
      </c>
      <c r="I374">
        <v>1.09115999999858E-2</v>
      </c>
      <c r="J374">
        <v>0.16532380000001001</v>
      </c>
      <c r="K374">
        <f>Table1[[#This Row],[Error ACC]]/Table1[[#This Row],[Basline]]</f>
        <v>0.1017137131783588</v>
      </c>
      <c r="L374">
        <f>Table1[[#This Row],[MILR Acc]]/Table1[[#This Row],[Basline]]</f>
        <v>1</v>
      </c>
    </row>
    <row r="375" spans="1:12" x14ac:dyDescent="0.2">
      <c r="A375">
        <v>1</v>
      </c>
      <c r="B375">
        <v>37</v>
      </c>
      <c r="C375" t="s">
        <v>624</v>
      </c>
      <c r="D375">
        <v>1</v>
      </c>
      <c r="E375">
        <v>0.99199998378753595</v>
      </c>
      <c r="F375">
        <v>0</v>
      </c>
      <c r="G375">
        <v>0.99140000343322698</v>
      </c>
      <c r="H375">
        <v>0.99199998378753595</v>
      </c>
      <c r="I375">
        <v>1.03306000000316E-2</v>
      </c>
      <c r="J375">
        <v>8.88609999998379E-3</v>
      </c>
      <c r="K375">
        <f>Table1[[#This Row],[Error ACC]]/Table1[[#This Row],[Basline]]</f>
        <v>0.99939518108456193</v>
      </c>
      <c r="L375">
        <f>Table1[[#This Row],[MILR Acc]]/Table1[[#This Row],[Basline]]</f>
        <v>1</v>
      </c>
    </row>
    <row r="376" spans="1:12" x14ac:dyDescent="0.2">
      <c r="A376">
        <v>1</v>
      </c>
      <c r="B376">
        <v>38</v>
      </c>
      <c r="C376" t="s">
        <v>624</v>
      </c>
      <c r="D376">
        <v>0</v>
      </c>
      <c r="E376">
        <v>0.99199998378753595</v>
      </c>
      <c r="F376">
        <v>0</v>
      </c>
      <c r="G376">
        <v>0.10090000182390201</v>
      </c>
      <c r="H376">
        <v>0.99199998378753595</v>
      </c>
      <c r="I376">
        <v>9.9749000000315304E-3</v>
      </c>
      <c r="J376">
        <v>0.16678429999996</v>
      </c>
      <c r="K376">
        <f>Table1[[#This Row],[Error ACC]]/Table1[[#This Row],[Basline]]</f>
        <v>0.1017137131783588</v>
      </c>
      <c r="L376">
        <f>Table1[[#This Row],[MILR Acc]]/Table1[[#This Row],[Basline]]</f>
        <v>1</v>
      </c>
    </row>
    <row r="377" spans="1:12" x14ac:dyDescent="0.2">
      <c r="A377">
        <v>1</v>
      </c>
      <c r="B377">
        <v>38</v>
      </c>
      <c r="C377" t="s">
        <v>624</v>
      </c>
      <c r="D377">
        <v>1</v>
      </c>
      <c r="E377">
        <v>0.99199998378753595</v>
      </c>
      <c r="F377">
        <v>0</v>
      </c>
      <c r="G377">
        <v>0.991100013256073</v>
      </c>
      <c r="H377">
        <v>0.99199998378753595</v>
      </c>
      <c r="I377">
        <v>1.0274099999946801E-2</v>
      </c>
      <c r="J377">
        <v>8.0523999999968492E-3</v>
      </c>
      <c r="K377">
        <f>Table1[[#This Row],[Error ACC]]/Table1[[#This Row],[Basline]]</f>
        <v>0.9990927716268434</v>
      </c>
      <c r="L377">
        <f>Table1[[#This Row],[MILR Acc]]/Table1[[#This Row],[Basline]]</f>
        <v>1</v>
      </c>
    </row>
    <row r="378" spans="1:12" x14ac:dyDescent="0.2">
      <c r="A378">
        <v>1</v>
      </c>
      <c r="B378">
        <v>39</v>
      </c>
      <c r="C378" t="s">
        <v>624</v>
      </c>
      <c r="D378">
        <v>0</v>
      </c>
      <c r="E378">
        <v>0.99199998378753595</v>
      </c>
      <c r="F378">
        <v>0</v>
      </c>
      <c r="G378">
        <v>0.10090000182390201</v>
      </c>
      <c r="H378">
        <v>0.99199998378753595</v>
      </c>
      <c r="I378">
        <v>1.0670600000025799E-2</v>
      </c>
      <c r="J378">
        <v>0.17419460000002099</v>
      </c>
      <c r="K378">
        <f>Table1[[#This Row],[Error ACC]]/Table1[[#This Row],[Basline]]</f>
        <v>0.1017137131783588</v>
      </c>
      <c r="L378">
        <f>Table1[[#This Row],[MILR Acc]]/Table1[[#This Row],[Basline]]</f>
        <v>1</v>
      </c>
    </row>
    <row r="379" spans="1:12" x14ac:dyDescent="0.2">
      <c r="A379">
        <v>1</v>
      </c>
      <c r="B379">
        <v>39</v>
      </c>
      <c r="C379" t="s">
        <v>624</v>
      </c>
      <c r="D379">
        <v>1</v>
      </c>
      <c r="E379">
        <v>0.99199998378753595</v>
      </c>
      <c r="F379">
        <v>0</v>
      </c>
      <c r="G379">
        <v>0.99159997701644897</v>
      </c>
      <c r="H379">
        <v>0.99199998378753595</v>
      </c>
      <c r="I379">
        <v>9.9104000000238505E-3</v>
      </c>
      <c r="J379">
        <v>8.0356000000278895E-3</v>
      </c>
      <c r="K379">
        <f>Table1[[#This Row],[Error ACC]]/Table1[[#This Row],[Basline]]</f>
        <v>0.99959676736126579</v>
      </c>
      <c r="L379">
        <f>Table1[[#This Row],[MILR Acc]]/Table1[[#This Row],[Basline]]</f>
        <v>1</v>
      </c>
    </row>
    <row r="380" spans="1:12" x14ac:dyDescent="0.2">
      <c r="A380">
        <v>1</v>
      </c>
      <c r="B380">
        <v>40</v>
      </c>
      <c r="C380" t="s">
        <v>624</v>
      </c>
      <c r="D380">
        <v>0</v>
      </c>
      <c r="E380">
        <v>0.99199998378753595</v>
      </c>
      <c r="F380">
        <v>0</v>
      </c>
      <c r="G380">
        <v>0.10090000182390201</v>
      </c>
      <c r="H380">
        <v>0.99199998378753595</v>
      </c>
      <c r="I380">
        <v>1.0369900000000499E-2</v>
      </c>
      <c r="J380">
        <v>0.167910699999993</v>
      </c>
      <c r="K380">
        <f>Table1[[#This Row],[Error ACC]]/Table1[[#This Row],[Basline]]</f>
        <v>0.1017137131783588</v>
      </c>
      <c r="L380">
        <f>Table1[[#This Row],[MILR Acc]]/Table1[[#This Row],[Basline]]</f>
        <v>1</v>
      </c>
    </row>
    <row r="381" spans="1:12" x14ac:dyDescent="0.2">
      <c r="A381">
        <v>1</v>
      </c>
      <c r="B381">
        <v>40</v>
      </c>
      <c r="C381" t="s">
        <v>624</v>
      </c>
      <c r="D381">
        <v>1</v>
      </c>
      <c r="E381">
        <v>0.99199998378753595</v>
      </c>
      <c r="F381">
        <v>0</v>
      </c>
      <c r="G381">
        <v>0.99129998683929399</v>
      </c>
      <c r="H381">
        <v>0.99199998378753595</v>
      </c>
      <c r="I381">
        <v>1.03734000000486E-2</v>
      </c>
      <c r="J381">
        <v>7.7800000000252103E-3</v>
      </c>
      <c r="K381">
        <f>Table1[[#This Row],[Error ACC]]/Table1[[#This Row],[Basline]]</f>
        <v>0.99929435790354626</v>
      </c>
      <c r="L381">
        <f>Table1[[#This Row],[MILR Acc]]/Table1[[#This Row],[Basline]]</f>
        <v>1</v>
      </c>
    </row>
    <row r="382" spans="1:12" x14ac:dyDescent="0.2">
      <c r="A382">
        <v>1</v>
      </c>
      <c r="B382">
        <v>41</v>
      </c>
      <c r="C382" t="s">
        <v>624</v>
      </c>
      <c r="D382">
        <v>0</v>
      </c>
      <c r="E382">
        <v>0.99199998378753595</v>
      </c>
      <c r="F382">
        <v>0</v>
      </c>
      <c r="G382">
        <v>0.10090000182390201</v>
      </c>
      <c r="H382">
        <v>0.99199998378753595</v>
      </c>
      <c r="I382">
        <v>1.0575399999993299E-2</v>
      </c>
      <c r="J382">
        <v>0.16933009999996701</v>
      </c>
      <c r="K382">
        <f>Table1[[#This Row],[Error ACC]]/Table1[[#This Row],[Basline]]</f>
        <v>0.1017137131783588</v>
      </c>
      <c r="L382">
        <f>Table1[[#This Row],[MILR Acc]]/Table1[[#This Row],[Basline]]</f>
        <v>1</v>
      </c>
    </row>
    <row r="383" spans="1:12" x14ac:dyDescent="0.2">
      <c r="A383">
        <v>1</v>
      </c>
      <c r="B383">
        <v>41</v>
      </c>
      <c r="C383" t="s">
        <v>624</v>
      </c>
      <c r="D383">
        <v>1</v>
      </c>
      <c r="E383">
        <v>0.99199998378753595</v>
      </c>
      <c r="F383">
        <v>0</v>
      </c>
      <c r="G383">
        <v>0.991100013256073</v>
      </c>
      <c r="H383">
        <v>0.99199998378753595</v>
      </c>
      <c r="I383">
        <v>1.04101000000014E-2</v>
      </c>
      <c r="J383">
        <v>8.09879999997065E-3</v>
      </c>
      <c r="K383">
        <f>Table1[[#This Row],[Error ACC]]/Table1[[#This Row],[Basline]]</f>
        <v>0.9990927716268434</v>
      </c>
      <c r="L383">
        <f>Table1[[#This Row],[MILR Acc]]/Table1[[#This Row],[Basline]]</f>
        <v>1</v>
      </c>
    </row>
    <row r="384" spans="1:12" x14ac:dyDescent="0.2">
      <c r="A384">
        <v>1</v>
      </c>
      <c r="B384">
        <v>42</v>
      </c>
      <c r="C384" t="s">
        <v>624</v>
      </c>
      <c r="D384">
        <v>0</v>
      </c>
      <c r="E384">
        <v>0.99199998378753595</v>
      </c>
      <c r="F384">
        <v>0</v>
      </c>
      <c r="G384">
        <v>0.10090000182390201</v>
      </c>
      <c r="H384">
        <v>0.99199998378753595</v>
      </c>
      <c r="I384">
        <v>1.0963699999990599E-2</v>
      </c>
      <c r="J384">
        <v>0.165075999999999</v>
      </c>
      <c r="K384">
        <f>Table1[[#This Row],[Error ACC]]/Table1[[#This Row],[Basline]]</f>
        <v>0.1017137131783588</v>
      </c>
      <c r="L384">
        <f>Table1[[#This Row],[MILR Acc]]/Table1[[#This Row],[Basline]]</f>
        <v>1</v>
      </c>
    </row>
    <row r="385" spans="1:12" x14ac:dyDescent="0.2">
      <c r="A385">
        <v>1</v>
      </c>
      <c r="B385">
        <v>42</v>
      </c>
      <c r="C385" t="s">
        <v>624</v>
      </c>
      <c r="D385">
        <v>1</v>
      </c>
      <c r="E385">
        <v>0.99199998378753595</v>
      </c>
      <c r="F385">
        <v>0</v>
      </c>
      <c r="G385">
        <v>0.99180001020431496</v>
      </c>
      <c r="H385">
        <v>0.99199998378753595</v>
      </c>
      <c r="I385">
        <v>1.0745100000008201E-2</v>
      </c>
      <c r="J385">
        <v>7.7471000000173202E-3</v>
      </c>
      <c r="K385">
        <f>Table1[[#This Row],[Error ACC]]/Table1[[#This Row],[Basline]]</f>
        <v>0.99979841372329714</v>
      </c>
      <c r="L385">
        <f>Table1[[#This Row],[MILR Acc]]/Table1[[#This Row],[Basline]]</f>
        <v>1</v>
      </c>
    </row>
    <row r="386" spans="1:12" x14ac:dyDescent="0.2">
      <c r="A386">
        <v>1</v>
      </c>
      <c r="B386">
        <v>43</v>
      </c>
      <c r="C386" t="s">
        <v>624</v>
      </c>
      <c r="D386">
        <v>0</v>
      </c>
      <c r="E386">
        <v>0.99199998378753595</v>
      </c>
      <c r="F386">
        <v>0</v>
      </c>
      <c r="G386">
        <v>0.10090000182390201</v>
      </c>
      <c r="H386">
        <v>0.99199998378753595</v>
      </c>
      <c r="I386">
        <v>1.1403000000029801E-2</v>
      </c>
      <c r="J386">
        <v>0.16575350000005001</v>
      </c>
      <c r="K386">
        <f>Table1[[#This Row],[Error ACC]]/Table1[[#This Row],[Basline]]</f>
        <v>0.1017137131783588</v>
      </c>
      <c r="L386">
        <f>Table1[[#This Row],[MILR Acc]]/Table1[[#This Row],[Basline]]</f>
        <v>1</v>
      </c>
    </row>
    <row r="387" spans="1:12" x14ac:dyDescent="0.2">
      <c r="A387">
        <v>1</v>
      </c>
      <c r="B387">
        <v>43</v>
      </c>
      <c r="C387" t="s">
        <v>624</v>
      </c>
      <c r="D387">
        <v>1</v>
      </c>
      <c r="E387">
        <v>0.99199998378753595</v>
      </c>
      <c r="F387">
        <v>0</v>
      </c>
      <c r="G387">
        <v>0.99199998378753595</v>
      </c>
      <c r="H387">
        <v>0.99199998378753595</v>
      </c>
      <c r="I387">
        <v>9.5246000000202002E-3</v>
      </c>
      <c r="J387">
        <v>8.1700000000068905E-3</v>
      </c>
      <c r="K387">
        <f>Table1[[#This Row],[Error ACC]]/Table1[[#This Row],[Basline]]</f>
        <v>1</v>
      </c>
      <c r="L387">
        <f>Table1[[#This Row],[MILR Acc]]/Table1[[#This Row],[Basline]]</f>
        <v>1</v>
      </c>
    </row>
    <row r="388" spans="1:12" x14ac:dyDescent="0.2">
      <c r="A388">
        <v>1</v>
      </c>
      <c r="B388">
        <v>44</v>
      </c>
      <c r="C388" t="s">
        <v>624</v>
      </c>
      <c r="D388">
        <v>0</v>
      </c>
      <c r="E388">
        <v>0.99199998378753595</v>
      </c>
      <c r="F388">
        <v>0</v>
      </c>
      <c r="G388">
        <v>0.10090000182390201</v>
      </c>
      <c r="H388">
        <v>0.99199998378753595</v>
      </c>
      <c r="I388">
        <v>1.0667300000022801E-2</v>
      </c>
      <c r="J388">
        <v>0.17603730000001799</v>
      </c>
      <c r="K388">
        <f>Table1[[#This Row],[Error ACC]]/Table1[[#This Row],[Basline]]</f>
        <v>0.1017137131783588</v>
      </c>
      <c r="L388">
        <f>Table1[[#This Row],[MILR Acc]]/Table1[[#This Row],[Basline]]</f>
        <v>1</v>
      </c>
    </row>
    <row r="389" spans="1:12" x14ac:dyDescent="0.2">
      <c r="A389">
        <v>1</v>
      </c>
      <c r="B389">
        <v>44</v>
      </c>
      <c r="C389" t="s">
        <v>624</v>
      </c>
      <c r="D389">
        <v>1</v>
      </c>
      <c r="E389">
        <v>0.99199998378753595</v>
      </c>
      <c r="F389">
        <v>0</v>
      </c>
      <c r="G389">
        <v>0.99129998683929399</v>
      </c>
      <c r="H389">
        <v>0.99199998378753595</v>
      </c>
      <c r="I389">
        <v>1.0408600000005199E-2</v>
      </c>
      <c r="J389">
        <v>7.8862000000299304E-3</v>
      </c>
      <c r="K389">
        <f>Table1[[#This Row],[Error ACC]]/Table1[[#This Row],[Basline]]</f>
        <v>0.99929435790354626</v>
      </c>
      <c r="L389">
        <f>Table1[[#This Row],[MILR Acc]]/Table1[[#This Row],[Basline]]</f>
        <v>1</v>
      </c>
    </row>
    <row r="390" spans="1:12" x14ac:dyDescent="0.2">
      <c r="A390">
        <v>1</v>
      </c>
      <c r="B390">
        <v>45</v>
      </c>
      <c r="C390" t="s">
        <v>624</v>
      </c>
      <c r="D390">
        <v>0</v>
      </c>
      <c r="E390">
        <v>0.99199998378753595</v>
      </c>
      <c r="F390">
        <v>0</v>
      </c>
      <c r="G390">
        <v>0.10090000182390201</v>
      </c>
      <c r="H390">
        <v>0.99199998378753595</v>
      </c>
      <c r="I390">
        <v>1.06037999999557E-2</v>
      </c>
      <c r="J390">
        <v>0.17568599999998399</v>
      </c>
      <c r="K390">
        <f>Table1[[#This Row],[Error ACC]]/Table1[[#This Row],[Basline]]</f>
        <v>0.1017137131783588</v>
      </c>
      <c r="L390">
        <f>Table1[[#This Row],[MILR Acc]]/Table1[[#This Row],[Basline]]</f>
        <v>1</v>
      </c>
    </row>
    <row r="391" spans="1:12" x14ac:dyDescent="0.2">
      <c r="A391">
        <v>1</v>
      </c>
      <c r="B391">
        <v>45</v>
      </c>
      <c r="C391" t="s">
        <v>624</v>
      </c>
      <c r="D391">
        <v>1</v>
      </c>
      <c r="E391">
        <v>0.99199998378753595</v>
      </c>
      <c r="F391">
        <v>0</v>
      </c>
      <c r="G391">
        <v>0.991199970245361</v>
      </c>
      <c r="H391">
        <v>0.99199998378753595</v>
      </c>
      <c r="I391">
        <v>1.02044000000205E-2</v>
      </c>
      <c r="J391">
        <v>8.0646999999771599E-3</v>
      </c>
      <c r="K391">
        <f>Table1[[#This Row],[Error ACC]]/Table1[[#This Row],[Basline]]</f>
        <v>0.99919353472253047</v>
      </c>
      <c r="L391">
        <f>Table1[[#This Row],[MILR Acc]]/Table1[[#This Row],[Basline]]</f>
        <v>1</v>
      </c>
    </row>
    <row r="392" spans="1:12" x14ac:dyDescent="0.2">
      <c r="A392">
        <v>1</v>
      </c>
      <c r="B392">
        <v>46</v>
      </c>
      <c r="C392" t="s">
        <v>624</v>
      </c>
      <c r="D392">
        <v>0</v>
      </c>
      <c r="E392">
        <v>0.99199998378753595</v>
      </c>
      <c r="F392">
        <v>0</v>
      </c>
      <c r="G392">
        <v>0.10090000182390201</v>
      </c>
      <c r="H392">
        <v>0.99199998378753595</v>
      </c>
      <c r="I392">
        <v>1.0879799999997801E-2</v>
      </c>
      <c r="J392">
        <v>0.17680530000001199</v>
      </c>
      <c r="K392">
        <f>Table1[[#This Row],[Error ACC]]/Table1[[#This Row],[Basline]]</f>
        <v>0.1017137131783588</v>
      </c>
      <c r="L392">
        <f>Table1[[#This Row],[MILR Acc]]/Table1[[#This Row],[Basline]]</f>
        <v>1</v>
      </c>
    </row>
    <row r="393" spans="1:12" x14ac:dyDescent="0.2">
      <c r="A393">
        <v>1</v>
      </c>
      <c r="B393">
        <v>46</v>
      </c>
      <c r="C393" t="s">
        <v>624</v>
      </c>
      <c r="D393">
        <v>1</v>
      </c>
      <c r="E393">
        <v>0.99199998378753595</v>
      </c>
      <c r="F393">
        <v>0</v>
      </c>
      <c r="G393">
        <v>0.991199970245361</v>
      </c>
      <c r="H393">
        <v>0.99199998378753595</v>
      </c>
      <c r="I393">
        <v>1.07381999999915E-2</v>
      </c>
      <c r="J393">
        <v>8.3387999999899806E-3</v>
      </c>
      <c r="K393">
        <f>Table1[[#This Row],[Error ACC]]/Table1[[#This Row],[Basline]]</f>
        <v>0.99919353472253047</v>
      </c>
      <c r="L393">
        <f>Table1[[#This Row],[MILR Acc]]/Table1[[#This Row],[Basline]]</f>
        <v>1</v>
      </c>
    </row>
    <row r="394" spans="1:12" x14ac:dyDescent="0.2">
      <c r="A394">
        <v>1</v>
      </c>
      <c r="B394">
        <v>47</v>
      </c>
      <c r="C394" t="s">
        <v>624</v>
      </c>
      <c r="D394">
        <v>0</v>
      </c>
      <c r="E394">
        <v>0.99199998378753595</v>
      </c>
      <c r="F394">
        <v>0</v>
      </c>
      <c r="G394">
        <v>0.10090000182390201</v>
      </c>
      <c r="H394">
        <v>0.99199998378753595</v>
      </c>
      <c r="I394">
        <v>1.0352300000022199E-2</v>
      </c>
      <c r="J394">
        <v>0.17602510000000299</v>
      </c>
      <c r="K394">
        <f>Table1[[#This Row],[Error ACC]]/Table1[[#This Row],[Basline]]</f>
        <v>0.1017137131783588</v>
      </c>
      <c r="L394">
        <f>Table1[[#This Row],[MILR Acc]]/Table1[[#This Row],[Basline]]</f>
        <v>1</v>
      </c>
    </row>
    <row r="395" spans="1:12" x14ac:dyDescent="0.2">
      <c r="A395">
        <v>1</v>
      </c>
      <c r="B395">
        <v>47</v>
      </c>
      <c r="C395" t="s">
        <v>624</v>
      </c>
      <c r="D395">
        <v>1</v>
      </c>
      <c r="E395">
        <v>0.99199998378753595</v>
      </c>
      <c r="F395">
        <v>0</v>
      </c>
      <c r="G395">
        <v>0.99150002002715998</v>
      </c>
      <c r="H395">
        <v>0.99199998378753595</v>
      </c>
      <c r="I395">
        <v>1.06486999999901E-2</v>
      </c>
      <c r="J395">
        <v>7.8280000000177097E-3</v>
      </c>
      <c r="K395">
        <f>Table1[[#This Row],[Error ACC]]/Table1[[#This Row],[Basline]]</f>
        <v>0.99949600426557761</v>
      </c>
      <c r="L395">
        <f>Table1[[#This Row],[MILR Acc]]/Table1[[#This Row],[Basline]]</f>
        <v>1</v>
      </c>
    </row>
    <row r="396" spans="1:12" x14ac:dyDescent="0.2">
      <c r="A396">
        <v>1</v>
      </c>
      <c r="B396">
        <v>48</v>
      </c>
      <c r="C396" t="s">
        <v>624</v>
      </c>
      <c r="D396">
        <v>0</v>
      </c>
      <c r="E396">
        <v>0.99199998378753595</v>
      </c>
      <c r="F396">
        <v>0</v>
      </c>
      <c r="G396">
        <v>0.10090000182390201</v>
      </c>
      <c r="H396">
        <v>0.99199998378753595</v>
      </c>
      <c r="I396">
        <v>1.04445000000055E-2</v>
      </c>
      <c r="J396">
        <v>0.17608870000003601</v>
      </c>
      <c r="K396">
        <f>Table1[[#This Row],[Error ACC]]/Table1[[#This Row],[Basline]]</f>
        <v>0.1017137131783588</v>
      </c>
      <c r="L396">
        <f>Table1[[#This Row],[MILR Acc]]/Table1[[#This Row],[Basline]]</f>
        <v>1</v>
      </c>
    </row>
    <row r="397" spans="1:12" x14ac:dyDescent="0.2">
      <c r="A397">
        <v>1</v>
      </c>
      <c r="B397">
        <v>48</v>
      </c>
      <c r="C397" t="s">
        <v>624</v>
      </c>
      <c r="D397">
        <v>1</v>
      </c>
      <c r="E397">
        <v>0.99199998378753595</v>
      </c>
      <c r="F397">
        <v>0</v>
      </c>
      <c r="G397">
        <v>0.99190002679824796</v>
      </c>
      <c r="H397">
        <v>0.99199998378753595</v>
      </c>
      <c r="I397">
        <v>1.0716199999990199E-2</v>
      </c>
      <c r="J397">
        <v>7.9091000000062195E-3</v>
      </c>
      <c r="K397">
        <f>Table1[[#This Row],[Error ACC]]/Table1[[#This Row],[Basline]]</f>
        <v>0.99989923690431293</v>
      </c>
      <c r="L397">
        <f>Table1[[#This Row],[MILR Acc]]/Table1[[#This Row],[Basline]]</f>
        <v>1</v>
      </c>
    </row>
    <row r="398" spans="1:12" x14ac:dyDescent="0.2">
      <c r="A398">
        <v>1</v>
      </c>
      <c r="B398">
        <v>49</v>
      </c>
      <c r="C398" t="s">
        <v>624</v>
      </c>
      <c r="D398">
        <v>0</v>
      </c>
      <c r="E398">
        <v>0.99199998378753595</v>
      </c>
      <c r="F398">
        <v>0</v>
      </c>
      <c r="G398">
        <v>0.10090000182390201</v>
      </c>
      <c r="H398">
        <v>0.99199998378753595</v>
      </c>
      <c r="I398">
        <v>1.0483800000031299E-2</v>
      </c>
      <c r="J398">
        <v>0.17444869999997001</v>
      </c>
      <c r="K398">
        <f>Table1[[#This Row],[Error ACC]]/Table1[[#This Row],[Basline]]</f>
        <v>0.1017137131783588</v>
      </c>
      <c r="L398">
        <f>Table1[[#This Row],[MILR Acc]]/Table1[[#This Row],[Basline]]</f>
        <v>1</v>
      </c>
    </row>
    <row r="399" spans="1:12" x14ac:dyDescent="0.2">
      <c r="A399">
        <v>1</v>
      </c>
      <c r="B399">
        <v>49</v>
      </c>
      <c r="C399" t="s">
        <v>624</v>
      </c>
      <c r="D399">
        <v>1</v>
      </c>
      <c r="E399">
        <v>0.99199998378753595</v>
      </c>
      <c r="F399">
        <v>0</v>
      </c>
      <c r="G399">
        <v>0.99180001020431496</v>
      </c>
      <c r="H399">
        <v>0.99199998378753595</v>
      </c>
      <c r="I399">
        <v>1.0454500000037101E-2</v>
      </c>
      <c r="J399">
        <v>7.9595000000267594E-3</v>
      </c>
      <c r="K399">
        <f>Table1[[#This Row],[Error ACC]]/Table1[[#This Row],[Basline]]</f>
        <v>0.99979841372329714</v>
      </c>
      <c r="L399">
        <f>Table1[[#This Row],[MILR Acc]]/Table1[[#This Row],[Basline]]</f>
        <v>1</v>
      </c>
    </row>
    <row r="400" spans="1:12" x14ac:dyDescent="0.2">
      <c r="A400">
        <v>1</v>
      </c>
      <c r="B400">
        <v>50</v>
      </c>
      <c r="C400" t="s">
        <v>624</v>
      </c>
      <c r="D400">
        <v>0</v>
      </c>
      <c r="E400">
        <v>0.99199998378753595</v>
      </c>
      <c r="F400">
        <v>0</v>
      </c>
      <c r="G400">
        <v>0.10090000182390201</v>
      </c>
      <c r="H400">
        <v>0.99199998378753595</v>
      </c>
      <c r="I400">
        <v>1.0241599999972E-2</v>
      </c>
      <c r="J400">
        <v>0.17635389999998</v>
      </c>
      <c r="K400">
        <f>Table1[[#This Row],[Error ACC]]/Table1[[#This Row],[Basline]]</f>
        <v>0.1017137131783588</v>
      </c>
      <c r="L400">
        <f>Table1[[#This Row],[MILR Acc]]/Table1[[#This Row],[Basline]]</f>
        <v>1</v>
      </c>
    </row>
    <row r="401" spans="1:12" x14ac:dyDescent="0.2">
      <c r="A401">
        <v>1</v>
      </c>
      <c r="B401">
        <v>50</v>
      </c>
      <c r="C401" t="s">
        <v>624</v>
      </c>
      <c r="D401">
        <v>1</v>
      </c>
      <c r="E401">
        <v>0.99199998378753595</v>
      </c>
      <c r="F401">
        <v>0</v>
      </c>
      <c r="G401">
        <v>0.991100013256073</v>
      </c>
      <c r="H401">
        <v>0.99199998378753595</v>
      </c>
      <c r="I401">
        <v>9.8922999999899695E-3</v>
      </c>
      <c r="J401">
        <v>8.6890000000039401E-3</v>
      </c>
      <c r="K401">
        <f>Table1[[#This Row],[Error ACC]]/Table1[[#This Row],[Basline]]</f>
        <v>0.9990927716268434</v>
      </c>
      <c r="L401">
        <f>Table1[[#This Row],[MILR Acc]]/Table1[[#This Row],[Basline]]</f>
        <v>1</v>
      </c>
    </row>
    <row r="402" spans="1:12" x14ac:dyDescent="0.2">
      <c r="A402">
        <v>1</v>
      </c>
      <c r="B402">
        <v>1</v>
      </c>
      <c r="C402" t="s">
        <v>625</v>
      </c>
      <c r="D402">
        <v>0</v>
      </c>
      <c r="E402">
        <v>0.99199998378753595</v>
      </c>
      <c r="F402">
        <v>0</v>
      </c>
      <c r="G402">
        <v>8.21999981999397E-2</v>
      </c>
      <c r="H402">
        <v>0.99199998378753595</v>
      </c>
      <c r="I402">
        <v>1.06426999999484E-2</v>
      </c>
      <c r="J402">
        <v>3.2195999999657899E-3</v>
      </c>
      <c r="K402">
        <f>Table1[[#This Row],[Error ACC]]/Table1[[#This Row],[Basline]]</f>
        <v>8.2862902765475338E-2</v>
      </c>
      <c r="L402">
        <f>Table1[[#This Row],[MILR Acc]]/Table1[[#This Row],[Basline]]</f>
        <v>1</v>
      </c>
    </row>
    <row r="403" spans="1:12" x14ac:dyDescent="0.2">
      <c r="A403">
        <v>1</v>
      </c>
      <c r="B403">
        <v>1</v>
      </c>
      <c r="C403" t="s">
        <v>625</v>
      </c>
      <c r="D403">
        <v>1</v>
      </c>
      <c r="E403">
        <v>0.99199998378753595</v>
      </c>
      <c r="F403">
        <v>0</v>
      </c>
      <c r="G403">
        <v>0.99080002307891801</v>
      </c>
      <c r="H403">
        <v>0.99199998378753595</v>
      </c>
      <c r="I403">
        <v>1.05332999999632E-2</v>
      </c>
      <c r="J403">
        <v>1.1842999999771499E-3</v>
      </c>
      <c r="K403">
        <f>Table1[[#This Row],[Error ACC]]/Table1[[#This Row],[Basline]]</f>
        <v>0.99879036216912387</v>
      </c>
      <c r="L403">
        <f>Table1[[#This Row],[MILR Acc]]/Table1[[#This Row],[Basline]]</f>
        <v>1</v>
      </c>
    </row>
    <row r="404" spans="1:12" x14ac:dyDescent="0.2">
      <c r="A404">
        <v>1</v>
      </c>
      <c r="B404">
        <v>2</v>
      </c>
      <c r="C404" t="s">
        <v>625</v>
      </c>
      <c r="D404">
        <v>0</v>
      </c>
      <c r="E404">
        <v>0.99199998378753595</v>
      </c>
      <c r="F404">
        <v>0</v>
      </c>
      <c r="G404">
        <v>4.5800000429153401E-2</v>
      </c>
      <c r="H404">
        <v>0.99199998378753595</v>
      </c>
      <c r="I404">
        <v>1.1152600000002601E-2</v>
      </c>
      <c r="J404">
        <v>3.2635999999683901E-3</v>
      </c>
      <c r="K404">
        <f>Table1[[#This Row],[Error ACC]]/Table1[[#This Row],[Basline]]</f>
        <v>4.616935602587946E-2</v>
      </c>
      <c r="L404">
        <f>Table1[[#This Row],[MILR Acc]]/Table1[[#This Row],[Basline]]</f>
        <v>1</v>
      </c>
    </row>
    <row r="405" spans="1:12" x14ac:dyDescent="0.2">
      <c r="A405">
        <v>1</v>
      </c>
      <c r="B405">
        <v>2</v>
      </c>
      <c r="C405" t="s">
        <v>625</v>
      </c>
      <c r="D405">
        <v>1</v>
      </c>
      <c r="E405">
        <v>0.99199998378753595</v>
      </c>
      <c r="F405">
        <v>0</v>
      </c>
      <c r="G405">
        <v>0.99190002679824796</v>
      </c>
      <c r="H405">
        <v>0.99199998378753595</v>
      </c>
      <c r="I405">
        <v>1.0035000000016199E-2</v>
      </c>
      <c r="J405">
        <v>1.22160000000803E-3</v>
      </c>
      <c r="K405">
        <f>Table1[[#This Row],[Error ACC]]/Table1[[#This Row],[Basline]]</f>
        <v>0.99989923690431293</v>
      </c>
      <c r="L405">
        <f>Table1[[#This Row],[MILR Acc]]/Table1[[#This Row],[Basline]]</f>
        <v>1</v>
      </c>
    </row>
    <row r="406" spans="1:12" x14ac:dyDescent="0.2">
      <c r="A406">
        <v>1</v>
      </c>
      <c r="B406">
        <v>3</v>
      </c>
      <c r="C406" t="s">
        <v>625</v>
      </c>
      <c r="D406">
        <v>0</v>
      </c>
      <c r="E406">
        <v>0.99199998378753595</v>
      </c>
      <c r="F406">
        <v>0</v>
      </c>
      <c r="G406">
        <v>0.21080000698566401</v>
      </c>
      <c r="H406">
        <v>0.99199998378753595</v>
      </c>
      <c r="I406">
        <v>9.5373999999992503E-3</v>
      </c>
      <c r="J406">
        <v>3.6731999999801701E-3</v>
      </c>
      <c r="K406">
        <f>Table1[[#This Row],[Error ACC]]/Table1[[#This Row],[Basline]]</f>
        <v>0.21250001051493225</v>
      </c>
      <c r="L406">
        <f>Table1[[#This Row],[MILR Acc]]/Table1[[#This Row],[Basline]]</f>
        <v>1</v>
      </c>
    </row>
    <row r="407" spans="1:12" x14ac:dyDescent="0.2">
      <c r="A407">
        <v>1</v>
      </c>
      <c r="B407">
        <v>3</v>
      </c>
      <c r="C407" t="s">
        <v>625</v>
      </c>
      <c r="D407">
        <v>1</v>
      </c>
      <c r="E407">
        <v>0.99199998378753595</v>
      </c>
      <c r="F407">
        <v>0</v>
      </c>
      <c r="G407">
        <v>0.99140000343322698</v>
      </c>
      <c r="H407">
        <v>0.99199998378753595</v>
      </c>
      <c r="I407">
        <v>1.0115699999971599E-2</v>
      </c>
      <c r="J407">
        <v>1.3100999999551199E-3</v>
      </c>
      <c r="K407">
        <f>Table1[[#This Row],[Error ACC]]/Table1[[#This Row],[Basline]]</f>
        <v>0.99939518108456193</v>
      </c>
      <c r="L407">
        <f>Table1[[#This Row],[MILR Acc]]/Table1[[#This Row],[Basline]]</f>
        <v>1</v>
      </c>
    </row>
    <row r="408" spans="1:12" x14ac:dyDescent="0.2">
      <c r="A408">
        <v>1</v>
      </c>
      <c r="B408">
        <v>4</v>
      </c>
      <c r="C408" t="s">
        <v>625</v>
      </c>
      <c r="D408">
        <v>0</v>
      </c>
      <c r="E408">
        <v>0.99199998378753595</v>
      </c>
      <c r="F408">
        <v>0</v>
      </c>
      <c r="G408">
        <v>3.7000000476837103E-2</v>
      </c>
      <c r="H408">
        <v>0.99199998378753595</v>
      </c>
      <c r="I408">
        <v>9.63020000000369E-3</v>
      </c>
      <c r="J408">
        <v>3.3253999999942599E-3</v>
      </c>
      <c r="K408">
        <f>Table1[[#This Row],[Error ACC]]/Table1[[#This Row],[Basline]]</f>
        <v>3.7298388187032135E-2</v>
      </c>
      <c r="L408">
        <f>Table1[[#This Row],[MILR Acc]]/Table1[[#This Row],[Basline]]</f>
        <v>1</v>
      </c>
    </row>
    <row r="409" spans="1:12" x14ac:dyDescent="0.2">
      <c r="A409">
        <v>1</v>
      </c>
      <c r="B409">
        <v>4</v>
      </c>
      <c r="C409" t="s">
        <v>625</v>
      </c>
      <c r="D409">
        <v>1</v>
      </c>
      <c r="E409">
        <v>0.99199998378753595</v>
      </c>
      <c r="F409">
        <v>0</v>
      </c>
      <c r="G409">
        <v>0.99129998683929399</v>
      </c>
      <c r="H409">
        <v>0.99199998378753595</v>
      </c>
      <c r="I409">
        <v>1.0111599999959199E-2</v>
      </c>
      <c r="J409">
        <v>1.3706000000297501E-3</v>
      </c>
      <c r="K409">
        <f>Table1[[#This Row],[Error ACC]]/Table1[[#This Row],[Basline]]</f>
        <v>0.99929435790354626</v>
      </c>
      <c r="L409">
        <f>Table1[[#This Row],[MILR Acc]]/Table1[[#This Row],[Basline]]</f>
        <v>1</v>
      </c>
    </row>
    <row r="410" spans="1:12" x14ac:dyDescent="0.2">
      <c r="A410">
        <v>1</v>
      </c>
      <c r="B410">
        <v>5</v>
      </c>
      <c r="C410" t="s">
        <v>625</v>
      </c>
      <c r="D410">
        <v>0</v>
      </c>
      <c r="E410">
        <v>0.99199998378753595</v>
      </c>
      <c r="F410">
        <v>0</v>
      </c>
      <c r="G410">
        <v>7.1900002658367101E-2</v>
      </c>
      <c r="H410">
        <v>0.99199998378753595</v>
      </c>
      <c r="I410">
        <v>1.0496900000021001E-2</v>
      </c>
      <c r="J410">
        <v>3.23380000003226E-3</v>
      </c>
      <c r="K410">
        <f>Table1[[#This Row],[Error ACC]]/Table1[[#This Row],[Basline]]</f>
        <v>7.2479842574036238E-2</v>
      </c>
      <c r="L410">
        <f>Table1[[#This Row],[MILR Acc]]/Table1[[#This Row],[Basline]]</f>
        <v>1</v>
      </c>
    </row>
    <row r="411" spans="1:12" x14ac:dyDescent="0.2">
      <c r="A411">
        <v>1</v>
      </c>
      <c r="B411">
        <v>5</v>
      </c>
      <c r="C411" t="s">
        <v>625</v>
      </c>
      <c r="D411">
        <v>1</v>
      </c>
      <c r="E411">
        <v>0.99199998378753595</v>
      </c>
      <c r="F411">
        <v>0</v>
      </c>
      <c r="G411">
        <v>0.99220001697540205</v>
      </c>
      <c r="H411">
        <v>0.99199998378753595</v>
      </c>
      <c r="I411">
        <v>1.06787000000281E-2</v>
      </c>
      <c r="J411">
        <v>1.3136999999687701E-3</v>
      </c>
      <c r="K411">
        <f>Table1[[#This Row],[Error ACC]]/Table1[[#This Row],[Basline]]</f>
        <v>1.0002016463620316</v>
      </c>
      <c r="L411">
        <f>Table1[[#This Row],[MILR Acc]]/Table1[[#This Row],[Basline]]</f>
        <v>1</v>
      </c>
    </row>
    <row r="412" spans="1:12" x14ac:dyDescent="0.2">
      <c r="A412">
        <v>1</v>
      </c>
      <c r="B412">
        <v>6</v>
      </c>
      <c r="C412" t="s">
        <v>625</v>
      </c>
      <c r="D412">
        <v>0</v>
      </c>
      <c r="E412">
        <v>0.99199998378753595</v>
      </c>
      <c r="F412">
        <v>0</v>
      </c>
      <c r="G412">
        <v>8.9500002562999698E-2</v>
      </c>
      <c r="H412">
        <v>0.99199998378753595</v>
      </c>
      <c r="I412">
        <v>1.13574999999741E-2</v>
      </c>
      <c r="J412">
        <v>3.2156999999983699E-3</v>
      </c>
      <c r="K412">
        <f>Table1[[#This Row],[Error ACC]]/Table1[[#This Row],[Basline]]</f>
        <v>9.0221778251730875E-2</v>
      </c>
      <c r="L412">
        <f>Table1[[#This Row],[MILR Acc]]/Table1[[#This Row],[Basline]]</f>
        <v>1</v>
      </c>
    </row>
    <row r="413" spans="1:12" x14ac:dyDescent="0.2">
      <c r="A413">
        <v>1</v>
      </c>
      <c r="B413">
        <v>6</v>
      </c>
      <c r="C413" t="s">
        <v>625</v>
      </c>
      <c r="D413">
        <v>1</v>
      </c>
      <c r="E413">
        <v>0.99199998378753595</v>
      </c>
      <c r="F413">
        <v>0</v>
      </c>
      <c r="G413">
        <v>0.99150002002715998</v>
      </c>
      <c r="H413">
        <v>0.99199998378753595</v>
      </c>
      <c r="I413">
        <v>1.0143600000048899E-2</v>
      </c>
      <c r="J413">
        <v>1.6439999999988599E-3</v>
      </c>
      <c r="K413">
        <f>Table1[[#This Row],[Error ACC]]/Table1[[#This Row],[Basline]]</f>
        <v>0.99949600426557761</v>
      </c>
      <c r="L413">
        <f>Table1[[#This Row],[MILR Acc]]/Table1[[#This Row],[Basline]]</f>
        <v>1</v>
      </c>
    </row>
    <row r="414" spans="1:12" x14ac:dyDescent="0.2">
      <c r="A414">
        <v>1</v>
      </c>
      <c r="B414">
        <v>7</v>
      </c>
      <c r="C414" t="s">
        <v>625</v>
      </c>
      <c r="D414">
        <v>0</v>
      </c>
      <c r="E414">
        <v>0.99199998378753595</v>
      </c>
      <c r="F414">
        <v>0</v>
      </c>
      <c r="G414">
        <v>3.6899998784065198E-2</v>
      </c>
      <c r="H414">
        <v>0.99199998378753595</v>
      </c>
      <c r="I414">
        <v>1.03148000000032E-2</v>
      </c>
      <c r="J414">
        <v>3.1104000000254902E-3</v>
      </c>
      <c r="K414">
        <f>Table1[[#This Row],[Error ACC]]/Table1[[#This Row],[Basline]]</f>
        <v>3.7197580027348416E-2</v>
      </c>
      <c r="L414">
        <f>Table1[[#This Row],[MILR Acc]]/Table1[[#This Row],[Basline]]</f>
        <v>1</v>
      </c>
    </row>
    <row r="415" spans="1:12" x14ac:dyDescent="0.2">
      <c r="A415">
        <v>1</v>
      </c>
      <c r="B415">
        <v>7</v>
      </c>
      <c r="C415" t="s">
        <v>625</v>
      </c>
      <c r="D415">
        <v>1</v>
      </c>
      <c r="E415">
        <v>0.99199998378753595</v>
      </c>
      <c r="F415">
        <v>0</v>
      </c>
      <c r="G415">
        <v>0.99150002002715998</v>
      </c>
      <c r="H415">
        <v>0.99199998378753595</v>
      </c>
      <c r="I415">
        <v>1.0220799999956299E-2</v>
      </c>
      <c r="J415">
        <v>1.2059000000022E-3</v>
      </c>
      <c r="K415">
        <f>Table1[[#This Row],[Error ACC]]/Table1[[#This Row],[Basline]]</f>
        <v>0.99949600426557761</v>
      </c>
      <c r="L415">
        <f>Table1[[#This Row],[MILR Acc]]/Table1[[#This Row],[Basline]]</f>
        <v>1</v>
      </c>
    </row>
    <row r="416" spans="1:12" x14ac:dyDescent="0.2">
      <c r="A416">
        <v>1</v>
      </c>
      <c r="B416">
        <v>8</v>
      </c>
      <c r="C416" t="s">
        <v>625</v>
      </c>
      <c r="D416">
        <v>0</v>
      </c>
      <c r="E416">
        <v>0.99199998378753595</v>
      </c>
      <c r="F416">
        <v>0</v>
      </c>
      <c r="G416">
        <v>0.22450000047683699</v>
      </c>
      <c r="H416">
        <v>0.99199998378753595</v>
      </c>
      <c r="I416">
        <v>1.11267999999995E-2</v>
      </c>
      <c r="J416">
        <v>3.2150000000115099E-3</v>
      </c>
      <c r="K416">
        <f>Table1[[#This Row],[Error ACC]]/Table1[[#This Row],[Basline]]</f>
        <v>0.22631048805028997</v>
      </c>
      <c r="L416">
        <f>Table1[[#This Row],[MILR Acc]]/Table1[[#This Row],[Basline]]</f>
        <v>1</v>
      </c>
    </row>
    <row r="417" spans="1:12" x14ac:dyDescent="0.2">
      <c r="A417">
        <v>1</v>
      </c>
      <c r="B417">
        <v>8</v>
      </c>
      <c r="C417" t="s">
        <v>625</v>
      </c>
      <c r="D417">
        <v>1</v>
      </c>
      <c r="E417">
        <v>0.99199998378753595</v>
      </c>
      <c r="F417">
        <v>0</v>
      </c>
      <c r="G417">
        <v>0.99180001020431496</v>
      </c>
      <c r="H417">
        <v>0.99199998378753595</v>
      </c>
      <c r="I417">
        <v>1.07618999999772E-2</v>
      </c>
      <c r="J417">
        <v>1.2096999999471299E-3</v>
      </c>
      <c r="K417">
        <f>Table1[[#This Row],[Error ACC]]/Table1[[#This Row],[Basline]]</f>
        <v>0.99979841372329714</v>
      </c>
      <c r="L417">
        <f>Table1[[#This Row],[MILR Acc]]/Table1[[#This Row],[Basline]]</f>
        <v>1</v>
      </c>
    </row>
    <row r="418" spans="1:12" x14ac:dyDescent="0.2">
      <c r="A418">
        <v>1</v>
      </c>
      <c r="B418">
        <v>9</v>
      </c>
      <c r="C418" t="s">
        <v>625</v>
      </c>
      <c r="D418">
        <v>0</v>
      </c>
      <c r="E418">
        <v>0.99199998378753595</v>
      </c>
      <c r="F418">
        <v>0</v>
      </c>
      <c r="G418">
        <v>0.12639999389648399</v>
      </c>
      <c r="H418">
        <v>0.99199998378753595</v>
      </c>
      <c r="I418">
        <v>9.9852999999825408E-3</v>
      </c>
      <c r="J418">
        <v>3.52369999995971E-3</v>
      </c>
      <c r="K418">
        <f>Table1[[#This Row],[Error ACC]]/Table1[[#This Row],[Basline]]</f>
        <v>0.12741935076841293</v>
      </c>
      <c r="L418">
        <f>Table1[[#This Row],[MILR Acc]]/Table1[[#This Row],[Basline]]</f>
        <v>1</v>
      </c>
    </row>
    <row r="419" spans="1:12" x14ac:dyDescent="0.2">
      <c r="A419">
        <v>1</v>
      </c>
      <c r="B419">
        <v>9</v>
      </c>
      <c r="C419" t="s">
        <v>625</v>
      </c>
      <c r="D419">
        <v>1</v>
      </c>
      <c r="E419">
        <v>0.99199998378753595</v>
      </c>
      <c r="F419">
        <v>0</v>
      </c>
      <c r="G419">
        <v>0.99199998378753595</v>
      </c>
      <c r="H419">
        <v>0.99199998378753595</v>
      </c>
      <c r="I419">
        <v>1.05356000000256E-2</v>
      </c>
      <c r="J419">
        <v>1.2265999999954099E-3</v>
      </c>
      <c r="K419">
        <f>Table1[[#This Row],[Error ACC]]/Table1[[#This Row],[Basline]]</f>
        <v>1</v>
      </c>
      <c r="L419">
        <f>Table1[[#This Row],[MILR Acc]]/Table1[[#This Row],[Basline]]</f>
        <v>1</v>
      </c>
    </row>
    <row r="420" spans="1:12" x14ac:dyDescent="0.2">
      <c r="A420">
        <v>1</v>
      </c>
      <c r="B420">
        <v>10</v>
      </c>
      <c r="C420" t="s">
        <v>625</v>
      </c>
      <c r="D420">
        <v>0</v>
      </c>
      <c r="E420">
        <v>0.99199998378753595</v>
      </c>
      <c r="F420">
        <v>0</v>
      </c>
      <c r="G420">
        <v>3.0500000342726701E-2</v>
      </c>
      <c r="H420">
        <v>0.99199998378753595</v>
      </c>
      <c r="I420">
        <v>1.0458500000027E-2</v>
      </c>
      <c r="J420">
        <v>3.2246999999756502E-3</v>
      </c>
      <c r="K420">
        <f>Table1[[#This Row],[Error ACC]]/Table1[[#This Row],[Basline]]</f>
        <v>3.0745968589913922E-2</v>
      </c>
      <c r="L420">
        <f>Table1[[#This Row],[MILR Acc]]/Table1[[#This Row],[Basline]]</f>
        <v>1</v>
      </c>
    </row>
    <row r="421" spans="1:12" x14ac:dyDescent="0.2">
      <c r="A421">
        <v>1</v>
      </c>
      <c r="B421">
        <v>10</v>
      </c>
      <c r="C421" t="s">
        <v>625</v>
      </c>
      <c r="D421">
        <v>1</v>
      </c>
      <c r="E421">
        <v>0.99199998378753595</v>
      </c>
      <c r="F421">
        <v>0</v>
      </c>
      <c r="G421">
        <v>0.99150002002715998</v>
      </c>
      <c r="H421">
        <v>0.99199998378753595</v>
      </c>
      <c r="I421">
        <v>1.0457700000017601E-2</v>
      </c>
      <c r="J421">
        <v>1.1611000000470899E-3</v>
      </c>
      <c r="K421">
        <f>Table1[[#This Row],[Error ACC]]/Table1[[#This Row],[Basline]]</f>
        <v>0.99949600426557761</v>
      </c>
      <c r="L421">
        <f>Table1[[#This Row],[MILR Acc]]/Table1[[#This Row],[Basline]]</f>
        <v>1</v>
      </c>
    </row>
    <row r="422" spans="1:12" x14ac:dyDescent="0.2">
      <c r="A422">
        <v>1</v>
      </c>
      <c r="B422">
        <v>11</v>
      </c>
      <c r="C422" t="s">
        <v>625</v>
      </c>
      <c r="D422">
        <v>0</v>
      </c>
      <c r="E422">
        <v>0.99199998378753595</v>
      </c>
      <c r="F422">
        <v>0</v>
      </c>
      <c r="G422">
        <v>3.3799998462200102E-2</v>
      </c>
      <c r="H422">
        <v>0.99199998378753595</v>
      </c>
      <c r="I422">
        <v>1.1180599999988701E-2</v>
      </c>
      <c r="J422">
        <v>3.0390000000011198E-3</v>
      </c>
      <c r="K422">
        <f>Table1[[#This Row],[Error ACC]]/Table1[[#This Row],[Basline]]</f>
        <v>3.4072579651815094E-2</v>
      </c>
      <c r="L422">
        <f>Table1[[#This Row],[MILR Acc]]/Table1[[#This Row],[Basline]]</f>
        <v>1</v>
      </c>
    </row>
    <row r="423" spans="1:12" x14ac:dyDescent="0.2">
      <c r="A423">
        <v>1</v>
      </c>
      <c r="B423">
        <v>11</v>
      </c>
      <c r="C423" t="s">
        <v>625</v>
      </c>
      <c r="D423">
        <v>1</v>
      </c>
      <c r="E423">
        <v>0.99199998378753595</v>
      </c>
      <c r="F423">
        <v>0</v>
      </c>
      <c r="G423">
        <v>0.99169999361038197</v>
      </c>
      <c r="H423">
        <v>0.99199998378753595</v>
      </c>
      <c r="I423">
        <v>1.07222999999976E-2</v>
      </c>
      <c r="J423">
        <v>1.1886000000345101E-3</v>
      </c>
      <c r="K423">
        <f>Table1[[#This Row],[Error ACC]]/Table1[[#This Row],[Basline]]</f>
        <v>0.99969759054228147</v>
      </c>
      <c r="L423">
        <f>Table1[[#This Row],[MILR Acc]]/Table1[[#This Row],[Basline]]</f>
        <v>1</v>
      </c>
    </row>
    <row r="424" spans="1:12" x14ac:dyDescent="0.2">
      <c r="A424">
        <v>1</v>
      </c>
      <c r="B424">
        <v>12</v>
      </c>
      <c r="C424" t="s">
        <v>625</v>
      </c>
      <c r="D424">
        <v>0</v>
      </c>
      <c r="E424">
        <v>0.99199998378753595</v>
      </c>
      <c r="F424">
        <v>0</v>
      </c>
      <c r="G424">
        <v>0.141699999570846</v>
      </c>
      <c r="H424">
        <v>0.99199998378753595</v>
      </c>
      <c r="I424">
        <v>1.0196899999982601E-2</v>
      </c>
      <c r="J424">
        <v>3.0581999999981201E-3</v>
      </c>
      <c r="K424">
        <f>Table1[[#This Row],[Error ACC]]/Table1[[#This Row],[Basline]]</f>
        <v>0.14284274383737788</v>
      </c>
      <c r="L424">
        <f>Table1[[#This Row],[MILR Acc]]/Table1[[#This Row],[Basline]]</f>
        <v>1</v>
      </c>
    </row>
    <row r="425" spans="1:12" x14ac:dyDescent="0.2">
      <c r="A425">
        <v>1</v>
      </c>
      <c r="B425">
        <v>12</v>
      </c>
      <c r="C425" t="s">
        <v>625</v>
      </c>
      <c r="D425">
        <v>1</v>
      </c>
      <c r="E425">
        <v>0.99199998378753595</v>
      </c>
      <c r="F425">
        <v>0</v>
      </c>
      <c r="G425">
        <v>0.99159997701644897</v>
      </c>
      <c r="H425">
        <v>0.99199998378753595</v>
      </c>
      <c r="I425">
        <v>1.0859900000014E-2</v>
      </c>
      <c r="J425">
        <v>1.2140999999701301E-3</v>
      </c>
      <c r="K425">
        <f>Table1[[#This Row],[Error ACC]]/Table1[[#This Row],[Basline]]</f>
        <v>0.99959676736126579</v>
      </c>
      <c r="L425">
        <f>Table1[[#This Row],[MILR Acc]]/Table1[[#This Row],[Basline]]</f>
        <v>1</v>
      </c>
    </row>
    <row r="426" spans="1:12" x14ac:dyDescent="0.2">
      <c r="A426">
        <v>1</v>
      </c>
      <c r="B426">
        <v>13</v>
      </c>
      <c r="C426" t="s">
        <v>625</v>
      </c>
      <c r="D426">
        <v>0</v>
      </c>
      <c r="E426">
        <v>0.99199998378753595</v>
      </c>
      <c r="F426">
        <v>0</v>
      </c>
      <c r="G426">
        <v>9.1200001537799794E-2</v>
      </c>
      <c r="H426">
        <v>0.99199998378753595</v>
      </c>
      <c r="I426">
        <v>1.0342900000068701E-2</v>
      </c>
      <c r="J426">
        <v>3.2218999999713499E-3</v>
      </c>
      <c r="K426">
        <f>Table1[[#This Row],[Error ACC]]/Table1[[#This Row],[Basline]]</f>
        <v>9.1935486923690093E-2</v>
      </c>
      <c r="L426">
        <f>Table1[[#This Row],[MILR Acc]]/Table1[[#This Row],[Basline]]</f>
        <v>1</v>
      </c>
    </row>
    <row r="427" spans="1:12" x14ac:dyDescent="0.2">
      <c r="A427">
        <v>1</v>
      </c>
      <c r="B427">
        <v>13</v>
      </c>
      <c r="C427" t="s">
        <v>625</v>
      </c>
      <c r="D427">
        <v>1</v>
      </c>
      <c r="E427">
        <v>0.99199998378753595</v>
      </c>
      <c r="F427">
        <v>0</v>
      </c>
      <c r="G427">
        <v>0.99180001020431496</v>
      </c>
      <c r="H427">
        <v>0.99199998378753595</v>
      </c>
      <c r="I427">
        <v>1.0708199999953601E-2</v>
      </c>
      <c r="J427">
        <v>1.3379000000668299E-3</v>
      </c>
      <c r="K427">
        <f>Table1[[#This Row],[Error ACC]]/Table1[[#This Row],[Basline]]</f>
        <v>0.99979841372329714</v>
      </c>
      <c r="L427">
        <f>Table1[[#This Row],[MILR Acc]]/Table1[[#This Row],[Basline]]</f>
        <v>1</v>
      </c>
    </row>
    <row r="428" spans="1:12" x14ac:dyDescent="0.2">
      <c r="A428">
        <v>1</v>
      </c>
      <c r="B428">
        <v>14</v>
      </c>
      <c r="C428" t="s">
        <v>625</v>
      </c>
      <c r="D428">
        <v>0</v>
      </c>
      <c r="E428">
        <v>0.99199998378753595</v>
      </c>
      <c r="F428">
        <v>0</v>
      </c>
      <c r="G428">
        <v>0.157900005578994</v>
      </c>
      <c r="H428">
        <v>0.99199998378753595</v>
      </c>
      <c r="I428">
        <v>1.09290000000328E-2</v>
      </c>
      <c r="J428">
        <v>3.5493000000315E-3</v>
      </c>
      <c r="K428">
        <f>Table1[[#This Row],[Error ACC]]/Table1[[#This Row],[Basline]]</f>
        <v>0.15917339532216426</v>
      </c>
      <c r="L428">
        <f>Table1[[#This Row],[MILR Acc]]/Table1[[#This Row],[Basline]]</f>
        <v>1</v>
      </c>
    </row>
    <row r="429" spans="1:12" x14ac:dyDescent="0.2">
      <c r="A429">
        <v>1</v>
      </c>
      <c r="B429">
        <v>14</v>
      </c>
      <c r="C429" t="s">
        <v>625</v>
      </c>
      <c r="D429">
        <v>1</v>
      </c>
      <c r="E429">
        <v>0.99199998378753595</v>
      </c>
      <c r="F429">
        <v>0</v>
      </c>
      <c r="G429">
        <v>0.99159997701644897</v>
      </c>
      <c r="H429">
        <v>0.99199998378753595</v>
      </c>
      <c r="I429">
        <v>1.05319000000463E-2</v>
      </c>
      <c r="J429">
        <v>1.38320000007752E-3</v>
      </c>
      <c r="K429">
        <f>Table1[[#This Row],[Error ACC]]/Table1[[#This Row],[Basline]]</f>
        <v>0.99959676736126579</v>
      </c>
      <c r="L429">
        <f>Table1[[#This Row],[MILR Acc]]/Table1[[#This Row],[Basline]]</f>
        <v>1</v>
      </c>
    </row>
    <row r="430" spans="1:12" x14ac:dyDescent="0.2">
      <c r="A430">
        <v>1</v>
      </c>
      <c r="B430">
        <v>15</v>
      </c>
      <c r="C430" t="s">
        <v>625</v>
      </c>
      <c r="D430">
        <v>0</v>
      </c>
      <c r="E430">
        <v>0.99199998378753595</v>
      </c>
      <c r="F430">
        <v>0</v>
      </c>
      <c r="G430">
        <v>5.9799998998641898E-2</v>
      </c>
      <c r="H430">
        <v>0.99199998378753595</v>
      </c>
      <c r="I430">
        <v>9.9519000000327599E-3</v>
      </c>
      <c r="J430">
        <v>3.56269999997493E-3</v>
      </c>
      <c r="K430">
        <f>Table1[[#This Row],[Error ACC]]/Table1[[#This Row],[Basline]]</f>
        <v>6.0282258040288146E-2</v>
      </c>
      <c r="L430">
        <f>Table1[[#This Row],[MILR Acc]]/Table1[[#This Row],[Basline]]</f>
        <v>1</v>
      </c>
    </row>
    <row r="431" spans="1:12" x14ac:dyDescent="0.2">
      <c r="A431">
        <v>1</v>
      </c>
      <c r="B431">
        <v>15</v>
      </c>
      <c r="C431" t="s">
        <v>625</v>
      </c>
      <c r="D431">
        <v>1</v>
      </c>
      <c r="E431">
        <v>0.99199998378753595</v>
      </c>
      <c r="F431">
        <v>0</v>
      </c>
      <c r="G431">
        <v>0.99180001020431496</v>
      </c>
      <c r="H431">
        <v>0.99199998378753595</v>
      </c>
      <c r="I431">
        <v>1.01594999999861E-2</v>
      </c>
      <c r="J431">
        <v>1.23379999990902E-3</v>
      </c>
      <c r="K431">
        <f>Table1[[#This Row],[Error ACC]]/Table1[[#This Row],[Basline]]</f>
        <v>0.99979841372329714</v>
      </c>
      <c r="L431">
        <f>Table1[[#This Row],[MILR Acc]]/Table1[[#This Row],[Basline]]</f>
        <v>1</v>
      </c>
    </row>
    <row r="432" spans="1:12" x14ac:dyDescent="0.2">
      <c r="A432">
        <v>1</v>
      </c>
      <c r="B432">
        <v>16</v>
      </c>
      <c r="C432" t="s">
        <v>625</v>
      </c>
      <c r="D432">
        <v>0</v>
      </c>
      <c r="E432">
        <v>0.99199998378753595</v>
      </c>
      <c r="F432">
        <v>0</v>
      </c>
      <c r="G432">
        <v>7.5000002980232197E-2</v>
      </c>
      <c r="H432">
        <v>0.99199998378753595</v>
      </c>
      <c r="I432">
        <v>9.9942999999029693E-3</v>
      </c>
      <c r="J432">
        <v>3.0970000000252098E-3</v>
      </c>
      <c r="K432">
        <f>Table1[[#This Row],[Error ACC]]/Table1[[#This Row],[Basline]]</f>
        <v>7.5604842949569553E-2</v>
      </c>
      <c r="L432">
        <f>Table1[[#This Row],[MILR Acc]]/Table1[[#This Row],[Basline]]</f>
        <v>1</v>
      </c>
    </row>
    <row r="433" spans="1:12" x14ac:dyDescent="0.2">
      <c r="A433">
        <v>1</v>
      </c>
      <c r="B433">
        <v>16</v>
      </c>
      <c r="C433" t="s">
        <v>625</v>
      </c>
      <c r="D433">
        <v>1</v>
      </c>
      <c r="E433">
        <v>0.99199998378753595</v>
      </c>
      <c r="F433">
        <v>0</v>
      </c>
      <c r="G433">
        <v>0.99220001697540205</v>
      </c>
      <c r="H433">
        <v>0.99199998378753595</v>
      </c>
      <c r="I433">
        <v>1.05534000000488E-2</v>
      </c>
      <c r="J433">
        <v>1.2171000000762401E-3</v>
      </c>
      <c r="K433">
        <f>Table1[[#This Row],[Error ACC]]/Table1[[#This Row],[Basline]]</f>
        <v>1.0002016463620316</v>
      </c>
      <c r="L433">
        <f>Table1[[#This Row],[MILR Acc]]/Table1[[#This Row],[Basline]]</f>
        <v>1</v>
      </c>
    </row>
    <row r="434" spans="1:12" x14ac:dyDescent="0.2">
      <c r="A434">
        <v>1</v>
      </c>
      <c r="B434">
        <v>17</v>
      </c>
      <c r="C434" t="s">
        <v>625</v>
      </c>
      <c r="D434">
        <v>0</v>
      </c>
      <c r="E434">
        <v>0.99199998378753595</v>
      </c>
      <c r="F434">
        <v>0</v>
      </c>
      <c r="G434">
        <v>6.5999999642372104E-2</v>
      </c>
      <c r="H434">
        <v>0.99199998378753595</v>
      </c>
      <c r="I434">
        <v>1.0665000000017201E-2</v>
      </c>
      <c r="J434">
        <v>3.0487000000221001E-3</v>
      </c>
      <c r="K434">
        <f>Table1[[#This Row],[Error ACC]]/Table1[[#This Row],[Basline]]</f>
        <v>6.6532258791354798E-2</v>
      </c>
      <c r="L434">
        <f>Table1[[#This Row],[MILR Acc]]/Table1[[#This Row],[Basline]]</f>
        <v>1</v>
      </c>
    </row>
    <row r="435" spans="1:12" x14ac:dyDescent="0.2">
      <c r="A435">
        <v>1</v>
      </c>
      <c r="B435">
        <v>17</v>
      </c>
      <c r="C435" t="s">
        <v>625</v>
      </c>
      <c r="D435">
        <v>1</v>
      </c>
      <c r="E435">
        <v>0.99199998378753595</v>
      </c>
      <c r="F435">
        <v>0</v>
      </c>
      <c r="G435">
        <v>0.99159997701644897</v>
      </c>
      <c r="H435">
        <v>0.99199998378753595</v>
      </c>
      <c r="I435">
        <v>1.0824800000023E-2</v>
      </c>
      <c r="J435">
        <v>1.2196999999787199E-3</v>
      </c>
      <c r="K435">
        <f>Table1[[#This Row],[Error ACC]]/Table1[[#This Row],[Basline]]</f>
        <v>0.99959676736126579</v>
      </c>
      <c r="L435">
        <f>Table1[[#This Row],[MILR Acc]]/Table1[[#This Row],[Basline]]</f>
        <v>1</v>
      </c>
    </row>
    <row r="436" spans="1:12" x14ac:dyDescent="0.2">
      <c r="A436">
        <v>1</v>
      </c>
      <c r="B436">
        <v>18</v>
      </c>
      <c r="C436" t="s">
        <v>625</v>
      </c>
      <c r="D436">
        <v>0</v>
      </c>
      <c r="E436">
        <v>0.99199998378753595</v>
      </c>
      <c r="F436">
        <v>0</v>
      </c>
      <c r="G436">
        <v>3.7099998444318702E-2</v>
      </c>
      <c r="H436">
        <v>0.99199998378753595</v>
      </c>
      <c r="I436">
        <v>1.0754899999938001E-2</v>
      </c>
      <c r="J436">
        <v>3.3115999999608898E-3</v>
      </c>
      <c r="K436">
        <f>Table1[[#This Row],[Error ACC]]/Table1[[#This Row],[Basline]]</f>
        <v>3.7399192591382829E-2</v>
      </c>
      <c r="L436">
        <f>Table1[[#This Row],[MILR Acc]]/Table1[[#This Row],[Basline]]</f>
        <v>1</v>
      </c>
    </row>
    <row r="437" spans="1:12" x14ac:dyDescent="0.2">
      <c r="A437">
        <v>1</v>
      </c>
      <c r="B437">
        <v>18</v>
      </c>
      <c r="C437" t="s">
        <v>625</v>
      </c>
      <c r="D437">
        <v>1</v>
      </c>
      <c r="E437">
        <v>0.99199998378753595</v>
      </c>
      <c r="F437">
        <v>0</v>
      </c>
      <c r="G437">
        <v>0.99190002679824796</v>
      </c>
      <c r="H437">
        <v>0.99199998378753595</v>
      </c>
      <c r="I437">
        <v>1.0787000000050199E-2</v>
      </c>
      <c r="J437">
        <v>1.2533000000303201E-3</v>
      </c>
      <c r="K437">
        <f>Table1[[#This Row],[Error ACC]]/Table1[[#This Row],[Basline]]</f>
        <v>0.99989923690431293</v>
      </c>
      <c r="L437">
        <f>Table1[[#This Row],[MILR Acc]]/Table1[[#This Row],[Basline]]</f>
        <v>1</v>
      </c>
    </row>
    <row r="438" spans="1:12" x14ac:dyDescent="0.2">
      <c r="A438">
        <v>1</v>
      </c>
      <c r="B438">
        <v>19</v>
      </c>
      <c r="C438" t="s">
        <v>625</v>
      </c>
      <c r="D438">
        <v>0</v>
      </c>
      <c r="E438">
        <v>0.99199998378753595</v>
      </c>
      <c r="F438">
        <v>0</v>
      </c>
      <c r="G438">
        <v>0.111100003123283</v>
      </c>
      <c r="H438">
        <v>0.99199998378753595</v>
      </c>
      <c r="I438">
        <v>1.0755099999983E-2</v>
      </c>
      <c r="J438">
        <v>3.1019000000469502E-3</v>
      </c>
      <c r="K438">
        <f>Table1[[#This Row],[Error ACC]]/Table1[[#This Row],[Basline]]</f>
        <v>0.11199597272077992</v>
      </c>
      <c r="L438">
        <f>Table1[[#This Row],[MILR Acc]]/Table1[[#This Row],[Basline]]</f>
        <v>1</v>
      </c>
    </row>
    <row r="439" spans="1:12" x14ac:dyDescent="0.2">
      <c r="A439">
        <v>1</v>
      </c>
      <c r="B439">
        <v>19</v>
      </c>
      <c r="C439" t="s">
        <v>625</v>
      </c>
      <c r="D439">
        <v>1</v>
      </c>
      <c r="E439">
        <v>0.99199998378753595</v>
      </c>
      <c r="F439">
        <v>0</v>
      </c>
      <c r="G439">
        <v>0.99190002679824796</v>
      </c>
      <c r="H439">
        <v>0.99199998378753595</v>
      </c>
      <c r="I439">
        <v>1.06763999999657E-2</v>
      </c>
      <c r="J439">
        <v>1.28999999992629E-3</v>
      </c>
      <c r="K439">
        <f>Table1[[#This Row],[Error ACC]]/Table1[[#This Row],[Basline]]</f>
        <v>0.99989923690431293</v>
      </c>
      <c r="L439">
        <f>Table1[[#This Row],[MILR Acc]]/Table1[[#This Row],[Basline]]</f>
        <v>1</v>
      </c>
    </row>
    <row r="440" spans="1:12" x14ac:dyDescent="0.2">
      <c r="A440">
        <v>1</v>
      </c>
      <c r="B440">
        <v>20</v>
      </c>
      <c r="C440" t="s">
        <v>625</v>
      </c>
      <c r="D440">
        <v>0</v>
      </c>
      <c r="E440">
        <v>0.99199998378753595</v>
      </c>
      <c r="F440">
        <v>0</v>
      </c>
      <c r="G440">
        <v>4.9300000071525497E-2</v>
      </c>
      <c r="H440">
        <v>0.99199998378753595</v>
      </c>
      <c r="I440">
        <v>1.0822100000041201E-2</v>
      </c>
      <c r="J440">
        <v>3.0601999999362302E-3</v>
      </c>
      <c r="K440">
        <f>Table1[[#This Row],[Error ACC]]/Table1[[#This Row],[Basline]]</f>
        <v>4.9697581529481602E-2</v>
      </c>
      <c r="L440">
        <f>Table1[[#This Row],[MILR Acc]]/Table1[[#This Row],[Basline]]</f>
        <v>1</v>
      </c>
    </row>
    <row r="441" spans="1:12" x14ac:dyDescent="0.2">
      <c r="A441">
        <v>1</v>
      </c>
      <c r="B441">
        <v>20</v>
      </c>
      <c r="C441" t="s">
        <v>625</v>
      </c>
      <c r="D441">
        <v>1</v>
      </c>
      <c r="E441">
        <v>0.99199998378753595</v>
      </c>
      <c r="F441">
        <v>0</v>
      </c>
      <c r="G441">
        <v>0.99169999361038197</v>
      </c>
      <c r="H441">
        <v>0.99199998378753595</v>
      </c>
      <c r="I441">
        <v>1.08705999999756E-2</v>
      </c>
      <c r="J441">
        <v>1.1673999999857101E-3</v>
      </c>
      <c r="K441">
        <f>Table1[[#This Row],[Error ACC]]/Table1[[#This Row],[Basline]]</f>
        <v>0.99969759054228147</v>
      </c>
      <c r="L441">
        <f>Table1[[#This Row],[MILR Acc]]/Table1[[#This Row],[Basline]]</f>
        <v>1</v>
      </c>
    </row>
    <row r="442" spans="1:12" x14ac:dyDescent="0.2">
      <c r="A442">
        <v>1</v>
      </c>
      <c r="B442">
        <v>21</v>
      </c>
      <c r="C442" t="s">
        <v>625</v>
      </c>
      <c r="D442">
        <v>0</v>
      </c>
      <c r="E442">
        <v>0.99199998378753595</v>
      </c>
      <c r="F442">
        <v>0</v>
      </c>
      <c r="G442">
        <v>5.5100001394748598E-2</v>
      </c>
      <c r="H442">
        <v>0.99199998378753595</v>
      </c>
      <c r="I442">
        <v>1.05735000000777E-2</v>
      </c>
      <c r="J442">
        <v>3.3921000000418601E-3</v>
      </c>
      <c r="K442">
        <f>Table1[[#This Row],[Error ACC]]/Table1[[#This Row],[Basline]]</f>
        <v>5.5544357152479323E-2</v>
      </c>
      <c r="L442">
        <f>Table1[[#This Row],[MILR Acc]]/Table1[[#This Row],[Basline]]</f>
        <v>1</v>
      </c>
    </row>
    <row r="443" spans="1:12" x14ac:dyDescent="0.2">
      <c r="A443">
        <v>1</v>
      </c>
      <c r="B443">
        <v>21</v>
      </c>
      <c r="C443" t="s">
        <v>625</v>
      </c>
      <c r="D443">
        <v>1</v>
      </c>
      <c r="E443">
        <v>0.99199998378753595</v>
      </c>
      <c r="F443">
        <v>0</v>
      </c>
      <c r="G443">
        <v>0.99210000038146895</v>
      </c>
      <c r="H443">
        <v>0.99199998378753595</v>
      </c>
      <c r="I443">
        <v>1.0102899999992501E-2</v>
      </c>
      <c r="J443">
        <v>1.1921999999913099E-3</v>
      </c>
      <c r="K443">
        <f>Table1[[#This Row],[Error ACC]]/Table1[[#This Row],[Basline]]</f>
        <v>1.0001008231810158</v>
      </c>
      <c r="L443">
        <f>Table1[[#This Row],[MILR Acc]]/Table1[[#This Row],[Basline]]</f>
        <v>1</v>
      </c>
    </row>
    <row r="444" spans="1:12" x14ac:dyDescent="0.2">
      <c r="A444">
        <v>1</v>
      </c>
      <c r="B444">
        <v>22</v>
      </c>
      <c r="C444" t="s">
        <v>625</v>
      </c>
      <c r="D444">
        <v>0</v>
      </c>
      <c r="E444">
        <v>0.99199998378753595</v>
      </c>
      <c r="F444">
        <v>0</v>
      </c>
      <c r="G444">
        <v>0.14910000562667799</v>
      </c>
      <c r="H444">
        <v>0.99199998378753595</v>
      </c>
      <c r="I444">
        <v>1.0397500000067301E-2</v>
      </c>
      <c r="J444">
        <v>3.39930000006916E-3</v>
      </c>
      <c r="K444">
        <f>Table1[[#This Row],[Error ACC]]/Table1[[#This Row],[Basline]]</f>
        <v>0.15030242748331724</v>
      </c>
      <c r="L444">
        <f>Table1[[#This Row],[MILR Acc]]/Table1[[#This Row],[Basline]]</f>
        <v>1</v>
      </c>
    </row>
    <row r="445" spans="1:12" x14ac:dyDescent="0.2">
      <c r="A445">
        <v>1</v>
      </c>
      <c r="B445">
        <v>22</v>
      </c>
      <c r="C445" t="s">
        <v>625</v>
      </c>
      <c r="D445">
        <v>1</v>
      </c>
      <c r="E445">
        <v>0.99199998378753595</v>
      </c>
      <c r="F445">
        <v>0</v>
      </c>
      <c r="G445">
        <v>0.99089998006820601</v>
      </c>
      <c r="H445">
        <v>0.99199998378753595</v>
      </c>
      <c r="I445">
        <v>1.1025900000049599E-2</v>
      </c>
      <c r="J445">
        <v>1.34869999999409E-3</v>
      </c>
      <c r="K445">
        <f>Table1[[#This Row],[Error ACC]]/Table1[[#This Row],[Basline]]</f>
        <v>0.99889112526481094</v>
      </c>
      <c r="L445">
        <f>Table1[[#This Row],[MILR Acc]]/Table1[[#This Row],[Basline]]</f>
        <v>1</v>
      </c>
    </row>
    <row r="446" spans="1:12" x14ac:dyDescent="0.2">
      <c r="A446">
        <v>1</v>
      </c>
      <c r="B446">
        <v>23</v>
      </c>
      <c r="C446" t="s">
        <v>625</v>
      </c>
      <c r="D446">
        <v>0</v>
      </c>
      <c r="E446">
        <v>0.99199998378753595</v>
      </c>
      <c r="F446">
        <v>0</v>
      </c>
      <c r="G446">
        <v>8.5299998521804796E-2</v>
      </c>
      <c r="H446">
        <v>0.99199998378753595</v>
      </c>
      <c r="I446">
        <v>1.12894999999753E-2</v>
      </c>
      <c r="J446">
        <v>3.0409000000872701E-3</v>
      </c>
      <c r="K446">
        <f>Table1[[#This Row],[Error ACC]]/Table1[[#This Row],[Basline]]</f>
        <v>8.5987903141008654E-2</v>
      </c>
      <c r="L446">
        <f>Table1[[#This Row],[MILR Acc]]/Table1[[#This Row],[Basline]]</f>
        <v>1</v>
      </c>
    </row>
    <row r="447" spans="1:12" x14ac:dyDescent="0.2">
      <c r="A447">
        <v>1</v>
      </c>
      <c r="B447">
        <v>23</v>
      </c>
      <c r="C447" t="s">
        <v>625</v>
      </c>
      <c r="D447">
        <v>1</v>
      </c>
      <c r="E447">
        <v>0.99199998378753595</v>
      </c>
      <c r="F447">
        <v>0</v>
      </c>
      <c r="G447">
        <v>0.99140000343322698</v>
      </c>
      <c r="H447">
        <v>0.99199998378753595</v>
      </c>
      <c r="I447">
        <v>1.0226100000068E-2</v>
      </c>
      <c r="J447">
        <v>1.16189999994276E-3</v>
      </c>
      <c r="K447">
        <f>Table1[[#This Row],[Error ACC]]/Table1[[#This Row],[Basline]]</f>
        <v>0.99939518108456193</v>
      </c>
      <c r="L447">
        <f>Table1[[#This Row],[MILR Acc]]/Table1[[#This Row],[Basline]]</f>
        <v>1</v>
      </c>
    </row>
    <row r="448" spans="1:12" x14ac:dyDescent="0.2">
      <c r="A448">
        <v>1</v>
      </c>
      <c r="B448">
        <v>24</v>
      </c>
      <c r="C448" t="s">
        <v>625</v>
      </c>
      <c r="D448">
        <v>0</v>
      </c>
      <c r="E448">
        <v>0.99199998378753595</v>
      </c>
      <c r="F448">
        <v>0</v>
      </c>
      <c r="G448">
        <v>0.108800001442432</v>
      </c>
      <c r="H448">
        <v>0.99199998378753595</v>
      </c>
      <c r="I448">
        <v>9.8739000000023208E-3</v>
      </c>
      <c r="J448">
        <v>3.81370000002334E-3</v>
      </c>
      <c r="K448">
        <f>Table1[[#This Row],[Error ACC]]/Table1[[#This Row],[Basline]]</f>
        <v>0.10967742260138434</v>
      </c>
      <c r="L448">
        <f>Table1[[#This Row],[MILR Acc]]/Table1[[#This Row],[Basline]]</f>
        <v>1</v>
      </c>
    </row>
    <row r="449" spans="1:12" x14ac:dyDescent="0.2">
      <c r="A449">
        <v>1</v>
      </c>
      <c r="B449">
        <v>24</v>
      </c>
      <c r="C449" t="s">
        <v>625</v>
      </c>
      <c r="D449">
        <v>1</v>
      </c>
      <c r="E449">
        <v>0.99199998378753595</v>
      </c>
      <c r="F449">
        <v>0</v>
      </c>
      <c r="G449">
        <v>0.99250000715255704</v>
      </c>
      <c r="H449">
        <v>0.99199998378753595</v>
      </c>
      <c r="I449">
        <v>9.5499000000245308E-3</v>
      </c>
      <c r="J449">
        <v>1.1895000000095E-3</v>
      </c>
      <c r="K449">
        <f>Table1[[#This Row],[Error ACC]]/Table1[[#This Row],[Basline]]</f>
        <v>1.0005040558197511</v>
      </c>
      <c r="L449">
        <f>Table1[[#This Row],[MILR Acc]]/Table1[[#This Row],[Basline]]</f>
        <v>1</v>
      </c>
    </row>
    <row r="450" spans="1:12" x14ac:dyDescent="0.2">
      <c r="A450">
        <v>1</v>
      </c>
      <c r="B450">
        <v>25</v>
      </c>
      <c r="C450" t="s">
        <v>625</v>
      </c>
      <c r="D450">
        <v>0</v>
      </c>
      <c r="E450">
        <v>0.99199998378753595</v>
      </c>
      <c r="F450">
        <v>0</v>
      </c>
      <c r="G450">
        <v>0.29660001397132801</v>
      </c>
      <c r="H450">
        <v>0.99199998378753595</v>
      </c>
      <c r="I450">
        <v>1.06733999999732E-2</v>
      </c>
      <c r="J450">
        <v>3.1947999999601901E-3</v>
      </c>
      <c r="K450">
        <f>Table1[[#This Row],[Error ACC]]/Table1[[#This Row],[Basline]]</f>
        <v>0.29899195445435922</v>
      </c>
      <c r="L450">
        <f>Table1[[#This Row],[MILR Acc]]/Table1[[#This Row],[Basline]]</f>
        <v>1</v>
      </c>
    </row>
    <row r="451" spans="1:12" x14ac:dyDescent="0.2">
      <c r="A451">
        <v>1</v>
      </c>
      <c r="B451">
        <v>25</v>
      </c>
      <c r="C451" t="s">
        <v>625</v>
      </c>
      <c r="D451">
        <v>1</v>
      </c>
      <c r="E451">
        <v>0.99199998378753595</v>
      </c>
      <c r="F451">
        <v>0</v>
      </c>
      <c r="G451">
        <v>0.99180001020431496</v>
      </c>
      <c r="H451">
        <v>0.99199998378753595</v>
      </c>
      <c r="I451">
        <v>1.0255000000029201E-2</v>
      </c>
      <c r="J451">
        <v>1.15970000001652E-3</v>
      </c>
      <c r="K451">
        <f>Table1[[#This Row],[Error ACC]]/Table1[[#This Row],[Basline]]</f>
        <v>0.99979841372329714</v>
      </c>
      <c r="L451">
        <f>Table1[[#This Row],[MILR Acc]]/Table1[[#This Row],[Basline]]</f>
        <v>1</v>
      </c>
    </row>
    <row r="452" spans="1:12" x14ac:dyDescent="0.2">
      <c r="A452">
        <v>1</v>
      </c>
      <c r="B452">
        <v>26</v>
      </c>
      <c r="C452" t="s">
        <v>625</v>
      </c>
      <c r="D452">
        <v>0</v>
      </c>
      <c r="E452">
        <v>0.99199998378753595</v>
      </c>
      <c r="F452">
        <v>0</v>
      </c>
      <c r="G452">
        <v>0.164100006222724</v>
      </c>
      <c r="H452">
        <v>0.99199998378753595</v>
      </c>
      <c r="I452">
        <v>1.05088999999907E-2</v>
      </c>
      <c r="J452">
        <v>3.2324999999673301E-3</v>
      </c>
      <c r="K452">
        <f>Table1[[#This Row],[Error ACC]]/Table1[[#This Row],[Basline]]</f>
        <v>0.1654233960732307</v>
      </c>
      <c r="L452">
        <f>Table1[[#This Row],[MILR Acc]]/Table1[[#This Row],[Basline]]</f>
        <v>1</v>
      </c>
    </row>
    <row r="453" spans="1:12" x14ac:dyDescent="0.2">
      <c r="A453">
        <v>1</v>
      </c>
      <c r="B453">
        <v>26</v>
      </c>
      <c r="C453" t="s">
        <v>625</v>
      </c>
      <c r="D453">
        <v>1</v>
      </c>
      <c r="E453">
        <v>0.99199998378753595</v>
      </c>
      <c r="F453">
        <v>0</v>
      </c>
      <c r="G453">
        <v>0.99129998683929399</v>
      </c>
      <c r="H453">
        <v>0.99199998378753595</v>
      </c>
      <c r="I453">
        <v>1.02537999999867E-2</v>
      </c>
      <c r="J453">
        <v>1.2458999999580499E-3</v>
      </c>
      <c r="K453">
        <f>Table1[[#This Row],[Error ACC]]/Table1[[#This Row],[Basline]]</f>
        <v>0.99929435790354626</v>
      </c>
      <c r="L453">
        <f>Table1[[#This Row],[MILR Acc]]/Table1[[#This Row],[Basline]]</f>
        <v>1</v>
      </c>
    </row>
    <row r="454" spans="1:12" x14ac:dyDescent="0.2">
      <c r="A454">
        <v>1</v>
      </c>
      <c r="B454">
        <v>27</v>
      </c>
      <c r="C454" t="s">
        <v>625</v>
      </c>
      <c r="D454">
        <v>0</v>
      </c>
      <c r="E454">
        <v>0.99199998378753595</v>
      </c>
      <c r="F454">
        <v>0</v>
      </c>
      <c r="G454">
        <v>0.148499995470047</v>
      </c>
      <c r="H454">
        <v>0.99199998378753595</v>
      </c>
      <c r="I454">
        <v>1.0648500000002E-2</v>
      </c>
      <c r="J454">
        <v>3.2337000000097699E-3</v>
      </c>
      <c r="K454">
        <f>Table1[[#This Row],[Error ACC]]/Table1[[#This Row],[Basline]]</f>
        <v>0.14969757852521534</v>
      </c>
      <c r="L454">
        <f>Table1[[#This Row],[MILR Acc]]/Table1[[#This Row],[Basline]]</f>
        <v>1</v>
      </c>
    </row>
    <row r="455" spans="1:12" x14ac:dyDescent="0.2">
      <c r="A455">
        <v>1</v>
      </c>
      <c r="B455">
        <v>27</v>
      </c>
      <c r="C455" t="s">
        <v>625</v>
      </c>
      <c r="D455">
        <v>1</v>
      </c>
      <c r="E455">
        <v>0.99199998378753595</v>
      </c>
      <c r="F455">
        <v>0</v>
      </c>
      <c r="G455">
        <v>0.99190002679824796</v>
      </c>
      <c r="H455">
        <v>0.99199998378753595</v>
      </c>
      <c r="I455">
        <v>1.04575000000295E-2</v>
      </c>
      <c r="J455">
        <v>1.4294999999719901E-3</v>
      </c>
      <c r="K455">
        <f>Table1[[#This Row],[Error ACC]]/Table1[[#This Row],[Basline]]</f>
        <v>0.99989923690431293</v>
      </c>
      <c r="L455">
        <f>Table1[[#This Row],[MILR Acc]]/Table1[[#This Row],[Basline]]</f>
        <v>1</v>
      </c>
    </row>
    <row r="456" spans="1:12" x14ac:dyDescent="0.2">
      <c r="A456">
        <v>1</v>
      </c>
      <c r="B456">
        <v>28</v>
      </c>
      <c r="C456" t="s">
        <v>625</v>
      </c>
      <c r="D456">
        <v>0</v>
      </c>
      <c r="E456">
        <v>0.99199998378753595</v>
      </c>
      <c r="F456">
        <v>0</v>
      </c>
      <c r="G456">
        <v>0.21109999716281799</v>
      </c>
      <c r="H456">
        <v>0.99199998378753595</v>
      </c>
      <c r="I456">
        <v>1.0552399999937701E-2</v>
      </c>
      <c r="J456">
        <v>3.05809999997563E-3</v>
      </c>
      <c r="K456">
        <f>Table1[[#This Row],[Error ACC]]/Table1[[#This Row],[Basline]]</f>
        <v>0.21280241997265079</v>
      </c>
      <c r="L456">
        <f>Table1[[#This Row],[MILR Acc]]/Table1[[#This Row],[Basline]]</f>
        <v>1</v>
      </c>
    </row>
    <row r="457" spans="1:12" x14ac:dyDescent="0.2">
      <c r="A457">
        <v>1</v>
      </c>
      <c r="B457">
        <v>28</v>
      </c>
      <c r="C457" t="s">
        <v>625</v>
      </c>
      <c r="D457">
        <v>1</v>
      </c>
      <c r="E457">
        <v>0.99199998378753595</v>
      </c>
      <c r="F457">
        <v>0</v>
      </c>
      <c r="G457">
        <v>0.99180001020431496</v>
      </c>
      <c r="H457">
        <v>0.99199998378753595</v>
      </c>
      <c r="I457">
        <v>1.03740999999217E-2</v>
      </c>
      <c r="J457">
        <v>1.14740000003621E-3</v>
      </c>
      <c r="K457">
        <f>Table1[[#This Row],[Error ACC]]/Table1[[#This Row],[Basline]]</f>
        <v>0.99979841372329714</v>
      </c>
      <c r="L457">
        <f>Table1[[#This Row],[MILR Acc]]/Table1[[#This Row],[Basline]]</f>
        <v>1</v>
      </c>
    </row>
    <row r="458" spans="1:12" x14ac:dyDescent="0.2">
      <c r="A458">
        <v>1</v>
      </c>
      <c r="B458">
        <v>29</v>
      </c>
      <c r="C458" t="s">
        <v>625</v>
      </c>
      <c r="D458">
        <v>0</v>
      </c>
      <c r="E458">
        <v>0.99199998378753595</v>
      </c>
      <c r="F458">
        <v>0</v>
      </c>
      <c r="G458">
        <v>0.149499997496604</v>
      </c>
      <c r="H458">
        <v>0.99199998378753595</v>
      </c>
      <c r="I458">
        <v>1.1181299999975599E-2</v>
      </c>
      <c r="J458">
        <v>3.3578000000033998E-3</v>
      </c>
      <c r="K458">
        <f>Table1[[#This Row],[Error ACC]]/Table1[[#This Row],[Basline]]</f>
        <v>0.15070564510071963</v>
      </c>
      <c r="L458">
        <f>Table1[[#This Row],[MILR Acc]]/Table1[[#This Row],[Basline]]</f>
        <v>1</v>
      </c>
    </row>
    <row r="459" spans="1:12" x14ac:dyDescent="0.2">
      <c r="A459">
        <v>1</v>
      </c>
      <c r="B459">
        <v>29</v>
      </c>
      <c r="C459" t="s">
        <v>625</v>
      </c>
      <c r="D459">
        <v>1</v>
      </c>
      <c r="E459">
        <v>0.99199998378753595</v>
      </c>
      <c r="F459">
        <v>0</v>
      </c>
      <c r="G459">
        <v>0.99210000038146895</v>
      </c>
      <c r="H459">
        <v>0.99199998378753595</v>
      </c>
      <c r="I459">
        <v>1.04301000000077E-2</v>
      </c>
      <c r="J459">
        <v>1.44230000000789E-3</v>
      </c>
      <c r="K459">
        <f>Table1[[#This Row],[Error ACC]]/Table1[[#This Row],[Basline]]</f>
        <v>1.0001008231810158</v>
      </c>
      <c r="L459">
        <f>Table1[[#This Row],[MILR Acc]]/Table1[[#This Row],[Basline]]</f>
        <v>1</v>
      </c>
    </row>
    <row r="460" spans="1:12" x14ac:dyDescent="0.2">
      <c r="A460">
        <v>1</v>
      </c>
      <c r="B460">
        <v>30</v>
      </c>
      <c r="C460" t="s">
        <v>625</v>
      </c>
      <c r="D460">
        <v>0</v>
      </c>
      <c r="E460">
        <v>0.99199998378753595</v>
      </c>
      <c r="F460">
        <v>0</v>
      </c>
      <c r="G460">
        <v>7.1900002658367101E-2</v>
      </c>
      <c r="H460">
        <v>0.99199998378753595</v>
      </c>
      <c r="I460">
        <v>1.0478999999918401E-2</v>
      </c>
      <c r="J460">
        <v>3.2691000000113399E-3</v>
      </c>
      <c r="K460">
        <f>Table1[[#This Row],[Error ACC]]/Table1[[#This Row],[Basline]]</f>
        <v>7.2479842574036238E-2</v>
      </c>
      <c r="L460">
        <f>Table1[[#This Row],[MILR Acc]]/Table1[[#This Row],[Basline]]</f>
        <v>1</v>
      </c>
    </row>
    <row r="461" spans="1:12" x14ac:dyDescent="0.2">
      <c r="A461">
        <v>1</v>
      </c>
      <c r="B461">
        <v>30</v>
      </c>
      <c r="C461" t="s">
        <v>625</v>
      </c>
      <c r="D461">
        <v>1</v>
      </c>
      <c r="E461">
        <v>0.99199998378753595</v>
      </c>
      <c r="F461">
        <v>0</v>
      </c>
      <c r="G461">
        <v>0.99180001020431496</v>
      </c>
      <c r="H461">
        <v>0.99199998378753595</v>
      </c>
      <c r="I461">
        <v>1.0756700000001699E-2</v>
      </c>
      <c r="J461">
        <v>1.20089999995798E-3</v>
      </c>
      <c r="K461">
        <f>Table1[[#This Row],[Error ACC]]/Table1[[#This Row],[Basline]]</f>
        <v>0.99979841372329714</v>
      </c>
      <c r="L461">
        <f>Table1[[#This Row],[MILR Acc]]/Table1[[#This Row],[Basline]]</f>
        <v>1</v>
      </c>
    </row>
    <row r="462" spans="1:12" x14ac:dyDescent="0.2">
      <c r="A462">
        <v>1</v>
      </c>
      <c r="B462">
        <v>31</v>
      </c>
      <c r="C462" t="s">
        <v>625</v>
      </c>
      <c r="D462">
        <v>0</v>
      </c>
      <c r="E462">
        <v>0.99199998378753595</v>
      </c>
      <c r="F462">
        <v>0</v>
      </c>
      <c r="G462">
        <v>9.1099999845027896E-2</v>
      </c>
      <c r="H462">
        <v>0.99199998378753595</v>
      </c>
      <c r="I462">
        <v>1.08790000000453E-2</v>
      </c>
      <c r="J462">
        <v>3.2826000000341E-3</v>
      </c>
      <c r="K462">
        <f>Table1[[#This Row],[Error ACC]]/Table1[[#This Row],[Basline]]</f>
        <v>9.1834678764006375E-2</v>
      </c>
      <c r="L462">
        <f>Table1[[#This Row],[MILR Acc]]/Table1[[#This Row],[Basline]]</f>
        <v>1</v>
      </c>
    </row>
    <row r="463" spans="1:12" x14ac:dyDescent="0.2">
      <c r="A463">
        <v>1</v>
      </c>
      <c r="B463">
        <v>31</v>
      </c>
      <c r="C463" t="s">
        <v>625</v>
      </c>
      <c r="D463">
        <v>1</v>
      </c>
      <c r="E463">
        <v>0.99199998378753595</v>
      </c>
      <c r="F463">
        <v>0</v>
      </c>
      <c r="G463">
        <v>0.99190002679824796</v>
      </c>
      <c r="H463">
        <v>0.99199998378753595</v>
      </c>
      <c r="I463">
        <v>1.04731000000128E-2</v>
      </c>
      <c r="J463">
        <v>1.32450000000972E-3</v>
      </c>
      <c r="K463">
        <f>Table1[[#This Row],[Error ACC]]/Table1[[#This Row],[Basline]]</f>
        <v>0.99989923690431293</v>
      </c>
      <c r="L463">
        <f>Table1[[#This Row],[MILR Acc]]/Table1[[#This Row],[Basline]]</f>
        <v>1</v>
      </c>
    </row>
    <row r="464" spans="1:12" x14ac:dyDescent="0.2">
      <c r="A464">
        <v>1</v>
      </c>
      <c r="B464">
        <v>32</v>
      </c>
      <c r="C464" t="s">
        <v>625</v>
      </c>
      <c r="D464">
        <v>0</v>
      </c>
      <c r="E464">
        <v>0.99199998378753595</v>
      </c>
      <c r="F464">
        <v>0</v>
      </c>
      <c r="G464">
        <v>6.0999998822808196E-3</v>
      </c>
      <c r="H464">
        <v>0.99199998378753595</v>
      </c>
      <c r="I464">
        <v>1.02401999999983E-2</v>
      </c>
      <c r="J464">
        <v>3.5156000000142701E-3</v>
      </c>
      <c r="K464">
        <f>Table1[[#This Row],[Error ACC]]/Table1[[#This Row],[Basline]]</f>
        <v>6.1491935302161278E-3</v>
      </c>
      <c r="L464">
        <f>Table1[[#This Row],[MILR Acc]]/Table1[[#This Row],[Basline]]</f>
        <v>1</v>
      </c>
    </row>
    <row r="465" spans="1:12" x14ac:dyDescent="0.2">
      <c r="A465">
        <v>1</v>
      </c>
      <c r="B465">
        <v>32</v>
      </c>
      <c r="C465" t="s">
        <v>625</v>
      </c>
      <c r="D465">
        <v>1</v>
      </c>
      <c r="E465">
        <v>0.99199998378753595</v>
      </c>
      <c r="F465">
        <v>0</v>
      </c>
      <c r="G465">
        <v>0.991199970245361</v>
      </c>
      <c r="H465">
        <v>0.99199998378753595</v>
      </c>
      <c r="I465">
        <v>9.8581999999396396E-3</v>
      </c>
      <c r="J465">
        <v>1.1600999999927799E-3</v>
      </c>
      <c r="K465">
        <f>Table1[[#This Row],[Error ACC]]/Table1[[#This Row],[Basline]]</f>
        <v>0.99919353472253047</v>
      </c>
      <c r="L465">
        <f>Table1[[#This Row],[MILR Acc]]/Table1[[#This Row],[Basline]]</f>
        <v>1</v>
      </c>
    </row>
    <row r="466" spans="1:12" x14ac:dyDescent="0.2">
      <c r="A466">
        <v>1</v>
      </c>
      <c r="B466">
        <v>33</v>
      </c>
      <c r="C466" t="s">
        <v>625</v>
      </c>
      <c r="D466">
        <v>0</v>
      </c>
      <c r="E466">
        <v>0.99199998378753595</v>
      </c>
      <c r="F466">
        <v>0</v>
      </c>
      <c r="G466">
        <v>0.236100003123283</v>
      </c>
      <c r="H466">
        <v>0.99199998378753595</v>
      </c>
      <c r="I466">
        <v>1.0698900000079401E-2</v>
      </c>
      <c r="J466">
        <v>3.2247999999981398E-3</v>
      </c>
      <c r="K466">
        <f>Table1[[#This Row],[Error ACC]]/Table1[[#This Row],[Basline]]</f>
        <v>0.23800403929628522</v>
      </c>
      <c r="L466">
        <f>Table1[[#This Row],[MILR Acc]]/Table1[[#This Row],[Basline]]</f>
        <v>1</v>
      </c>
    </row>
    <row r="467" spans="1:12" x14ac:dyDescent="0.2">
      <c r="A467">
        <v>1</v>
      </c>
      <c r="B467">
        <v>33</v>
      </c>
      <c r="C467" t="s">
        <v>625</v>
      </c>
      <c r="D467">
        <v>1</v>
      </c>
      <c r="E467">
        <v>0.99199998378753595</v>
      </c>
      <c r="F467">
        <v>0</v>
      </c>
      <c r="G467">
        <v>0.99140000343322698</v>
      </c>
      <c r="H467">
        <v>0.99199998378753595</v>
      </c>
      <c r="I467">
        <v>1.09916999999768E-2</v>
      </c>
      <c r="J467">
        <v>1.2182999998913101E-3</v>
      </c>
      <c r="K467">
        <f>Table1[[#This Row],[Error ACC]]/Table1[[#This Row],[Basline]]</f>
        <v>0.99939518108456193</v>
      </c>
      <c r="L467">
        <f>Table1[[#This Row],[MILR Acc]]/Table1[[#This Row],[Basline]]</f>
        <v>1</v>
      </c>
    </row>
    <row r="468" spans="1:12" x14ac:dyDescent="0.2">
      <c r="A468">
        <v>1</v>
      </c>
      <c r="B468">
        <v>34</v>
      </c>
      <c r="C468" t="s">
        <v>625</v>
      </c>
      <c r="D468">
        <v>0</v>
      </c>
      <c r="E468">
        <v>0.99199998378753595</v>
      </c>
      <c r="F468">
        <v>0</v>
      </c>
      <c r="G468">
        <v>7.9800002276897403E-2</v>
      </c>
      <c r="H468">
        <v>0.99199998378753595</v>
      </c>
      <c r="I468">
        <v>1.07097999999723E-2</v>
      </c>
      <c r="J468">
        <v>3.0290999999351598E-3</v>
      </c>
      <c r="K468">
        <f>Table1[[#This Row],[Error ACC]]/Table1[[#This Row],[Basline]]</f>
        <v>8.0443551997062088E-2</v>
      </c>
      <c r="L468">
        <f>Table1[[#This Row],[MILR Acc]]/Table1[[#This Row],[Basline]]</f>
        <v>1</v>
      </c>
    </row>
    <row r="469" spans="1:12" x14ac:dyDescent="0.2">
      <c r="A469">
        <v>1</v>
      </c>
      <c r="B469">
        <v>34</v>
      </c>
      <c r="C469" t="s">
        <v>625</v>
      </c>
      <c r="D469">
        <v>1</v>
      </c>
      <c r="E469">
        <v>0.99199998378753595</v>
      </c>
      <c r="F469">
        <v>0</v>
      </c>
      <c r="G469">
        <v>0.99150002002715998</v>
      </c>
      <c r="H469">
        <v>0.99199998378753595</v>
      </c>
      <c r="I469">
        <v>1.07471000000032E-2</v>
      </c>
      <c r="J469">
        <v>1.23389999998835E-3</v>
      </c>
      <c r="K469">
        <f>Table1[[#This Row],[Error ACC]]/Table1[[#This Row],[Basline]]</f>
        <v>0.99949600426557761</v>
      </c>
      <c r="L469">
        <f>Table1[[#This Row],[MILR Acc]]/Table1[[#This Row],[Basline]]</f>
        <v>1</v>
      </c>
    </row>
    <row r="470" spans="1:12" x14ac:dyDescent="0.2">
      <c r="A470">
        <v>1</v>
      </c>
      <c r="B470">
        <v>35</v>
      </c>
      <c r="C470" t="s">
        <v>625</v>
      </c>
      <c r="D470">
        <v>0</v>
      </c>
      <c r="E470">
        <v>0.99199998378753595</v>
      </c>
      <c r="F470">
        <v>0</v>
      </c>
      <c r="G470">
        <v>8.7800003588199602E-2</v>
      </c>
      <c r="H470">
        <v>0.99199998378753595</v>
      </c>
      <c r="I470">
        <v>1.0364099999947E-2</v>
      </c>
      <c r="J470">
        <v>3.0530999999882598E-3</v>
      </c>
      <c r="K470">
        <f>Table1[[#This Row],[Error ACC]]/Table1[[#This Row],[Basline]]</f>
        <v>8.850806957977167E-2</v>
      </c>
      <c r="L470">
        <f>Table1[[#This Row],[MILR Acc]]/Table1[[#This Row],[Basline]]</f>
        <v>1</v>
      </c>
    </row>
    <row r="471" spans="1:12" x14ac:dyDescent="0.2">
      <c r="A471">
        <v>1</v>
      </c>
      <c r="B471">
        <v>35</v>
      </c>
      <c r="C471" t="s">
        <v>625</v>
      </c>
      <c r="D471">
        <v>1</v>
      </c>
      <c r="E471">
        <v>0.99199998378753595</v>
      </c>
      <c r="F471">
        <v>0</v>
      </c>
      <c r="G471">
        <v>0.99089998006820601</v>
      </c>
      <c r="H471">
        <v>0.99199998378753595</v>
      </c>
      <c r="I471">
        <v>1.01208999999471E-2</v>
      </c>
      <c r="J471">
        <v>1.1802000000216101E-3</v>
      </c>
      <c r="K471">
        <f>Table1[[#This Row],[Error ACC]]/Table1[[#This Row],[Basline]]</f>
        <v>0.99889112526481094</v>
      </c>
      <c r="L471">
        <f>Table1[[#This Row],[MILR Acc]]/Table1[[#This Row],[Basline]]</f>
        <v>1</v>
      </c>
    </row>
    <row r="472" spans="1:12" x14ac:dyDescent="0.2">
      <c r="A472">
        <v>1</v>
      </c>
      <c r="B472">
        <v>36</v>
      </c>
      <c r="C472" t="s">
        <v>625</v>
      </c>
      <c r="D472">
        <v>0</v>
      </c>
      <c r="E472">
        <v>0.99199998378753595</v>
      </c>
      <c r="F472">
        <v>0</v>
      </c>
      <c r="G472">
        <v>4.6300001442432397E-2</v>
      </c>
      <c r="H472">
        <v>0.99199998378753595</v>
      </c>
      <c r="I472">
        <v>1.1705899999924401E-2</v>
      </c>
      <c r="J472">
        <v>3.1331999999792901E-3</v>
      </c>
      <c r="K472">
        <f>Table1[[#This Row],[Error ACC]]/Table1[[#This Row],[Basline]]</f>
        <v>4.6673389313632102E-2</v>
      </c>
      <c r="L472">
        <f>Table1[[#This Row],[MILR Acc]]/Table1[[#This Row],[Basline]]</f>
        <v>1</v>
      </c>
    </row>
    <row r="473" spans="1:12" x14ac:dyDescent="0.2">
      <c r="A473">
        <v>1</v>
      </c>
      <c r="B473">
        <v>36</v>
      </c>
      <c r="C473" t="s">
        <v>625</v>
      </c>
      <c r="D473">
        <v>1</v>
      </c>
      <c r="E473">
        <v>0.99199998378753595</v>
      </c>
      <c r="F473">
        <v>0</v>
      </c>
      <c r="G473">
        <v>0.99199998378753595</v>
      </c>
      <c r="H473">
        <v>0.99199998378753595</v>
      </c>
      <c r="I473">
        <v>1.00764000000026E-2</v>
      </c>
      <c r="J473">
        <v>1.1752999999998699E-3</v>
      </c>
      <c r="K473">
        <f>Table1[[#This Row],[Error ACC]]/Table1[[#This Row],[Basline]]</f>
        <v>1</v>
      </c>
      <c r="L473">
        <f>Table1[[#This Row],[MILR Acc]]/Table1[[#This Row],[Basline]]</f>
        <v>1</v>
      </c>
    </row>
    <row r="474" spans="1:12" x14ac:dyDescent="0.2">
      <c r="A474">
        <v>1</v>
      </c>
      <c r="B474">
        <v>37</v>
      </c>
      <c r="C474" t="s">
        <v>625</v>
      </c>
      <c r="D474">
        <v>0</v>
      </c>
      <c r="E474">
        <v>0.99199998378753595</v>
      </c>
      <c r="F474">
        <v>0</v>
      </c>
      <c r="G474">
        <v>0.16259999573230699</v>
      </c>
      <c r="H474">
        <v>0.99199998378753595</v>
      </c>
      <c r="I474">
        <v>1.0473999999931E-2</v>
      </c>
      <c r="J474">
        <v>3.5977000000002499E-3</v>
      </c>
      <c r="K474">
        <f>Table1[[#This Row],[Error ACC]]/Table1[[#This Row],[Basline]]</f>
        <v>0.16391128869930732</v>
      </c>
      <c r="L474">
        <f>Table1[[#This Row],[MILR Acc]]/Table1[[#This Row],[Basline]]</f>
        <v>1</v>
      </c>
    </row>
    <row r="475" spans="1:12" x14ac:dyDescent="0.2">
      <c r="A475">
        <v>1</v>
      </c>
      <c r="B475">
        <v>37</v>
      </c>
      <c r="C475" t="s">
        <v>625</v>
      </c>
      <c r="D475">
        <v>1</v>
      </c>
      <c r="E475">
        <v>0.99199998378753595</v>
      </c>
      <c r="F475">
        <v>0</v>
      </c>
      <c r="G475">
        <v>0.99190002679824796</v>
      </c>
      <c r="H475">
        <v>0.99199998378753595</v>
      </c>
      <c r="I475">
        <v>1.0628300000007499E-2</v>
      </c>
      <c r="J475">
        <v>1.2417000000368699E-3</v>
      </c>
      <c r="K475">
        <f>Table1[[#This Row],[Error ACC]]/Table1[[#This Row],[Basline]]</f>
        <v>0.99989923690431293</v>
      </c>
      <c r="L475">
        <f>Table1[[#This Row],[MILR Acc]]/Table1[[#This Row],[Basline]]</f>
        <v>1</v>
      </c>
    </row>
    <row r="476" spans="1:12" x14ac:dyDescent="0.2">
      <c r="A476">
        <v>1</v>
      </c>
      <c r="B476">
        <v>38</v>
      </c>
      <c r="C476" t="s">
        <v>625</v>
      </c>
      <c r="D476">
        <v>0</v>
      </c>
      <c r="E476">
        <v>0.99199998378753595</v>
      </c>
      <c r="F476">
        <v>0</v>
      </c>
      <c r="G476">
        <v>0.107699997723102</v>
      </c>
      <c r="H476">
        <v>0.99199998378753595</v>
      </c>
      <c r="I476">
        <v>1.07662000000345E-2</v>
      </c>
      <c r="J476">
        <v>3.0277999999270798E-3</v>
      </c>
      <c r="K476">
        <f>Table1[[#This Row],[Error ACC]]/Table1[[#This Row],[Basline]]</f>
        <v>0.10856854786619524</v>
      </c>
      <c r="L476">
        <f>Table1[[#This Row],[MILR Acc]]/Table1[[#This Row],[Basline]]</f>
        <v>1</v>
      </c>
    </row>
    <row r="477" spans="1:12" x14ac:dyDescent="0.2">
      <c r="A477">
        <v>1</v>
      </c>
      <c r="B477">
        <v>38</v>
      </c>
      <c r="C477" t="s">
        <v>625</v>
      </c>
      <c r="D477">
        <v>1</v>
      </c>
      <c r="E477">
        <v>0.99199998378753595</v>
      </c>
      <c r="F477">
        <v>0</v>
      </c>
      <c r="G477">
        <v>0.99190002679824796</v>
      </c>
      <c r="H477">
        <v>0.99199998378753595</v>
      </c>
      <c r="I477">
        <v>9.9334999999882694E-3</v>
      </c>
      <c r="J477">
        <v>1.41029999997499E-3</v>
      </c>
      <c r="K477">
        <f>Table1[[#This Row],[Error ACC]]/Table1[[#This Row],[Basline]]</f>
        <v>0.99989923690431293</v>
      </c>
      <c r="L477">
        <f>Table1[[#This Row],[MILR Acc]]/Table1[[#This Row],[Basline]]</f>
        <v>1</v>
      </c>
    </row>
    <row r="478" spans="1:12" x14ac:dyDescent="0.2">
      <c r="A478">
        <v>1</v>
      </c>
      <c r="B478">
        <v>39</v>
      </c>
      <c r="C478" t="s">
        <v>625</v>
      </c>
      <c r="D478">
        <v>0</v>
      </c>
      <c r="E478">
        <v>0.99199998378753595</v>
      </c>
      <c r="F478">
        <v>0</v>
      </c>
      <c r="G478">
        <v>1.19000002741813E-2</v>
      </c>
      <c r="H478">
        <v>0.99199998378753595</v>
      </c>
      <c r="I478">
        <v>9.8840000000563998E-3</v>
      </c>
      <c r="J478">
        <v>3.0249000000139802E-3</v>
      </c>
      <c r="K478">
        <f>Table1[[#This Row],[Error ACC]]/Table1[[#This Row],[Basline]]</f>
        <v>1.1995968214380547E-2</v>
      </c>
      <c r="L478">
        <f>Table1[[#This Row],[MILR Acc]]/Table1[[#This Row],[Basline]]</f>
        <v>1</v>
      </c>
    </row>
    <row r="479" spans="1:12" x14ac:dyDescent="0.2">
      <c r="A479">
        <v>1</v>
      </c>
      <c r="B479">
        <v>39</v>
      </c>
      <c r="C479" t="s">
        <v>625</v>
      </c>
      <c r="D479">
        <v>1</v>
      </c>
      <c r="E479">
        <v>0.99199998378753595</v>
      </c>
      <c r="F479">
        <v>0</v>
      </c>
      <c r="G479">
        <v>0.99140000343322698</v>
      </c>
      <c r="H479">
        <v>0.99199998378753595</v>
      </c>
      <c r="I479">
        <v>1.0736299999962199E-2</v>
      </c>
      <c r="J479">
        <v>1.2987999999722799E-3</v>
      </c>
      <c r="K479">
        <f>Table1[[#This Row],[Error ACC]]/Table1[[#This Row],[Basline]]</f>
        <v>0.99939518108456193</v>
      </c>
      <c r="L479">
        <f>Table1[[#This Row],[MILR Acc]]/Table1[[#This Row],[Basline]]</f>
        <v>1</v>
      </c>
    </row>
    <row r="480" spans="1:12" x14ac:dyDescent="0.2">
      <c r="A480">
        <v>1</v>
      </c>
      <c r="B480">
        <v>40</v>
      </c>
      <c r="C480" t="s">
        <v>625</v>
      </c>
      <c r="D480">
        <v>0</v>
      </c>
      <c r="E480">
        <v>0.99199998378753595</v>
      </c>
      <c r="F480">
        <v>0</v>
      </c>
      <c r="G480">
        <v>9.3900002539157798E-2</v>
      </c>
      <c r="H480">
        <v>0.99199998378753595</v>
      </c>
      <c r="I480">
        <v>1.0724199999913199E-2</v>
      </c>
      <c r="J480">
        <v>3.2701999999744601E-3</v>
      </c>
      <c r="K480">
        <f>Table1[[#This Row],[Error ACC]]/Table1[[#This Row],[Basline]]</f>
        <v>9.4657262171154499E-2</v>
      </c>
      <c r="L480">
        <f>Table1[[#This Row],[MILR Acc]]/Table1[[#This Row],[Basline]]</f>
        <v>1</v>
      </c>
    </row>
    <row r="481" spans="1:12" x14ac:dyDescent="0.2">
      <c r="A481">
        <v>1</v>
      </c>
      <c r="B481">
        <v>40</v>
      </c>
      <c r="C481" t="s">
        <v>625</v>
      </c>
      <c r="D481">
        <v>1</v>
      </c>
      <c r="E481">
        <v>0.99199998378753595</v>
      </c>
      <c r="F481">
        <v>0</v>
      </c>
      <c r="G481">
        <v>0.99190002679824796</v>
      </c>
      <c r="H481">
        <v>0.99199998378753595</v>
      </c>
      <c r="I481">
        <v>1.01591000000098E-2</v>
      </c>
      <c r="J481">
        <v>1.4430999999603901E-3</v>
      </c>
      <c r="K481">
        <f>Table1[[#This Row],[Error ACC]]/Table1[[#This Row],[Basline]]</f>
        <v>0.99989923690431293</v>
      </c>
      <c r="L481">
        <f>Table1[[#This Row],[MILR Acc]]/Table1[[#This Row],[Basline]]</f>
        <v>1</v>
      </c>
    </row>
    <row r="482" spans="1:12" x14ac:dyDescent="0.2">
      <c r="A482">
        <v>1</v>
      </c>
      <c r="B482">
        <v>41</v>
      </c>
      <c r="C482" t="s">
        <v>625</v>
      </c>
      <c r="D482">
        <v>0</v>
      </c>
      <c r="E482">
        <v>0.99199998378753595</v>
      </c>
      <c r="F482">
        <v>0</v>
      </c>
      <c r="G482">
        <v>4.8900000751018503E-2</v>
      </c>
      <c r="H482">
        <v>0.99199998378753595</v>
      </c>
      <c r="I482">
        <v>9.8606000000245296E-3</v>
      </c>
      <c r="J482">
        <v>3.2930999999507501E-3</v>
      </c>
      <c r="K482">
        <f>Table1[[#This Row],[Error ACC]]/Table1[[#This Row],[Basline]]</f>
        <v>4.9294356401412789E-2</v>
      </c>
      <c r="L482">
        <f>Table1[[#This Row],[MILR Acc]]/Table1[[#This Row],[Basline]]</f>
        <v>1</v>
      </c>
    </row>
    <row r="483" spans="1:12" x14ac:dyDescent="0.2">
      <c r="A483">
        <v>1</v>
      </c>
      <c r="B483">
        <v>41</v>
      </c>
      <c r="C483" t="s">
        <v>625</v>
      </c>
      <c r="D483">
        <v>1</v>
      </c>
      <c r="E483">
        <v>0.99199998378753595</v>
      </c>
      <c r="F483">
        <v>0</v>
      </c>
      <c r="G483">
        <v>0.99180001020431496</v>
      </c>
      <c r="H483">
        <v>0.99199998378753595</v>
      </c>
      <c r="I483">
        <v>9.6418999999059399E-3</v>
      </c>
      <c r="J483">
        <v>1.2066000000459001E-3</v>
      </c>
      <c r="K483">
        <f>Table1[[#This Row],[Error ACC]]/Table1[[#This Row],[Basline]]</f>
        <v>0.99979841372329714</v>
      </c>
      <c r="L483">
        <f>Table1[[#This Row],[MILR Acc]]/Table1[[#This Row],[Basline]]</f>
        <v>1</v>
      </c>
    </row>
    <row r="484" spans="1:12" x14ac:dyDescent="0.2">
      <c r="A484">
        <v>1</v>
      </c>
      <c r="B484">
        <v>42</v>
      </c>
      <c r="C484" t="s">
        <v>625</v>
      </c>
      <c r="D484">
        <v>0</v>
      </c>
      <c r="E484">
        <v>0.99199998378753595</v>
      </c>
      <c r="F484">
        <v>0</v>
      </c>
      <c r="G484">
        <v>5.7799998670816401E-2</v>
      </c>
      <c r="H484">
        <v>0.99199998378753595</v>
      </c>
      <c r="I484">
        <v>9.8846999999295804E-3</v>
      </c>
      <c r="J484">
        <v>3.3875999999963798E-3</v>
      </c>
      <c r="K484">
        <f>Table1[[#This Row],[Error ACC]]/Table1[[#This Row],[Basline]]</f>
        <v>5.8266128644610803E-2</v>
      </c>
      <c r="L484">
        <f>Table1[[#This Row],[MILR Acc]]/Table1[[#This Row],[Basline]]</f>
        <v>1</v>
      </c>
    </row>
    <row r="485" spans="1:12" x14ac:dyDescent="0.2">
      <c r="A485">
        <v>1</v>
      </c>
      <c r="B485">
        <v>42</v>
      </c>
      <c r="C485" t="s">
        <v>625</v>
      </c>
      <c r="D485">
        <v>1</v>
      </c>
      <c r="E485">
        <v>0.99199998378753595</v>
      </c>
      <c r="F485">
        <v>0</v>
      </c>
      <c r="G485">
        <v>0.99169999361038197</v>
      </c>
      <c r="H485">
        <v>0.99199998378753595</v>
      </c>
      <c r="I485">
        <v>1.1062000000038E-2</v>
      </c>
      <c r="J485">
        <v>1.3532000000395701E-3</v>
      </c>
      <c r="K485">
        <f>Table1[[#This Row],[Error ACC]]/Table1[[#This Row],[Basline]]</f>
        <v>0.99969759054228147</v>
      </c>
      <c r="L485">
        <f>Table1[[#This Row],[MILR Acc]]/Table1[[#This Row],[Basline]]</f>
        <v>1</v>
      </c>
    </row>
    <row r="486" spans="1:12" x14ac:dyDescent="0.2">
      <c r="A486">
        <v>1</v>
      </c>
      <c r="B486">
        <v>43</v>
      </c>
      <c r="C486" t="s">
        <v>625</v>
      </c>
      <c r="D486">
        <v>0</v>
      </c>
      <c r="E486">
        <v>0.99199998378753595</v>
      </c>
      <c r="F486">
        <v>0</v>
      </c>
      <c r="G486">
        <v>0.105999998748302</v>
      </c>
      <c r="H486">
        <v>0.99199998378753595</v>
      </c>
      <c r="I486">
        <v>9.6415000000433793E-3</v>
      </c>
      <c r="J486">
        <v>3.1995999999026E-3</v>
      </c>
      <c r="K486">
        <f>Table1[[#This Row],[Error ACC]]/Table1[[#This Row],[Basline]]</f>
        <v>0.10685483919423613</v>
      </c>
      <c r="L486">
        <f>Table1[[#This Row],[MILR Acc]]/Table1[[#This Row],[Basline]]</f>
        <v>1</v>
      </c>
    </row>
    <row r="487" spans="1:12" x14ac:dyDescent="0.2">
      <c r="A487">
        <v>1</v>
      </c>
      <c r="B487">
        <v>43</v>
      </c>
      <c r="C487" t="s">
        <v>625</v>
      </c>
      <c r="D487">
        <v>1</v>
      </c>
      <c r="E487">
        <v>0.99199998378753595</v>
      </c>
      <c r="F487">
        <v>0</v>
      </c>
      <c r="G487">
        <v>0.99169999361038197</v>
      </c>
      <c r="H487">
        <v>0.99199998378753595</v>
      </c>
      <c r="I487">
        <v>9.9830000000338207E-3</v>
      </c>
      <c r="J487">
        <v>1.4619000000948199E-3</v>
      </c>
      <c r="K487">
        <f>Table1[[#This Row],[Error ACC]]/Table1[[#This Row],[Basline]]</f>
        <v>0.99969759054228147</v>
      </c>
      <c r="L487">
        <f>Table1[[#This Row],[MILR Acc]]/Table1[[#This Row],[Basline]]</f>
        <v>1</v>
      </c>
    </row>
    <row r="488" spans="1:12" x14ac:dyDescent="0.2">
      <c r="A488">
        <v>1</v>
      </c>
      <c r="B488">
        <v>44</v>
      </c>
      <c r="C488" t="s">
        <v>625</v>
      </c>
      <c r="D488">
        <v>0</v>
      </c>
      <c r="E488">
        <v>0.99199998378753595</v>
      </c>
      <c r="F488">
        <v>0</v>
      </c>
      <c r="G488">
        <v>3.31999994814395E-2</v>
      </c>
      <c r="H488">
        <v>0.99199998378753595</v>
      </c>
      <c r="I488">
        <v>1.0472100000015401E-2</v>
      </c>
      <c r="J488">
        <v>3.21510000003399E-3</v>
      </c>
      <c r="K488">
        <f>Table1[[#This Row],[Error ACC]]/Table1[[#This Row],[Basline]]</f>
        <v>3.3467741959711757E-2</v>
      </c>
      <c r="L488">
        <f>Table1[[#This Row],[MILR Acc]]/Table1[[#This Row],[Basline]]</f>
        <v>1</v>
      </c>
    </row>
    <row r="489" spans="1:12" x14ac:dyDescent="0.2">
      <c r="A489">
        <v>1</v>
      </c>
      <c r="B489">
        <v>44</v>
      </c>
      <c r="C489" t="s">
        <v>625</v>
      </c>
      <c r="D489">
        <v>1</v>
      </c>
      <c r="E489">
        <v>0.99199998378753595</v>
      </c>
      <c r="F489">
        <v>0</v>
      </c>
      <c r="G489">
        <v>0.99150002002715998</v>
      </c>
      <c r="H489">
        <v>0.99199998378753595</v>
      </c>
      <c r="I489">
        <v>9.5201999999971997E-3</v>
      </c>
      <c r="J489">
        <v>1.1537999999973101E-3</v>
      </c>
      <c r="K489">
        <f>Table1[[#This Row],[Error ACC]]/Table1[[#This Row],[Basline]]</f>
        <v>0.99949600426557761</v>
      </c>
      <c r="L489">
        <f>Table1[[#This Row],[MILR Acc]]/Table1[[#This Row],[Basline]]</f>
        <v>1</v>
      </c>
    </row>
    <row r="490" spans="1:12" x14ac:dyDescent="0.2">
      <c r="A490">
        <v>1</v>
      </c>
      <c r="B490">
        <v>45</v>
      </c>
      <c r="C490" t="s">
        <v>625</v>
      </c>
      <c r="D490">
        <v>0</v>
      </c>
      <c r="E490">
        <v>0.99199998378753595</v>
      </c>
      <c r="F490">
        <v>0</v>
      </c>
      <c r="G490">
        <v>0.106299996376037</v>
      </c>
      <c r="H490">
        <v>0.99199998378753595</v>
      </c>
      <c r="I490">
        <v>1.03215999999974E-2</v>
      </c>
      <c r="J490">
        <v>3.4154999999600399E-3</v>
      </c>
      <c r="K490">
        <f>Table1[[#This Row],[Error ACC]]/Table1[[#This Row],[Basline]]</f>
        <v>0.10715725616262113</v>
      </c>
      <c r="L490">
        <f>Table1[[#This Row],[MILR Acc]]/Table1[[#This Row],[Basline]]</f>
        <v>1</v>
      </c>
    </row>
    <row r="491" spans="1:12" x14ac:dyDescent="0.2">
      <c r="A491">
        <v>1</v>
      </c>
      <c r="B491">
        <v>45</v>
      </c>
      <c r="C491" t="s">
        <v>625</v>
      </c>
      <c r="D491">
        <v>1</v>
      </c>
      <c r="E491">
        <v>0.99199998378753595</v>
      </c>
      <c r="F491">
        <v>0</v>
      </c>
      <c r="G491">
        <v>0.99210000038146895</v>
      </c>
      <c r="H491">
        <v>0.99199998378753595</v>
      </c>
      <c r="I491">
        <v>1.02468000000044E-2</v>
      </c>
      <c r="J491">
        <v>1.49850000002516E-3</v>
      </c>
      <c r="K491">
        <f>Table1[[#This Row],[Error ACC]]/Table1[[#This Row],[Basline]]</f>
        <v>1.0001008231810158</v>
      </c>
      <c r="L491">
        <f>Table1[[#This Row],[MILR Acc]]/Table1[[#This Row],[Basline]]</f>
        <v>1</v>
      </c>
    </row>
    <row r="492" spans="1:12" x14ac:dyDescent="0.2">
      <c r="A492">
        <v>1</v>
      </c>
      <c r="B492">
        <v>46</v>
      </c>
      <c r="C492" t="s">
        <v>625</v>
      </c>
      <c r="D492">
        <v>0</v>
      </c>
      <c r="E492">
        <v>0.99199998378753595</v>
      </c>
      <c r="F492">
        <v>0</v>
      </c>
      <c r="G492">
        <v>9.1200001537799794E-2</v>
      </c>
      <c r="H492">
        <v>0.99199998378753595</v>
      </c>
      <c r="I492">
        <v>1.04999000000134E-2</v>
      </c>
      <c r="J492">
        <v>3.5463000000390799E-3</v>
      </c>
      <c r="K492">
        <f>Table1[[#This Row],[Error ACC]]/Table1[[#This Row],[Basline]]</f>
        <v>9.1935486923690093E-2</v>
      </c>
      <c r="L492">
        <f>Table1[[#This Row],[MILR Acc]]/Table1[[#This Row],[Basline]]</f>
        <v>1</v>
      </c>
    </row>
    <row r="493" spans="1:12" x14ac:dyDescent="0.2">
      <c r="A493">
        <v>1</v>
      </c>
      <c r="B493">
        <v>46</v>
      </c>
      <c r="C493" t="s">
        <v>625</v>
      </c>
      <c r="D493">
        <v>1</v>
      </c>
      <c r="E493">
        <v>0.99199998378753595</v>
      </c>
      <c r="F493">
        <v>0</v>
      </c>
      <c r="G493">
        <v>0.99190002679824796</v>
      </c>
      <c r="H493">
        <v>0.99199998378753595</v>
      </c>
      <c r="I493">
        <v>1.05101999999988E-2</v>
      </c>
      <c r="J493">
        <v>1.44319999992603E-3</v>
      </c>
      <c r="K493">
        <f>Table1[[#This Row],[Error ACC]]/Table1[[#This Row],[Basline]]</f>
        <v>0.99989923690431293</v>
      </c>
      <c r="L493">
        <f>Table1[[#This Row],[MILR Acc]]/Table1[[#This Row],[Basline]]</f>
        <v>1</v>
      </c>
    </row>
    <row r="494" spans="1:12" x14ac:dyDescent="0.2">
      <c r="A494">
        <v>1</v>
      </c>
      <c r="B494">
        <v>47</v>
      </c>
      <c r="C494" t="s">
        <v>625</v>
      </c>
      <c r="D494">
        <v>0</v>
      </c>
      <c r="E494">
        <v>0.99199998378753595</v>
      </c>
      <c r="F494">
        <v>0</v>
      </c>
      <c r="G494">
        <v>0.15000000596046401</v>
      </c>
      <c r="H494">
        <v>0.99199998378753595</v>
      </c>
      <c r="I494">
        <v>1.0616000000027199E-2</v>
      </c>
      <c r="J494">
        <v>3.14830000002075E-3</v>
      </c>
      <c r="K494">
        <f>Table1[[#This Row],[Error ACC]]/Table1[[#This Row],[Basline]]</f>
        <v>0.15120968589913872</v>
      </c>
      <c r="L494">
        <f>Table1[[#This Row],[MILR Acc]]/Table1[[#This Row],[Basline]]</f>
        <v>1</v>
      </c>
    </row>
    <row r="495" spans="1:12" x14ac:dyDescent="0.2">
      <c r="A495">
        <v>1</v>
      </c>
      <c r="B495">
        <v>47</v>
      </c>
      <c r="C495" t="s">
        <v>625</v>
      </c>
      <c r="D495">
        <v>1</v>
      </c>
      <c r="E495">
        <v>0.99199998378753595</v>
      </c>
      <c r="F495">
        <v>0</v>
      </c>
      <c r="G495">
        <v>0.99150002002715998</v>
      </c>
      <c r="H495">
        <v>0.99199998378753595</v>
      </c>
      <c r="I495">
        <v>1.0405999999989E-2</v>
      </c>
      <c r="J495">
        <v>1.247899999953E-3</v>
      </c>
      <c r="K495">
        <f>Table1[[#This Row],[Error ACC]]/Table1[[#This Row],[Basline]]</f>
        <v>0.99949600426557761</v>
      </c>
      <c r="L495">
        <f>Table1[[#This Row],[MILR Acc]]/Table1[[#This Row],[Basline]]</f>
        <v>1</v>
      </c>
    </row>
    <row r="496" spans="1:12" x14ac:dyDescent="0.2">
      <c r="A496">
        <v>1</v>
      </c>
      <c r="B496">
        <v>48</v>
      </c>
      <c r="C496" t="s">
        <v>625</v>
      </c>
      <c r="D496">
        <v>0</v>
      </c>
      <c r="E496">
        <v>0.99199998378753595</v>
      </c>
      <c r="F496">
        <v>0</v>
      </c>
      <c r="G496">
        <v>7.4299998581409399E-2</v>
      </c>
      <c r="H496">
        <v>0.99199998378753595</v>
      </c>
      <c r="I496">
        <v>1.0549800000035201E-2</v>
      </c>
      <c r="J496">
        <v>3.9249000000154402E-3</v>
      </c>
      <c r="K496">
        <f>Table1[[#This Row],[Error ACC]]/Table1[[#This Row],[Basline]]</f>
        <v>7.4899193342449474E-2</v>
      </c>
      <c r="L496">
        <f>Table1[[#This Row],[MILR Acc]]/Table1[[#This Row],[Basline]]</f>
        <v>1</v>
      </c>
    </row>
    <row r="497" spans="1:12" x14ac:dyDescent="0.2">
      <c r="A497">
        <v>1</v>
      </c>
      <c r="B497">
        <v>48</v>
      </c>
      <c r="C497" t="s">
        <v>625</v>
      </c>
      <c r="D497">
        <v>1</v>
      </c>
      <c r="E497">
        <v>0.99199998378753595</v>
      </c>
      <c r="F497">
        <v>0</v>
      </c>
      <c r="G497">
        <v>0.99199998378753595</v>
      </c>
      <c r="H497">
        <v>0.99199998378753595</v>
      </c>
      <c r="I497">
        <v>1.10334000000875E-2</v>
      </c>
      <c r="J497">
        <v>1.2243999999554901E-3</v>
      </c>
      <c r="K497">
        <f>Table1[[#This Row],[Error ACC]]/Table1[[#This Row],[Basline]]</f>
        <v>1</v>
      </c>
      <c r="L497">
        <f>Table1[[#This Row],[MILR Acc]]/Table1[[#This Row],[Basline]]</f>
        <v>1</v>
      </c>
    </row>
    <row r="498" spans="1:12" x14ac:dyDescent="0.2">
      <c r="A498">
        <v>1</v>
      </c>
      <c r="B498">
        <v>49</v>
      </c>
      <c r="C498" t="s">
        <v>625</v>
      </c>
      <c r="D498">
        <v>0</v>
      </c>
      <c r="E498">
        <v>0.99199998378753595</v>
      </c>
      <c r="F498">
        <v>0</v>
      </c>
      <c r="G498">
        <v>6.7199997603893197E-2</v>
      </c>
      <c r="H498">
        <v>0.99199998378753595</v>
      </c>
      <c r="I498">
        <v>1.0303700000008501E-2</v>
      </c>
      <c r="J498">
        <v>3.76779999999143E-3</v>
      </c>
      <c r="K498">
        <f>Table1[[#This Row],[Error ACC]]/Table1[[#This Row],[Basline]]</f>
        <v>6.7741934175561361E-2</v>
      </c>
      <c r="L498">
        <f>Table1[[#This Row],[MILR Acc]]/Table1[[#This Row],[Basline]]</f>
        <v>1</v>
      </c>
    </row>
    <row r="499" spans="1:12" x14ac:dyDescent="0.2">
      <c r="A499">
        <v>1</v>
      </c>
      <c r="B499">
        <v>49</v>
      </c>
      <c r="C499" t="s">
        <v>625</v>
      </c>
      <c r="D499">
        <v>1</v>
      </c>
      <c r="E499">
        <v>0.99199998378753595</v>
      </c>
      <c r="F499">
        <v>0</v>
      </c>
      <c r="G499">
        <v>0.99169999361038197</v>
      </c>
      <c r="H499">
        <v>0.99199998378753595</v>
      </c>
      <c r="I499">
        <v>1.04038000000628E-2</v>
      </c>
      <c r="J499">
        <v>1.8928999999161501E-3</v>
      </c>
      <c r="K499">
        <f>Table1[[#This Row],[Error ACC]]/Table1[[#This Row],[Basline]]</f>
        <v>0.99969759054228147</v>
      </c>
      <c r="L499">
        <f>Table1[[#This Row],[MILR Acc]]/Table1[[#This Row],[Basline]]</f>
        <v>1</v>
      </c>
    </row>
    <row r="500" spans="1:12" x14ac:dyDescent="0.2">
      <c r="A500">
        <v>1</v>
      </c>
      <c r="B500">
        <v>50</v>
      </c>
      <c r="C500" t="s">
        <v>625</v>
      </c>
      <c r="D500">
        <v>0</v>
      </c>
      <c r="E500">
        <v>0.99199998378753595</v>
      </c>
      <c r="F500">
        <v>0</v>
      </c>
      <c r="G500">
        <v>3.3100001513957901E-2</v>
      </c>
      <c r="H500">
        <v>0.99199998378753595</v>
      </c>
      <c r="I500">
        <v>9.7855999999865093E-3</v>
      </c>
      <c r="J500">
        <v>3.7297000000080498E-3</v>
      </c>
      <c r="K500">
        <f>Table1[[#This Row],[Error ACC]]/Table1[[#This Row],[Basline]]</f>
        <v>3.3366937555361062E-2</v>
      </c>
      <c r="L500">
        <f>Table1[[#This Row],[MILR Acc]]/Table1[[#This Row],[Basline]]</f>
        <v>1</v>
      </c>
    </row>
    <row r="501" spans="1:12" x14ac:dyDescent="0.2">
      <c r="A501">
        <v>1</v>
      </c>
      <c r="B501">
        <v>50</v>
      </c>
      <c r="C501" t="s">
        <v>625</v>
      </c>
      <c r="D501">
        <v>1</v>
      </c>
      <c r="E501">
        <v>0.99199998378753595</v>
      </c>
      <c r="F501">
        <v>0</v>
      </c>
      <c r="G501">
        <v>0.99159997701644897</v>
      </c>
      <c r="H501">
        <v>0.99199998378753595</v>
      </c>
      <c r="I501">
        <v>1.0397799999964199E-2</v>
      </c>
      <c r="J501">
        <v>1.22579999992922E-3</v>
      </c>
      <c r="K501">
        <f>Table1[[#This Row],[Error ACC]]/Table1[[#This Row],[Basline]]</f>
        <v>0.99959676736126579</v>
      </c>
      <c r="L501">
        <f>Table1[[#This Row],[MILR Acc]]/Table1[[#This Row],[Basline]]</f>
        <v>1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F6F0-0D18-A64C-84A8-D6D2868C5F7F}">
  <dimension ref="A1:P361"/>
  <sheetViews>
    <sheetView topLeftCell="A2" workbookViewId="0">
      <selection activeCell="G16" sqref="G16"/>
    </sheetView>
  </sheetViews>
  <sheetFormatPr baseColWidth="10" defaultRowHeight="16" x14ac:dyDescent="0.2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65.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t="s">
        <v>626</v>
      </c>
      <c r="B1" t="s">
        <v>627</v>
      </c>
      <c r="C1" t="s">
        <v>628</v>
      </c>
      <c r="D1" t="s">
        <v>650</v>
      </c>
      <c r="E1" t="s">
        <v>638</v>
      </c>
      <c r="F1" t="s">
        <v>656</v>
      </c>
      <c r="G1" t="s">
        <v>630</v>
      </c>
      <c r="H1" t="s">
        <v>631</v>
      </c>
      <c r="I1" t="s">
        <v>632</v>
      </c>
      <c r="J1" t="s">
        <v>633</v>
      </c>
      <c r="K1" t="s">
        <v>634</v>
      </c>
      <c r="L1" t="s">
        <v>635</v>
      </c>
      <c r="M1" t="s">
        <v>636</v>
      </c>
      <c r="N1" t="s">
        <v>637</v>
      </c>
      <c r="O1" t="s">
        <v>657</v>
      </c>
      <c r="P1" t="s">
        <v>647</v>
      </c>
    </row>
    <row r="2" spans="1:16" x14ac:dyDescent="0.2">
      <c r="A2" s="2">
        <v>9.9999999999999995E-8</v>
      </c>
      <c r="B2">
        <v>3</v>
      </c>
      <c r="C2">
        <v>0.99199998378753595</v>
      </c>
      <c r="D2">
        <v>0</v>
      </c>
      <c r="E2">
        <v>0</v>
      </c>
      <c r="F2">
        <v>0.99199998378753595</v>
      </c>
      <c r="G2" t="s">
        <v>401</v>
      </c>
      <c r="H2">
        <v>1.1113999999906801E-2</v>
      </c>
      <c r="I2" s="1">
        <v>1.7000002117129E-6</v>
      </c>
      <c r="J2" t="b">
        <v>0</v>
      </c>
      <c r="K2" t="b">
        <v>0</v>
      </c>
      <c r="L2">
        <v>0.99199998378753595</v>
      </c>
      <c r="M2" t="b">
        <v>1</v>
      </c>
      <c r="N2">
        <v>0</v>
      </c>
      <c r="O2">
        <f>Table7[[#This Row],[ECC ACC]]/Table7[[#This Row],[Baseline]]</f>
        <v>1</v>
      </c>
      <c r="P2">
        <f>Table7[[#This Row],[Recov Acc]]/Table7[[#This Row],[Baseline]]</f>
        <v>1</v>
      </c>
    </row>
    <row r="3" spans="1:16" x14ac:dyDescent="0.2">
      <c r="A3" s="2">
        <v>9.9999999999999995E-8</v>
      </c>
      <c r="B3">
        <v>3</v>
      </c>
      <c r="C3">
        <v>0.99199998378753595</v>
      </c>
      <c r="D3">
        <v>0</v>
      </c>
      <c r="E3">
        <v>0</v>
      </c>
      <c r="F3">
        <v>0.99199998378753595</v>
      </c>
      <c r="G3" t="s">
        <v>401</v>
      </c>
      <c r="H3">
        <v>1.17393000000447E-2</v>
      </c>
      <c r="I3" s="1">
        <v>1.80000006366753E-6</v>
      </c>
      <c r="J3" t="b">
        <v>0</v>
      </c>
      <c r="K3" t="b">
        <v>0</v>
      </c>
      <c r="L3">
        <v>0.99199998378753595</v>
      </c>
      <c r="M3" t="b">
        <v>1</v>
      </c>
      <c r="N3">
        <v>0</v>
      </c>
      <c r="O3">
        <f>Table7[[#This Row],[ECC ACC]]/Table7[[#This Row],[Baseline]]</f>
        <v>1</v>
      </c>
      <c r="P3">
        <f>Table7[[#This Row],[Recov Acc]]/Table7[[#This Row],[Baseline]]</f>
        <v>1</v>
      </c>
    </row>
    <row r="4" spans="1:16" x14ac:dyDescent="0.2">
      <c r="A4" s="2">
        <v>9.9999999999999995E-8</v>
      </c>
      <c r="B4">
        <v>3</v>
      </c>
      <c r="C4">
        <v>0.99199998378753595</v>
      </c>
      <c r="D4">
        <v>0</v>
      </c>
      <c r="E4">
        <v>0</v>
      </c>
      <c r="F4">
        <v>0.99199998378753595</v>
      </c>
      <c r="G4" t="s">
        <v>401</v>
      </c>
      <c r="H4">
        <v>1.18013000001155E-2</v>
      </c>
      <c r="I4" s="1">
        <v>1.4000006558489899E-6</v>
      </c>
      <c r="J4" t="b">
        <v>0</v>
      </c>
      <c r="K4" t="b">
        <v>0</v>
      </c>
      <c r="L4">
        <v>0.99199998378753595</v>
      </c>
      <c r="M4" t="b">
        <v>1</v>
      </c>
      <c r="N4">
        <v>0</v>
      </c>
      <c r="O4">
        <f>Table7[[#This Row],[ECC ACC]]/Table7[[#This Row],[Baseline]]</f>
        <v>1</v>
      </c>
      <c r="P4">
        <f>Table7[[#This Row],[Recov Acc]]/Table7[[#This Row],[Baseline]]</f>
        <v>1</v>
      </c>
    </row>
    <row r="5" spans="1:16" x14ac:dyDescent="0.2">
      <c r="A5" s="2">
        <v>9.9999999999999995E-8</v>
      </c>
      <c r="B5">
        <v>3</v>
      </c>
      <c r="C5">
        <v>0.99199998378753595</v>
      </c>
      <c r="D5">
        <v>0</v>
      </c>
      <c r="E5">
        <v>0</v>
      </c>
      <c r="F5">
        <v>0.99199998378753595</v>
      </c>
      <c r="G5" t="s">
        <v>401</v>
      </c>
      <c r="H5">
        <v>1.1089199999332699E-2</v>
      </c>
      <c r="I5" s="1">
        <v>1.2999998943996601E-6</v>
      </c>
      <c r="J5" t="b">
        <v>0</v>
      </c>
      <c r="K5" t="b">
        <v>0</v>
      </c>
      <c r="L5">
        <v>0.99199998378753595</v>
      </c>
      <c r="M5" t="b">
        <v>1</v>
      </c>
      <c r="N5">
        <v>0</v>
      </c>
      <c r="O5">
        <f>Table7[[#This Row],[ECC ACC]]/Table7[[#This Row],[Baseline]]</f>
        <v>1</v>
      </c>
      <c r="P5">
        <f>Table7[[#This Row],[Recov Acc]]/Table7[[#This Row],[Baseline]]</f>
        <v>1</v>
      </c>
    </row>
    <row r="6" spans="1:16" x14ac:dyDescent="0.2">
      <c r="A6" s="2">
        <v>9.9999999999999995E-8</v>
      </c>
      <c r="B6">
        <v>3</v>
      </c>
      <c r="C6">
        <v>0.99199998378753595</v>
      </c>
      <c r="D6">
        <v>0</v>
      </c>
      <c r="E6">
        <v>0</v>
      </c>
      <c r="F6">
        <v>0.99199998378753595</v>
      </c>
      <c r="G6" t="s">
        <v>401</v>
      </c>
      <c r="H6">
        <v>1.08197999998083E-2</v>
      </c>
      <c r="I6" s="1">
        <v>1.2999998943996601E-6</v>
      </c>
      <c r="J6" t="b">
        <v>0</v>
      </c>
      <c r="K6" t="b">
        <v>0</v>
      </c>
      <c r="L6">
        <v>0.99199998378753595</v>
      </c>
      <c r="M6" t="b">
        <v>1</v>
      </c>
      <c r="N6">
        <v>0</v>
      </c>
      <c r="O6">
        <f>Table7[[#This Row],[ECC ACC]]/Table7[[#This Row],[Baseline]]</f>
        <v>1</v>
      </c>
      <c r="P6">
        <f>Table7[[#This Row],[Recov Acc]]/Table7[[#This Row],[Baseline]]</f>
        <v>1</v>
      </c>
    </row>
    <row r="7" spans="1:16" x14ac:dyDescent="0.2">
      <c r="A7" s="2">
        <v>9.9999999999999995E-8</v>
      </c>
      <c r="B7">
        <v>3</v>
      </c>
      <c r="C7">
        <v>0.99199998378753595</v>
      </c>
      <c r="D7">
        <v>0</v>
      </c>
      <c r="E7">
        <v>0</v>
      </c>
      <c r="F7">
        <v>0.99199998378753595</v>
      </c>
      <c r="G7" t="s">
        <v>401</v>
      </c>
      <c r="H7">
        <v>1.0992700000315299E-2</v>
      </c>
      <c r="I7" s="1">
        <v>1.39999974635429E-6</v>
      </c>
      <c r="J7" t="b">
        <v>0</v>
      </c>
      <c r="K7" t="b">
        <v>0</v>
      </c>
      <c r="L7">
        <v>0.99199998378753595</v>
      </c>
      <c r="M7" t="b">
        <v>1</v>
      </c>
      <c r="N7">
        <v>0</v>
      </c>
      <c r="O7">
        <f>Table7[[#This Row],[ECC ACC]]/Table7[[#This Row],[Baseline]]</f>
        <v>1</v>
      </c>
      <c r="P7">
        <f>Table7[[#This Row],[Recov Acc]]/Table7[[#This Row],[Baseline]]</f>
        <v>1</v>
      </c>
    </row>
    <row r="8" spans="1:16" x14ac:dyDescent="0.2">
      <c r="A8" s="2">
        <v>9.9999999999999995E-8</v>
      </c>
      <c r="B8">
        <v>3</v>
      </c>
      <c r="C8">
        <v>0.99199998378753595</v>
      </c>
      <c r="D8">
        <v>0</v>
      </c>
      <c r="E8">
        <v>0</v>
      </c>
      <c r="F8">
        <v>0.99199998378753595</v>
      </c>
      <c r="G8" t="s">
        <v>401</v>
      </c>
      <c r="H8">
        <v>1.0531499999160501E-2</v>
      </c>
      <c r="I8" s="1">
        <v>1.39999974635429E-6</v>
      </c>
      <c r="J8" t="b">
        <v>0</v>
      </c>
      <c r="K8" t="b">
        <v>0</v>
      </c>
      <c r="L8">
        <v>0.99199998378753595</v>
      </c>
      <c r="M8" t="b">
        <v>1</v>
      </c>
      <c r="N8">
        <v>0</v>
      </c>
      <c r="O8">
        <f>Table7[[#This Row],[ECC ACC]]/Table7[[#This Row],[Baseline]]</f>
        <v>1</v>
      </c>
      <c r="P8">
        <f>Table7[[#This Row],[Recov Acc]]/Table7[[#This Row],[Baseline]]</f>
        <v>1</v>
      </c>
    </row>
    <row r="9" spans="1:16" x14ac:dyDescent="0.2">
      <c r="A9" s="2">
        <v>9.9999999999999995E-8</v>
      </c>
      <c r="B9">
        <v>3</v>
      </c>
      <c r="C9">
        <v>0.99199998378753595</v>
      </c>
      <c r="D9">
        <v>0</v>
      </c>
      <c r="E9">
        <v>0</v>
      </c>
      <c r="F9">
        <v>0.99199998378753595</v>
      </c>
      <c r="G9" t="s">
        <v>401</v>
      </c>
      <c r="H9">
        <v>1.0871599999518301E-2</v>
      </c>
      <c r="I9" s="1">
        <v>1.6000003597582599E-6</v>
      </c>
      <c r="J9" t="b">
        <v>0</v>
      </c>
      <c r="K9" t="b">
        <v>0</v>
      </c>
      <c r="L9">
        <v>0.99199998378753595</v>
      </c>
      <c r="M9" t="b">
        <v>1</v>
      </c>
      <c r="N9">
        <v>0</v>
      </c>
      <c r="O9">
        <f>Table7[[#This Row],[ECC ACC]]/Table7[[#This Row],[Baseline]]</f>
        <v>1</v>
      </c>
      <c r="P9">
        <f>Table7[[#This Row],[Recov Acc]]/Table7[[#This Row],[Baseline]]</f>
        <v>1</v>
      </c>
    </row>
    <row r="10" spans="1:16" x14ac:dyDescent="0.2">
      <c r="A10" s="2">
        <v>9.9999999999999995E-8</v>
      </c>
      <c r="B10">
        <v>3</v>
      </c>
      <c r="C10">
        <v>0.99199998378753595</v>
      </c>
      <c r="D10">
        <v>0</v>
      </c>
      <c r="E10">
        <v>0</v>
      </c>
      <c r="F10">
        <v>0.99199998378753595</v>
      </c>
      <c r="G10" t="s">
        <v>401</v>
      </c>
      <c r="H10">
        <v>1.14794999999503E-2</v>
      </c>
      <c r="I10" s="1">
        <v>1.39999974635429E-6</v>
      </c>
      <c r="J10" t="b">
        <v>0</v>
      </c>
      <c r="K10" t="b">
        <v>0</v>
      </c>
      <c r="L10">
        <v>0.99199998378753595</v>
      </c>
      <c r="M10" t="b">
        <v>1</v>
      </c>
      <c r="N10">
        <v>0</v>
      </c>
      <c r="O10">
        <f>Table7[[#This Row],[ECC ACC]]/Table7[[#This Row],[Baseline]]</f>
        <v>1</v>
      </c>
      <c r="P10">
        <f>Table7[[#This Row],[Recov Acc]]/Table7[[#This Row],[Baseline]]</f>
        <v>1</v>
      </c>
    </row>
    <row r="11" spans="1:16" x14ac:dyDescent="0.2">
      <c r="A11" s="2">
        <v>9.9999999999999995E-8</v>
      </c>
      <c r="B11">
        <v>3</v>
      </c>
      <c r="C11">
        <v>0.99199998378753595</v>
      </c>
      <c r="D11">
        <v>0</v>
      </c>
      <c r="E11">
        <v>0</v>
      </c>
      <c r="F11">
        <v>0.99199998378753595</v>
      </c>
      <c r="G11" t="s">
        <v>401</v>
      </c>
      <c r="H11">
        <v>1.12004000002343E-2</v>
      </c>
      <c r="I11" s="1">
        <v>1.20000004244502E-6</v>
      </c>
      <c r="J11" t="b">
        <v>0</v>
      </c>
      <c r="K11" t="b">
        <v>0</v>
      </c>
      <c r="L11">
        <v>0.99199998378753595</v>
      </c>
      <c r="M11" t="b">
        <v>1</v>
      </c>
      <c r="N11">
        <v>0</v>
      </c>
      <c r="O11">
        <f>Table7[[#This Row],[ECC ACC]]/Table7[[#This Row],[Baseline]]</f>
        <v>1</v>
      </c>
      <c r="P11">
        <f>Table7[[#This Row],[Recov Acc]]/Table7[[#This Row],[Baseline]]</f>
        <v>1</v>
      </c>
    </row>
    <row r="12" spans="1:16" x14ac:dyDescent="0.2">
      <c r="A12" s="2">
        <v>9.9999999999999995E-8</v>
      </c>
      <c r="B12">
        <v>3</v>
      </c>
      <c r="C12">
        <v>0.99199998378753595</v>
      </c>
      <c r="D12">
        <v>0</v>
      </c>
      <c r="E12">
        <v>0</v>
      </c>
      <c r="F12">
        <v>0.99199998378753595</v>
      </c>
      <c r="G12" t="s">
        <v>401</v>
      </c>
      <c r="H12">
        <v>1.0954499999570501E-2</v>
      </c>
      <c r="I12" s="1">
        <v>1.2999998943996601E-6</v>
      </c>
      <c r="J12" t="b">
        <v>0</v>
      </c>
      <c r="K12" t="b">
        <v>0</v>
      </c>
      <c r="L12">
        <v>0.99199998378753595</v>
      </c>
      <c r="M12" t="b">
        <v>1</v>
      </c>
      <c r="N12">
        <v>0</v>
      </c>
      <c r="O12">
        <f>Table7[[#This Row],[ECC ACC]]/Table7[[#This Row],[Baseline]]</f>
        <v>1</v>
      </c>
      <c r="P12">
        <f>Table7[[#This Row],[Recov Acc]]/Table7[[#This Row],[Baseline]]</f>
        <v>1</v>
      </c>
    </row>
    <row r="13" spans="1:16" x14ac:dyDescent="0.2">
      <c r="A13" s="2">
        <v>9.9999999999999995E-8</v>
      </c>
      <c r="B13">
        <v>3</v>
      </c>
      <c r="C13">
        <v>0.99199998378753595</v>
      </c>
      <c r="D13">
        <v>0</v>
      </c>
      <c r="E13">
        <v>0</v>
      </c>
      <c r="F13">
        <v>0.99199998378753595</v>
      </c>
      <c r="G13" t="s">
        <v>401</v>
      </c>
      <c r="H13">
        <v>1.06193999999959E-2</v>
      </c>
      <c r="I13" s="1">
        <v>1.30000080389436E-6</v>
      </c>
      <c r="J13" t="b">
        <v>0</v>
      </c>
      <c r="K13" t="b">
        <v>0</v>
      </c>
      <c r="L13">
        <v>0.99199998378753595</v>
      </c>
      <c r="M13" t="b">
        <v>1</v>
      </c>
      <c r="N13">
        <v>0</v>
      </c>
      <c r="O13">
        <f>Table7[[#This Row],[ECC ACC]]/Table7[[#This Row],[Baseline]]</f>
        <v>1</v>
      </c>
      <c r="P13">
        <f>Table7[[#This Row],[Recov Acc]]/Table7[[#This Row],[Baseline]]</f>
        <v>1</v>
      </c>
    </row>
    <row r="14" spans="1:16" x14ac:dyDescent="0.2">
      <c r="A14" s="2">
        <v>9.9999999999999995E-8</v>
      </c>
      <c r="B14">
        <v>3</v>
      </c>
      <c r="C14">
        <v>0.99199998378753595</v>
      </c>
      <c r="D14">
        <v>0</v>
      </c>
      <c r="E14">
        <v>0</v>
      </c>
      <c r="F14">
        <v>0.99199998378753595</v>
      </c>
      <c r="G14" t="s">
        <v>401</v>
      </c>
      <c r="H14">
        <v>1.1297299999569001E-2</v>
      </c>
      <c r="I14" s="1">
        <v>2.2999993234407102E-6</v>
      </c>
      <c r="J14" t="b">
        <v>0</v>
      </c>
      <c r="K14" t="b">
        <v>0</v>
      </c>
      <c r="L14">
        <v>0.99199998378753595</v>
      </c>
      <c r="M14" t="b">
        <v>1</v>
      </c>
      <c r="N14">
        <v>0</v>
      </c>
      <c r="O14">
        <f>Table7[[#This Row],[ECC ACC]]/Table7[[#This Row],[Baseline]]</f>
        <v>1</v>
      </c>
      <c r="P14">
        <f>Table7[[#This Row],[Recov Acc]]/Table7[[#This Row],[Baseline]]</f>
        <v>1</v>
      </c>
    </row>
    <row r="15" spans="1:16" x14ac:dyDescent="0.2">
      <c r="A15" s="2">
        <v>9.9999999999999995E-8</v>
      </c>
      <c r="B15">
        <v>3</v>
      </c>
      <c r="C15">
        <v>0.99199998378753595</v>
      </c>
      <c r="D15">
        <v>0</v>
      </c>
      <c r="E15">
        <v>0</v>
      </c>
      <c r="F15">
        <v>0.99199998378753595</v>
      </c>
      <c r="G15" t="s">
        <v>401</v>
      </c>
      <c r="H15">
        <v>1.1693100000229601E-2</v>
      </c>
      <c r="I15" s="1">
        <v>1.2999998943996601E-6</v>
      </c>
      <c r="J15" t="b">
        <v>0</v>
      </c>
      <c r="K15" t="b">
        <v>0</v>
      </c>
      <c r="L15">
        <v>0.99199998378753595</v>
      </c>
      <c r="M15" t="b">
        <v>1</v>
      </c>
      <c r="N15">
        <v>0</v>
      </c>
      <c r="O15">
        <f>Table7[[#This Row],[ECC ACC]]/Table7[[#This Row],[Baseline]]</f>
        <v>1</v>
      </c>
      <c r="P15">
        <f>Table7[[#This Row],[Recov Acc]]/Table7[[#This Row],[Baseline]]</f>
        <v>1</v>
      </c>
    </row>
    <row r="16" spans="1:16" x14ac:dyDescent="0.2">
      <c r="A16" s="2">
        <v>9.9999999999999995E-8</v>
      </c>
      <c r="B16">
        <v>3</v>
      </c>
      <c r="C16">
        <v>0.99199998378753595</v>
      </c>
      <c r="D16">
        <v>0</v>
      </c>
      <c r="E16">
        <v>0</v>
      </c>
      <c r="F16">
        <v>0.99199998378753595</v>
      </c>
      <c r="G16" t="s">
        <v>401</v>
      </c>
      <c r="H16">
        <v>1.04694999999992E-2</v>
      </c>
      <c r="I16" s="1">
        <v>2.0999996195314401E-6</v>
      </c>
      <c r="J16" t="b">
        <v>0</v>
      </c>
      <c r="K16" t="b">
        <v>0</v>
      </c>
      <c r="L16">
        <v>0.99199998378753595</v>
      </c>
      <c r="M16" t="b">
        <v>1</v>
      </c>
      <c r="N16">
        <v>0</v>
      </c>
      <c r="O16">
        <f>Table7[[#This Row],[ECC ACC]]/Table7[[#This Row],[Baseline]]</f>
        <v>1</v>
      </c>
      <c r="P16">
        <f>Table7[[#This Row],[Recov Acc]]/Table7[[#This Row],[Baseline]]</f>
        <v>1</v>
      </c>
    </row>
    <row r="17" spans="1:16" x14ac:dyDescent="0.2">
      <c r="A17" s="2">
        <v>9.9999999999999995E-8</v>
      </c>
      <c r="B17">
        <v>3</v>
      </c>
      <c r="C17">
        <v>0.99199998378753595</v>
      </c>
      <c r="D17">
        <v>0</v>
      </c>
      <c r="E17">
        <v>0</v>
      </c>
      <c r="F17">
        <v>0.99199998378753595</v>
      </c>
      <c r="G17" t="s">
        <v>401</v>
      </c>
      <c r="H17">
        <v>1.12048999999387E-2</v>
      </c>
      <c r="I17" s="1">
        <v>1.30000080389436E-6</v>
      </c>
      <c r="J17" t="b">
        <v>0</v>
      </c>
      <c r="K17" t="b">
        <v>0</v>
      </c>
      <c r="L17">
        <v>0.99199998378753595</v>
      </c>
      <c r="M17" t="b">
        <v>1</v>
      </c>
      <c r="N17">
        <v>0</v>
      </c>
      <c r="O17">
        <f>Table7[[#This Row],[ECC ACC]]/Table7[[#This Row],[Baseline]]</f>
        <v>1</v>
      </c>
      <c r="P17">
        <f>Table7[[#This Row],[Recov Acc]]/Table7[[#This Row],[Baseline]]</f>
        <v>1</v>
      </c>
    </row>
    <row r="18" spans="1:16" x14ac:dyDescent="0.2">
      <c r="A18" s="2">
        <v>9.9999999999999995E-8</v>
      </c>
      <c r="B18">
        <v>3</v>
      </c>
      <c r="C18">
        <v>0.99199998378753595</v>
      </c>
      <c r="D18">
        <v>0</v>
      </c>
      <c r="E18">
        <v>0</v>
      </c>
      <c r="F18">
        <v>0.99199998378753595</v>
      </c>
      <c r="G18" t="s">
        <v>401</v>
      </c>
      <c r="H18">
        <v>1.0667799999282499E-2</v>
      </c>
      <c r="I18" s="1">
        <v>1.4999995983089299E-6</v>
      </c>
      <c r="J18" t="b">
        <v>0</v>
      </c>
      <c r="K18" t="b">
        <v>0</v>
      </c>
      <c r="L18">
        <v>0.99199998378753595</v>
      </c>
      <c r="M18" t="b">
        <v>1</v>
      </c>
      <c r="N18">
        <v>0</v>
      </c>
      <c r="O18">
        <f>Table7[[#This Row],[ECC ACC]]/Table7[[#This Row],[Baseline]]</f>
        <v>1</v>
      </c>
      <c r="P18">
        <f>Table7[[#This Row],[Recov Acc]]/Table7[[#This Row],[Baseline]]</f>
        <v>1</v>
      </c>
    </row>
    <row r="19" spans="1:16" x14ac:dyDescent="0.2">
      <c r="A19" s="2">
        <v>9.9999999999999995E-8</v>
      </c>
      <c r="B19">
        <v>3</v>
      </c>
      <c r="C19">
        <v>0.99199998378753595</v>
      </c>
      <c r="D19">
        <v>0</v>
      </c>
      <c r="E19">
        <v>0</v>
      </c>
      <c r="F19">
        <v>0.99199998378753595</v>
      </c>
      <c r="G19" t="s">
        <v>401</v>
      </c>
      <c r="H19">
        <v>1.15234999993845E-2</v>
      </c>
      <c r="I19" s="1">
        <v>1.2999998943996601E-6</v>
      </c>
      <c r="J19" t="b">
        <v>0</v>
      </c>
      <c r="K19" t="b">
        <v>0</v>
      </c>
      <c r="L19">
        <v>0.99199998378753595</v>
      </c>
      <c r="M19" t="b">
        <v>1</v>
      </c>
      <c r="N19">
        <v>0</v>
      </c>
      <c r="O19">
        <f>Table7[[#This Row],[ECC ACC]]/Table7[[#This Row],[Baseline]]</f>
        <v>1</v>
      </c>
      <c r="P19">
        <f>Table7[[#This Row],[Recov Acc]]/Table7[[#This Row],[Baseline]]</f>
        <v>1</v>
      </c>
    </row>
    <row r="20" spans="1:16" x14ac:dyDescent="0.2">
      <c r="A20" s="2">
        <v>9.9999999999999995E-8</v>
      </c>
      <c r="B20">
        <v>3</v>
      </c>
      <c r="C20">
        <v>0.99199998378753595</v>
      </c>
      <c r="D20">
        <v>0</v>
      </c>
      <c r="E20">
        <v>0</v>
      </c>
      <c r="F20">
        <v>0.99199998378753595</v>
      </c>
      <c r="G20" t="s">
        <v>401</v>
      </c>
      <c r="H20">
        <v>1.08226000002105E-2</v>
      </c>
      <c r="I20" s="1">
        <v>1.50000050780363E-6</v>
      </c>
      <c r="J20" t="b">
        <v>0</v>
      </c>
      <c r="K20" t="b">
        <v>0</v>
      </c>
      <c r="L20">
        <v>0.99199998378753595</v>
      </c>
      <c r="M20" t="b">
        <v>1</v>
      </c>
      <c r="N20">
        <v>0</v>
      </c>
      <c r="O20">
        <f>Table7[[#This Row],[ECC ACC]]/Table7[[#This Row],[Baseline]]</f>
        <v>1</v>
      </c>
      <c r="P20">
        <f>Table7[[#This Row],[Recov Acc]]/Table7[[#This Row],[Baseline]]</f>
        <v>1</v>
      </c>
    </row>
    <row r="21" spans="1:16" x14ac:dyDescent="0.2">
      <c r="A21" s="2">
        <v>9.9999999999999995E-8</v>
      </c>
      <c r="B21">
        <v>3</v>
      </c>
      <c r="C21">
        <v>0.99199998378753595</v>
      </c>
      <c r="D21">
        <v>0</v>
      </c>
      <c r="E21">
        <v>0</v>
      </c>
      <c r="F21">
        <v>0.99199998378753595</v>
      </c>
      <c r="G21" t="s">
        <v>401</v>
      </c>
      <c r="H21">
        <v>1.0984399999870199E-2</v>
      </c>
      <c r="I21" s="1">
        <v>1.4999995983089299E-6</v>
      </c>
      <c r="J21" t="b">
        <v>0</v>
      </c>
      <c r="K21" t="b">
        <v>0</v>
      </c>
      <c r="L21">
        <v>0.99199998378753595</v>
      </c>
      <c r="M21" t="b">
        <v>1</v>
      </c>
      <c r="N21">
        <v>0</v>
      </c>
      <c r="O21">
        <f>Table7[[#This Row],[ECC ACC]]/Table7[[#This Row],[Baseline]]</f>
        <v>1</v>
      </c>
      <c r="P21">
        <f>Table7[[#This Row],[Recov Acc]]/Table7[[#This Row],[Baseline]]</f>
        <v>1</v>
      </c>
    </row>
    <row r="22" spans="1:16" x14ac:dyDescent="0.2">
      <c r="A22" s="2">
        <v>9.9999999999999995E-8</v>
      </c>
      <c r="B22">
        <v>3</v>
      </c>
      <c r="C22">
        <v>0.99199998378753595</v>
      </c>
      <c r="D22">
        <v>0</v>
      </c>
      <c r="E22">
        <v>0</v>
      </c>
      <c r="F22">
        <v>0.99199998378753595</v>
      </c>
      <c r="G22" t="s">
        <v>401</v>
      </c>
      <c r="H22">
        <v>1.0975000000144E-2</v>
      </c>
      <c r="I22" s="1">
        <v>2.0000006770715101E-6</v>
      </c>
      <c r="J22" t="b">
        <v>0</v>
      </c>
      <c r="K22" t="b">
        <v>0</v>
      </c>
      <c r="L22">
        <v>0.99199998378753595</v>
      </c>
      <c r="M22" t="b">
        <v>1</v>
      </c>
      <c r="N22">
        <v>0</v>
      </c>
      <c r="O22">
        <f>Table7[[#This Row],[ECC ACC]]/Table7[[#This Row],[Baseline]]</f>
        <v>1</v>
      </c>
      <c r="P22">
        <f>Table7[[#This Row],[Recov Acc]]/Table7[[#This Row],[Baseline]]</f>
        <v>1</v>
      </c>
    </row>
    <row r="23" spans="1:16" x14ac:dyDescent="0.2">
      <c r="A23" s="2">
        <v>9.9999999999999995E-8</v>
      </c>
      <c r="B23">
        <v>3</v>
      </c>
      <c r="C23">
        <v>0.99199998378753595</v>
      </c>
      <c r="D23">
        <v>0</v>
      </c>
      <c r="E23">
        <v>0</v>
      </c>
      <c r="F23">
        <v>0.99199998378753595</v>
      </c>
      <c r="G23" t="s">
        <v>401</v>
      </c>
      <c r="H23">
        <v>1.09747000005882E-2</v>
      </c>
      <c r="I23" s="1">
        <v>4.2000001485575896E-6</v>
      </c>
      <c r="J23" t="b">
        <v>0</v>
      </c>
      <c r="K23" t="b">
        <v>0</v>
      </c>
      <c r="L23">
        <v>0.99199998378753595</v>
      </c>
      <c r="M23" t="b">
        <v>1</v>
      </c>
      <c r="N23">
        <v>0</v>
      </c>
      <c r="O23">
        <f>Table7[[#This Row],[ECC ACC]]/Table7[[#This Row],[Baseline]]</f>
        <v>1</v>
      </c>
      <c r="P23">
        <f>Table7[[#This Row],[Recov Acc]]/Table7[[#This Row],[Baseline]]</f>
        <v>1</v>
      </c>
    </row>
    <row r="24" spans="1:16" x14ac:dyDescent="0.2">
      <c r="A24" s="2">
        <v>9.9999999999999995E-8</v>
      </c>
      <c r="B24">
        <v>3</v>
      </c>
      <c r="C24">
        <v>0.99199998378753595</v>
      </c>
      <c r="D24">
        <v>0</v>
      </c>
      <c r="E24">
        <v>0</v>
      </c>
      <c r="F24">
        <v>0.99199998378753595</v>
      </c>
      <c r="G24" t="s">
        <v>401</v>
      </c>
      <c r="H24">
        <v>1.1065900000176E-2</v>
      </c>
      <c r="I24" s="1">
        <v>1.39999974635429E-6</v>
      </c>
      <c r="J24" t="b">
        <v>0</v>
      </c>
      <c r="K24" t="b">
        <v>0</v>
      </c>
      <c r="L24">
        <v>0.99199998378753595</v>
      </c>
      <c r="M24" t="b">
        <v>1</v>
      </c>
      <c r="N24">
        <v>0</v>
      </c>
      <c r="O24">
        <f>Table7[[#This Row],[ECC ACC]]/Table7[[#This Row],[Baseline]]</f>
        <v>1</v>
      </c>
      <c r="P24">
        <f>Table7[[#This Row],[Recov Acc]]/Table7[[#This Row],[Baseline]]</f>
        <v>1</v>
      </c>
    </row>
    <row r="25" spans="1:16" x14ac:dyDescent="0.2">
      <c r="A25" s="2">
        <v>9.9999999999999995E-8</v>
      </c>
      <c r="B25">
        <v>3</v>
      </c>
      <c r="C25">
        <v>0.99199998378753595</v>
      </c>
      <c r="D25">
        <v>0</v>
      </c>
      <c r="E25">
        <v>0</v>
      </c>
      <c r="F25">
        <v>0.99199998378753595</v>
      </c>
      <c r="G25" t="s">
        <v>401</v>
      </c>
      <c r="H25">
        <v>1.1055400000259299E-2</v>
      </c>
      <c r="I25" s="1">
        <v>1.2999998943996601E-6</v>
      </c>
      <c r="J25" t="b">
        <v>0</v>
      </c>
      <c r="K25" t="b">
        <v>0</v>
      </c>
      <c r="L25">
        <v>0.99199998378753595</v>
      </c>
      <c r="M25" t="b">
        <v>1</v>
      </c>
      <c r="N25">
        <v>0</v>
      </c>
      <c r="O25">
        <f>Table7[[#This Row],[ECC ACC]]/Table7[[#This Row],[Baseline]]</f>
        <v>1</v>
      </c>
      <c r="P25">
        <f>Table7[[#This Row],[Recov Acc]]/Table7[[#This Row],[Baseline]]</f>
        <v>1</v>
      </c>
    </row>
    <row r="26" spans="1:16" x14ac:dyDescent="0.2">
      <c r="A26" s="2">
        <v>9.9999999999999995E-8</v>
      </c>
      <c r="B26">
        <v>3</v>
      </c>
      <c r="C26">
        <v>0.99199998378753595</v>
      </c>
      <c r="D26">
        <v>0</v>
      </c>
      <c r="E26">
        <v>0</v>
      </c>
      <c r="F26">
        <v>0.99199998378753595</v>
      </c>
      <c r="G26" t="s">
        <v>401</v>
      </c>
      <c r="H26">
        <v>1.0870000000068099E-2</v>
      </c>
      <c r="I26" s="1">
        <v>1.4000006558489899E-6</v>
      </c>
      <c r="J26" t="b">
        <v>0</v>
      </c>
      <c r="K26" t="b">
        <v>0</v>
      </c>
      <c r="L26">
        <v>0.99199998378753595</v>
      </c>
      <c r="M26" t="b">
        <v>1</v>
      </c>
      <c r="N26">
        <v>0</v>
      </c>
      <c r="O26">
        <f>Table7[[#This Row],[ECC ACC]]/Table7[[#This Row],[Baseline]]</f>
        <v>1</v>
      </c>
      <c r="P26">
        <f>Table7[[#This Row],[Recov Acc]]/Table7[[#This Row],[Baseline]]</f>
        <v>1</v>
      </c>
    </row>
    <row r="27" spans="1:16" x14ac:dyDescent="0.2">
      <c r="A27" s="2">
        <v>9.9999999999999995E-8</v>
      </c>
      <c r="B27">
        <v>3</v>
      </c>
      <c r="C27">
        <v>0.99199998378753595</v>
      </c>
      <c r="D27">
        <v>0</v>
      </c>
      <c r="E27">
        <v>0</v>
      </c>
      <c r="F27">
        <v>0.99199998378753595</v>
      </c>
      <c r="G27" t="s">
        <v>401</v>
      </c>
      <c r="H27">
        <v>1.0769499999696499E-2</v>
      </c>
      <c r="I27" s="1">
        <v>4.4999997044214903E-6</v>
      </c>
      <c r="J27" t="b">
        <v>0</v>
      </c>
      <c r="K27" t="b">
        <v>0</v>
      </c>
      <c r="L27">
        <v>0.99199998378753595</v>
      </c>
      <c r="M27" t="b">
        <v>1</v>
      </c>
      <c r="N27">
        <v>0</v>
      </c>
      <c r="O27">
        <f>Table7[[#This Row],[ECC ACC]]/Table7[[#This Row],[Baseline]]</f>
        <v>1</v>
      </c>
      <c r="P27">
        <f>Table7[[#This Row],[Recov Acc]]/Table7[[#This Row],[Baseline]]</f>
        <v>1</v>
      </c>
    </row>
    <row r="28" spans="1:16" x14ac:dyDescent="0.2">
      <c r="A28" s="2">
        <v>9.9999999999999995E-8</v>
      </c>
      <c r="B28">
        <v>3</v>
      </c>
      <c r="C28">
        <v>0.99199998378753595</v>
      </c>
      <c r="D28">
        <v>0</v>
      </c>
      <c r="E28">
        <v>0</v>
      </c>
      <c r="F28">
        <v>0.99199998378753595</v>
      </c>
      <c r="G28" t="s">
        <v>401</v>
      </c>
      <c r="H28">
        <v>1.0993700000653899E-2</v>
      </c>
      <c r="I28" s="1">
        <v>4.3000000005122198E-6</v>
      </c>
      <c r="J28" t="b">
        <v>0</v>
      </c>
      <c r="K28" t="b">
        <v>0</v>
      </c>
      <c r="L28">
        <v>0.99199998378753595</v>
      </c>
      <c r="M28" t="b">
        <v>1</v>
      </c>
      <c r="N28">
        <v>0</v>
      </c>
      <c r="O28">
        <f>Table7[[#This Row],[ECC ACC]]/Table7[[#This Row],[Baseline]]</f>
        <v>1</v>
      </c>
      <c r="P28">
        <f>Table7[[#This Row],[Recov Acc]]/Table7[[#This Row],[Baseline]]</f>
        <v>1</v>
      </c>
    </row>
    <row r="29" spans="1:16" x14ac:dyDescent="0.2">
      <c r="A29" s="2">
        <v>9.9999999999999995E-8</v>
      </c>
      <c r="B29">
        <v>3</v>
      </c>
      <c r="C29">
        <v>0.99199998378753595</v>
      </c>
      <c r="D29">
        <v>0</v>
      </c>
      <c r="E29">
        <v>0</v>
      </c>
      <c r="F29">
        <v>0.99199998378753595</v>
      </c>
      <c r="G29" t="s">
        <v>401</v>
      </c>
      <c r="H29">
        <v>1.1569600000257099E-2</v>
      </c>
      <c r="I29" s="1">
        <v>1.1999991329503199E-6</v>
      </c>
      <c r="J29" t="b">
        <v>0</v>
      </c>
      <c r="K29" t="b">
        <v>0</v>
      </c>
      <c r="L29">
        <v>0.99199998378753595</v>
      </c>
      <c r="M29" t="b">
        <v>1</v>
      </c>
      <c r="N29">
        <v>0</v>
      </c>
      <c r="O29">
        <f>Table7[[#This Row],[ECC ACC]]/Table7[[#This Row],[Baseline]]</f>
        <v>1</v>
      </c>
      <c r="P29">
        <f>Table7[[#This Row],[Recov Acc]]/Table7[[#This Row],[Baseline]]</f>
        <v>1</v>
      </c>
    </row>
    <row r="30" spans="1:16" x14ac:dyDescent="0.2">
      <c r="A30" s="2">
        <v>9.9999999999999995E-8</v>
      </c>
      <c r="B30">
        <v>3</v>
      </c>
      <c r="C30">
        <v>0.99199998378753595</v>
      </c>
      <c r="D30">
        <v>0</v>
      </c>
      <c r="E30">
        <v>0</v>
      </c>
      <c r="F30">
        <v>0.99199998378753595</v>
      </c>
      <c r="G30" t="s">
        <v>401</v>
      </c>
      <c r="H30">
        <v>1.1409800000364999E-2</v>
      </c>
      <c r="I30" s="1">
        <v>1.39999974635429E-6</v>
      </c>
      <c r="J30" t="b">
        <v>0</v>
      </c>
      <c r="K30" t="b">
        <v>0</v>
      </c>
      <c r="L30">
        <v>0.99199998378753595</v>
      </c>
      <c r="M30" t="b">
        <v>1</v>
      </c>
      <c r="N30">
        <v>0</v>
      </c>
      <c r="O30">
        <f>Table7[[#This Row],[ECC ACC]]/Table7[[#This Row],[Baseline]]</f>
        <v>1</v>
      </c>
      <c r="P30">
        <f>Table7[[#This Row],[Recov Acc]]/Table7[[#This Row],[Baseline]]</f>
        <v>1</v>
      </c>
    </row>
    <row r="31" spans="1:16" x14ac:dyDescent="0.2">
      <c r="A31" s="2">
        <v>9.9999999999999995E-8</v>
      </c>
      <c r="B31">
        <v>3</v>
      </c>
      <c r="C31">
        <v>0.99199998378753595</v>
      </c>
      <c r="D31">
        <v>0</v>
      </c>
      <c r="E31">
        <v>0</v>
      </c>
      <c r="F31">
        <v>0.99199998378753595</v>
      </c>
      <c r="G31" t="s">
        <v>401</v>
      </c>
      <c r="H31">
        <v>1.33479000005536E-2</v>
      </c>
      <c r="I31" s="1">
        <v>3.4999993658857399E-6</v>
      </c>
      <c r="J31" t="b">
        <v>0</v>
      </c>
      <c r="K31" t="b">
        <v>0</v>
      </c>
      <c r="L31">
        <v>0.99199998378753595</v>
      </c>
      <c r="M31" t="b">
        <v>1</v>
      </c>
      <c r="N31">
        <v>0</v>
      </c>
      <c r="O31">
        <f>Table7[[#This Row],[ECC ACC]]/Table7[[#This Row],[Baseline]]</f>
        <v>1</v>
      </c>
      <c r="P31">
        <f>Table7[[#This Row],[Recov Acc]]/Table7[[#This Row],[Baseline]]</f>
        <v>1</v>
      </c>
    </row>
    <row r="32" spans="1:16" x14ac:dyDescent="0.2">
      <c r="A32" s="2">
        <v>9.9999999999999995E-8</v>
      </c>
      <c r="B32">
        <v>3</v>
      </c>
      <c r="C32">
        <v>0.99199998378753595</v>
      </c>
      <c r="D32">
        <v>0</v>
      </c>
      <c r="E32">
        <v>0</v>
      </c>
      <c r="F32">
        <v>0.99199998378753595</v>
      </c>
      <c r="G32" t="s">
        <v>401</v>
      </c>
      <c r="H32">
        <v>1.1654699999780801E-2</v>
      </c>
      <c r="I32" s="1">
        <v>1.30000080389436E-6</v>
      </c>
      <c r="J32" t="b">
        <v>0</v>
      </c>
      <c r="K32" t="b">
        <v>0</v>
      </c>
      <c r="L32">
        <v>0.99199998378753595</v>
      </c>
      <c r="M32" t="b">
        <v>1</v>
      </c>
      <c r="N32">
        <v>0</v>
      </c>
      <c r="O32">
        <f>Table7[[#This Row],[ECC ACC]]/Table7[[#This Row],[Baseline]]</f>
        <v>1</v>
      </c>
      <c r="P32">
        <f>Table7[[#This Row],[Recov Acc]]/Table7[[#This Row],[Baseline]]</f>
        <v>1</v>
      </c>
    </row>
    <row r="33" spans="1:16" x14ac:dyDescent="0.2">
      <c r="A33" s="2">
        <v>9.9999999999999995E-8</v>
      </c>
      <c r="B33">
        <v>3</v>
      </c>
      <c r="C33">
        <v>0.99199998378753595</v>
      </c>
      <c r="D33">
        <v>0</v>
      </c>
      <c r="E33">
        <v>0</v>
      </c>
      <c r="F33">
        <v>0.99199998378753595</v>
      </c>
      <c r="G33" t="s">
        <v>401</v>
      </c>
      <c r="H33">
        <v>1.1770099999921501E-2</v>
      </c>
      <c r="I33" s="1">
        <v>1.80000006366753E-6</v>
      </c>
      <c r="J33" t="b">
        <v>0</v>
      </c>
      <c r="K33" t="b">
        <v>0</v>
      </c>
      <c r="L33">
        <v>0.99199998378753595</v>
      </c>
      <c r="M33" t="b">
        <v>1</v>
      </c>
      <c r="N33">
        <v>0</v>
      </c>
      <c r="O33">
        <f>Table7[[#This Row],[ECC ACC]]/Table7[[#This Row],[Baseline]]</f>
        <v>1</v>
      </c>
      <c r="P33">
        <f>Table7[[#This Row],[Recov Acc]]/Table7[[#This Row],[Baseline]]</f>
        <v>1</v>
      </c>
    </row>
    <row r="34" spans="1:16" x14ac:dyDescent="0.2">
      <c r="A34" s="2">
        <v>9.9999999999999995E-8</v>
      </c>
      <c r="B34">
        <v>3</v>
      </c>
      <c r="C34">
        <v>0.99199998378753595</v>
      </c>
      <c r="D34">
        <v>0</v>
      </c>
      <c r="E34">
        <v>0</v>
      </c>
      <c r="F34">
        <v>0.99199998378753595</v>
      </c>
      <c r="G34" t="s">
        <v>401</v>
      </c>
      <c r="H34">
        <v>1.11335999999937E-2</v>
      </c>
      <c r="I34" s="1">
        <v>1.30000080389436E-6</v>
      </c>
      <c r="J34" t="b">
        <v>0</v>
      </c>
      <c r="K34" t="b">
        <v>0</v>
      </c>
      <c r="L34">
        <v>0.99199998378753595</v>
      </c>
      <c r="M34" t="b">
        <v>1</v>
      </c>
      <c r="N34">
        <v>0</v>
      </c>
      <c r="O34">
        <f>Table7[[#This Row],[ECC ACC]]/Table7[[#This Row],[Baseline]]</f>
        <v>1</v>
      </c>
      <c r="P34">
        <f>Table7[[#This Row],[Recov Acc]]/Table7[[#This Row],[Baseline]]</f>
        <v>1</v>
      </c>
    </row>
    <row r="35" spans="1:16" x14ac:dyDescent="0.2">
      <c r="A35" s="2">
        <v>9.9999999999999995E-8</v>
      </c>
      <c r="B35">
        <v>3</v>
      </c>
      <c r="C35">
        <v>0.99199998378753595</v>
      </c>
      <c r="D35">
        <v>0</v>
      </c>
      <c r="E35">
        <v>0</v>
      </c>
      <c r="F35">
        <v>0.99199998378753595</v>
      </c>
      <c r="G35" t="s">
        <v>401</v>
      </c>
      <c r="H35">
        <v>1.1794400000326199E-2</v>
      </c>
      <c r="I35" s="1">
        <v>1.99999976757681E-6</v>
      </c>
      <c r="J35" t="b">
        <v>0</v>
      </c>
      <c r="K35" t="b">
        <v>0</v>
      </c>
      <c r="L35">
        <v>0.99199998378753595</v>
      </c>
      <c r="M35" t="b">
        <v>1</v>
      </c>
      <c r="N35">
        <v>0</v>
      </c>
      <c r="O35">
        <f>Table7[[#This Row],[ECC ACC]]/Table7[[#This Row],[Baseline]]</f>
        <v>1</v>
      </c>
      <c r="P35">
        <f>Table7[[#This Row],[Recov Acc]]/Table7[[#This Row],[Baseline]]</f>
        <v>1</v>
      </c>
    </row>
    <row r="36" spans="1:16" x14ac:dyDescent="0.2">
      <c r="A36" s="2">
        <v>9.9999999999999995E-8</v>
      </c>
      <c r="B36">
        <v>3</v>
      </c>
      <c r="C36">
        <v>0.99199998378753595</v>
      </c>
      <c r="D36">
        <v>0</v>
      </c>
      <c r="E36">
        <v>0</v>
      </c>
      <c r="F36">
        <v>0.99199998378753595</v>
      </c>
      <c r="G36" t="s">
        <v>401</v>
      </c>
      <c r="H36">
        <v>1.13497000002098E-2</v>
      </c>
      <c r="I36" s="1">
        <v>2.0000006770715101E-6</v>
      </c>
      <c r="J36" t="b">
        <v>0</v>
      </c>
      <c r="K36" t="b">
        <v>0</v>
      </c>
      <c r="L36">
        <v>0.99199998378753595</v>
      </c>
      <c r="M36" t="b">
        <v>1</v>
      </c>
      <c r="N36">
        <v>0</v>
      </c>
      <c r="O36">
        <f>Table7[[#This Row],[ECC ACC]]/Table7[[#This Row],[Baseline]]</f>
        <v>1</v>
      </c>
      <c r="P36">
        <f>Table7[[#This Row],[Recov Acc]]/Table7[[#This Row],[Baseline]]</f>
        <v>1</v>
      </c>
    </row>
    <row r="37" spans="1:16" x14ac:dyDescent="0.2">
      <c r="A37" s="2">
        <v>9.9999999999999995E-8</v>
      </c>
      <c r="B37">
        <v>3</v>
      </c>
      <c r="C37">
        <v>0.99199998378753595</v>
      </c>
      <c r="D37">
        <v>0</v>
      </c>
      <c r="E37">
        <v>0</v>
      </c>
      <c r="F37">
        <v>0.99199998378753595</v>
      </c>
      <c r="G37" t="s">
        <v>401</v>
      </c>
      <c r="H37">
        <v>1.0989399999743899E-2</v>
      </c>
      <c r="I37" s="1">
        <v>1.6000003597582599E-6</v>
      </c>
      <c r="J37" t="b">
        <v>0</v>
      </c>
      <c r="K37" t="b">
        <v>0</v>
      </c>
      <c r="L37">
        <v>0.99199998378753595</v>
      </c>
      <c r="M37" t="b">
        <v>1</v>
      </c>
      <c r="N37">
        <v>0</v>
      </c>
      <c r="O37">
        <f>Table7[[#This Row],[ECC ACC]]/Table7[[#This Row],[Baseline]]</f>
        <v>1</v>
      </c>
      <c r="P37">
        <f>Table7[[#This Row],[Recov Acc]]/Table7[[#This Row],[Baseline]]</f>
        <v>1</v>
      </c>
    </row>
    <row r="38" spans="1:16" x14ac:dyDescent="0.2">
      <c r="A38" s="2">
        <v>9.9999999999999995E-8</v>
      </c>
      <c r="B38">
        <v>3</v>
      </c>
      <c r="C38">
        <v>0.99199998378753595</v>
      </c>
      <c r="D38">
        <v>0</v>
      </c>
      <c r="E38">
        <v>0</v>
      </c>
      <c r="F38">
        <v>0.99199998378753595</v>
      </c>
      <c r="G38" t="s">
        <v>401</v>
      </c>
      <c r="H38">
        <v>1.08034000004408E-2</v>
      </c>
      <c r="I38" s="1">
        <v>1.2999998943996601E-6</v>
      </c>
      <c r="J38" t="b">
        <v>0</v>
      </c>
      <c r="K38" t="b">
        <v>0</v>
      </c>
      <c r="L38">
        <v>0.99199998378753595</v>
      </c>
      <c r="M38" t="b">
        <v>1</v>
      </c>
      <c r="N38">
        <v>0</v>
      </c>
      <c r="O38">
        <f>Table7[[#This Row],[ECC ACC]]/Table7[[#This Row],[Baseline]]</f>
        <v>1</v>
      </c>
      <c r="P38">
        <f>Table7[[#This Row],[Recov Acc]]/Table7[[#This Row],[Baseline]]</f>
        <v>1</v>
      </c>
    </row>
    <row r="39" spans="1:16" x14ac:dyDescent="0.2">
      <c r="A39" s="2">
        <v>9.9999999999999995E-8</v>
      </c>
      <c r="B39">
        <v>3</v>
      </c>
      <c r="C39">
        <v>0.99199998378753595</v>
      </c>
      <c r="D39">
        <v>0</v>
      </c>
      <c r="E39">
        <v>0</v>
      </c>
      <c r="F39">
        <v>0.99199998378753595</v>
      </c>
      <c r="G39" t="s">
        <v>401</v>
      </c>
      <c r="H39">
        <v>1.11499999993611E-2</v>
      </c>
      <c r="I39" s="1">
        <v>1.39999974635429E-6</v>
      </c>
      <c r="J39" t="b">
        <v>0</v>
      </c>
      <c r="K39" t="b">
        <v>0</v>
      </c>
      <c r="L39">
        <v>0.99199998378753595</v>
      </c>
      <c r="M39" t="b">
        <v>1</v>
      </c>
      <c r="N39">
        <v>0</v>
      </c>
      <c r="O39">
        <f>Table7[[#This Row],[ECC ACC]]/Table7[[#This Row],[Baseline]]</f>
        <v>1</v>
      </c>
      <c r="P39">
        <f>Table7[[#This Row],[Recov Acc]]/Table7[[#This Row],[Baseline]]</f>
        <v>1</v>
      </c>
    </row>
    <row r="40" spans="1:16" x14ac:dyDescent="0.2">
      <c r="A40" s="2">
        <v>9.9999999999999995E-8</v>
      </c>
      <c r="B40">
        <v>3</v>
      </c>
      <c r="C40">
        <v>0.99199998378753595</v>
      </c>
      <c r="D40">
        <v>0</v>
      </c>
      <c r="E40">
        <v>0</v>
      </c>
      <c r="F40">
        <v>0.99199998378753595</v>
      </c>
      <c r="G40" t="s">
        <v>401</v>
      </c>
      <c r="H40">
        <v>1.11644999997224E-2</v>
      </c>
      <c r="I40" s="1">
        <v>1.8999999156221701E-6</v>
      </c>
      <c r="J40" t="b">
        <v>0</v>
      </c>
      <c r="K40" t="b">
        <v>0</v>
      </c>
      <c r="L40">
        <v>0.99199998378753595</v>
      </c>
      <c r="M40" t="b">
        <v>1</v>
      </c>
      <c r="N40">
        <v>0</v>
      </c>
      <c r="O40">
        <f>Table7[[#This Row],[ECC ACC]]/Table7[[#This Row],[Baseline]]</f>
        <v>1</v>
      </c>
      <c r="P40">
        <f>Table7[[#This Row],[Recov Acc]]/Table7[[#This Row],[Baseline]]</f>
        <v>1</v>
      </c>
    </row>
    <row r="41" spans="1:16" x14ac:dyDescent="0.2">
      <c r="A41" s="2">
        <v>9.9999999999999995E-8</v>
      </c>
      <c r="B41">
        <v>3</v>
      </c>
      <c r="C41">
        <v>0.99199998378753595</v>
      </c>
      <c r="D41">
        <v>0</v>
      </c>
      <c r="E41">
        <v>0</v>
      </c>
      <c r="F41">
        <v>0.99199998378753595</v>
      </c>
      <c r="G41" t="s">
        <v>401</v>
      </c>
      <c r="H41">
        <v>1.1055400000259299E-2</v>
      </c>
      <c r="I41" s="1">
        <v>3.19999981002183E-6</v>
      </c>
      <c r="J41" t="b">
        <v>0</v>
      </c>
      <c r="K41" t="b">
        <v>0</v>
      </c>
      <c r="L41">
        <v>0.99199998378753595</v>
      </c>
      <c r="M41" t="b">
        <v>1</v>
      </c>
      <c r="N41">
        <v>0</v>
      </c>
      <c r="O41">
        <f>Table7[[#This Row],[ECC ACC]]/Table7[[#This Row],[Baseline]]</f>
        <v>1</v>
      </c>
      <c r="P41">
        <f>Table7[[#This Row],[Recov Acc]]/Table7[[#This Row],[Baseline]]</f>
        <v>1</v>
      </c>
    </row>
    <row r="42" spans="1:16" x14ac:dyDescent="0.2">
      <c r="A42" s="2">
        <v>4.9999999999999998E-7</v>
      </c>
      <c r="B42">
        <v>3</v>
      </c>
      <c r="C42">
        <v>0.99199998378753595</v>
      </c>
      <c r="D42">
        <v>0</v>
      </c>
      <c r="E42">
        <v>0</v>
      </c>
      <c r="F42">
        <v>0.99199998378753595</v>
      </c>
      <c r="G42" t="s">
        <v>401</v>
      </c>
      <c r="H42">
        <v>1.1048100000152701E-2</v>
      </c>
      <c r="I42" s="1">
        <v>1.39999974635429E-6</v>
      </c>
      <c r="J42" t="b">
        <v>0</v>
      </c>
      <c r="K42" t="b">
        <v>0</v>
      </c>
      <c r="L42">
        <v>0.99199998378753595</v>
      </c>
      <c r="M42" t="b">
        <v>1</v>
      </c>
      <c r="N42">
        <v>0</v>
      </c>
      <c r="O42">
        <f>Table7[[#This Row],[ECC ACC]]/Table7[[#This Row],[Baseline]]</f>
        <v>1</v>
      </c>
      <c r="P42">
        <f>Table7[[#This Row],[Recov Acc]]/Table7[[#This Row],[Baseline]]</f>
        <v>1</v>
      </c>
    </row>
    <row r="43" spans="1:16" x14ac:dyDescent="0.2">
      <c r="A43" s="2">
        <v>4.9999999999999998E-7</v>
      </c>
      <c r="B43">
        <v>3</v>
      </c>
      <c r="C43">
        <v>0.99199998378753595</v>
      </c>
      <c r="D43">
        <v>0</v>
      </c>
      <c r="E43">
        <v>0</v>
      </c>
      <c r="F43">
        <v>0.99199998378753595</v>
      </c>
      <c r="G43" t="s">
        <v>401</v>
      </c>
      <c r="H43">
        <v>1.1485500000162499E-2</v>
      </c>
      <c r="I43" s="1">
        <v>1.50000050780363E-6</v>
      </c>
      <c r="J43" t="b">
        <v>0</v>
      </c>
      <c r="K43" t="b">
        <v>0</v>
      </c>
      <c r="L43">
        <v>0.99199998378753595</v>
      </c>
      <c r="M43" t="b">
        <v>1</v>
      </c>
      <c r="N43">
        <v>0</v>
      </c>
      <c r="O43">
        <f>Table7[[#This Row],[ECC ACC]]/Table7[[#This Row],[Baseline]]</f>
        <v>1</v>
      </c>
      <c r="P43">
        <f>Table7[[#This Row],[Recov Acc]]/Table7[[#This Row],[Baseline]]</f>
        <v>1</v>
      </c>
    </row>
    <row r="44" spans="1:16" x14ac:dyDescent="0.2">
      <c r="A44" s="2">
        <v>4.9999999999999998E-7</v>
      </c>
      <c r="B44">
        <v>3</v>
      </c>
      <c r="C44">
        <v>0.99199998378753595</v>
      </c>
      <c r="D44">
        <v>0</v>
      </c>
      <c r="E44">
        <v>0</v>
      </c>
      <c r="F44">
        <v>0.99199998378753595</v>
      </c>
      <c r="G44" t="s">
        <v>401</v>
      </c>
      <c r="H44">
        <v>1.1172100000294401E-2</v>
      </c>
      <c r="I44" s="1">
        <v>1.2999998943996601E-6</v>
      </c>
      <c r="J44" t="b">
        <v>0</v>
      </c>
      <c r="K44" t="b">
        <v>0</v>
      </c>
      <c r="L44">
        <v>0.99199998378753595</v>
      </c>
      <c r="M44" t="b">
        <v>1</v>
      </c>
      <c r="N44">
        <v>0</v>
      </c>
      <c r="O44">
        <f>Table7[[#This Row],[ECC ACC]]/Table7[[#This Row],[Baseline]]</f>
        <v>1</v>
      </c>
      <c r="P44">
        <f>Table7[[#This Row],[Recov Acc]]/Table7[[#This Row],[Baseline]]</f>
        <v>1</v>
      </c>
    </row>
    <row r="45" spans="1:16" x14ac:dyDescent="0.2">
      <c r="A45" s="2">
        <v>4.9999999999999998E-7</v>
      </c>
      <c r="B45">
        <v>3</v>
      </c>
      <c r="C45">
        <v>0.99199998378753595</v>
      </c>
      <c r="D45">
        <v>0</v>
      </c>
      <c r="E45">
        <v>0</v>
      </c>
      <c r="F45">
        <v>0.99199998378753595</v>
      </c>
      <c r="G45" t="s">
        <v>401</v>
      </c>
      <c r="H45">
        <v>1.10933000005388E-2</v>
      </c>
      <c r="I45" s="1">
        <v>1.20000004244502E-6</v>
      </c>
      <c r="J45" t="b">
        <v>0</v>
      </c>
      <c r="K45" t="b">
        <v>0</v>
      </c>
      <c r="L45">
        <v>0.99199998378753595</v>
      </c>
      <c r="M45" t="b">
        <v>1</v>
      </c>
      <c r="N45">
        <v>0</v>
      </c>
      <c r="O45">
        <f>Table7[[#This Row],[ECC ACC]]/Table7[[#This Row],[Baseline]]</f>
        <v>1</v>
      </c>
      <c r="P45">
        <f>Table7[[#This Row],[Recov Acc]]/Table7[[#This Row],[Baseline]]</f>
        <v>1</v>
      </c>
    </row>
    <row r="46" spans="1:16" x14ac:dyDescent="0.2">
      <c r="A46" s="2">
        <v>4.9999999999999998E-7</v>
      </c>
      <c r="B46">
        <v>3</v>
      </c>
      <c r="C46">
        <v>0.99199998378753595</v>
      </c>
      <c r="D46">
        <v>0</v>
      </c>
      <c r="E46">
        <v>0</v>
      </c>
      <c r="F46">
        <v>0.99199998378753595</v>
      </c>
      <c r="G46" t="s">
        <v>401</v>
      </c>
      <c r="H46">
        <v>1.1840500000289401E-2</v>
      </c>
      <c r="I46" s="1">
        <v>1.39999974635429E-6</v>
      </c>
      <c r="J46" t="b">
        <v>0</v>
      </c>
      <c r="K46" t="b">
        <v>0</v>
      </c>
      <c r="L46">
        <v>0.99199998378753595</v>
      </c>
      <c r="M46" t="b">
        <v>1</v>
      </c>
      <c r="N46">
        <v>0</v>
      </c>
      <c r="O46">
        <f>Table7[[#This Row],[ECC ACC]]/Table7[[#This Row],[Baseline]]</f>
        <v>1</v>
      </c>
      <c r="P46">
        <f>Table7[[#This Row],[Recov Acc]]/Table7[[#This Row],[Baseline]]</f>
        <v>1</v>
      </c>
    </row>
    <row r="47" spans="1:16" x14ac:dyDescent="0.2">
      <c r="A47" s="2">
        <v>4.9999999999999998E-7</v>
      </c>
      <c r="B47">
        <v>3</v>
      </c>
      <c r="C47">
        <v>0.99199998378753595</v>
      </c>
      <c r="D47">
        <v>0</v>
      </c>
      <c r="E47">
        <v>0</v>
      </c>
      <c r="F47">
        <v>0.99199998378753595</v>
      </c>
      <c r="G47" t="s">
        <v>401</v>
      </c>
      <c r="H47">
        <v>1.1167999999997799E-2</v>
      </c>
      <c r="I47" s="1">
        <v>1.39999974635429E-6</v>
      </c>
      <c r="J47" t="b">
        <v>0</v>
      </c>
      <c r="K47" t="b">
        <v>0</v>
      </c>
      <c r="L47">
        <v>0.99199998378753595</v>
      </c>
      <c r="M47" t="b">
        <v>1</v>
      </c>
      <c r="N47">
        <v>0</v>
      </c>
      <c r="O47">
        <f>Table7[[#This Row],[ECC ACC]]/Table7[[#This Row],[Baseline]]</f>
        <v>1</v>
      </c>
      <c r="P47">
        <f>Table7[[#This Row],[Recov Acc]]/Table7[[#This Row],[Baseline]]</f>
        <v>1</v>
      </c>
    </row>
    <row r="48" spans="1:16" x14ac:dyDescent="0.2">
      <c r="A48" s="2">
        <v>4.9999999999999998E-7</v>
      </c>
      <c r="B48">
        <v>3</v>
      </c>
      <c r="C48">
        <v>0.99199998378753595</v>
      </c>
      <c r="D48">
        <v>0</v>
      </c>
      <c r="E48">
        <v>0</v>
      </c>
      <c r="F48">
        <v>0.99199998378753595</v>
      </c>
      <c r="G48" t="s">
        <v>401</v>
      </c>
      <c r="H48">
        <v>1.12211000005117E-2</v>
      </c>
      <c r="I48" s="1">
        <v>2.1000005290261402E-6</v>
      </c>
      <c r="J48" t="b">
        <v>0</v>
      </c>
      <c r="K48" t="b">
        <v>0</v>
      </c>
      <c r="L48">
        <v>0.99199998378753595</v>
      </c>
      <c r="M48" t="b">
        <v>1</v>
      </c>
      <c r="N48">
        <v>0</v>
      </c>
      <c r="O48">
        <f>Table7[[#This Row],[ECC ACC]]/Table7[[#This Row],[Baseline]]</f>
        <v>1</v>
      </c>
      <c r="P48">
        <f>Table7[[#This Row],[Recov Acc]]/Table7[[#This Row],[Baseline]]</f>
        <v>1</v>
      </c>
    </row>
    <row r="49" spans="1:16" x14ac:dyDescent="0.2">
      <c r="A49" s="2">
        <v>4.9999999999999998E-7</v>
      </c>
      <c r="B49">
        <v>3</v>
      </c>
      <c r="C49">
        <v>0.99199998378753595</v>
      </c>
      <c r="D49">
        <v>0</v>
      </c>
      <c r="E49">
        <v>0</v>
      </c>
      <c r="F49">
        <v>0.99199998378753595</v>
      </c>
      <c r="G49" t="s">
        <v>401</v>
      </c>
      <c r="H49">
        <v>1.09774000002289E-2</v>
      </c>
      <c r="I49" s="1">
        <v>1.30000080389436E-6</v>
      </c>
      <c r="J49" t="b">
        <v>0</v>
      </c>
      <c r="K49" t="b">
        <v>0</v>
      </c>
      <c r="L49">
        <v>0.99199998378753595</v>
      </c>
      <c r="M49" t="b">
        <v>1</v>
      </c>
      <c r="N49">
        <v>0</v>
      </c>
      <c r="O49">
        <f>Table7[[#This Row],[ECC ACC]]/Table7[[#This Row],[Baseline]]</f>
        <v>1</v>
      </c>
      <c r="P49">
        <f>Table7[[#This Row],[Recov Acc]]/Table7[[#This Row],[Baseline]]</f>
        <v>1</v>
      </c>
    </row>
    <row r="50" spans="1:16" x14ac:dyDescent="0.2">
      <c r="A50" s="2">
        <v>4.9999999999999998E-7</v>
      </c>
      <c r="B50">
        <v>3</v>
      </c>
      <c r="C50">
        <v>0.99199998378753595</v>
      </c>
      <c r="D50">
        <v>0</v>
      </c>
      <c r="E50">
        <v>0</v>
      </c>
      <c r="F50">
        <v>0.99199998378753595</v>
      </c>
      <c r="G50" t="s">
        <v>401</v>
      </c>
      <c r="H50">
        <v>1.1004199999661001E-2</v>
      </c>
      <c r="I50" s="1">
        <v>2.4999999368446799E-6</v>
      </c>
      <c r="J50" t="b">
        <v>0</v>
      </c>
      <c r="K50" t="b">
        <v>0</v>
      </c>
      <c r="L50">
        <v>0.99199998378753595</v>
      </c>
      <c r="M50" t="b">
        <v>1</v>
      </c>
      <c r="N50">
        <v>0</v>
      </c>
      <c r="O50">
        <f>Table7[[#This Row],[ECC ACC]]/Table7[[#This Row],[Baseline]]</f>
        <v>1</v>
      </c>
      <c r="P50">
        <f>Table7[[#This Row],[Recov Acc]]/Table7[[#This Row],[Baseline]]</f>
        <v>1</v>
      </c>
    </row>
    <row r="51" spans="1:16" x14ac:dyDescent="0.2">
      <c r="A51" s="2">
        <v>4.9999999999999998E-7</v>
      </c>
      <c r="B51">
        <v>3</v>
      </c>
      <c r="C51">
        <v>0.99199998378753595</v>
      </c>
      <c r="D51">
        <v>0</v>
      </c>
      <c r="E51">
        <v>0</v>
      </c>
      <c r="F51">
        <v>0.99199998378753595</v>
      </c>
      <c r="G51" t="s">
        <v>401</v>
      </c>
      <c r="H51">
        <v>1.1042200000701901E-2</v>
      </c>
      <c r="I51" s="1">
        <v>1.39999974635429E-6</v>
      </c>
      <c r="J51" t="b">
        <v>0</v>
      </c>
      <c r="K51" t="b">
        <v>0</v>
      </c>
      <c r="L51">
        <v>0.99199998378753595</v>
      </c>
      <c r="M51" t="b">
        <v>1</v>
      </c>
      <c r="N51">
        <v>0</v>
      </c>
      <c r="O51">
        <f>Table7[[#This Row],[ECC ACC]]/Table7[[#This Row],[Baseline]]</f>
        <v>1</v>
      </c>
      <c r="P51">
        <f>Table7[[#This Row],[Recov Acc]]/Table7[[#This Row],[Baseline]]</f>
        <v>1</v>
      </c>
    </row>
    <row r="52" spans="1:16" x14ac:dyDescent="0.2">
      <c r="A52" s="2">
        <v>4.9999999999999998E-7</v>
      </c>
      <c r="B52">
        <v>3</v>
      </c>
      <c r="C52">
        <v>0.99199998378753595</v>
      </c>
      <c r="D52">
        <v>0</v>
      </c>
      <c r="E52">
        <v>0</v>
      </c>
      <c r="F52">
        <v>0.99199998378753595</v>
      </c>
      <c r="G52" t="s">
        <v>401</v>
      </c>
      <c r="H52">
        <v>1.0551200000008899E-2</v>
      </c>
      <c r="I52" s="1">
        <v>4.2000001485575896E-6</v>
      </c>
      <c r="J52" t="b">
        <v>0</v>
      </c>
      <c r="K52" t="b">
        <v>0</v>
      </c>
      <c r="L52">
        <v>0.99199998378753595</v>
      </c>
      <c r="M52" t="b">
        <v>1</v>
      </c>
      <c r="N52">
        <v>0</v>
      </c>
      <c r="O52">
        <f>Table7[[#This Row],[ECC ACC]]/Table7[[#This Row],[Baseline]]</f>
        <v>1</v>
      </c>
      <c r="P52">
        <f>Table7[[#This Row],[Recov Acc]]/Table7[[#This Row],[Baseline]]</f>
        <v>1</v>
      </c>
    </row>
    <row r="53" spans="1:16" x14ac:dyDescent="0.2">
      <c r="A53" s="2">
        <v>4.9999999999999998E-7</v>
      </c>
      <c r="B53">
        <v>3</v>
      </c>
      <c r="C53">
        <v>0.99199998378753595</v>
      </c>
      <c r="D53">
        <v>0</v>
      </c>
      <c r="E53">
        <v>0</v>
      </c>
      <c r="F53">
        <v>0.99199998378753595</v>
      </c>
      <c r="G53" t="s">
        <v>401</v>
      </c>
      <c r="H53">
        <v>1.1165599999912901E-2</v>
      </c>
      <c r="I53" s="1">
        <v>1.4999995983089299E-6</v>
      </c>
      <c r="J53" t="b">
        <v>0</v>
      </c>
      <c r="K53" t="b">
        <v>0</v>
      </c>
      <c r="L53">
        <v>0.99199998378753595</v>
      </c>
      <c r="M53" t="b">
        <v>1</v>
      </c>
      <c r="N53">
        <v>0</v>
      </c>
      <c r="O53">
        <f>Table7[[#This Row],[ECC ACC]]/Table7[[#This Row],[Baseline]]</f>
        <v>1</v>
      </c>
      <c r="P53">
        <f>Table7[[#This Row],[Recov Acc]]/Table7[[#This Row],[Baseline]]</f>
        <v>1</v>
      </c>
    </row>
    <row r="54" spans="1:16" x14ac:dyDescent="0.2">
      <c r="A54" s="2">
        <v>4.9999999999999998E-7</v>
      </c>
      <c r="B54">
        <v>3</v>
      </c>
      <c r="C54">
        <v>0.99199998378753595</v>
      </c>
      <c r="D54">
        <v>0</v>
      </c>
      <c r="E54">
        <v>0</v>
      </c>
      <c r="F54">
        <v>0.99199998378753595</v>
      </c>
      <c r="G54" t="s">
        <v>401</v>
      </c>
      <c r="H54">
        <v>1.13092999999935E-2</v>
      </c>
      <c r="I54" s="1">
        <v>1.39999974635429E-6</v>
      </c>
      <c r="J54" t="b">
        <v>0</v>
      </c>
      <c r="K54" t="b">
        <v>0</v>
      </c>
      <c r="L54">
        <v>0.99199998378753595</v>
      </c>
      <c r="M54" t="b">
        <v>1</v>
      </c>
      <c r="N54">
        <v>0</v>
      </c>
      <c r="O54">
        <f>Table7[[#This Row],[ECC ACC]]/Table7[[#This Row],[Baseline]]</f>
        <v>1</v>
      </c>
      <c r="P54">
        <f>Table7[[#This Row],[Recov Acc]]/Table7[[#This Row],[Baseline]]</f>
        <v>1</v>
      </c>
    </row>
    <row r="55" spans="1:16" x14ac:dyDescent="0.2">
      <c r="A55" s="2">
        <v>4.9999999999999998E-7</v>
      </c>
      <c r="B55">
        <v>3</v>
      </c>
      <c r="C55">
        <v>0.99199998378753595</v>
      </c>
      <c r="D55">
        <v>0</v>
      </c>
      <c r="E55">
        <v>0</v>
      </c>
      <c r="F55">
        <v>0.99199998378753595</v>
      </c>
      <c r="G55" t="s">
        <v>401</v>
      </c>
      <c r="H55">
        <v>1.1209199999939299E-2</v>
      </c>
      <c r="I55" s="1">
        <v>4.2000001485575896E-6</v>
      </c>
      <c r="J55" t="b">
        <v>0</v>
      </c>
      <c r="K55" t="b">
        <v>0</v>
      </c>
      <c r="L55">
        <v>0.99199998378753595</v>
      </c>
      <c r="M55" t="b">
        <v>1</v>
      </c>
      <c r="N55">
        <v>0</v>
      </c>
      <c r="O55">
        <f>Table7[[#This Row],[ECC ACC]]/Table7[[#This Row],[Baseline]]</f>
        <v>1</v>
      </c>
      <c r="P55">
        <f>Table7[[#This Row],[Recov Acc]]/Table7[[#This Row],[Baseline]]</f>
        <v>1</v>
      </c>
    </row>
    <row r="56" spans="1:16" x14ac:dyDescent="0.2">
      <c r="A56" s="2">
        <v>4.9999999999999998E-7</v>
      </c>
      <c r="B56">
        <v>3</v>
      </c>
      <c r="C56">
        <v>0.99199998378753595</v>
      </c>
      <c r="D56">
        <v>0</v>
      </c>
      <c r="E56">
        <v>0</v>
      </c>
      <c r="F56">
        <v>0.99199998378753595</v>
      </c>
      <c r="G56" t="s">
        <v>401</v>
      </c>
      <c r="H56">
        <v>1.05118000001311E-2</v>
      </c>
      <c r="I56" s="1">
        <v>1.8999999156221701E-6</v>
      </c>
      <c r="J56" t="b">
        <v>0</v>
      </c>
      <c r="K56" t="b">
        <v>0</v>
      </c>
      <c r="L56">
        <v>0.99199998378753595</v>
      </c>
      <c r="M56" t="b">
        <v>1</v>
      </c>
      <c r="N56">
        <v>0</v>
      </c>
      <c r="O56">
        <f>Table7[[#This Row],[ECC ACC]]/Table7[[#This Row],[Baseline]]</f>
        <v>1</v>
      </c>
      <c r="P56">
        <f>Table7[[#This Row],[Recov Acc]]/Table7[[#This Row],[Baseline]]</f>
        <v>1</v>
      </c>
    </row>
    <row r="57" spans="1:16" x14ac:dyDescent="0.2">
      <c r="A57" s="2">
        <v>4.9999999999999998E-7</v>
      </c>
      <c r="B57">
        <v>3</v>
      </c>
      <c r="C57">
        <v>0.99199998378753595</v>
      </c>
      <c r="D57">
        <v>0</v>
      </c>
      <c r="E57">
        <v>0</v>
      </c>
      <c r="F57">
        <v>0.99199998378753595</v>
      </c>
      <c r="G57" t="s">
        <v>401</v>
      </c>
      <c r="H57">
        <v>1.0408099999949599E-2</v>
      </c>
      <c r="I57" s="1">
        <v>1.2999998943996601E-6</v>
      </c>
      <c r="J57" t="b">
        <v>0</v>
      </c>
      <c r="K57" t="b">
        <v>0</v>
      </c>
      <c r="L57">
        <v>0.99199998378753595</v>
      </c>
      <c r="M57" t="b">
        <v>1</v>
      </c>
      <c r="N57">
        <v>0</v>
      </c>
      <c r="O57">
        <f>Table7[[#This Row],[ECC ACC]]/Table7[[#This Row],[Baseline]]</f>
        <v>1</v>
      </c>
      <c r="P57">
        <f>Table7[[#This Row],[Recov Acc]]/Table7[[#This Row],[Baseline]]</f>
        <v>1</v>
      </c>
    </row>
    <row r="58" spans="1:16" x14ac:dyDescent="0.2">
      <c r="A58" s="2">
        <v>4.9999999999999998E-7</v>
      </c>
      <c r="B58">
        <v>3</v>
      </c>
      <c r="C58">
        <v>0.99199998378753595</v>
      </c>
      <c r="D58">
        <v>0</v>
      </c>
      <c r="E58">
        <v>0</v>
      </c>
      <c r="F58">
        <v>0.99199998378753595</v>
      </c>
      <c r="G58" t="s">
        <v>401</v>
      </c>
      <c r="H58">
        <v>1.08276000000842E-2</v>
      </c>
      <c r="I58" s="1">
        <v>1.2999998943996601E-6</v>
      </c>
      <c r="J58" t="b">
        <v>0</v>
      </c>
      <c r="K58" t="b">
        <v>0</v>
      </c>
      <c r="L58">
        <v>0.99199998378753595</v>
      </c>
      <c r="M58" t="b">
        <v>1</v>
      </c>
      <c r="N58">
        <v>0</v>
      </c>
      <c r="O58">
        <f>Table7[[#This Row],[ECC ACC]]/Table7[[#This Row],[Baseline]]</f>
        <v>1</v>
      </c>
      <c r="P58">
        <f>Table7[[#This Row],[Recov Acc]]/Table7[[#This Row],[Baseline]]</f>
        <v>1</v>
      </c>
    </row>
    <row r="59" spans="1:16" x14ac:dyDescent="0.2">
      <c r="A59" s="2">
        <v>4.9999999999999998E-7</v>
      </c>
      <c r="B59">
        <v>3</v>
      </c>
      <c r="C59">
        <v>0.99199998378753595</v>
      </c>
      <c r="D59">
        <v>0</v>
      </c>
      <c r="E59">
        <v>0</v>
      </c>
      <c r="F59">
        <v>0.99199998378753595</v>
      </c>
      <c r="G59" t="s">
        <v>401</v>
      </c>
      <c r="H59">
        <v>1.10760999996273E-2</v>
      </c>
      <c r="I59" s="1">
        <v>1.6000003597582599E-6</v>
      </c>
      <c r="J59" t="b">
        <v>0</v>
      </c>
      <c r="K59" t="b">
        <v>0</v>
      </c>
      <c r="L59">
        <v>0.99199998378753595</v>
      </c>
      <c r="M59" t="b">
        <v>1</v>
      </c>
      <c r="N59">
        <v>0</v>
      </c>
      <c r="O59">
        <f>Table7[[#This Row],[ECC ACC]]/Table7[[#This Row],[Baseline]]</f>
        <v>1</v>
      </c>
      <c r="P59">
        <f>Table7[[#This Row],[Recov Acc]]/Table7[[#This Row],[Baseline]]</f>
        <v>1</v>
      </c>
    </row>
    <row r="60" spans="1:16" x14ac:dyDescent="0.2">
      <c r="A60" s="2">
        <v>4.9999999999999998E-7</v>
      </c>
      <c r="B60">
        <v>3</v>
      </c>
      <c r="C60">
        <v>0.99199998378753595</v>
      </c>
      <c r="D60">
        <v>0</v>
      </c>
      <c r="E60">
        <v>0</v>
      </c>
      <c r="F60">
        <v>0.99199998378753595</v>
      </c>
      <c r="G60" t="s">
        <v>401</v>
      </c>
      <c r="H60">
        <v>1.2521300000116699E-2</v>
      </c>
      <c r="I60" s="1">
        <v>7.4999998105340603E-6</v>
      </c>
      <c r="J60" t="b">
        <v>0</v>
      </c>
      <c r="K60" t="b">
        <v>0</v>
      </c>
      <c r="L60">
        <v>0.99199998378753595</v>
      </c>
      <c r="M60" t="b">
        <v>1</v>
      </c>
      <c r="N60">
        <v>0</v>
      </c>
      <c r="O60">
        <f>Table7[[#This Row],[ECC ACC]]/Table7[[#This Row],[Baseline]]</f>
        <v>1</v>
      </c>
      <c r="P60">
        <f>Table7[[#This Row],[Recov Acc]]/Table7[[#This Row],[Baseline]]</f>
        <v>1</v>
      </c>
    </row>
    <row r="61" spans="1:16" x14ac:dyDescent="0.2">
      <c r="A61" s="2">
        <v>4.9999999999999998E-7</v>
      </c>
      <c r="B61">
        <v>3</v>
      </c>
      <c r="C61">
        <v>0.99199998378753595</v>
      </c>
      <c r="D61">
        <v>0</v>
      </c>
      <c r="E61">
        <v>0</v>
      </c>
      <c r="F61">
        <v>0.99199998378753595</v>
      </c>
      <c r="G61" t="s">
        <v>401</v>
      </c>
      <c r="H61">
        <v>1.13014999997176E-2</v>
      </c>
      <c r="I61" s="1">
        <v>3.69999997928971E-6</v>
      </c>
      <c r="J61" t="b">
        <v>0</v>
      </c>
      <c r="K61" t="b">
        <v>0</v>
      </c>
      <c r="L61">
        <v>0.99199998378753595</v>
      </c>
      <c r="M61" t="b">
        <v>1</v>
      </c>
      <c r="N61">
        <v>0</v>
      </c>
      <c r="O61">
        <f>Table7[[#This Row],[ECC ACC]]/Table7[[#This Row],[Baseline]]</f>
        <v>1</v>
      </c>
      <c r="P61">
        <f>Table7[[#This Row],[Recov Acc]]/Table7[[#This Row],[Baseline]]</f>
        <v>1</v>
      </c>
    </row>
    <row r="62" spans="1:16" x14ac:dyDescent="0.2">
      <c r="A62" s="2">
        <v>4.9999999999999998E-7</v>
      </c>
      <c r="B62">
        <v>3</v>
      </c>
      <c r="C62">
        <v>0.99199998378753595</v>
      </c>
      <c r="D62">
        <v>0</v>
      </c>
      <c r="E62">
        <v>0</v>
      </c>
      <c r="F62">
        <v>0.99199998378753595</v>
      </c>
      <c r="G62" t="s">
        <v>401</v>
      </c>
      <c r="H62">
        <v>1.1228400000618401E-2</v>
      </c>
      <c r="I62" s="1">
        <v>1.2999998943996601E-6</v>
      </c>
      <c r="J62" t="b">
        <v>0</v>
      </c>
      <c r="K62" t="b">
        <v>0</v>
      </c>
      <c r="L62">
        <v>0.99199998378753595</v>
      </c>
      <c r="M62" t="b">
        <v>1</v>
      </c>
      <c r="N62">
        <v>0</v>
      </c>
      <c r="O62">
        <f>Table7[[#This Row],[ECC ACC]]/Table7[[#This Row],[Baseline]]</f>
        <v>1</v>
      </c>
      <c r="P62">
        <f>Table7[[#This Row],[Recov Acc]]/Table7[[#This Row],[Baseline]]</f>
        <v>1</v>
      </c>
    </row>
    <row r="63" spans="1:16" x14ac:dyDescent="0.2">
      <c r="A63" s="2">
        <v>4.9999999999999998E-7</v>
      </c>
      <c r="B63">
        <v>3</v>
      </c>
      <c r="C63">
        <v>0.99199998378753595</v>
      </c>
      <c r="D63">
        <v>0</v>
      </c>
      <c r="E63">
        <v>0</v>
      </c>
      <c r="F63">
        <v>0.99199998378753595</v>
      </c>
      <c r="G63" t="s">
        <v>401</v>
      </c>
      <c r="H63">
        <v>1.1683599999742E-2</v>
      </c>
      <c r="I63" s="1">
        <v>1.2999998943996601E-6</v>
      </c>
      <c r="J63" t="b">
        <v>0</v>
      </c>
      <c r="K63" t="b">
        <v>0</v>
      </c>
      <c r="L63">
        <v>0.99199998378753595</v>
      </c>
      <c r="M63" t="b">
        <v>1</v>
      </c>
      <c r="N63">
        <v>0</v>
      </c>
      <c r="O63">
        <f>Table7[[#This Row],[ECC ACC]]/Table7[[#This Row],[Baseline]]</f>
        <v>1</v>
      </c>
      <c r="P63">
        <f>Table7[[#This Row],[Recov Acc]]/Table7[[#This Row],[Baseline]]</f>
        <v>1</v>
      </c>
    </row>
    <row r="64" spans="1:16" x14ac:dyDescent="0.2">
      <c r="A64" s="2">
        <v>4.9999999999999998E-7</v>
      </c>
      <c r="B64">
        <v>3</v>
      </c>
      <c r="C64">
        <v>0.99199998378753595</v>
      </c>
      <c r="D64">
        <v>0</v>
      </c>
      <c r="E64">
        <v>0</v>
      </c>
      <c r="F64">
        <v>0.99199998378753595</v>
      </c>
      <c r="G64" t="s">
        <v>401</v>
      </c>
      <c r="H64">
        <v>1.2470300000131799E-2</v>
      </c>
      <c r="I64" s="1">
        <v>1.2999998943996601E-6</v>
      </c>
      <c r="J64" t="b">
        <v>0</v>
      </c>
      <c r="K64" t="b">
        <v>0</v>
      </c>
      <c r="L64">
        <v>0.99199998378753595</v>
      </c>
      <c r="M64" t="b">
        <v>1</v>
      </c>
      <c r="N64">
        <v>0</v>
      </c>
      <c r="O64">
        <f>Table7[[#This Row],[ECC ACC]]/Table7[[#This Row],[Baseline]]</f>
        <v>1</v>
      </c>
      <c r="P64">
        <f>Table7[[#This Row],[Recov Acc]]/Table7[[#This Row],[Baseline]]</f>
        <v>1</v>
      </c>
    </row>
    <row r="65" spans="1:16" x14ac:dyDescent="0.2">
      <c r="A65" s="2">
        <v>4.9999999999999998E-7</v>
      </c>
      <c r="B65">
        <v>3</v>
      </c>
      <c r="C65">
        <v>0.99199998378753595</v>
      </c>
      <c r="D65">
        <v>0</v>
      </c>
      <c r="E65">
        <v>0</v>
      </c>
      <c r="F65">
        <v>0.99199998378753595</v>
      </c>
      <c r="G65" t="s">
        <v>401</v>
      </c>
      <c r="H65">
        <v>1.10914999995657E-2</v>
      </c>
      <c r="I65" s="1">
        <v>2.19999947148608E-6</v>
      </c>
      <c r="J65" t="b">
        <v>0</v>
      </c>
      <c r="K65" t="b">
        <v>0</v>
      </c>
      <c r="L65">
        <v>0.99199998378753595</v>
      </c>
      <c r="M65" t="b">
        <v>1</v>
      </c>
      <c r="N65">
        <v>0</v>
      </c>
      <c r="O65">
        <f>Table7[[#This Row],[ECC ACC]]/Table7[[#This Row],[Baseline]]</f>
        <v>1</v>
      </c>
      <c r="P65">
        <f>Table7[[#This Row],[Recov Acc]]/Table7[[#This Row],[Baseline]]</f>
        <v>1</v>
      </c>
    </row>
    <row r="66" spans="1:16" x14ac:dyDescent="0.2">
      <c r="A66" s="2">
        <v>4.9999999999999998E-7</v>
      </c>
      <c r="B66">
        <v>3</v>
      </c>
      <c r="C66">
        <v>0.99199998378753595</v>
      </c>
      <c r="D66">
        <v>0</v>
      </c>
      <c r="E66">
        <v>0</v>
      </c>
      <c r="F66">
        <v>0.99199998378753595</v>
      </c>
      <c r="G66" t="s">
        <v>401</v>
      </c>
      <c r="H66">
        <v>1.0804800000187201E-2</v>
      </c>
      <c r="I66" s="1">
        <v>1.4000006558489899E-6</v>
      </c>
      <c r="J66" t="b">
        <v>0</v>
      </c>
      <c r="K66" t="b">
        <v>0</v>
      </c>
      <c r="L66">
        <v>0.99199998378753595</v>
      </c>
      <c r="M66" t="b">
        <v>1</v>
      </c>
      <c r="N66">
        <v>0</v>
      </c>
      <c r="O66">
        <f>Table7[[#This Row],[ECC ACC]]/Table7[[#This Row],[Baseline]]</f>
        <v>1</v>
      </c>
      <c r="P66">
        <f>Table7[[#This Row],[Recov Acc]]/Table7[[#This Row],[Baseline]]</f>
        <v>1</v>
      </c>
    </row>
    <row r="67" spans="1:16" x14ac:dyDescent="0.2">
      <c r="A67" s="2">
        <v>4.9999999999999998E-7</v>
      </c>
      <c r="B67">
        <v>3</v>
      </c>
      <c r="C67">
        <v>0.99199998378753595</v>
      </c>
      <c r="D67">
        <v>0</v>
      </c>
      <c r="E67">
        <v>0</v>
      </c>
      <c r="F67">
        <v>0.99199998378753595</v>
      </c>
      <c r="G67" t="s">
        <v>401</v>
      </c>
      <c r="H67">
        <v>1.12600000002203E-2</v>
      </c>
      <c r="I67" s="1">
        <v>1.4999995983089299E-6</v>
      </c>
      <c r="J67" t="b">
        <v>0</v>
      </c>
      <c r="K67" t="b">
        <v>0</v>
      </c>
      <c r="L67">
        <v>0.99199998378753595</v>
      </c>
      <c r="M67" t="b">
        <v>1</v>
      </c>
      <c r="N67">
        <v>0</v>
      </c>
      <c r="O67">
        <f>Table7[[#This Row],[ECC ACC]]/Table7[[#This Row],[Baseline]]</f>
        <v>1</v>
      </c>
      <c r="P67">
        <f>Table7[[#This Row],[Recov Acc]]/Table7[[#This Row],[Baseline]]</f>
        <v>1</v>
      </c>
    </row>
    <row r="68" spans="1:16" x14ac:dyDescent="0.2">
      <c r="A68" s="2">
        <v>4.9999999999999998E-7</v>
      </c>
      <c r="B68">
        <v>3</v>
      </c>
      <c r="C68">
        <v>0.99199998378753595</v>
      </c>
      <c r="D68">
        <v>0</v>
      </c>
      <c r="E68">
        <v>0</v>
      </c>
      <c r="F68">
        <v>0.99199998378753595</v>
      </c>
      <c r="G68" t="s">
        <v>401</v>
      </c>
      <c r="H68">
        <v>1.1207999999896801E-2</v>
      </c>
      <c r="I68" s="1">
        <v>1.8999999156221701E-6</v>
      </c>
      <c r="J68" t="b">
        <v>0</v>
      </c>
      <c r="K68" t="b">
        <v>0</v>
      </c>
      <c r="L68">
        <v>0.99199998378753595</v>
      </c>
      <c r="M68" t="b">
        <v>1</v>
      </c>
      <c r="N68">
        <v>0</v>
      </c>
      <c r="O68">
        <f>Table7[[#This Row],[ECC ACC]]/Table7[[#This Row],[Baseline]]</f>
        <v>1</v>
      </c>
      <c r="P68">
        <f>Table7[[#This Row],[Recov Acc]]/Table7[[#This Row],[Baseline]]</f>
        <v>1</v>
      </c>
    </row>
    <row r="69" spans="1:16" x14ac:dyDescent="0.2">
      <c r="A69" s="2">
        <v>4.9999999999999998E-7</v>
      </c>
      <c r="B69">
        <v>3</v>
      </c>
      <c r="C69">
        <v>0.99199998378753595</v>
      </c>
      <c r="D69">
        <v>0</v>
      </c>
      <c r="E69">
        <v>0</v>
      </c>
      <c r="F69">
        <v>0.99199998378753595</v>
      </c>
      <c r="G69" t="s">
        <v>401</v>
      </c>
      <c r="H69">
        <v>1.08043000000179E-2</v>
      </c>
      <c r="I69" s="1">
        <v>1.80000006366753E-6</v>
      </c>
      <c r="J69" t="b">
        <v>0</v>
      </c>
      <c r="K69" t="b">
        <v>0</v>
      </c>
      <c r="L69">
        <v>0.99199998378753595</v>
      </c>
      <c r="M69" t="b">
        <v>1</v>
      </c>
      <c r="N69">
        <v>0</v>
      </c>
      <c r="O69">
        <f>Table7[[#This Row],[ECC ACC]]/Table7[[#This Row],[Baseline]]</f>
        <v>1</v>
      </c>
      <c r="P69">
        <f>Table7[[#This Row],[Recov Acc]]/Table7[[#This Row],[Baseline]]</f>
        <v>1</v>
      </c>
    </row>
    <row r="70" spans="1:16" x14ac:dyDescent="0.2">
      <c r="A70" s="2">
        <v>4.9999999999999998E-7</v>
      </c>
      <c r="B70">
        <v>3</v>
      </c>
      <c r="C70">
        <v>0.99199998378753595</v>
      </c>
      <c r="D70">
        <v>0</v>
      </c>
      <c r="E70">
        <v>0</v>
      </c>
      <c r="F70">
        <v>0.99199998378753595</v>
      </c>
      <c r="G70" t="s">
        <v>401</v>
      </c>
      <c r="H70">
        <v>1.08436000000438E-2</v>
      </c>
      <c r="I70" s="1">
        <v>1.39999974635429E-6</v>
      </c>
      <c r="J70" t="b">
        <v>0</v>
      </c>
      <c r="K70" t="b">
        <v>0</v>
      </c>
      <c r="L70">
        <v>0.99199998378753595</v>
      </c>
      <c r="M70" t="b">
        <v>1</v>
      </c>
      <c r="N70">
        <v>0</v>
      </c>
      <c r="O70">
        <f>Table7[[#This Row],[ECC ACC]]/Table7[[#This Row],[Baseline]]</f>
        <v>1</v>
      </c>
      <c r="P70">
        <f>Table7[[#This Row],[Recov Acc]]/Table7[[#This Row],[Baseline]]</f>
        <v>1</v>
      </c>
    </row>
    <row r="71" spans="1:16" x14ac:dyDescent="0.2">
      <c r="A71" s="2">
        <v>4.9999999999999998E-7</v>
      </c>
      <c r="B71">
        <v>3</v>
      </c>
      <c r="C71">
        <v>0.99199998378753595</v>
      </c>
      <c r="D71">
        <v>0</v>
      </c>
      <c r="E71">
        <v>0</v>
      </c>
      <c r="F71">
        <v>0.99199998378753595</v>
      </c>
      <c r="G71" t="s">
        <v>401</v>
      </c>
      <c r="H71">
        <v>1.13180999996984E-2</v>
      </c>
      <c r="I71" s="1">
        <v>1.20000004244502E-6</v>
      </c>
      <c r="J71" t="b">
        <v>0</v>
      </c>
      <c r="K71" t="b">
        <v>0</v>
      </c>
      <c r="L71">
        <v>0.99199998378753595</v>
      </c>
      <c r="M71" t="b">
        <v>1</v>
      </c>
      <c r="N71">
        <v>0</v>
      </c>
      <c r="O71">
        <f>Table7[[#This Row],[ECC ACC]]/Table7[[#This Row],[Baseline]]</f>
        <v>1</v>
      </c>
      <c r="P71">
        <f>Table7[[#This Row],[Recov Acc]]/Table7[[#This Row],[Baseline]]</f>
        <v>1</v>
      </c>
    </row>
    <row r="72" spans="1:16" x14ac:dyDescent="0.2">
      <c r="A72" s="2">
        <v>4.9999999999999998E-7</v>
      </c>
      <c r="B72">
        <v>3</v>
      </c>
      <c r="C72">
        <v>0.99199998378753595</v>
      </c>
      <c r="D72">
        <v>0</v>
      </c>
      <c r="E72">
        <v>0</v>
      </c>
      <c r="F72">
        <v>0.99199998378753595</v>
      </c>
      <c r="G72" t="s">
        <v>401</v>
      </c>
      <c r="H72">
        <v>1.08417000001281E-2</v>
      </c>
      <c r="I72" s="1">
        <v>1.4000006558489899E-6</v>
      </c>
      <c r="J72" t="b">
        <v>0</v>
      </c>
      <c r="K72" t="b">
        <v>0</v>
      </c>
      <c r="L72">
        <v>0.99199998378753595</v>
      </c>
      <c r="M72" t="b">
        <v>1</v>
      </c>
      <c r="N72">
        <v>0</v>
      </c>
      <c r="O72">
        <f>Table7[[#This Row],[ECC ACC]]/Table7[[#This Row],[Baseline]]</f>
        <v>1</v>
      </c>
      <c r="P72">
        <f>Table7[[#This Row],[Recov Acc]]/Table7[[#This Row],[Baseline]]</f>
        <v>1</v>
      </c>
    </row>
    <row r="73" spans="1:16" x14ac:dyDescent="0.2">
      <c r="A73" s="2">
        <v>4.9999999999999998E-7</v>
      </c>
      <c r="B73">
        <v>3</v>
      </c>
      <c r="C73">
        <v>0.99199998378753595</v>
      </c>
      <c r="D73">
        <v>0</v>
      </c>
      <c r="E73">
        <v>0</v>
      </c>
      <c r="F73">
        <v>0.99199998378753595</v>
      </c>
      <c r="G73" t="s">
        <v>401</v>
      </c>
      <c r="H73">
        <v>1.11851999999998E-2</v>
      </c>
      <c r="I73" s="1">
        <v>1.2999998943996601E-6</v>
      </c>
      <c r="J73" t="b">
        <v>0</v>
      </c>
      <c r="K73" t="b">
        <v>0</v>
      </c>
      <c r="L73">
        <v>0.99199998378753595</v>
      </c>
      <c r="M73" t="b">
        <v>1</v>
      </c>
      <c r="N73">
        <v>0</v>
      </c>
      <c r="O73">
        <f>Table7[[#This Row],[ECC ACC]]/Table7[[#This Row],[Baseline]]</f>
        <v>1</v>
      </c>
      <c r="P73">
        <f>Table7[[#This Row],[Recov Acc]]/Table7[[#This Row],[Baseline]]</f>
        <v>1</v>
      </c>
    </row>
    <row r="74" spans="1:16" x14ac:dyDescent="0.2">
      <c r="A74" s="2">
        <v>4.9999999999999998E-7</v>
      </c>
      <c r="B74">
        <v>3</v>
      </c>
      <c r="C74">
        <v>0.99199998378753595</v>
      </c>
      <c r="D74">
        <v>0</v>
      </c>
      <c r="E74">
        <v>0</v>
      </c>
      <c r="F74">
        <v>0.99199998378753595</v>
      </c>
      <c r="G74" t="s">
        <v>401</v>
      </c>
      <c r="H74">
        <v>1.06893000001946E-2</v>
      </c>
      <c r="I74" s="1">
        <v>1.50000050780363E-6</v>
      </c>
      <c r="J74" t="b">
        <v>0</v>
      </c>
      <c r="K74" t="b">
        <v>0</v>
      </c>
      <c r="L74">
        <v>0.99199998378753595</v>
      </c>
      <c r="M74" t="b">
        <v>1</v>
      </c>
      <c r="N74">
        <v>0</v>
      </c>
      <c r="O74">
        <f>Table7[[#This Row],[ECC ACC]]/Table7[[#This Row],[Baseline]]</f>
        <v>1</v>
      </c>
      <c r="P74">
        <f>Table7[[#This Row],[Recov Acc]]/Table7[[#This Row],[Baseline]]</f>
        <v>1</v>
      </c>
    </row>
    <row r="75" spans="1:16" x14ac:dyDescent="0.2">
      <c r="A75" s="2">
        <v>4.9999999999999998E-7</v>
      </c>
      <c r="B75">
        <v>3</v>
      </c>
      <c r="C75">
        <v>0.99199998378753595</v>
      </c>
      <c r="D75">
        <v>0</v>
      </c>
      <c r="E75">
        <v>0</v>
      </c>
      <c r="F75">
        <v>0.99199998378753595</v>
      </c>
      <c r="G75" t="s">
        <v>401</v>
      </c>
      <c r="H75">
        <v>1.1362799999915201E-2</v>
      </c>
      <c r="I75" s="1">
        <v>1.2999998943996601E-6</v>
      </c>
      <c r="J75" t="b">
        <v>0</v>
      </c>
      <c r="K75" t="b">
        <v>0</v>
      </c>
      <c r="L75">
        <v>0.99199998378753595</v>
      </c>
      <c r="M75" t="b">
        <v>1</v>
      </c>
      <c r="N75">
        <v>0</v>
      </c>
      <c r="O75">
        <f>Table7[[#This Row],[ECC ACC]]/Table7[[#This Row],[Baseline]]</f>
        <v>1</v>
      </c>
      <c r="P75">
        <f>Table7[[#This Row],[Recov Acc]]/Table7[[#This Row],[Baseline]]</f>
        <v>1</v>
      </c>
    </row>
    <row r="76" spans="1:16" x14ac:dyDescent="0.2">
      <c r="A76" s="2">
        <v>4.9999999999999998E-7</v>
      </c>
      <c r="B76">
        <v>3</v>
      </c>
      <c r="C76">
        <v>0.99199998378753595</v>
      </c>
      <c r="D76">
        <v>0</v>
      </c>
      <c r="E76">
        <v>0</v>
      </c>
      <c r="F76">
        <v>0.99199998378753595</v>
      </c>
      <c r="G76" t="s">
        <v>401</v>
      </c>
      <c r="H76">
        <v>1.11457000002701E-2</v>
      </c>
      <c r="I76" s="1">
        <v>1.39999974635429E-6</v>
      </c>
      <c r="J76" t="b">
        <v>0</v>
      </c>
      <c r="K76" t="b">
        <v>0</v>
      </c>
      <c r="L76">
        <v>0.99199998378753595</v>
      </c>
      <c r="M76" t="b">
        <v>1</v>
      </c>
      <c r="N76">
        <v>0</v>
      </c>
      <c r="O76">
        <f>Table7[[#This Row],[ECC ACC]]/Table7[[#This Row],[Baseline]]</f>
        <v>1</v>
      </c>
      <c r="P76">
        <f>Table7[[#This Row],[Recov Acc]]/Table7[[#This Row],[Baseline]]</f>
        <v>1</v>
      </c>
    </row>
    <row r="77" spans="1:16" x14ac:dyDescent="0.2">
      <c r="A77" s="2">
        <v>4.9999999999999998E-7</v>
      </c>
      <c r="B77">
        <v>3</v>
      </c>
      <c r="C77">
        <v>0.99199998378753595</v>
      </c>
      <c r="D77">
        <v>0</v>
      </c>
      <c r="E77">
        <v>0</v>
      </c>
      <c r="F77">
        <v>0.99199998378753595</v>
      </c>
      <c r="G77" t="s">
        <v>401</v>
      </c>
      <c r="H77">
        <v>1.10964000004969E-2</v>
      </c>
      <c r="I77" s="1">
        <v>1.6000003597582599E-6</v>
      </c>
      <c r="J77" t="b">
        <v>0</v>
      </c>
      <c r="K77" t="b">
        <v>0</v>
      </c>
      <c r="L77">
        <v>0.99199998378753595</v>
      </c>
      <c r="M77" t="b">
        <v>1</v>
      </c>
      <c r="N77">
        <v>0</v>
      </c>
      <c r="O77">
        <f>Table7[[#This Row],[ECC ACC]]/Table7[[#This Row],[Baseline]]</f>
        <v>1</v>
      </c>
      <c r="P77">
        <f>Table7[[#This Row],[Recov Acc]]/Table7[[#This Row],[Baseline]]</f>
        <v>1</v>
      </c>
    </row>
    <row r="78" spans="1:16" x14ac:dyDescent="0.2">
      <c r="A78" s="2">
        <v>4.9999999999999998E-7</v>
      </c>
      <c r="B78">
        <v>3</v>
      </c>
      <c r="C78">
        <v>0.99199998378753595</v>
      </c>
      <c r="D78">
        <v>0</v>
      </c>
      <c r="E78">
        <v>0</v>
      </c>
      <c r="F78">
        <v>0.99199998378753595</v>
      </c>
      <c r="G78" t="s">
        <v>401</v>
      </c>
      <c r="H78">
        <v>1.1129100000289299E-2</v>
      </c>
      <c r="I78" s="1">
        <v>1.39999974635429E-6</v>
      </c>
      <c r="J78" t="b">
        <v>0</v>
      </c>
      <c r="K78" t="b">
        <v>0</v>
      </c>
      <c r="L78">
        <v>0.99199998378753595</v>
      </c>
      <c r="M78" t="b">
        <v>1</v>
      </c>
      <c r="N78">
        <v>0</v>
      </c>
      <c r="O78">
        <f>Table7[[#This Row],[ECC ACC]]/Table7[[#This Row],[Baseline]]</f>
        <v>1</v>
      </c>
      <c r="P78">
        <f>Table7[[#This Row],[Recov Acc]]/Table7[[#This Row],[Baseline]]</f>
        <v>1</v>
      </c>
    </row>
    <row r="79" spans="1:16" x14ac:dyDescent="0.2">
      <c r="A79" s="2">
        <v>4.9999999999999998E-7</v>
      </c>
      <c r="B79">
        <v>3</v>
      </c>
      <c r="C79">
        <v>0.99199998378753595</v>
      </c>
      <c r="D79">
        <v>0</v>
      </c>
      <c r="E79">
        <v>0</v>
      </c>
      <c r="F79">
        <v>0.99199998378753595</v>
      </c>
      <c r="G79" t="s">
        <v>401</v>
      </c>
      <c r="H79">
        <v>1.16966000005049E-2</v>
      </c>
      <c r="I79" s="1">
        <v>1.39999974635429E-6</v>
      </c>
      <c r="J79" t="b">
        <v>0</v>
      </c>
      <c r="K79" t="b">
        <v>0</v>
      </c>
      <c r="L79">
        <v>0.99199998378753595</v>
      </c>
      <c r="M79" t="b">
        <v>1</v>
      </c>
      <c r="N79">
        <v>0</v>
      </c>
      <c r="O79">
        <f>Table7[[#This Row],[ECC ACC]]/Table7[[#This Row],[Baseline]]</f>
        <v>1</v>
      </c>
      <c r="P79">
        <f>Table7[[#This Row],[Recov Acc]]/Table7[[#This Row],[Baseline]]</f>
        <v>1</v>
      </c>
    </row>
    <row r="80" spans="1:16" x14ac:dyDescent="0.2">
      <c r="A80" s="2">
        <v>4.9999999999999998E-7</v>
      </c>
      <c r="B80">
        <v>3</v>
      </c>
      <c r="C80">
        <v>0.99199998378753595</v>
      </c>
      <c r="D80">
        <v>0</v>
      </c>
      <c r="E80">
        <v>0</v>
      </c>
      <c r="F80">
        <v>0.99199998378753595</v>
      </c>
      <c r="G80" t="s">
        <v>401</v>
      </c>
      <c r="H80">
        <v>1.08669999999619E-2</v>
      </c>
      <c r="I80" s="1">
        <v>1.4999995983089299E-6</v>
      </c>
      <c r="J80" t="b">
        <v>0</v>
      </c>
      <c r="K80" t="b">
        <v>0</v>
      </c>
      <c r="L80">
        <v>0.99199998378753595</v>
      </c>
      <c r="M80" t="b">
        <v>1</v>
      </c>
      <c r="N80">
        <v>0</v>
      </c>
      <c r="O80">
        <f>Table7[[#This Row],[ECC ACC]]/Table7[[#This Row],[Baseline]]</f>
        <v>1</v>
      </c>
      <c r="P80">
        <f>Table7[[#This Row],[Recov Acc]]/Table7[[#This Row],[Baseline]]</f>
        <v>1</v>
      </c>
    </row>
    <row r="81" spans="1:16" x14ac:dyDescent="0.2">
      <c r="A81" s="2">
        <v>4.9999999999999998E-7</v>
      </c>
      <c r="B81">
        <v>3</v>
      </c>
      <c r="C81">
        <v>0.99199998378753595</v>
      </c>
      <c r="D81">
        <v>0</v>
      </c>
      <c r="E81">
        <v>0</v>
      </c>
      <c r="F81">
        <v>0.99199998378753595</v>
      </c>
      <c r="G81" t="s">
        <v>401</v>
      </c>
      <c r="H81">
        <v>1.20286000001215E-2</v>
      </c>
      <c r="I81" s="1">
        <v>1.2999998943996601E-6</v>
      </c>
      <c r="J81" t="b">
        <v>0</v>
      </c>
      <c r="K81" t="b">
        <v>0</v>
      </c>
      <c r="L81">
        <v>0.99199998378753595</v>
      </c>
      <c r="M81" t="b">
        <v>1</v>
      </c>
      <c r="N81">
        <v>0</v>
      </c>
      <c r="O81">
        <f>Table7[[#This Row],[ECC ACC]]/Table7[[#This Row],[Baseline]]</f>
        <v>1</v>
      </c>
      <c r="P81">
        <f>Table7[[#This Row],[Recov Acc]]/Table7[[#This Row],[Baseline]]</f>
        <v>1</v>
      </c>
    </row>
    <row r="82" spans="1:16" x14ac:dyDescent="0.2">
      <c r="A82" s="2">
        <v>9.9999999999999995E-7</v>
      </c>
      <c r="B82">
        <v>3</v>
      </c>
      <c r="C82">
        <v>0.99199998378753595</v>
      </c>
      <c r="D82">
        <v>0</v>
      </c>
      <c r="E82">
        <v>0</v>
      </c>
      <c r="F82">
        <v>0.99199998378753595</v>
      </c>
      <c r="G82" t="s">
        <v>401</v>
      </c>
      <c r="H82">
        <v>1.12251999998989E-2</v>
      </c>
      <c r="I82" s="1">
        <v>1.2999998943996601E-6</v>
      </c>
      <c r="J82" t="b">
        <v>0</v>
      </c>
      <c r="K82" t="b">
        <v>0</v>
      </c>
      <c r="L82">
        <v>0.99199998378753595</v>
      </c>
      <c r="M82" t="b">
        <v>1</v>
      </c>
      <c r="N82">
        <v>0</v>
      </c>
      <c r="O82">
        <f>Table7[[#This Row],[ECC ACC]]/Table7[[#This Row],[Baseline]]</f>
        <v>1</v>
      </c>
      <c r="P82">
        <f>Table7[[#This Row],[Recov Acc]]/Table7[[#This Row],[Baseline]]</f>
        <v>1</v>
      </c>
    </row>
    <row r="83" spans="1:16" x14ac:dyDescent="0.2">
      <c r="A83" s="2">
        <v>9.9999999999999995E-7</v>
      </c>
      <c r="B83">
        <v>3</v>
      </c>
      <c r="C83">
        <v>0.99199998378753595</v>
      </c>
      <c r="D83">
        <v>0</v>
      </c>
      <c r="E83">
        <v>0</v>
      </c>
      <c r="F83">
        <v>0.99199998378753595</v>
      </c>
      <c r="G83" t="s">
        <v>401</v>
      </c>
      <c r="H83">
        <v>1.09363000001394E-2</v>
      </c>
      <c r="I83" s="1">
        <v>1.99999976757681E-6</v>
      </c>
      <c r="J83" t="b">
        <v>0</v>
      </c>
      <c r="K83" t="b">
        <v>0</v>
      </c>
      <c r="L83">
        <v>0.99199998378753595</v>
      </c>
      <c r="M83" t="b">
        <v>1</v>
      </c>
      <c r="N83">
        <v>0</v>
      </c>
      <c r="O83">
        <f>Table7[[#This Row],[ECC ACC]]/Table7[[#This Row],[Baseline]]</f>
        <v>1</v>
      </c>
      <c r="P83">
        <f>Table7[[#This Row],[Recov Acc]]/Table7[[#This Row],[Baseline]]</f>
        <v>1</v>
      </c>
    </row>
    <row r="84" spans="1:16" x14ac:dyDescent="0.2">
      <c r="A84" s="2">
        <v>9.9999999999999995E-7</v>
      </c>
      <c r="B84">
        <v>3</v>
      </c>
      <c r="C84">
        <v>0.99199998378753595</v>
      </c>
      <c r="D84">
        <v>0</v>
      </c>
      <c r="E84">
        <v>0</v>
      </c>
      <c r="F84">
        <v>0.99199998378753595</v>
      </c>
      <c r="G84" t="s">
        <v>401</v>
      </c>
      <c r="H84">
        <v>1.17105999997875E-2</v>
      </c>
      <c r="I84" s="1">
        <v>1.20000004244502E-6</v>
      </c>
      <c r="J84" t="b">
        <v>0</v>
      </c>
      <c r="K84" t="b">
        <v>0</v>
      </c>
      <c r="L84">
        <v>0.99199998378753595</v>
      </c>
      <c r="M84" t="b">
        <v>1</v>
      </c>
      <c r="N84">
        <v>0</v>
      </c>
      <c r="O84">
        <f>Table7[[#This Row],[ECC ACC]]/Table7[[#This Row],[Baseline]]</f>
        <v>1</v>
      </c>
      <c r="P84">
        <f>Table7[[#This Row],[Recov Acc]]/Table7[[#This Row],[Baseline]]</f>
        <v>1</v>
      </c>
    </row>
    <row r="85" spans="1:16" x14ac:dyDescent="0.2">
      <c r="A85" s="2">
        <v>9.9999999999999995E-7</v>
      </c>
      <c r="B85">
        <v>3</v>
      </c>
      <c r="C85">
        <v>0.99199998378753595</v>
      </c>
      <c r="D85">
        <v>0</v>
      </c>
      <c r="E85">
        <v>0</v>
      </c>
      <c r="F85">
        <v>0.99199998378753595</v>
      </c>
      <c r="G85" t="s">
        <v>401</v>
      </c>
      <c r="H85">
        <v>1.09929000000192E-2</v>
      </c>
      <c r="I85" s="1">
        <v>1.39999974635429E-6</v>
      </c>
      <c r="J85" t="b">
        <v>0</v>
      </c>
      <c r="K85" t="b">
        <v>0</v>
      </c>
      <c r="L85">
        <v>0.99199998378753595</v>
      </c>
      <c r="M85" t="b">
        <v>1</v>
      </c>
      <c r="N85">
        <v>0</v>
      </c>
      <c r="O85">
        <f>Table7[[#This Row],[ECC ACC]]/Table7[[#This Row],[Baseline]]</f>
        <v>1</v>
      </c>
      <c r="P85">
        <f>Table7[[#This Row],[Recov Acc]]/Table7[[#This Row],[Baseline]]</f>
        <v>1</v>
      </c>
    </row>
    <row r="86" spans="1:16" x14ac:dyDescent="0.2">
      <c r="A86" s="2">
        <v>9.9999999999999995E-7</v>
      </c>
      <c r="B86">
        <v>3</v>
      </c>
      <c r="C86">
        <v>0.99199998378753595</v>
      </c>
      <c r="D86">
        <v>0</v>
      </c>
      <c r="E86">
        <v>0</v>
      </c>
      <c r="F86">
        <v>0.99199998378753595</v>
      </c>
      <c r="G86" t="s">
        <v>401</v>
      </c>
      <c r="H86">
        <v>1.06062000004385E-2</v>
      </c>
      <c r="I86" s="1">
        <v>2.5999997887993202E-6</v>
      </c>
      <c r="J86" t="b">
        <v>0</v>
      </c>
      <c r="K86" t="b">
        <v>0</v>
      </c>
      <c r="L86">
        <v>0.99199998378753595</v>
      </c>
      <c r="M86" t="b">
        <v>1</v>
      </c>
      <c r="N86">
        <v>0</v>
      </c>
      <c r="O86">
        <f>Table7[[#This Row],[ECC ACC]]/Table7[[#This Row],[Baseline]]</f>
        <v>1</v>
      </c>
      <c r="P86">
        <f>Table7[[#This Row],[Recov Acc]]/Table7[[#This Row],[Baseline]]</f>
        <v>1</v>
      </c>
    </row>
    <row r="87" spans="1:16" x14ac:dyDescent="0.2">
      <c r="A87" s="2">
        <v>9.9999999999999995E-7</v>
      </c>
      <c r="B87">
        <v>3</v>
      </c>
      <c r="C87">
        <v>0.99199998378753595</v>
      </c>
      <c r="D87">
        <v>0</v>
      </c>
      <c r="E87">
        <v>0</v>
      </c>
      <c r="F87">
        <v>0.99199998378753595</v>
      </c>
      <c r="G87" t="s">
        <v>401</v>
      </c>
      <c r="H87">
        <v>1.1715599999661199E-2</v>
      </c>
      <c r="I87" s="1">
        <v>1.6000003597582599E-6</v>
      </c>
      <c r="J87" t="b">
        <v>0</v>
      </c>
      <c r="K87" t="b">
        <v>0</v>
      </c>
      <c r="L87">
        <v>0.99199998378753595</v>
      </c>
      <c r="M87" t="b">
        <v>1</v>
      </c>
      <c r="N87">
        <v>0</v>
      </c>
      <c r="O87">
        <f>Table7[[#This Row],[ECC ACC]]/Table7[[#This Row],[Baseline]]</f>
        <v>1</v>
      </c>
      <c r="P87">
        <f>Table7[[#This Row],[Recov Acc]]/Table7[[#This Row],[Baseline]]</f>
        <v>1</v>
      </c>
    </row>
    <row r="88" spans="1:16" x14ac:dyDescent="0.2">
      <c r="A88" s="2">
        <v>9.9999999999999995E-7</v>
      </c>
      <c r="B88">
        <v>3</v>
      </c>
      <c r="C88">
        <v>0.99199998378753595</v>
      </c>
      <c r="D88">
        <v>0</v>
      </c>
      <c r="E88">
        <v>0</v>
      </c>
      <c r="F88">
        <v>0.99199998378753595</v>
      </c>
      <c r="G88" t="s">
        <v>401</v>
      </c>
      <c r="H88">
        <v>1.1029599999346801E-2</v>
      </c>
      <c r="I88" s="1">
        <v>1.4000006558489899E-6</v>
      </c>
      <c r="J88" t="b">
        <v>0</v>
      </c>
      <c r="K88" t="b">
        <v>0</v>
      </c>
      <c r="L88">
        <v>0.99199998378753595</v>
      </c>
      <c r="M88" t="b">
        <v>1</v>
      </c>
      <c r="N88">
        <v>0</v>
      </c>
      <c r="O88">
        <f>Table7[[#This Row],[ECC ACC]]/Table7[[#This Row],[Baseline]]</f>
        <v>1</v>
      </c>
      <c r="P88">
        <f>Table7[[#This Row],[Recov Acc]]/Table7[[#This Row],[Baseline]]</f>
        <v>1</v>
      </c>
    </row>
    <row r="89" spans="1:16" x14ac:dyDescent="0.2">
      <c r="A89" s="2">
        <v>9.9999999999999995E-7</v>
      </c>
      <c r="B89">
        <v>3</v>
      </c>
      <c r="C89">
        <v>0.99199998378753595</v>
      </c>
      <c r="D89">
        <v>0</v>
      </c>
      <c r="E89">
        <v>0</v>
      </c>
      <c r="F89">
        <v>0.99199998378753595</v>
      </c>
      <c r="G89" t="s">
        <v>401</v>
      </c>
      <c r="H89">
        <v>1.10847000005378E-2</v>
      </c>
      <c r="I89" s="1">
        <v>3.9999995351536199E-6</v>
      </c>
      <c r="J89" t="b">
        <v>0</v>
      </c>
      <c r="K89" t="b">
        <v>0</v>
      </c>
      <c r="L89">
        <v>0.99199998378753595</v>
      </c>
      <c r="M89" t="b">
        <v>1</v>
      </c>
      <c r="N89">
        <v>0</v>
      </c>
      <c r="O89">
        <f>Table7[[#This Row],[ECC ACC]]/Table7[[#This Row],[Baseline]]</f>
        <v>1</v>
      </c>
      <c r="P89">
        <f>Table7[[#This Row],[Recov Acc]]/Table7[[#This Row],[Baseline]]</f>
        <v>1</v>
      </c>
    </row>
    <row r="90" spans="1:16" x14ac:dyDescent="0.2">
      <c r="A90" s="2">
        <v>9.9999999999999995E-7</v>
      </c>
      <c r="B90">
        <v>3</v>
      </c>
      <c r="C90">
        <v>0.99199998378753595</v>
      </c>
      <c r="D90">
        <v>0</v>
      </c>
      <c r="E90">
        <v>0</v>
      </c>
      <c r="F90">
        <v>0.99199998378753595</v>
      </c>
      <c r="G90" t="s">
        <v>401</v>
      </c>
      <c r="H90">
        <v>1.1107100000117401E-2</v>
      </c>
      <c r="I90" s="1">
        <v>1.39999974635429E-6</v>
      </c>
      <c r="J90" t="b">
        <v>0</v>
      </c>
      <c r="K90" t="b">
        <v>0</v>
      </c>
      <c r="L90">
        <v>0.99199998378753595</v>
      </c>
      <c r="M90" t="b">
        <v>1</v>
      </c>
      <c r="N90">
        <v>0</v>
      </c>
      <c r="O90">
        <f>Table7[[#This Row],[ECC ACC]]/Table7[[#This Row],[Baseline]]</f>
        <v>1</v>
      </c>
      <c r="P90">
        <f>Table7[[#This Row],[Recov Acc]]/Table7[[#This Row],[Baseline]]</f>
        <v>1</v>
      </c>
    </row>
    <row r="91" spans="1:16" x14ac:dyDescent="0.2">
      <c r="A91" s="2">
        <v>9.9999999999999995E-7</v>
      </c>
      <c r="B91">
        <v>3</v>
      </c>
      <c r="C91">
        <v>0.99199998378753595</v>
      </c>
      <c r="D91">
        <v>0</v>
      </c>
      <c r="E91">
        <v>0</v>
      </c>
      <c r="F91">
        <v>0.99199998378753595</v>
      </c>
      <c r="G91" t="s">
        <v>401</v>
      </c>
      <c r="H91">
        <v>1.14252000003034E-2</v>
      </c>
      <c r="I91" s="1">
        <v>1.4000006558489899E-6</v>
      </c>
      <c r="J91" t="b">
        <v>0</v>
      </c>
      <c r="K91" t="b">
        <v>0</v>
      </c>
      <c r="L91">
        <v>0.99199998378753595</v>
      </c>
      <c r="M91" t="b">
        <v>1</v>
      </c>
      <c r="N91">
        <v>0</v>
      </c>
      <c r="O91">
        <f>Table7[[#This Row],[ECC ACC]]/Table7[[#This Row],[Baseline]]</f>
        <v>1</v>
      </c>
      <c r="P91">
        <f>Table7[[#This Row],[Recov Acc]]/Table7[[#This Row],[Baseline]]</f>
        <v>1</v>
      </c>
    </row>
    <row r="92" spans="1:16" x14ac:dyDescent="0.2">
      <c r="A92" s="2">
        <v>9.9999999999999995E-7</v>
      </c>
      <c r="B92">
        <v>3</v>
      </c>
      <c r="C92">
        <v>0.99199998378753595</v>
      </c>
      <c r="D92">
        <v>0</v>
      </c>
      <c r="E92">
        <v>0</v>
      </c>
      <c r="F92">
        <v>0.99199998378753595</v>
      </c>
      <c r="G92" t="s">
        <v>401</v>
      </c>
      <c r="H92">
        <v>1.12222999996447E-2</v>
      </c>
      <c r="I92" s="1">
        <v>1.30000080389436E-6</v>
      </c>
      <c r="J92" t="b">
        <v>0</v>
      </c>
      <c r="K92" t="b">
        <v>0</v>
      </c>
      <c r="L92">
        <v>0.99199998378753595</v>
      </c>
      <c r="M92" t="b">
        <v>1</v>
      </c>
      <c r="N92">
        <v>0</v>
      </c>
      <c r="O92">
        <f>Table7[[#This Row],[ECC ACC]]/Table7[[#This Row],[Baseline]]</f>
        <v>1</v>
      </c>
      <c r="P92">
        <f>Table7[[#This Row],[Recov Acc]]/Table7[[#This Row],[Baseline]]</f>
        <v>1</v>
      </c>
    </row>
    <row r="93" spans="1:16" x14ac:dyDescent="0.2">
      <c r="A93" s="2">
        <v>9.9999999999999995E-7</v>
      </c>
      <c r="B93">
        <v>3</v>
      </c>
      <c r="C93">
        <v>0.99199998378753595</v>
      </c>
      <c r="D93">
        <v>0</v>
      </c>
      <c r="E93">
        <v>0</v>
      </c>
      <c r="F93">
        <v>0.99199998378753595</v>
      </c>
      <c r="G93" t="s">
        <v>401</v>
      </c>
      <c r="H93">
        <v>1.0729300000093599E-2</v>
      </c>
      <c r="I93" s="1">
        <v>1.2999998943996601E-6</v>
      </c>
      <c r="J93" t="b">
        <v>0</v>
      </c>
      <c r="K93" t="b">
        <v>0</v>
      </c>
      <c r="L93">
        <v>0.99199998378753595</v>
      </c>
      <c r="M93" t="b">
        <v>1</v>
      </c>
      <c r="N93">
        <v>0</v>
      </c>
      <c r="O93">
        <f>Table7[[#This Row],[ECC ACC]]/Table7[[#This Row],[Baseline]]</f>
        <v>1</v>
      </c>
      <c r="P93">
        <f>Table7[[#This Row],[Recov Acc]]/Table7[[#This Row],[Baseline]]</f>
        <v>1</v>
      </c>
    </row>
    <row r="94" spans="1:16" x14ac:dyDescent="0.2">
      <c r="A94" s="2">
        <v>9.9999999999999995E-7</v>
      </c>
      <c r="B94">
        <v>3</v>
      </c>
      <c r="C94">
        <v>0.99199998378753595</v>
      </c>
      <c r="D94">
        <v>0</v>
      </c>
      <c r="E94">
        <v>0</v>
      </c>
      <c r="F94">
        <v>0.99199998378753595</v>
      </c>
      <c r="G94" t="s">
        <v>401</v>
      </c>
      <c r="H94">
        <v>1.14764999998442E-2</v>
      </c>
      <c r="I94" s="1">
        <v>1.2999998943996601E-6</v>
      </c>
      <c r="J94" t="b">
        <v>0</v>
      </c>
      <c r="K94" t="b">
        <v>0</v>
      </c>
      <c r="L94">
        <v>0.99199998378753595</v>
      </c>
      <c r="M94" t="b">
        <v>1</v>
      </c>
      <c r="N94">
        <v>0</v>
      </c>
      <c r="O94">
        <f>Table7[[#This Row],[ECC ACC]]/Table7[[#This Row],[Baseline]]</f>
        <v>1</v>
      </c>
      <c r="P94">
        <f>Table7[[#This Row],[Recov Acc]]/Table7[[#This Row],[Baseline]]</f>
        <v>1</v>
      </c>
    </row>
    <row r="95" spans="1:16" x14ac:dyDescent="0.2">
      <c r="A95" s="2">
        <v>9.9999999999999995E-7</v>
      </c>
      <c r="B95">
        <v>3</v>
      </c>
      <c r="C95">
        <v>0.99199998378753595</v>
      </c>
      <c r="D95">
        <v>0</v>
      </c>
      <c r="E95">
        <v>0</v>
      </c>
      <c r="F95">
        <v>0.99199998378753595</v>
      </c>
      <c r="G95" t="s">
        <v>401</v>
      </c>
      <c r="H95">
        <v>1.02008000003479E-2</v>
      </c>
      <c r="I95" s="1">
        <v>1.39999974635429E-6</v>
      </c>
      <c r="J95" t="b">
        <v>0</v>
      </c>
      <c r="K95" t="b">
        <v>0</v>
      </c>
      <c r="L95">
        <v>0.99199998378753595</v>
      </c>
      <c r="M95" t="b">
        <v>1</v>
      </c>
      <c r="N95">
        <v>0</v>
      </c>
      <c r="O95">
        <f>Table7[[#This Row],[ECC ACC]]/Table7[[#This Row],[Baseline]]</f>
        <v>1</v>
      </c>
      <c r="P95">
        <f>Table7[[#This Row],[Recov Acc]]/Table7[[#This Row],[Baseline]]</f>
        <v>1</v>
      </c>
    </row>
    <row r="96" spans="1:16" x14ac:dyDescent="0.2">
      <c r="A96" s="2">
        <v>9.9999999999999995E-7</v>
      </c>
      <c r="B96">
        <v>3</v>
      </c>
      <c r="C96">
        <v>0.99199998378753595</v>
      </c>
      <c r="D96">
        <v>0</v>
      </c>
      <c r="E96">
        <v>0</v>
      </c>
      <c r="F96">
        <v>0.99199998378753595</v>
      </c>
      <c r="G96" t="s">
        <v>401</v>
      </c>
      <c r="H96">
        <v>1.10162000000855E-2</v>
      </c>
      <c r="I96" s="1">
        <v>1.30000080389436E-6</v>
      </c>
      <c r="J96" t="b">
        <v>0</v>
      </c>
      <c r="K96" t="b">
        <v>0</v>
      </c>
      <c r="L96">
        <v>0.99199998378753595</v>
      </c>
      <c r="M96" t="b">
        <v>1</v>
      </c>
      <c r="N96">
        <v>0</v>
      </c>
      <c r="O96">
        <f>Table7[[#This Row],[ECC ACC]]/Table7[[#This Row],[Baseline]]</f>
        <v>1</v>
      </c>
      <c r="P96">
        <f>Table7[[#This Row],[Recov Acc]]/Table7[[#This Row],[Baseline]]</f>
        <v>1</v>
      </c>
    </row>
    <row r="97" spans="1:16" x14ac:dyDescent="0.2">
      <c r="A97" s="2">
        <v>9.9999999999999995E-7</v>
      </c>
      <c r="B97">
        <v>3</v>
      </c>
      <c r="C97">
        <v>0.99199998378753595</v>
      </c>
      <c r="D97">
        <v>0</v>
      </c>
      <c r="E97">
        <v>0</v>
      </c>
      <c r="F97">
        <v>0.99199998378753595</v>
      </c>
      <c r="G97" t="s">
        <v>401</v>
      </c>
      <c r="H97">
        <v>1.08608000000458E-2</v>
      </c>
      <c r="I97" s="1">
        <v>1.6000003597582599E-6</v>
      </c>
      <c r="J97" t="b">
        <v>0</v>
      </c>
      <c r="K97" t="b">
        <v>0</v>
      </c>
      <c r="L97">
        <v>0.99199998378753595</v>
      </c>
      <c r="M97" t="b">
        <v>1</v>
      </c>
      <c r="N97">
        <v>0</v>
      </c>
      <c r="O97">
        <f>Table7[[#This Row],[ECC ACC]]/Table7[[#This Row],[Baseline]]</f>
        <v>1</v>
      </c>
      <c r="P97">
        <f>Table7[[#This Row],[Recov Acc]]/Table7[[#This Row],[Baseline]]</f>
        <v>1</v>
      </c>
    </row>
    <row r="98" spans="1:16" x14ac:dyDescent="0.2">
      <c r="A98" s="2">
        <v>9.9999999999999995E-7</v>
      </c>
      <c r="B98">
        <v>3</v>
      </c>
      <c r="C98">
        <v>0.99199998378753595</v>
      </c>
      <c r="D98">
        <v>0</v>
      </c>
      <c r="E98">
        <v>0</v>
      </c>
      <c r="F98">
        <v>0.99199998378753595</v>
      </c>
      <c r="G98" t="s">
        <v>401</v>
      </c>
      <c r="H98">
        <v>1.0617099999762999E-2</v>
      </c>
      <c r="I98" s="1">
        <v>1.8999999156221701E-6</v>
      </c>
      <c r="J98" t="b">
        <v>0</v>
      </c>
      <c r="K98" t="b">
        <v>0</v>
      </c>
      <c r="L98">
        <v>0.99199998378753595</v>
      </c>
      <c r="M98" t="b">
        <v>1</v>
      </c>
      <c r="N98">
        <v>0</v>
      </c>
      <c r="O98">
        <f>Table7[[#This Row],[ECC ACC]]/Table7[[#This Row],[Baseline]]</f>
        <v>1</v>
      </c>
      <c r="P98">
        <f>Table7[[#This Row],[Recov Acc]]/Table7[[#This Row],[Baseline]]</f>
        <v>1</v>
      </c>
    </row>
    <row r="99" spans="1:16" x14ac:dyDescent="0.2">
      <c r="A99" s="2">
        <v>9.9999999999999995E-7</v>
      </c>
      <c r="B99">
        <v>3</v>
      </c>
      <c r="C99">
        <v>0.99199998378753595</v>
      </c>
      <c r="D99">
        <v>0</v>
      </c>
      <c r="E99">
        <v>0</v>
      </c>
      <c r="F99">
        <v>0.99199998378753595</v>
      </c>
      <c r="G99" t="s">
        <v>401</v>
      </c>
      <c r="H99">
        <v>1.1026099999980899E-2</v>
      </c>
      <c r="I99" s="1">
        <v>1.6999993022182E-6</v>
      </c>
      <c r="J99" t="b">
        <v>0</v>
      </c>
      <c r="K99" t="b">
        <v>0</v>
      </c>
      <c r="L99">
        <v>0.99199998378753595</v>
      </c>
      <c r="M99" t="b">
        <v>1</v>
      </c>
      <c r="N99">
        <v>0</v>
      </c>
      <c r="O99">
        <f>Table7[[#This Row],[ECC ACC]]/Table7[[#This Row],[Baseline]]</f>
        <v>1</v>
      </c>
      <c r="P99">
        <f>Table7[[#This Row],[Recov Acc]]/Table7[[#This Row],[Baseline]]</f>
        <v>1</v>
      </c>
    </row>
    <row r="100" spans="1:16" x14ac:dyDescent="0.2">
      <c r="A100" s="2">
        <v>9.9999999999999995E-7</v>
      </c>
      <c r="B100">
        <v>3</v>
      </c>
      <c r="C100">
        <v>0.99199998378753595</v>
      </c>
      <c r="D100">
        <v>0</v>
      </c>
      <c r="E100">
        <v>0</v>
      </c>
      <c r="F100">
        <v>0.99199998378753595</v>
      </c>
      <c r="G100" t="s">
        <v>401</v>
      </c>
      <c r="H100">
        <v>1.10973999999259E-2</v>
      </c>
      <c r="I100" s="1">
        <v>1.4000006558489899E-6</v>
      </c>
      <c r="J100" t="b">
        <v>0</v>
      </c>
      <c r="K100" t="b">
        <v>0</v>
      </c>
      <c r="L100">
        <v>0.99199998378753595</v>
      </c>
      <c r="M100" t="b">
        <v>1</v>
      </c>
      <c r="N100">
        <v>0</v>
      </c>
      <c r="O100">
        <f>Table7[[#This Row],[ECC ACC]]/Table7[[#This Row],[Baseline]]</f>
        <v>1</v>
      </c>
      <c r="P100">
        <f>Table7[[#This Row],[Recov Acc]]/Table7[[#This Row],[Baseline]]</f>
        <v>1</v>
      </c>
    </row>
    <row r="101" spans="1:16" x14ac:dyDescent="0.2">
      <c r="A101" s="2">
        <v>9.9999999999999995E-7</v>
      </c>
      <c r="B101">
        <v>3</v>
      </c>
      <c r="C101">
        <v>0.99199998378753595</v>
      </c>
      <c r="D101">
        <v>0</v>
      </c>
      <c r="E101">
        <v>0</v>
      </c>
      <c r="F101">
        <v>0.99199998378753595</v>
      </c>
      <c r="G101" t="s">
        <v>401</v>
      </c>
      <c r="H101">
        <v>1.11839999999574E-2</v>
      </c>
      <c r="I101" s="1">
        <v>1.4999995983089299E-6</v>
      </c>
      <c r="J101" t="b">
        <v>0</v>
      </c>
      <c r="K101" t="b">
        <v>0</v>
      </c>
      <c r="L101">
        <v>0.99199998378753595</v>
      </c>
      <c r="M101" t="b">
        <v>1</v>
      </c>
      <c r="N101">
        <v>0</v>
      </c>
      <c r="O101">
        <f>Table7[[#This Row],[ECC ACC]]/Table7[[#This Row],[Baseline]]</f>
        <v>1</v>
      </c>
      <c r="P101">
        <f>Table7[[#This Row],[Recov Acc]]/Table7[[#This Row],[Baseline]]</f>
        <v>1</v>
      </c>
    </row>
    <row r="102" spans="1:16" x14ac:dyDescent="0.2">
      <c r="A102" s="2">
        <v>9.9999999999999995E-7</v>
      </c>
      <c r="B102">
        <v>3</v>
      </c>
      <c r="C102">
        <v>0.99199998378753595</v>
      </c>
      <c r="D102">
        <v>0</v>
      </c>
      <c r="E102">
        <v>0</v>
      </c>
      <c r="F102">
        <v>0.99199998378753595</v>
      </c>
      <c r="G102" t="s">
        <v>401</v>
      </c>
      <c r="H102">
        <v>1.12705999999889E-2</v>
      </c>
      <c r="I102" s="1">
        <v>5.2000004870933396E-6</v>
      </c>
      <c r="J102" t="b">
        <v>0</v>
      </c>
      <c r="K102" t="b">
        <v>0</v>
      </c>
      <c r="L102">
        <v>0.99199998378753595</v>
      </c>
      <c r="M102" t="b">
        <v>1</v>
      </c>
      <c r="N102">
        <v>0</v>
      </c>
      <c r="O102">
        <f>Table7[[#This Row],[ECC ACC]]/Table7[[#This Row],[Baseline]]</f>
        <v>1</v>
      </c>
      <c r="P102">
        <f>Table7[[#This Row],[Recov Acc]]/Table7[[#This Row],[Baseline]]</f>
        <v>1</v>
      </c>
    </row>
    <row r="103" spans="1:16" x14ac:dyDescent="0.2">
      <c r="A103" s="2">
        <v>9.9999999999999995E-7</v>
      </c>
      <c r="B103">
        <v>3</v>
      </c>
      <c r="C103">
        <v>0.99199998378753595</v>
      </c>
      <c r="D103">
        <v>0</v>
      </c>
      <c r="E103">
        <v>0</v>
      </c>
      <c r="F103">
        <v>0.99199998378753595</v>
      </c>
      <c r="G103" t="s">
        <v>401</v>
      </c>
      <c r="H103">
        <v>1.15024000006087E-2</v>
      </c>
      <c r="I103" s="1">
        <v>1.99999976757681E-6</v>
      </c>
      <c r="J103" t="b">
        <v>0</v>
      </c>
      <c r="K103" t="b">
        <v>0</v>
      </c>
      <c r="L103">
        <v>0.99199998378753595</v>
      </c>
      <c r="M103" t="b">
        <v>1</v>
      </c>
      <c r="N103">
        <v>0</v>
      </c>
      <c r="O103">
        <f>Table7[[#This Row],[ECC ACC]]/Table7[[#This Row],[Baseline]]</f>
        <v>1</v>
      </c>
      <c r="P103">
        <f>Table7[[#This Row],[Recov Acc]]/Table7[[#This Row],[Baseline]]</f>
        <v>1</v>
      </c>
    </row>
    <row r="104" spans="1:16" x14ac:dyDescent="0.2">
      <c r="A104" s="2">
        <v>9.9999999999999995E-7</v>
      </c>
      <c r="B104">
        <v>3</v>
      </c>
      <c r="C104">
        <v>0.99199998378753595</v>
      </c>
      <c r="D104">
        <v>0</v>
      </c>
      <c r="E104">
        <v>0</v>
      </c>
      <c r="F104">
        <v>0.99199998378753595</v>
      </c>
      <c r="G104" t="s">
        <v>401</v>
      </c>
      <c r="H104">
        <v>1.2761900000441501E-2</v>
      </c>
      <c r="I104" s="1">
        <v>2.2000003809807801E-6</v>
      </c>
      <c r="J104" t="b">
        <v>0</v>
      </c>
      <c r="K104" t="b">
        <v>0</v>
      </c>
      <c r="L104">
        <v>0.99199998378753595</v>
      </c>
      <c r="M104" t="b">
        <v>1</v>
      </c>
      <c r="N104">
        <v>0</v>
      </c>
      <c r="O104">
        <f>Table7[[#This Row],[ECC ACC]]/Table7[[#This Row],[Baseline]]</f>
        <v>1</v>
      </c>
      <c r="P104">
        <f>Table7[[#This Row],[Recov Acc]]/Table7[[#This Row],[Baseline]]</f>
        <v>1</v>
      </c>
    </row>
    <row r="105" spans="1:16" x14ac:dyDescent="0.2">
      <c r="A105" s="2">
        <v>9.9999999999999995E-7</v>
      </c>
      <c r="B105">
        <v>3</v>
      </c>
      <c r="C105">
        <v>0.99199998378753595</v>
      </c>
      <c r="D105">
        <v>0</v>
      </c>
      <c r="E105">
        <v>0</v>
      </c>
      <c r="F105">
        <v>0.99199998378753595</v>
      </c>
      <c r="G105" t="s">
        <v>401</v>
      </c>
      <c r="H105">
        <v>1.1025900000277001E-2</v>
      </c>
      <c r="I105" s="1">
        <v>1.2999998943996601E-6</v>
      </c>
      <c r="J105" t="b">
        <v>0</v>
      </c>
      <c r="K105" t="b">
        <v>0</v>
      </c>
      <c r="L105">
        <v>0.99199998378753595</v>
      </c>
      <c r="M105" t="b">
        <v>1</v>
      </c>
      <c r="N105">
        <v>0</v>
      </c>
      <c r="O105">
        <f>Table7[[#This Row],[ECC ACC]]/Table7[[#This Row],[Baseline]]</f>
        <v>1</v>
      </c>
      <c r="P105">
        <f>Table7[[#This Row],[Recov Acc]]/Table7[[#This Row],[Baseline]]</f>
        <v>1</v>
      </c>
    </row>
    <row r="106" spans="1:16" x14ac:dyDescent="0.2">
      <c r="A106" s="2">
        <v>9.9999999999999995E-7</v>
      </c>
      <c r="B106">
        <v>3</v>
      </c>
      <c r="C106">
        <v>0.99199998378753595</v>
      </c>
      <c r="D106">
        <v>0</v>
      </c>
      <c r="E106">
        <v>0</v>
      </c>
      <c r="F106">
        <v>0.99199998378753595</v>
      </c>
      <c r="G106" t="s">
        <v>401</v>
      </c>
      <c r="H106">
        <v>1.11101000002236E-2</v>
      </c>
      <c r="I106" s="1">
        <v>1.6000003597582599E-6</v>
      </c>
      <c r="J106" t="b">
        <v>0</v>
      </c>
      <c r="K106" t="b">
        <v>0</v>
      </c>
      <c r="L106">
        <v>0.99199998378753595</v>
      </c>
      <c r="M106" t="b">
        <v>1</v>
      </c>
      <c r="N106">
        <v>0</v>
      </c>
      <c r="O106">
        <f>Table7[[#This Row],[ECC ACC]]/Table7[[#This Row],[Baseline]]</f>
        <v>1</v>
      </c>
      <c r="P106">
        <f>Table7[[#This Row],[Recov Acc]]/Table7[[#This Row],[Baseline]]</f>
        <v>1</v>
      </c>
    </row>
    <row r="107" spans="1:16" x14ac:dyDescent="0.2">
      <c r="A107" s="2">
        <v>9.9999999999999995E-7</v>
      </c>
      <c r="B107">
        <v>3</v>
      </c>
      <c r="C107">
        <v>0.99199998378753595</v>
      </c>
      <c r="D107">
        <v>0</v>
      </c>
      <c r="E107">
        <v>0</v>
      </c>
      <c r="F107">
        <v>0.99199998378753595</v>
      </c>
      <c r="G107" t="s">
        <v>401</v>
      </c>
      <c r="H107">
        <v>1.1021599999367001E-2</v>
      </c>
      <c r="I107" s="1">
        <v>1.2999998943996601E-6</v>
      </c>
      <c r="J107" t="b">
        <v>0</v>
      </c>
      <c r="K107" t="b">
        <v>0</v>
      </c>
      <c r="L107">
        <v>0.99199998378753595</v>
      </c>
      <c r="M107" t="b">
        <v>1</v>
      </c>
      <c r="N107">
        <v>0</v>
      </c>
      <c r="O107">
        <f>Table7[[#This Row],[ECC ACC]]/Table7[[#This Row],[Baseline]]</f>
        <v>1</v>
      </c>
      <c r="P107">
        <f>Table7[[#This Row],[Recov Acc]]/Table7[[#This Row],[Baseline]]</f>
        <v>1</v>
      </c>
    </row>
    <row r="108" spans="1:16" x14ac:dyDescent="0.2">
      <c r="A108" s="2">
        <v>9.9999999999999995E-7</v>
      </c>
      <c r="B108">
        <v>3</v>
      </c>
      <c r="C108">
        <v>0.99199998378753595</v>
      </c>
      <c r="D108">
        <v>0</v>
      </c>
      <c r="E108">
        <v>0</v>
      </c>
      <c r="F108">
        <v>0.99199998378753595</v>
      </c>
      <c r="G108" t="s">
        <v>401</v>
      </c>
      <c r="H108">
        <v>1.12916000007317E-2</v>
      </c>
      <c r="I108" s="1">
        <v>1.39999974635429E-6</v>
      </c>
      <c r="J108" t="b">
        <v>0</v>
      </c>
      <c r="K108" t="b">
        <v>0</v>
      </c>
      <c r="L108">
        <v>0.99199998378753595</v>
      </c>
      <c r="M108" t="b">
        <v>1</v>
      </c>
      <c r="N108">
        <v>0</v>
      </c>
      <c r="O108">
        <f>Table7[[#This Row],[ECC ACC]]/Table7[[#This Row],[Baseline]]</f>
        <v>1</v>
      </c>
      <c r="P108">
        <f>Table7[[#This Row],[Recov Acc]]/Table7[[#This Row],[Baseline]]</f>
        <v>1</v>
      </c>
    </row>
    <row r="109" spans="1:16" x14ac:dyDescent="0.2">
      <c r="A109" s="2">
        <v>9.9999999999999995E-7</v>
      </c>
      <c r="B109">
        <v>3</v>
      </c>
      <c r="C109">
        <v>0.99199998378753595</v>
      </c>
      <c r="D109">
        <v>0</v>
      </c>
      <c r="E109">
        <v>0</v>
      </c>
      <c r="F109">
        <v>0.99199998378753595</v>
      </c>
      <c r="G109" t="s">
        <v>401</v>
      </c>
      <c r="H109">
        <v>1.1013100000127399E-2</v>
      </c>
      <c r="I109" s="1">
        <v>1.2999998943996601E-6</v>
      </c>
      <c r="J109" t="b">
        <v>0</v>
      </c>
      <c r="K109" t="b">
        <v>0</v>
      </c>
      <c r="L109">
        <v>0.99199998378753595</v>
      </c>
      <c r="M109" t="b">
        <v>1</v>
      </c>
      <c r="N109">
        <v>0</v>
      </c>
      <c r="O109">
        <f>Table7[[#This Row],[ECC ACC]]/Table7[[#This Row],[Baseline]]</f>
        <v>1</v>
      </c>
      <c r="P109">
        <f>Table7[[#This Row],[Recov Acc]]/Table7[[#This Row],[Baseline]]</f>
        <v>1</v>
      </c>
    </row>
    <row r="110" spans="1:16" x14ac:dyDescent="0.2">
      <c r="A110" s="2">
        <v>9.9999999999999995E-7</v>
      </c>
      <c r="B110">
        <v>3</v>
      </c>
      <c r="C110">
        <v>0.99199998378753595</v>
      </c>
      <c r="D110">
        <v>0</v>
      </c>
      <c r="E110">
        <v>0</v>
      </c>
      <c r="F110">
        <v>0.99199998378753595</v>
      </c>
      <c r="G110" t="s">
        <v>401</v>
      </c>
      <c r="H110">
        <v>1.15083000000595E-2</v>
      </c>
      <c r="I110" s="1">
        <v>1.2999998943996601E-6</v>
      </c>
      <c r="J110" t="b">
        <v>0</v>
      </c>
      <c r="K110" t="b">
        <v>0</v>
      </c>
      <c r="L110">
        <v>0.99199998378753595</v>
      </c>
      <c r="M110" t="b">
        <v>1</v>
      </c>
      <c r="N110">
        <v>0</v>
      </c>
      <c r="O110">
        <f>Table7[[#This Row],[ECC ACC]]/Table7[[#This Row],[Baseline]]</f>
        <v>1</v>
      </c>
      <c r="P110">
        <f>Table7[[#This Row],[Recov Acc]]/Table7[[#This Row],[Baseline]]</f>
        <v>1</v>
      </c>
    </row>
    <row r="111" spans="1:16" x14ac:dyDescent="0.2">
      <c r="A111" s="2">
        <v>9.9999999999999995E-7</v>
      </c>
      <c r="B111">
        <v>3</v>
      </c>
      <c r="C111">
        <v>0.99199998378753595</v>
      </c>
      <c r="D111">
        <v>0</v>
      </c>
      <c r="E111">
        <v>0</v>
      </c>
      <c r="F111">
        <v>0.99199998378753595</v>
      </c>
      <c r="G111" t="s">
        <v>401</v>
      </c>
      <c r="H111">
        <v>1.1043200000131001E-2</v>
      </c>
      <c r="I111" s="1">
        <v>1.39999974635429E-6</v>
      </c>
      <c r="J111" t="b">
        <v>0</v>
      </c>
      <c r="K111" t="b">
        <v>0</v>
      </c>
      <c r="L111">
        <v>0.99199998378753595</v>
      </c>
      <c r="M111" t="b">
        <v>1</v>
      </c>
      <c r="N111">
        <v>0</v>
      </c>
      <c r="O111">
        <f>Table7[[#This Row],[ECC ACC]]/Table7[[#This Row],[Baseline]]</f>
        <v>1</v>
      </c>
      <c r="P111">
        <f>Table7[[#This Row],[Recov Acc]]/Table7[[#This Row],[Baseline]]</f>
        <v>1</v>
      </c>
    </row>
    <row r="112" spans="1:16" x14ac:dyDescent="0.2">
      <c r="A112" s="2">
        <v>9.9999999999999995E-7</v>
      </c>
      <c r="B112">
        <v>3</v>
      </c>
      <c r="C112">
        <v>0.99199998378753595</v>
      </c>
      <c r="D112">
        <v>0</v>
      </c>
      <c r="E112">
        <v>0</v>
      </c>
      <c r="F112">
        <v>0.99199998378753595</v>
      </c>
      <c r="G112" t="s">
        <v>401</v>
      </c>
      <c r="H112">
        <v>1.03736999999455E-2</v>
      </c>
      <c r="I112" s="1">
        <v>4.1000002966029502E-6</v>
      </c>
      <c r="J112" t="b">
        <v>0</v>
      </c>
      <c r="K112" t="b">
        <v>0</v>
      </c>
      <c r="L112">
        <v>0.99199998378753595</v>
      </c>
      <c r="M112" t="b">
        <v>1</v>
      </c>
      <c r="N112">
        <v>0</v>
      </c>
      <c r="O112">
        <f>Table7[[#This Row],[ECC ACC]]/Table7[[#This Row],[Baseline]]</f>
        <v>1</v>
      </c>
      <c r="P112">
        <f>Table7[[#This Row],[Recov Acc]]/Table7[[#This Row],[Baseline]]</f>
        <v>1</v>
      </c>
    </row>
    <row r="113" spans="1:16" x14ac:dyDescent="0.2">
      <c r="A113" s="2">
        <v>9.9999999999999995E-7</v>
      </c>
      <c r="B113">
        <v>3</v>
      </c>
      <c r="C113">
        <v>0.99199998378753595</v>
      </c>
      <c r="D113">
        <v>0</v>
      </c>
      <c r="E113">
        <v>0</v>
      </c>
      <c r="F113">
        <v>0.99199998378753595</v>
      </c>
      <c r="G113" t="s">
        <v>401</v>
      </c>
      <c r="H113">
        <v>1.09996000001046E-2</v>
      </c>
      <c r="I113" s="1">
        <v>1.20000004244502E-6</v>
      </c>
      <c r="J113" t="b">
        <v>0</v>
      </c>
      <c r="K113" t="b">
        <v>0</v>
      </c>
      <c r="L113">
        <v>0.99199998378753595</v>
      </c>
      <c r="M113" t="b">
        <v>1</v>
      </c>
      <c r="N113">
        <v>0</v>
      </c>
      <c r="O113">
        <f>Table7[[#This Row],[ECC ACC]]/Table7[[#This Row],[Baseline]]</f>
        <v>1</v>
      </c>
      <c r="P113">
        <f>Table7[[#This Row],[Recov Acc]]/Table7[[#This Row],[Baseline]]</f>
        <v>1</v>
      </c>
    </row>
    <row r="114" spans="1:16" x14ac:dyDescent="0.2">
      <c r="A114" s="2">
        <v>9.9999999999999995E-7</v>
      </c>
      <c r="B114">
        <v>3</v>
      </c>
      <c r="C114">
        <v>0.99199998378753595</v>
      </c>
      <c r="D114">
        <v>0</v>
      </c>
      <c r="E114">
        <v>0</v>
      </c>
      <c r="F114">
        <v>0.99199998378753595</v>
      </c>
      <c r="G114" t="s">
        <v>401</v>
      </c>
      <c r="H114">
        <v>1.08806000007461E-2</v>
      </c>
      <c r="I114" s="1">
        <v>1.4000006558489899E-6</v>
      </c>
      <c r="J114" t="b">
        <v>0</v>
      </c>
      <c r="K114" t="b">
        <v>0</v>
      </c>
      <c r="L114">
        <v>0.99199998378753595</v>
      </c>
      <c r="M114" t="b">
        <v>1</v>
      </c>
      <c r="N114">
        <v>0</v>
      </c>
      <c r="O114">
        <f>Table7[[#This Row],[ECC ACC]]/Table7[[#This Row],[Baseline]]</f>
        <v>1</v>
      </c>
      <c r="P114">
        <f>Table7[[#This Row],[Recov Acc]]/Table7[[#This Row],[Baseline]]</f>
        <v>1</v>
      </c>
    </row>
    <row r="115" spans="1:16" x14ac:dyDescent="0.2">
      <c r="A115" s="2">
        <v>9.9999999999999995E-7</v>
      </c>
      <c r="B115">
        <v>3</v>
      </c>
      <c r="C115">
        <v>0.99199998378753595</v>
      </c>
      <c r="D115">
        <v>0</v>
      </c>
      <c r="E115">
        <v>0</v>
      </c>
      <c r="F115">
        <v>0.99199998378753595</v>
      </c>
      <c r="G115" t="s">
        <v>401</v>
      </c>
      <c r="H115">
        <v>1.10665000001972E-2</v>
      </c>
      <c r="I115" s="1">
        <v>1.2999998943996601E-6</v>
      </c>
      <c r="J115" t="b">
        <v>0</v>
      </c>
      <c r="K115" t="b">
        <v>0</v>
      </c>
      <c r="L115">
        <v>0.99199998378753595</v>
      </c>
      <c r="M115" t="b">
        <v>1</v>
      </c>
      <c r="N115">
        <v>0</v>
      </c>
      <c r="O115">
        <f>Table7[[#This Row],[ECC ACC]]/Table7[[#This Row],[Baseline]]</f>
        <v>1</v>
      </c>
      <c r="P115">
        <f>Table7[[#This Row],[Recov Acc]]/Table7[[#This Row],[Baseline]]</f>
        <v>1</v>
      </c>
    </row>
    <row r="116" spans="1:16" x14ac:dyDescent="0.2">
      <c r="A116" s="2">
        <v>9.9999999999999995E-7</v>
      </c>
      <c r="B116">
        <v>3</v>
      </c>
      <c r="C116">
        <v>0.99199998378753595</v>
      </c>
      <c r="D116">
        <v>0</v>
      </c>
      <c r="E116">
        <v>0</v>
      </c>
      <c r="F116">
        <v>0.99199998378753595</v>
      </c>
      <c r="G116" t="s">
        <v>401</v>
      </c>
      <c r="H116">
        <v>1.10596000004079E-2</v>
      </c>
      <c r="I116" s="1">
        <v>1.50000050780363E-6</v>
      </c>
      <c r="J116" t="b">
        <v>0</v>
      </c>
      <c r="K116" t="b">
        <v>0</v>
      </c>
      <c r="L116">
        <v>0.99199998378753595</v>
      </c>
      <c r="M116" t="b">
        <v>1</v>
      </c>
      <c r="N116">
        <v>0</v>
      </c>
      <c r="O116">
        <f>Table7[[#This Row],[ECC ACC]]/Table7[[#This Row],[Baseline]]</f>
        <v>1</v>
      </c>
      <c r="P116">
        <f>Table7[[#This Row],[Recov Acc]]/Table7[[#This Row],[Baseline]]</f>
        <v>1</v>
      </c>
    </row>
    <row r="117" spans="1:16" x14ac:dyDescent="0.2">
      <c r="A117" s="2">
        <v>9.9999999999999995E-7</v>
      </c>
      <c r="B117">
        <v>3</v>
      </c>
      <c r="C117">
        <v>0.99199998378753595</v>
      </c>
      <c r="D117">
        <v>0</v>
      </c>
      <c r="E117">
        <v>0</v>
      </c>
      <c r="F117">
        <v>0.99199998378753595</v>
      </c>
      <c r="G117" t="s">
        <v>401</v>
      </c>
      <c r="H117">
        <v>1.0915099999692699E-2</v>
      </c>
      <c r="I117" s="1">
        <v>1.20000004244502E-6</v>
      </c>
      <c r="J117" t="b">
        <v>0</v>
      </c>
      <c r="K117" t="b">
        <v>0</v>
      </c>
      <c r="L117">
        <v>0.99199998378753595</v>
      </c>
      <c r="M117" t="b">
        <v>1</v>
      </c>
      <c r="N117">
        <v>0</v>
      </c>
      <c r="O117">
        <f>Table7[[#This Row],[ECC ACC]]/Table7[[#This Row],[Baseline]]</f>
        <v>1</v>
      </c>
      <c r="P117">
        <f>Table7[[#This Row],[Recov Acc]]/Table7[[#This Row],[Baseline]]</f>
        <v>1</v>
      </c>
    </row>
    <row r="118" spans="1:16" x14ac:dyDescent="0.2">
      <c r="A118" s="2">
        <v>9.9999999999999995E-7</v>
      </c>
      <c r="B118">
        <v>3</v>
      </c>
      <c r="C118">
        <v>0.99199998378753595</v>
      </c>
      <c r="D118">
        <v>0</v>
      </c>
      <c r="E118">
        <v>0</v>
      </c>
      <c r="F118">
        <v>0.99199998378753595</v>
      </c>
      <c r="G118" t="s">
        <v>401</v>
      </c>
      <c r="H118">
        <v>1.1398999999983001E-2</v>
      </c>
      <c r="I118" s="1">
        <v>1.39999974635429E-6</v>
      </c>
      <c r="J118" t="b">
        <v>0</v>
      </c>
      <c r="K118" t="b">
        <v>0</v>
      </c>
      <c r="L118">
        <v>0.99199998378753595</v>
      </c>
      <c r="M118" t="b">
        <v>1</v>
      </c>
      <c r="N118">
        <v>0</v>
      </c>
      <c r="O118">
        <f>Table7[[#This Row],[ECC ACC]]/Table7[[#This Row],[Baseline]]</f>
        <v>1</v>
      </c>
      <c r="P118">
        <f>Table7[[#This Row],[Recov Acc]]/Table7[[#This Row],[Baseline]]</f>
        <v>1</v>
      </c>
    </row>
    <row r="119" spans="1:16" x14ac:dyDescent="0.2">
      <c r="A119" s="2">
        <v>9.9999999999999995E-7</v>
      </c>
      <c r="B119">
        <v>3</v>
      </c>
      <c r="C119">
        <v>0.99199998378753595</v>
      </c>
      <c r="D119">
        <v>0</v>
      </c>
      <c r="E119">
        <v>0</v>
      </c>
      <c r="F119">
        <v>0.99199998378753595</v>
      </c>
      <c r="G119" t="s">
        <v>401</v>
      </c>
      <c r="H119">
        <v>1.11354000000574E-2</v>
      </c>
      <c r="I119" s="1">
        <v>1.2999998943996601E-6</v>
      </c>
      <c r="J119" t="b">
        <v>0</v>
      </c>
      <c r="K119" t="b">
        <v>0</v>
      </c>
      <c r="L119">
        <v>0.99199998378753595</v>
      </c>
      <c r="M119" t="b">
        <v>1</v>
      </c>
      <c r="N119">
        <v>0</v>
      </c>
      <c r="O119">
        <f>Table7[[#This Row],[ECC ACC]]/Table7[[#This Row],[Baseline]]</f>
        <v>1</v>
      </c>
      <c r="P119">
        <f>Table7[[#This Row],[Recov Acc]]/Table7[[#This Row],[Baseline]]</f>
        <v>1</v>
      </c>
    </row>
    <row r="120" spans="1:16" x14ac:dyDescent="0.2">
      <c r="A120" s="2">
        <v>9.9999999999999995E-7</v>
      </c>
      <c r="B120">
        <v>3</v>
      </c>
      <c r="C120">
        <v>0.99199998378753595</v>
      </c>
      <c r="D120">
        <v>0</v>
      </c>
      <c r="E120">
        <v>0</v>
      </c>
      <c r="F120">
        <v>0.99199998378753595</v>
      </c>
      <c r="G120" t="s">
        <v>401</v>
      </c>
      <c r="H120">
        <v>1.14252000003034E-2</v>
      </c>
      <c r="I120" s="1">
        <v>1.2999998943996601E-6</v>
      </c>
      <c r="J120" t="b">
        <v>0</v>
      </c>
      <c r="K120" t="b">
        <v>0</v>
      </c>
      <c r="L120">
        <v>0.99199998378753595</v>
      </c>
      <c r="M120" t="b">
        <v>1</v>
      </c>
      <c r="N120">
        <v>0</v>
      </c>
      <c r="O120">
        <f>Table7[[#This Row],[ECC ACC]]/Table7[[#This Row],[Baseline]]</f>
        <v>1</v>
      </c>
      <c r="P120">
        <f>Table7[[#This Row],[Recov Acc]]/Table7[[#This Row],[Baseline]]</f>
        <v>1</v>
      </c>
    </row>
    <row r="121" spans="1:16" x14ac:dyDescent="0.2">
      <c r="A121" s="2">
        <v>9.9999999999999995E-7</v>
      </c>
      <c r="B121">
        <v>3</v>
      </c>
      <c r="C121">
        <v>0.99199998378753595</v>
      </c>
      <c r="D121">
        <v>0</v>
      </c>
      <c r="E121">
        <v>0</v>
      </c>
      <c r="F121">
        <v>0.99199998378753595</v>
      </c>
      <c r="G121" t="s">
        <v>401</v>
      </c>
      <c r="H121">
        <v>1.1311900000691801E-2</v>
      </c>
      <c r="I121" s="1">
        <v>1.6000003597582599E-6</v>
      </c>
      <c r="J121" t="b">
        <v>0</v>
      </c>
      <c r="K121" t="b">
        <v>0</v>
      </c>
      <c r="L121">
        <v>0.99199998378753595</v>
      </c>
      <c r="M121" t="b">
        <v>1</v>
      </c>
      <c r="N121">
        <v>0</v>
      </c>
      <c r="O121">
        <f>Table7[[#This Row],[ECC ACC]]/Table7[[#This Row],[Baseline]]</f>
        <v>1</v>
      </c>
      <c r="P121">
        <f>Table7[[#This Row],[Recov Acc]]/Table7[[#This Row],[Baseline]]</f>
        <v>1</v>
      </c>
    </row>
    <row r="122" spans="1:16" x14ac:dyDescent="0.2">
      <c r="A122" s="2">
        <v>5.0000000000000004E-6</v>
      </c>
      <c r="B122">
        <v>3</v>
      </c>
      <c r="C122">
        <v>0.99199998378753595</v>
      </c>
      <c r="D122">
        <v>0</v>
      </c>
      <c r="E122">
        <v>0</v>
      </c>
      <c r="F122">
        <v>0.99199998378753595</v>
      </c>
      <c r="G122" t="s">
        <v>401</v>
      </c>
      <c r="H122">
        <v>1.11590999999862E-2</v>
      </c>
      <c r="I122" s="1">
        <v>2.00000022232416E-6</v>
      </c>
      <c r="J122" t="b">
        <v>0</v>
      </c>
      <c r="K122" t="b">
        <v>0</v>
      </c>
      <c r="L122">
        <v>0.99199998378753595</v>
      </c>
      <c r="M122" t="b">
        <v>1</v>
      </c>
      <c r="N122">
        <v>0</v>
      </c>
      <c r="O122">
        <f>Table7[[#This Row],[ECC ACC]]/Table7[[#This Row],[Baseline]]</f>
        <v>1</v>
      </c>
      <c r="P122">
        <f>Table7[[#This Row],[Recov Acc]]/Table7[[#This Row],[Baseline]]</f>
        <v>1</v>
      </c>
    </row>
    <row r="123" spans="1:16" x14ac:dyDescent="0.2">
      <c r="A123" s="2">
        <v>5.0000000000000004E-6</v>
      </c>
      <c r="B123">
        <v>3</v>
      </c>
      <c r="C123">
        <v>0.99199998378753595</v>
      </c>
      <c r="D123">
        <v>0</v>
      </c>
      <c r="E123">
        <v>0</v>
      </c>
      <c r="F123">
        <v>0.99199998378753595</v>
      </c>
      <c r="G123" t="s">
        <v>401</v>
      </c>
      <c r="H123">
        <v>1.0948599999665E-2</v>
      </c>
      <c r="I123" s="1">
        <v>4.0999998418556001E-6</v>
      </c>
      <c r="J123" t="b">
        <v>0</v>
      </c>
      <c r="K123" t="b">
        <v>0</v>
      </c>
      <c r="L123">
        <v>0.99199998378753595</v>
      </c>
      <c r="M123" t="b">
        <v>1</v>
      </c>
      <c r="N123">
        <v>0</v>
      </c>
      <c r="O123">
        <f>Table7[[#This Row],[ECC ACC]]/Table7[[#This Row],[Baseline]]</f>
        <v>1</v>
      </c>
      <c r="P123">
        <f>Table7[[#This Row],[Recov Acc]]/Table7[[#This Row],[Baseline]]</f>
        <v>1</v>
      </c>
    </row>
    <row r="124" spans="1:16" x14ac:dyDescent="0.2">
      <c r="A124" s="2">
        <v>5.0000000000000004E-6</v>
      </c>
      <c r="B124">
        <v>3</v>
      </c>
      <c r="C124">
        <v>0.99199998378753595</v>
      </c>
      <c r="D124">
        <v>0</v>
      </c>
      <c r="E124">
        <v>0</v>
      </c>
      <c r="F124">
        <v>0.99199998378753595</v>
      </c>
      <c r="G124" t="s">
        <v>401</v>
      </c>
      <c r="H124">
        <v>1.15876999998363E-2</v>
      </c>
      <c r="I124" s="1">
        <v>4.3999998524668601E-6</v>
      </c>
      <c r="J124" t="b">
        <v>0</v>
      </c>
      <c r="K124" t="b">
        <v>0</v>
      </c>
      <c r="L124">
        <v>0.99199998378753595</v>
      </c>
      <c r="M124" t="b">
        <v>1</v>
      </c>
      <c r="N124">
        <v>0</v>
      </c>
      <c r="O124">
        <f>Table7[[#This Row],[ECC ACC]]/Table7[[#This Row],[Baseline]]</f>
        <v>1</v>
      </c>
      <c r="P124">
        <f>Table7[[#This Row],[Recov Acc]]/Table7[[#This Row],[Baseline]]</f>
        <v>1</v>
      </c>
    </row>
    <row r="125" spans="1:16" x14ac:dyDescent="0.2">
      <c r="A125" s="2">
        <v>5.0000000000000004E-6</v>
      </c>
      <c r="B125">
        <v>3</v>
      </c>
      <c r="C125">
        <v>0.99199998378753595</v>
      </c>
      <c r="D125">
        <v>0</v>
      </c>
      <c r="E125">
        <v>0</v>
      </c>
      <c r="F125">
        <v>0.99199998378753595</v>
      </c>
      <c r="G125" t="s">
        <v>401</v>
      </c>
      <c r="H125">
        <v>1.0933600000043901E-2</v>
      </c>
      <c r="I125" s="1">
        <v>1.4000002011016401E-6</v>
      </c>
      <c r="J125" t="b">
        <v>0</v>
      </c>
      <c r="K125" t="b">
        <v>0</v>
      </c>
      <c r="L125">
        <v>0.99199998378753595</v>
      </c>
      <c r="M125" t="b">
        <v>1</v>
      </c>
      <c r="N125">
        <v>0</v>
      </c>
      <c r="O125">
        <f>Table7[[#This Row],[ECC ACC]]/Table7[[#This Row],[Baseline]]</f>
        <v>1</v>
      </c>
      <c r="P125">
        <f>Table7[[#This Row],[Recov Acc]]/Table7[[#This Row],[Baseline]]</f>
        <v>1</v>
      </c>
    </row>
    <row r="126" spans="1:16" x14ac:dyDescent="0.2">
      <c r="A126" s="2">
        <v>5.0000000000000004E-6</v>
      </c>
      <c r="B126">
        <v>3</v>
      </c>
      <c r="C126">
        <v>0.99199998378753595</v>
      </c>
      <c r="D126">
        <v>0</v>
      </c>
      <c r="E126">
        <v>0</v>
      </c>
      <c r="F126">
        <v>0.99199998378753595</v>
      </c>
      <c r="G126" t="s">
        <v>401</v>
      </c>
      <c r="H126">
        <v>1.11305000000356E-2</v>
      </c>
      <c r="I126" s="1">
        <v>1.3000003491470099E-6</v>
      </c>
      <c r="J126" t="b">
        <v>0</v>
      </c>
      <c r="K126" t="b">
        <v>0</v>
      </c>
      <c r="L126">
        <v>0.99199998378753595</v>
      </c>
      <c r="M126" t="b">
        <v>1</v>
      </c>
      <c r="N126">
        <v>0</v>
      </c>
      <c r="O126">
        <f>Table7[[#This Row],[ECC ACC]]/Table7[[#This Row],[Baseline]]</f>
        <v>1</v>
      </c>
      <c r="P126">
        <f>Table7[[#This Row],[Recov Acc]]/Table7[[#This Row],[Baseline]]</f>
        <v>1</v>
      </c>
    </row>
    <row r="127" spans="1:16" x14ac:dyDescent="0.2">
      <c r="A127" s="2">
        <v>5.0000000000000004E-6</v>
      </c>
      <c r="B127">
        <v>3</v>
      </c>
      <c r="C127">
        <v>0.99199998378753595</v>
      </c>
      <c r="D127">
        <v>0</v>
      </c>
      <c r="E127">
        <v>0</v>
      </c>
      <c r="F127">
        <v>0.99199998378753595</v>
      </c>
      <c r="G127" t="s">
        <v>401</v>
      </c>
      <c r="H127">
        <v>1.09161999998832E-2</v>
      </c>
      <c r="I127" s="1">
        <v>1.20000004244502E-6</v>
      </c>
      <c r="J127" t="b">
        <v>0</v>
      </c>
      <c r="K127" t="b">
        <v>0</v>
      </c>
      <c r="L127">
        <v>0.99199998378753595</v>
      </c>
      <c r="M127" t="b">
        <v>1</v>
      </c>
      <c r="N127">
        <v>0</v>
      </c>
      <c r="O127">
        <f>Table7[[#This Row],[ECC ACC]]/Table7[[#This Row],[Baseline]]</f>
        <v>1</v>
      </c>
      <c r="P127">
        <f>Table7[[#This Row],[Recov Acc]]/Table7[[#This Row],[Baseline]]</f>
        <v>1</v>
      </c>
    </row>
    <row r="128" spans="1:16" x14ac:dyDescent="0.2">
      <c r="A128" s="2">
        <v>5.0000000000000004E-6</v>
      </c>
      <c r="B128">
        <v>3</v>
      </c>
      <c r="C128">
        <v>0.99199998378753595</v>
      </c>
      <c r="D128">
        <v>0</v>
      </c>
      <c r="E128">
        <v>0</v>
      </c>
      <c r="F128">
        <v>0.99199998378753595</v>
      </c>
      <c r="G128" t="s">
        <v>401</v>
      </c>
      <c r="H128">
        <v>1.1315999999624101E-2</v>
      </c>
      <c r="I128" s="1">
        <v>1.4000002011016401E-6</v>
      </c>
      <c r="J128" t="b">
        <v>0</v>
      </c>
      <c r="K128" t="b">
        <v>0</v>
      </c>
      <c r="L128">
        <v>0.99199998378753595</v>
      </c>
      <c r="M128" t="b">
        <v>1</v>
      </c>
      <c r="N128">
        <v>0</v>
      </c>
      <c r="O128">
        <f>Table7[[#This Row],[ECC ACC]]/Table7[[#This Row],[Baseline]]</f>
        <v>1</v>
      </c>
      <c r="P128">
        <f>Table7[[#This Row],[Recov Acc]]/Table7[[#This Row],[Baseline]]</f>
        <v>1</v>
      </c>
    </row>
    <row r="129" spans="1:16" x14ac:dyDescent="0.2">
      <c r="A129" s="2">
        <v>5.0000000000000004E-6</v>
      </c>
      <c r="B129">
        <v>3</v>
      </c>
      <c r="C129">
        <v>0.99199998378753595</v>
      </c>
      <c r="D129">
        <v>0</v>
      </c>
      <c r="E129">
        <v>0</v>
      </c>
      <c r="F129">
        <v>0.99199998378753595</v>
      </c>
      <c r="G129" t="s">
        <v>401</v>
      </c>
      <c r="H129">
        <v>1.07341000002634E-2</v>
      </c>
      <c r="I129" s="1">
        <v>1.2999998943996601E-6</v>
      </c>
      <c r="J129" t="b">
        <v>0</v>
      </c>
      <c r="K129" t="b">
        <v>0</v>
      </c>
      <c r="L129">
        <v>0.99199998378753595</v>
      </c>
      <c r="M129" t="b">
        <v>1</v>
      </c>
      <c r="N129">
        <v>0</v>
      </c>
      <c r="O129">
        <f>Table7[[#This Row],[ECC ACC]]/Table7[[#This Row],[Baseline]]</f>
        <v>1</v>
      </c>
      <c r="P129">
        <f>Table7[[#This Row],[Recov Acc]]/Table7[[#This Row],[Baseline]]</f>
        <v>1</v>
      </c>
    </row>
    <row r="130" spans="1:16" x14ac:dyDescent="0.2">
      <c r="A130" s="2">
        <v>5.0000000000000004E-6</v>
      </c>
      <c r="B130">
        <v>3</v>
      </c>
      <c r="C130">
        <v>0.99199998378753595</v>
      </c>
      <c r="D130">
        <v>0</v>
      </c>
      <c r="E130">
        <v>0</v>
      </c>
      <c r="F130">
        <v>0.99199998378753595</v>
      </c>
      <c r="G130" t="s">
        <v>401</v>
      </c>
      <c r="H130">
        <v>1.12236999998458E-2</v>
      </c>
      <c r="I130" s="1">
        <v>1.2999998943996601E-6</v>
      </c>
      <c r="J130" t="b">
        <v>0</v>
      </c>
      <c r="K130" t="b">
        <v>0</v>
      </c>
      <c r="L130">
        <v>0.99199998378753595</v>
      </c>
      <c r="M130" t="b">
        <v>1</v>
      </c>
      <c r="N130">
        <v>0</v>
      </c>
      <c r="O130">
        <f>Table7[[#This Row],[ECC ACC]]/Table7[[#This Row],[Baseline]]</f>
        <v>1</v>
      </c>
      <c r="P130">
        <f>Table7[[#This Row],[Recov Acc]]/Table7[[#This Row],[Baseline]]</f>
        <v>1</v>
      </c>
    </row>
    <row r="131" spans="1:16" x14ac:dyDescent="0.2">
      <c r="A131" s="2">
        <v>5.0000000000000004E-6</v>
      </c>
      <c r="B131">
        <v>3</v>
      </c>
      <c r="C131">
        <v>0.99199998378753595</v>
      </c>
      <c r="D131">
        <v>0</v>
      </c>
      <c r="E131">
        <v>0</v>
      </c>
      <c r="F131">
        <v>0.99199998378753595</v>
      </c>
      <c r="G131" t="s">
        <v>401</v>
      </c>
      <c r="H131">
        <v>1.09341000002132E-2</v>
      </c>
      <c r="I131" s="1">
        <v>1.39999974635429E-6</v>
      </c>
      <c r="J131" t="b">
        <v>0</v>
      </c>
      <c r="K131" t="b">
        <v>0</v>
      </c>
      <c r="L131">
        <v>0.99199998378753595</v>
      </c>
      <c r="M131" t="b">
        <v>1</v>
      </c>
      <c r="N131">
        <v>0</v>
      </c>
      <c r="O131">
        <f>Table7[[#This Row],[ECC ACC]]/Table7[[#This Row],[Baseline]]</f>
        <v>1</v>
      </c>
      <c r="P131">
        <f>Table7[[#This Row],[Recov Acc]]/Table7[[#This Row],[Baseline]]</f>
        <v>1</v>
      </c>
    </row>
    <row r="132" spans="1:16" x14ac:dyDescent="0.2">
      <c r="A132" s="2">
        <v>5.0000000000000004E-6</v>
      </c>
      <c r="B132">
        <v>3</v>
      </c>
      <c r="C132">
        <v>0.99199998378753595</v>
      </c>
      <c r="D132">
        <v>0</v>
      </c>
      <c r="E132">
        <v>0</v>
      </c>
      <c r="F132">
        <v>0.99199998378753595</v>
      </c>
      <c r="G132" t="s">
        <v>401</v>
      </c>
      <c r="H132">
        <v>1.07633000002351E-2</v>
      </c>
      <c r="I132" s="1">
        <v>3.99999998990097E-6</v>
      </c>
      <c r="J132" t="b">
        <v>0</v>
      </c>
      <c r="K132" t="b">
        <v>0</v>
      </c>
      <c r="L132">
        <v>0.99199998378753595</v>
      </c>
      <c r="M132" t="b">
        <v>1</v>
      </c>
      <c r="N132">
        <v>0</v>
      </c>
      <c r="O132">
        <f>Table7[[#This Row],[ECC ACC]]/Table7[[#This Row],[Baseline]]</f>
        <v>1</v>
      </c>
      <c r="P132">
        <f>Table7[[#This Row],[Recov Acc]]/Table7[[#This Row],[Baseline]]</f>
        <v>1</v>
      </c>
    </row>
    <row r="133" spans="1:16" x14ac:dyDescent="0.2">
      <c r="A133" s="2">
        <v>5.0000000000000004E-6</v>
      </c>
      <c r="B133">
        <v>3</v>
      </c>
      <c r="C133">
        <v>0.99199998378753595</v>
      </c>
      <c r="D133">
        <v>0</v>
      </c>
      <c r="E133">
        <v>0</v>
      </c>
      <c r="F133">
        <v>0.99199998378753595</v>
      </c>
      <c r="G133" t="s">
        <v>401</v>
      </c>
      <c r="H133">
        <v>1.1088700000073001E-2</v>
      </c>
      <c r="I133" s="1">
        <v>1.80000006366753E-6</v>
      </c>
      <c r="J133" t="b">
        <v>0</v>
      </c>
      <c r="K133" t="b">
        <v>0</v>
      </c>
      <c r="L133">
        <v>0.99199998378753595</v>
      </c>
      <c r="M133" t="b">
        <v>1</v>
      </c>
      <c r="N133">
        <v>0</v>
      </c>
      <c r="O133">
        <f>Table7[[#This Row],[ECC ACC]]/Table7[[#This Row],[Baseline]]</f>
        <v>1</v>
      </c>
      <c r="P133">
        <f>Table7[[#This Row],[Recov Acc]]/Table7[[#This Row],[Baseline]]</f>
        <v>1</v>
      </c>
    </row>
    <row r="134" spans="1:16" x14ac:dyDescent="0.2">
      <c r="A134" s="2">
        <v>5.0000000000000004E-6</v>
      </c>
      <c r="B134">
        <v>3</v>
      </c>
      <c r="C134">
        <v>0.99199998378753595</v>
      </c>
      <c r="D134">
        <v>0</v>
      </c>
      <c r="E134">
        <v>0</v>
      </c>
      <c r="F134">
        <v>0.99199998378753595</v>
      </c>
      <c r="G134" t="s">
        <v>401</v>
      </c>
      <c r="H134">
        <v>1.10953000003064E-2</v>
      </c>
      <c r="I134" s="1">
        <v>1.3000003491470099E-6</v>
      </c>
      <c r="J134" t="b">
        <v>0</v>
      </c>
      <c r="K134" t="b">
        <v>0</v>
      </c>
      <c r="L134">
        <v>0.99199998378753595</v>
      </c>
      <c r="M134" t="b">
        <v>1</v>
      </c>
      <c r="N134">
        <v>0</v>
      </c>
      <c r="O134">
        <f>Table7[[#This Row],[ECC ACC]]/Table7[[#This Row],[Baseline]]</f>
        <v>1</v>
      </c>
      <c r="P134">
        <f>Table7[[#This Row],[Recov Acc]]/Table7[[#This Row],[Baseline]]</f>
        <v>1</v>
      </c>
    </row>
    <row r="135" spans="1:16" x14ac:dyDescent="0.2">
      <c r="A135" s="2">
        <v>5.0000000000000004E-6</v>
      </c>
      <c r="B135">
        <v>3</v>
      </c>
      <c r="C135">
        <v>0.99199998378753595</v>
      </c>
      <c r="D135">
        <v>0</v>
      </c>
      <c r="E135">
        <v>0</v>
      </c>
      <c r="F135">
        <v>0.99199998378753595</v>
      </c>
      <c r="G135" t="s">
        <v>401</v>
      </c>
      <c r="H135">
        <v>1.06202000001758E-2</v>
      </c>
      <c r="I135" s="1">
        <v>1.3000003491470099E-6</v>
      </c>
      <c r="J135" t="b">
        <v>0</v>
      </c>
      <c r="K135" t="b">
        <v>0</v>
      </c>
      <c r="L135">
        <v>0.99199998378753595</v>
      </c>
      <c r="M135" t="b">
        <v>1</v>
      </c>
      <c r="N135">
        <v>0</v>
      </c>
      <c r="O135">
        <f>Table7[[#This Row],[ECC ACC]]/Table7[[#This Row],[Baseline]]</f>
        <v>1</v>
      </c>
      <c r="P135">
        <f>Table7[[#This Row],[Recov Acc]]/Table7[[#This Row],[Baseline]]</f>
        <v>1</v>
      </c>
    </row>
    <row r="136" spans="1:16" x14ac:dyDescent="0.2">
      <c r="A136" s="2">
        <v>5.0000000000000004E-6</v>
      </c>
      <c r="B136">
        <v>3</v>
      </c>
      <c r="C136">
        <v>0.99199998378753595</v>
      </c>
      <c r="D136">
        <v>0</v>
      </c>
      <c r="E136">
        <v>0</v>
      </c>
      <c r="F136">
        <v>0.99199998378753595</v>
      </c>
      <c r="G136" t="s">
        <v>401</v>
      </c>
      <c r="H136">
        <v>1.13154000000577E-2</v>
      </c>
      <c r="I136" s="1">
        <v>2.2999997781880602E-6</v>
      </c>
      <c r="J136" t="b">
        <v>0</v>
      </c>
      <c r="K136" t="b">
        <v>0</v>
      </c>
      <c r="L136">
        <v>0.99199998378753595</v>
      </c>
      <c r="M136" t="b">
        <v>1</v>
      </c>
      <c r="N136">
        <v>0</v>
      </c>
      <c r="O136">
        <f>Table7[[#This Row],[ECC ACC]]/Table7[[#This Row],[Baseline]]</f>
        <v>1</v>
      </c>
      <c r="P136">
        <f>Table7[[#This Row],[Recov Acc]]/Table7[[#This Row],[Baseline]]</f>
        <v>1</v>
      </c>
    </row>
    <row r="137" spans="1:16" x14ac:dyDescent="0.2">
      <c r="A137" s="2">
        <v>5.0000000000000004E-6</v>
      </c>
      <c r="B137">
        <v>3</v>
      </c>
      <c r="C137">
        <v>0.99199998378753595</v>
      </c>
      <c r="D137">
        <v>0</v>
      </c>
      <c r="E137">
        <v>0</v>
      </c>
      <c r="F137">
        <v>0.99199998378753595</v>
      </c>
      <c r="G137" t="s">
        <v>401</v>
      </c>
      <c r="H137">
        <v>1.1518499999965501E-2</v>
      </c>
      <c r="I137" s="1">
        <v>1.50000005305628E-6</v>
      </c>
      <c r="J137" t="b">
        <v>0</v>
      </c>
      <c r="K137" t="b">
        <v>0</v>
      </c>
      <c r="L137">
        <v>0.99199998378753595</v>
      </c>
      <c r="M137" t="b">
        <v>1</v>
      </c>
      <c r="N137">
        <v>0</v>
      </c>
      <c r="O137">
        <f>Table7[[#This Row],[ECC ACC]]/Table7[[#This Row],[Baseline]]</f>
        <v>1</v>
      </c>
      <c r="P137">
        <f>Table7[[#This Row],[Recov Acc]]/Table7[[#This Row],[Baseline]]</f>
        <v>1</v>
      </c>
    </row>
    <row r="138" spans="1:16" x14ac:dyDescent="0.2">
      <c r="A138" s="2">
        <v>5.0000000000000004E-6</v>
      </c>
      <c r="B138">
        <v>3</v>
      </c>
      <c r="C138">
        <v>0.99199998378753595</v>
      </c>
      <c r="D138">
        <v>0</v>
      </c>
      <c r="E138">
        <v>0</v>
      </c>
      <c r="F138">
        <v>0.99199998378753595</v>
      </c>
      <c r="G138" t="s">
        <v>401</v>
      </c>
      <c r="H138">
        <v>1.1144899999635499E-2</v>
      </c>
      <c r="I138" s="1">
        <v>1.2999998943996601E-6</v>
      </c>
      <c r="J138" t="b">
        <v>0</v>
      </c>
      <c r="K138" t="b">
        <v>0</v>
      </c>
      <c r="L138">
        <v>0.99199998378753595</v>
      </c>
      <c r="M138" t="b">
        <v>1</v>
      </c>
      <c r="N138">
        <v>0</v>
      </c>
      <c r="O138">
        <f>Table7[[#This Row],[ECC ACC]]/Table7[[#This Row],[Baseline]]</f>
        <v>1</v>
      </c>
      <c r="P138">
        <f>Table7[[#This Row],[Recov Acc]]/Table7[[#This Row],[Baseline]]</f>
        <v>1</v>
      </c>
    </row>
    <row r="139" spans="1:16" x14ac:dyDescent="0.2">
      <c r="A139" s="2">
        <v>5.0000000000000004E-6</v>
      </c>
      <c r="B139">
        <v>3</v>
      </c>
      <c r="C139">
        <v>0.99199998378753595</v>
      </c>
      <c r="D139">
        <v>0</v>
      </c>
      <c r="E139">
        <v>0</v>
      </c>
      <c r="F139">
        <v>0.99199998378753595</v>
      </c>
      <c r="G139" t="s">
        <v>401</v>
      </c>
      <c r="H139">
        <v>1.12656000001152E-2</v>
      </c>
      <c r="I139" s="1">
        <v>1.2999998943996601E-6</v>
      </c>
      <c r="J139" t="b">
        <v>0</v>
      </c>
      <c r="K139" t="b">
        <v>0</v>
      </c>
      <c r="L139">
        <v>0.99199998378753595</v>
      </c>
      <c r="M139" t="b">
        <v>1</v>
      </c>
      <c r="N139">
        <v>0</v>
      </c>
      <c r="O139">
        <f>Table7[[#This Row],[ECC ACC]]/Table7[[#This Row],[Baseline]]</f>
        <v>1</v>
      </c>
      <c r="P139">
        <f>Table7[[#This Row],[Recov Acc]]/Table7[[#This Row],[Baseline]]</f>
        <v>1</v>
      </c>
    </row>
    <row r="140" spans="1:16" x14ac:dyDescent="0.2">
      <c r="A140" s="2">
        <v>5.0000000000000004E-6</v>
      </c>
      <c r="B140">
        <v>3</v>
      </c>
      <c r="C140">
        <v>0.99199998378753595</v>
      </c>
      <c r="D140">
        <v>0</v>
      </c>
      <c r="E140">
        <v>0</v>
      </c>
      <c r="F140">
        <v>0.99199998378753595</v>
      </c>
      <c r="G140" t="s">
        <v>401</v>
      </c>
      <c r="H140">
        <v>1.0625699999764E-2</v>
      </c>
      <c r="I140" s="1">
        <v>1.4999995983089299E-6</v>
      </c>
      <c r="J140" t="b">
        <v>0</v>
      </c>
      <c r="K140" t="b">
        <v>0</v>
      </c>
      <c r="L140">
        <v>0.99199998378753595</v>
      </c>
      <c r="M140" t="b">
        <v>1</v>
      </c>
      <c r="N140">
        <v>0</v>
      </c>
      <c r="O140">
        <f>Table7[[#This Row],[ECC ACC]]/Table7[[#This Row],[Baseline]]</f>
        <v>1</v>
      </c>
      <c r="P140">
        <f>Table7[[#This Row],[Recov Acc]]/Table7[[#This Row],[Baseline]]</f>
        <v>1</v>
      </c>
    </row>
    <row r="141" spans="1:16" x14ac:dyDescent="0.2">
      <c r="A141" s="2">
        <v>5.0000000000000004E-6</v>
      </c>
      <c r="B141">
        <v>3</v>
      </c>
      <c r="C141">
        <v>0.99199998378753595</v>
      </c>
      <c r="D141">
        <v>0</v>
      </c>
      <c r="E141">
        <v>0</v>
      </c>
      <c r="F141">
        <v>0.99199998378753595</v>
      </c>
      <c r="G141" t="s">
        <v>401</v>
      </c>
      <c r="H141">
        <v>1.13228999998682E-2</v>
      </c>
      <c r="I141" s="1">
        <v>1.39999974635429E-6</v>
      </c>
      <c r="J141" t="b">
        <v>0</v>
      </c>
      <c r="K141" t="b">
        <v>0</v>
      </c>
      <c r="L141">
        <v>0.99199998378753595</v>
      </c>
      <c r="M141" t="b">
        <v>1</v>
      </c>
      <c r="N141">
        <v>0</v>
      </c>
      <c r="O141">
        <f>Table7[[#This Row],[ECC ACC]]/Table7[[#This Row],[Baseline]]</f>
        <v>1</v>
      </c>
      <c r="P141">
        <f>Table7[[#This Row],[Recov Acc]]/Table7[[#This Row],[Baseline]]</f>
        <v>1</v>
      </c>
    </row>
    <row r="142" spans="1:16" x14ac:dyDescent="0.2">
      <c r="A142" s="2">
        <v>5.0000000000000004E-6</v>
      </c>
      <c r="B142">
        <v>3</v>
      </c>
      <c r="C142">
        <v>0.99199998378753595</v>
      </c>
      <c r="D142">
        <v>0</v>
      </c>
      <c r="E142">
        <v>0</v>
      </c>
      <c r="F142">
        <v>0.99199998378753595</v>
      </c>
      <c r="G142" t="s">
        <v>401</v>
      </c>
      <c r="H142">
        <v>1.11360999999305E-2</v>
      </c>
      <c r="I142" s="1">
        <v>1.4999995983089299E-6</v>
      </c>
      <c r="J142" t="b">
        <v>0</v>
      </c>
      <c r="K142" t="b">
        <v>0</v>
      </c>
      <c r="L142">
        <v>0.99199998378753595</v>
      </c>
      <c r="M142" t="b">
        <v>1</v>
      </c>
      <c r="N142">
        <v>0</v>
      </c>
      <c r="O142">
        <f>Table7[[#This Row],[ECC ACC]]/Table7[[#This Row],[Baseline]]</f>
        <v>1</v>
      </c>
      <c r="P142">
        <f>Table7[[#This Row],[Recov Acc]]/Table7[[#This Row],[Baseline]]</f>
        <v>1</v>
      </c>
    </row>
    <row r="143" spans="1:16" x14ac:dyDescent="0.2">
      <c r="A143" s="2">
        <v>5.0000000000000004E-6</v>
      </c>
      <c r="B143">
        <v>3</v>
      </c>
      <c r="C143">
        <v>0.99199998378753595</v>
      </c>
      <c r="D143">
        <v>0</v>
      </c>
      <c r="E143">
        <v>0</v>
      </c>
      <c r="F143">
        <v>0.99199998378753595</v>
      </c>
      <c r="G143" t="s">
        <v>401</v>
      </c>
      <c r="H143">
        <v>1.1243399999329899E-2</v>
      </c>
      <c r="I143" s="1">
        <v>1.4000006558489899E-6</v>
      </c>
      <c r="J143" t="b">
        <v>0</v>
      </c>
      <c r="K143" t="b">
        <v>0</v>
      </c>
      <c r="L143">
        <v>0.99199998378753595</v>
      </c>
      <c r="M143" t="b">
        <v>1</v>
      </c>
      <c r="N143">
        <v>0</v>
      </c>
      <c r="O143">
        <f>Table7[[#This Row],[ECC ACC]]/Table7[[#This Row],[Baseline]]</f>
        <v>1</v>
      </c>
      <c r="P143">
        <f>Table7[[#This Row],[Recov Acc]]/Table7[[#This Row],[Baseline]]</f>
        <v>1</v>
      </c>
    </row>
    <row r="144" spans="1:16" x14ac:dyDescent="0.2">
      <c r="A144" s="2">
        <v>5.0000000000000004E-6</v>
      </c>
      <c r="B144">
        <v>3</v>
      </c>
      <c r="C144">
        <v>0.99199998378753595</v>
      </c>
      <c r="D144">
        <v>0</v>
      </c>
      <c r="E144">
        <v>0</v>
      </c>
      <c r="F144">
        <v>0.99199998378753595</v>
      </c>
      <c r="G144" t="s">
        <v>401</v>
      </c>
      <c r="H144">
        <v>1.1198700000022601E-2</v>
      </c>
      <c r="I144" s="1">
        <v>1.2999998943996601E-6</v>
      </c>
      <c r="J144" t="b">
        <v>0</v>
      </c>
      <c r="K144" t="b">
        <v>0</v>
      </c>
      <c r="L144">
        <v>0.99199998378753595</v>
      </c>
      <c r="M144" t="b">
        <v>1</v>
      </c>
      <c r="N144">
        <v>0</v>
      </c>
      <c r="O144">
        <f>Table7[[#This Row],[ECC ACC]]/Table7[[#This Row],[Baseline]]</f>
        <v>1</v>
      </c>
      <c r="P144">
        <f>Table7[[#This Row],[Recov Acc]]/Table7[[#This Row],[Baseline]]</f>
        <v>1</v>
      </c>
    </row>
    <row r="145" spans="1:16" x14ac:dyDescent="0.2">
      <c r="A145" s="2">
        <v>5.0000000000000004E-6</v>
      </c>
      <c r="B145">
        <v>3</v>
      </c>
      <c r="C145">
        <v>0.99199998378753595</v>
      </c>
      <c r="D145">
        <v>0</v>
      </c>
      <c r="E145">
        <v>0</v>
      </c>
      <c r="F145">
        <v>0.99199998378753595</v>
      </c>
      <c r="G145" t="s">
        <v>401</v>
      </c>
      <c r="H145">
        <v>1.0615199999847299E-2</v>
      </c>
      <c r="I145" s="1">
        <v>1.4999995983089299E-6</v>
      </c>
      <c r="J145" t="b">
        <v>0</v>
      </c>
      <c r="K145" t="b">
        <v>0</v>
      </c>
      <c r="L145">
        <v>0.99199998378753595</v>
      </c>
      <c r="M145" t="b">
        <v>1</v>
      </c>
      <c r="N145">
        <v>0</v>
      </c>
      <c r="O145">
        <f>Table7[[#This Row],[ECC ACC]]/Table7[[#This Row],[Baseline]]</f>
        <v>1</v>
      </c>
      <c r="P145">
        <f>Table7[[#This Row],[Recov Acc]]/Table7[[#This Row],[Baseline]]</f>
        <v>1</v>
      </c>
    </row>
    <row r="146" spans="1:16" x14ac:dyDescent="0.2">
      <c r="A146" s="2">
        <v>5.0000000000000004E-6</v>
      </c>
      <c r="B146">
        <v>3</v>
      </c>
      <c r="C146">
        <v>0.99199998378753595</v>
      </c>
      <c r="D146">
        <v>0</v>
      </c>
      <c r="E146">
        <v>0</v>
      </c>
      <c r="F146">
        <v>0.99199998378753595</v>
      </c>
      <c r="G146" t="s">
        <v>401</v>
      </c>
      <c r="H146">
        <v>1.14891999992323E-2</v>
      </c>
      <c r="I146" s="1">
        <v>1.20000004244502E-6</v>
      </c>
      <c r="J146" t="b">
        <v>0</v>
      </c>
      <c r="K146" t="b">
        <v>0</v>
      </c>
      <c r="L146">
        <v>0.99199998378753595</v>
      </c>
      <c r="M146" t="b">
        <v>1</v>
      </c>
      <c r="N146">
        <v>0</v>
      </c>
      <c r="O146">
        <f>Table7[[#This Row],[ECC ACC]]/Table7[[#This Row],[Baseline]]</f>
        <v>1</v>
      </c>
      <c r="P146">
        <f>Table7[[#This Row],[Recov Acc]]/Table7[[#This Row],[Baseline]]</f>
        <v>1</v>
      </c>
    </row>
    <row r="147" spans="1:16" x14ac:dyDescent="0.2">
      <c r="A147" s="2">
        <v>5.0000000000000004E-6</v>
      </c>
      <c r="B147">
        <v>3</v>
      </c>
      <c r="C147">
        <v>0.99199998378753595</v>
      </c>
      <c r="D147">
        <v>0</v>
      </c>
      <c r="E147">
        <v>0</v>
      </c>
      <c r="F147">
        <v>0.99199998378753595</v>
      </c>
      <c r="G147" t="s">
        <v>401</v>
      </c>
      <c r="H147">
        <v>1.41498000002684E-2</v>
      </c>
      <c r="I147" s="1">
        <v>1.6000003597582599E-6</v>
      </c>
      <c r="J147" t="b">
        <v>0</v>
      </c>
      <c r="K147" t="b">
        <v>0</v>
      </c>
      <c r="L147">
        <v>0.99199998378753595</v>
      </c>
      <c r="M147" t="b">
        <v>1</v>
      </c>
      <c r="N147">
        <v>0</v>
      </c>
      <c r="O147">
        <f>Table7[[#This Row],[ECC ACC]]/Table7[[#This Row],[Baseline]]</f>
        <v>1</v>
      </c>
      <c r="P147">
        <f>Table7[[#This Row],[Recov Acc]]/Table7[[#This Row],[Baseline]]</f>
        <v>1</v>
      </c>
    </row>
    <row r="148" spans="1:16" x14ac:dyDescent="0.2">
      <c r="A148" s="2">
        <v>5.0000000000000004E-6</v>
      </c>
      <c r="B148">
        <v>3</v>
      </c>
      <c r="C148">
        <v>0.99199998378753595</v>
      </c>
      <c r="D148">
        <v>0</v>
      </c>
      <c r="E148">
        <v>0</v>
      </c>
      <c r="F148">
        <v>0.99199998378753595</v>
      </c>
      <c r="G148" t="s">
        <v>401</v>
      </c>
      <c r="H148">
        <v>1.3376400000197399E-2</v>
      </c>
      <c r="I148" s="1">
        <v>1.99999976757681E-6</v>
      </c>
      <c r="J148" t="b">
        <v>0</v>
      </c>
      <c r="K148" t="b">
        <v>0</v>
      </c>
      <c r="L148">
        <v>0.99199998378753595</v>
      </c>
      <c r="M148" t="b">
        <v>1</v>
      </c>
      <c r="N148">
        <v>0</v>
      </c>
      <c r="O148">
        <f>Table7[[#This Row],[ECC ACC]]/Table7[[#This Row],[Baseline]]</f>
        <v>1</v>
      </c>
      <c r="P148">
        <f>Table7[[#This Row],[Recov Acc]]/Table7[[#This Row],[Baseline]]</f>
        <v>1</v>
      </c>
    </row>
    <row r="149" spans="1:16" x14ac:dyDescent="0.2">
      <c r="A149" s="2">
        <v>5.0000000000000004E-6</v>
      </c>
      <c r="B149">
        <v>3</v>
      </c>
      <c r="C149">
        <v>0.99199998378753595</v>
      </c>
      <c r="D149">
        <v>0</v>
      </c>
      <c r="E149">
        <v>0</v>
      </c>
      <c r="F149">
        <v>0.99199998378753595</v>
      </c>
      <c r="G149" t="s">
        <v>401</v>
      </c>
      <c r="H149">
        <v>1.20980000001509E-2</v>
      </c>
      <c r="I149" s="1">
        <v>4.4000007619615602E-6</v>
      </c>
      <c r="J149" t="b">
        <v>0</v>
      </c>
      <c r="K149" t="b">
        <v>0</v>
      </c>
      <c r="L149">
        <v>0.99199998378753595</v>
      </c>
      <c r="M149" t="b">
        <v>1</v>
      </c>
      <c r="N149">
        <v>0</v>
      </c>
      <c r="O149">
        <f>Table7[[#This Row],[ECC ACC]]/Table7[[#This Row],[Baseline]]</f>
        <v>1</v>
      </c>
      <c r="P149">
        <f>Table7[[#This Row],[Recov Acc]]/Table7[[#This Row],[Baseline]]</f>
        <v>1</v>
      </c>
    </row>
    <row r="150" spans="1:16" x14ac:dyDescent="0.2">
      <c r="A150" s="2">
        <v>5.0000000000000004E-6</v>
      </c>
      <c r="B150">
        <v>3</v>
      </c>
      <c r="C150">
        <v>0.99199998378753595</v>
      </c>
      <c r="D150">
        <v>0</v>
      </c>
      <c r="E150">
        <v>0</v>
      </c>
      <c r="F150">
        <v>0.99199998378753595</v>
      </c>
      <c r="G150" t="s">
        <v>401</v>
      </c>
      <c r="H150">
        <v>1.18058000007295E-2</v>
      </c>
      <c r="I150" s="1">
        <v>1.2999998943996601E-6</v>
      </c>
      <c r="J150" t="b">
        <v>0</v>
      </c>
      <c r="K150" t="b">
        <v>0</v>
      </c>
      <c r="L150">
        <v>0.99199998378753595</v>
      </c>
      <c r="M150" t="b">
        <v>1</v>
      </c>
      <c r="N150">
        <v>0</v>
      </c>
      <c r="O150">
        <f>Table7[[#This Row],[ECC ACC]]/Table7[[#This Row],[Baseline]]</f>
        <v>1</v>
      </c>
      <c r="P150">
        <f>Table7[[#This Row],[Recov Acc]]/Table7[[#This Row],[Baseline]]</f>
        <v>1</v>
      </c>
    </row>
    <row r="151" spans="1:16" x14ac:dyDescent="0.2">
      <c r="A151" s="2">
        <v>5.0000000000000004E-6</v>
      </c>
      <c r="B151">
        <v>3</v>
      </c>
      <c r="C151">
        <v>0.99199998378753595</v>
      </c>
      <c r="D151">
        <v>0</v>
      </c>
      <c r="E151">
        <v>0</v>
      </c>
      <c r="F151">
        <v>0.99199998378753595</v>
      </c>
      <c r="G151" t="s">
        <v>401</v>
      </c>
      <c r="H151">
        <v>1.0986899999807001E-2</v>
      </c>
      <c r="I151" s="1">
        <v>1.1999991329503199E-6</v>
      </c>
      <c r="J151" t="b">
        <v>0</v>
      </c>
      <c r="K151" t="b">
        <v>0</v>
      </c>
      <c r="L151">
        <v>0.99199998378753595</v>
      </c>
      <c r="M151" t="b">
        <v>1</v>
      </c>
      <c r="N151">
        <v>0</v>
      </c>
      <c r="O151">
        <f>Table7[[#This Row],[ECC ACC]]/Table7[[#This Row],[Baseline]]</f>
        <v>1</v>
      </c>
      <c r="P151">
        <f>Table7[[#This Row],[Recov Acc]]/Table7[[#This Row],[Baseline]]</f>
        <v>1</v>
      </c>
    </row>
    <row r="152" spans="1:16" x14ac:dyDescent="0.2">
      <c r="A152" s="2">
        <v>5.0000000000000004E-6</v>
      </c>
      <c r="B152">
        <v>3</v>
      </c>
      <c r="C152">
        <v>0.99199998378753595</v>
      </c>
      <c r="D152">
        <v>0</v>
      </c>
      <c r="E152">
        <v>0</v>
      </c>
      <c r="F152">
        <v>0.99199998378753595</v>
      </c>
      <c r="G152" t="s">
        <v>401</v>
      </c>
      <c r="H152">
        <v>1.13781999998536E-2</v>
      </c>
      <c r="I152" s="1">
        <v>1.2999998943996601E-6</v>
      </c>
      <c r="J152" t="b">
        <v>0</v>
      </c>
      <c r="K152" t="b">
        <v>0</v>
      </c>
      <c r="L152">
        <v>0.99199998378753595</v>
      </c>
      <c r="M152" t="b">
        <v>1</v>
      </c>
      <c r="N152">
        <v>0</v>
      </c>
      <c r="O152">
        <f>Table7[[#This Row],[ECC ACC]]/Table7[[#This Row],[Baseline]]</f>
        <v>1</v>
      </c>
      <c r="P152">
        <f>Table7[[#This Row],[Recov Acc]]/Table7[[#This Row],[Baseline]]</f>
        <v>1</v>
      </c>
    </row>
    <row r="153" spans="1:16" x14ac:dyDescent="0.2">
      <c r="A153" s="2">
        <v>5.0000000000000004E-6</v>
      </c>
      <c r="B153">
        <v>3</v>
      </c>
      <c r="C153">
        <v>0.99199998378753595</v>
      </c>
      <c r="D153">
        <v>0</v>
      </c>
      <c r="E153">
        <v>0</v>
      </c>
      <c r="F153">
        <v>0.99199998378753595</v>
      </c>
      <c r="G153" t="s">
        <v>401</v>
      </c>
      <c r="H153">
        <v>1.23792000003959E-2</v>
      </c>
      <c r="I153" s="1">
        <v>1.2999998943996601E-6</v>
      </c>
      <c r="J153" t="b">
        <v>0</v>
      </c>
      <c r="K153" t="b">
        <v>0</v>
      </c>
      <c r="L153">
        <v>0.99199998378753595</v>
      </c>
      <c r="M153" t="b">
        <v>1</v>
      </c>
      <c r="N153">
        <v>0</v>
      </c>
      <c r="O153">
        <f>Table7[[#This Row],[ECC ACC]]/Table7[[#This Row],[Baseline]]</f>
        <v>1</v>
      </c>
      <c r="P153">
        <f>Table7[[#This Row],[Recov Acc]]/Table7[[#This Row],[Baseline]]</f>
        <v>1</v>
      </c>
    </row>
    <row r="154" spans="1:16" x14ac:dyDescent="0.2">
      <c r="A154" s="2">
        <v>5.0000000000000004E-6</v>
      </c>
      <c r="B154">
        <v>3</v>
      </c>
      <c r="C154">
        <v>0.99199998378753595</v>
      </c>
      <c r="D154">
        <v>0</v>
      </c>
      <c r="E154">
        <v>0</v>
      </c>
      <c r="F154">
        <v>0.99199998378753595</v>
      </c>
      <c r="G154" t="s">
        <v>401</v>
      </c>
      <c r="H154">
        <v>1.08764000005976E-2</v>
      </c>
      <c r="I154" s="1">
        <v>1.39999974635429E-6</v>
      </c>
      <c r="J154" t="b">
        <v>0</v>
      </c>
      <c r="K154" t="b">
        <v>0</v>
      </c>
      <c r="L154">
        <v>0.99199998378753595</v>
      </c>
      <c r="M154" t="b">
        <v>1</v>
      </c>
      <c r="N154">
        <v>0</v>
      </c>
      <c r="O154">
        <f>Table7[[#This Row],[ECC ACC]]/Table7[[#This Row],[Baseline]]</f>
        <v>1</v>
      </c>
      <c r="P154">
        <f>Table7[[#This Row],[Recov Acc]]/Table7[[#This Row],[Baseline]]</f>
        <v>1</v>
      </c>
    </row>
    <row r="155" spans="1:16" x14ac:dyDescent="0.2">
      <c r="A155" s="2">
        <v>5.0000000000000004E-6</v>
      </c>
      <c r="B155">
        <v>3</v>
      </c>
      <c r="C155">
        <v>0.99199998378753595</v>
      </c>
      <c r="D155">
        <v>0</v>
      </c>
      <c r="E155">
        <v>0</v>
      </c>
      <c r="F155">
        <v>0.99199998378753595</v>
      </c>
      <c r="G155" t="s">
        <v>401</v>
      </c>
      <c r="H155">
        <v>1.1146699999699101E-2</v>
      </c>
      <c r="I155" s="1">
        <v>1.2999998943996601E-6</v>
      </c>
      <c r="J155" t="b">
        <v>0</v>
      </c>
      <c r="K155" t="b">
        <v>0</v>
      </c>
      <c r="L155">
        <v>0.99199998378753595</v>
      </c>
      <c r="M155" t="b">
        <v>1</v>
      </c>
      <c r="N155">
        <v>0</v>
      </c>
      <c r="O155">
        <f>Table7[[#This Row],[ECC ACC]]/Table7[[#This Row],[Baseline]]</f>
        <v>1</v>
      </c>
      <c r="P155">
        <f>Table7[[#This Row],[Recov Acc]]/Table7[[#This Row],[Baseline]]</f>
        <v>1</v>
      </c>
    </row>
    <row r="156" spans="1:16" x14ac:dyDescent="0.2">
      <c r="A156" s="2">
        <v>5.0000000000000004E-6</v>
      </c>
      <c r="B156">
        <v>3</v>
      </c>
      <c r="C156">
        <v>0.99199998378753595</v>
      </c>
      <c r="D156">
        <v>0</v>
      </c>
      <c r="E156">
        <v>0</v>
      </c>
      <c r="F156">
        <v>0.99199998378753595</v>
      </c>
      <c r="G156" t="s">
        <v>401</v>
      </c>
      <c r="H156">
        <v>1.06935000003431E-2</v>
      </c>
      <c r="I156" s="1">
        <v>1.2999998943996601E-6</v>
      </c>
      <c r="J156" t="b">
        <v>0</v>
      </c>
      <c r="K156" t="b">
        <v>0</v>
      </c>
      <c r="L156">
        <v>0.99199998378753595</v>
      </c>
      <c r="M156" t="b">
        <v>1</v>
      </c>
      <c r="N156">
        <v>0</v>
      </c>
      <c r="O156">
        <f>Table7[[#This Row],[ECC ACC]]/Table7[[#This Row],[Baseline]]</f>
        <v>1</v>
      </c>
      <c r="P156">
        <f>Table7[[#This Row],[Recov Acc]]/Table7[[#This Row],[Baseline]]</f>
        <v>1</v>
      </c>
    </row>
    <row r="157" spans="1:16" x14ac:dyDescent="0.2">
      <c r="A157" s="2">
        <v>5.0000000000000004E-6</v>
      </c>
      <c r="B157">
        <v>3</v>
      </c>
      <c r="C157">
        <v>0.99199998378753595</v>
      </c>
      <c r="D157">
        <v>0</v>
      </c>
      <c r="E157">
        <v>0</v>
      </c>
      <c r="F157">
        <v>0.99199998378753595</v>
      </c>
      <c r="G157" t="s">
        <v>401</v>
      </c>
      <c r="H157">
        <v>1.06403999998292E-2</v>
      </c>
      <c r="I157" s="1">
        <v>2.5999997887993202E-6</v>
      </c>
      <c r="J157" t="b">
        <v>0</v>
      </c>
      <c r="K157" t="b">
        <v>0</v>
      </c>
      <c r="L157">
        <v>0.99199998378753595</v>
      </c>
      <c r="M157" t="b">
        <v>1</v>
      </c>
      <c r="N157">
        <v>0</v>
      </c>
      <c r="O157">
        <f>Table7[[#This Row],[ECC ACC]]/Table7[[#This Row],[Baseline]]</f>
        <v>1</v>
      </c>
      <c r="P157">
        <f>Table7[[#This Row],[Recov Acc]]/Table7[[#This Row],[Baseline]]</f>
        <v>1</v>
      </c>
    </row>
    <row r="158" spans="1:16" x14ac:dyDescent="0.2">
      <c r="A158" s="2">
        <v>5.0000000000000004E-6</v>
      </c>
      <c r="B158">
        <v>3</v>
      </c>
      <c r="C158">
        <v>0.99199998378753595</v>
      </c>
      <c r="D158">
        <v>0</v>
      </c>
      <c r="E158">
        <v>0</v>
      </c>
      <c r="F158">
        <v>0.99199998378753595</v>
      </c>
      <c r="G158" t="s">
        <v>401</v>
      </c>
      <c r="H158">
        <v>1.11382000004596E-2</v>
      </c>
      <c r="I158" s="1">
        <v>1.5999994502635601E-6</v>
      </c>
      <c r="J158" t="b">
        <v>0</v>
      </c>
      <c r="K158" t="b">
        <v>0</v>
      </c>
      <c r="L158">
        <v>0.99199998378753595</v>
      </c>
      <c r="M158" t="b">
        <v>1</v>
      </c>
      <c r="N158">
        <v>0</v>
      </c>
      <c r="O158">
        <f>Table7[[#This Row],[ECC ACC]]/Table7[[#This Row],[Baseline]]</f>
        <v>1</v>
      </c>
      <c r="P158">
        <f>Table7[[#This Row],[Recov Acc]]/Table7[[#This Row],[Baseline]]</f>
        <v>1</v>
      </c>
    </row>
    <row r="159" spans="1:16" x14ac:dyDescent="0.2">
      <c r="A159" s="2">
        <v>5.0000000000000004E-6</v>
      </c>
      <c r="B159">
        <v>3</v>
      </c>
      <c r="C159">
        <v>0.99199998378753595</v>
      </c>
      <c r="D159">
        <v>0</v>
      </c>
      <c r="E159">
        <v>0</v>
      </c>
      <c r="F159">
        <v>0.99199998378753595</v>
      </c>
      <c r="G159" t="s">
        <v>401</v>
      </c>
      <c r="H159">
        <v>1.10976000005393E-2</v>
      </c>
      <c r="I159" s="1">
        <v>1.2999998943996601E-6</v>
      </c>
      <c r="J159" t="b">
        <v>0</v>
      </c>
      <c r="K159" t="b">
        <v>0</v>
      </c>
      <c r="L159">
        <v>0.99199998378753595</v>
      </c>
      <c r="M159" t="b">
        <v>1</v>
      </c>
      <c r="N159">
        <v>0</v>
      </c>
      <c r="O159">
        <f>Table7[[#This Row],[ECC ACC]]/Table7[[#This Row],[Baseline]]</f>
        <v>1</v>
      </c>
      <c r="P159">
        <f>Table7[[#This Row],[Recov Acc]]/Table7[[#This Row],[Baseline]]</f>
        <v>1</v>
      </c>
    </row>
    <row r="160" spans="1:16" x14ac:dyDescent="0.2">
      <c r="A160" s="2">
        <v>5.0000000000000004E-6</v>
      </c>
      <c r="B160">
        <v>3</v>
      </c>
      <c r="C160">
        <v>0.99199998378753595</v>
      </c>
      <c r="D160">
        <v>0</v>
      </c>
      <c r="E160">
        <v>0</v>
      </c>
      <c r="F160">
        <v>0.99199998378753595</v>
      </c>
      <c r="G160" t="s">
        <v>401</v>
      </c>
      <c r="H160">
        <v>1.09863999996377E-2</v>
      </c>
      <c r="I160" s="1">
        <v>1.39999974635429E-6</v>
      </c>
      <c r="J160" t="b">
        <v>0</v>
      </c>
      <c r="K160" t="b">
        <v>0</v>
      </c>
      <c r="L160">
        <v>0.99199998378753595</v>
      </c>
      <c r="M160" t="b">
        <v>1</v>
      </c>
      <c r="N160">
        <v>0</v>
      </c>
      <c r="O160">
        <f>Table7[[#This Row],[ECC ACC]]/Table7[[#This Row],[Baseline]]</f>
        <v>1</v>
      </c>
      <c r="P160">
        <f>Table7[[#This Row],[Recov Acc]]/Table7[[#This Row],[Baseline]]</f>
        <v>1</v>
      </c>
    </row>
    <row r="161" spans="1:16" x14ac:dyDescent="0.2">
      <c r="A161" s="2">
        <v>5.0000000000000004E-6</v>
      </c>
      <c r="B161">
        <v>3</v>
      </c>
      <c r="C161">
        <v>0.99199998378753595</v>
      </c>
      <c r="D161">
        <v>0</v>
      </c>
      <c r="E161">
        <v>0</v>
      </c>
      <c r="F161">
        <v>0.99199998378753595</v>
      </c>
      <c r="G161" t="s">
        <v>401</v>
      </c>
      <c r="H161">
        <v>1.0853799999495E-2</v>
      </c>
      <c r="I161" s="1">
        <v>1.9000008251168699E-6</v>
      </c>
      <c r="J161" t="b">
        <v>0</v>
      </c>
      <c r="K161" t="b">
        <v>0</v>
      </c>
      <c r="L161">
        <v>0.99199998378753595</v>
      </c>
      <c r="M161" t="b">
        <v>1</v>
      </c>
      <c r="N161">
        <v>0</v>
      </c>
      <c r="O161">
        <f>Table7[[#This Row],[ECC ACC]]/Table7[[#This Row],[Baseline]]</f>
        <v>1</v>
      </c>
      <c r="P161">
        <f>Table7[[#This Row],[Recov Acc]]/Table7[[#This Row],[Baseline]]</f>
        <v>1</v>
      </c>
    </row>
    <row r="162" spans="1:16" x14ac:dyDescent="0.2">
      <c r="A162" s="2">
        <v>1.0000000000000001E-5</v>
      </c>
      <c r="B162">
        <v>3</v>
      </c>
      <c r="C162">
        <v>0.99199998378753595</v>
      </c>
      <c r="D162">
        <v>0</v>
      </c>
      <c r="E162">
        <v>0</v>
      </c>
      <c r="F162">
        <v>0.99199998378753595</v>
      </c>
      <c r="G162" t="s">
        <v>401</v>
      </c>
      <c r="H162">
        <v>1.1047299999972801E-2</v>
      </c>
      <c r="I162" s="1">
        <v>1.4000002011016401E-6</v>
      </c>
      <c r="J162" t="b">
        <v>0</v>
      </c>
      <c r="K162" t="b">
        <v>0</v>
      </c>
      <c r="L162">
        <v>0.99199998378753595</v>
      </c>
      <c r="M162" t="b">
        <v>1</v>
      </c>
      <c r="N162">
        <v>0</v>
      </c>
      <c r="O162">
        <f>Table7[[#This Row],[ECC ACC]]/Table7[[#This Row],[Baseline]]</f>
        <v>1</v>
      </c>
      <c r="P162">
        <f>Table7[[#This Row],[Recov Acc]]/Table7[[#This Row],[Baseline]]</f>
        <v>1</v>
      </c>
    </row>
    <row r="163" spans="1:16" x14ac:dyDescent="0.2">
      <c r="A163" s="2">
        <v>1.0000000000000001E-5</v>
      </c>
      <c r="B163">
        <v>3</v>
      </c>
      <c r="C163">
        <v>0.99199998378753595</v>
      </c>
      <c r="D163">
        <v>0</v>
      </c>
      <c r="E163">
        <v>0</v>
      </c>
      <c r="F163">
        <v>0.99199998378753595</v>
      </c>
      <c r="G163" t="s">
        <v>401</v>
      </c>
      <c r="H163">
        <v>1.13373999997747E-2</v>
      </c>
      <c r="I163" s="1">
        <v>1.3000003491470099E-6</v>
      </c>
      <c r="J163" t="b">
        <v>0</v>
      </c>
      <c r="K163" t="b">
        <v>0</v>
      </c>
      <c r="L163">
        <v>0.99199998378753595</v>
      </c>
      <c r="M163" t="b">
        <v>1</v>
      </c>
      <c r="N163">
        <v>0</v>
      </c>
      <c r="O163">
        <f>Table7[[#This Row],[ECC ACC]]/Table7[[#This Row],[Baseline]]</f>
        <v>1</v>
      </c>
      <c r="P163">
        <f>Table7[[#This Row],[Recov Acc]]/Table7[[#This Row],[Baseline]]</f>
        <v>1</v>
      </c>
    </row>
    <row r="164" spans="1:16" x14ac:dyDescent="0.2">
      <c r="A164" s="2">
        <v>1.0000000000000001E-5</v>
      </c>
      <c r="B164">
        <v>3</v>
      </c>
      <c r="C164">
        <v>0.99199998378753595</v>
      </c>
      <c r="D164">
        <v>0</v>
      </c>
      <c r="E164">
        <v>0</v>
      </c>
      <c r="F164">
        <v>0.99199998378753595</v>
      </c>
      <c r="G164" t="s">
        <v>401</v>
      </c>
      <c r="H164">
        <v>1.0561300000063001E-2</v>
      </c>
      <c r="I164" s="1">
        <v>1.2999998943996601E-6</v>
      </c>
      <c r="J164" t="b">
        <v>0</v>
      </c>
      <c r="K164" t="b">
        <v>0</v>
      </c>
      <c r="L164">
        <v>0.99199998378753595</v>
      </c>
      <c r="M164" t="b">
        <v>1</v>
      </c>
      <c r="N164">
        <v>0</v>
      </c>
      <c r="O164">
        <f>Table7[[#This Row],[ECC ACC]]/Table7[[#This Row],[Baseline]]</f>
        <v>1</v>
      </c>
      <c r="P164">
        <f>Table7[[#This Row],[Recov Acc]]/Table7[[#This Row],[Baseline]]</f>
        <v>1</v>
      </c>
    </row>
    <row r="165" spans="1:16" x14ac:dyDescent="0.2">
      <c r="A165" s="2">
        <v>1.0000000000000001E-5</v>
      </c>
      <c r="B165">
        <v>3</v>
      </c>
      <c r="C165">
        <v>0.99199998378753595</v>
      </c>
      <c r="D165">
        <v>0</v>
      </c>
      <c r="E165">
        <v>0</v>
      </c>
      <c r="F165">
        <v>0.99199998378753595</v>
      </c>
      <c r="G165" t="s">
        <v>401</v>
      </c>
      <c r="H165">
        <v>1.12245000000257E-2</v>
      </c>
      <c r="I165" s="1">
        <v>2.1000000742787902E-6</v>
      </c>
      <c r="J165" t="b">
        <v>0</v>
      </c>
      <c r="K165" t="b">
        <v>0</v>
      </c>
      <c r="L165">
        <v>0.99199998378753595</v>
      </c>
      <c r="M165" t="b">
        <v>1</v>
      </c>
      <c r="N165">
        <v>0</v>
      </c>
      <c r="O165">
        <f>Table7[[#This Row],[ECC ACC]]/Table7[[#This Row],[Baseline]]</f>
        <v>1</v>
      </c>
      <c r="P165">
        <f>Table7[[#This Row],[Recov Acc]]/Table7[[#This Row],[Baseline]]</f>
        <v>1</v>
      </c>
    </row>
    <row r="166" spans="1:16" x14ac:dyDescent="0.2">
      <c r="A166" s="2">
        <v>1.0000000000000001E-5</v>
      </c>
      <c r="B166">
        <v>3</v>
      </c>
      <c r="C166">
        <v>0.99199998378753595</v>
      </c>
      <c r="D166">
        <v>0</v>
      </c>
      <c r="E166">
        <v>0</v>
      </c>
      <c r="F166">
        <v>0.99199998378753595</v>
      </c>
      <c r="G166" t="s">
        <v>401</v>
      </c>
      <c r="H166">
        <v>1.10011000001577E-2</v>
      </c>
      <c r="I166" s="1">
        <v>1.2999998943996601E-6</v>
      </c>
      <c r="J166" t="b">
        <v>0</v>
      </c>
      <c r="K166" t="b">
        <v>0</v>
      </c>
      <c r="L166">
        <v>0.99199998378753595</v>
      </c>
      <c r="M166" t="b">
        <v>1</v>
      </c>
      <c r="N166">
        <v>0</v>
      </c>
      <c r="O166">
        <f>Table7[[#This Row],[ECC ACC]]/Table7[[#This Row],[Baseline]]</f>
        <v>1</v>
      </c>
      <c r="P166">
        <f>Table7[[#This Row],[Recov Acc]]/Table7[[#This Row],[Baseline]]</f>
        <v>1</v>
      </c>
    </row>
    <row r="167" spans="1:16" x14ac:dyDescent="0.2">
      <c r="A167" s="2">
        <v>1.0000000000000001E-5</v>
      </c>
      <c r="B167">
        <v>3</v>
      </c>
      <c r="C167">
        <v>0.99199998378753595</v>
      </c>
      <c r="D167">
        <v>0</v>
      </c>
      <c r="E167">
        <v>0</v>
      </c>
      <c r="F167">
        <v>0.99199998378753595</v>
      </c>
      <c r="G167" t="s">
        <v>401</v>
      </c>
      <c r="H167">
        <v>1.1577700000088899E-2</v>
      </c>
      <c r="I167" s="1">
        <v>1.4000002011016401E-6</v>
      </c>
      <c r="J167" t="b">
        <v>0</v>
      </c>
      <c r="K167" t="b">
        <v>0</v>
      </c>
      <c r="L167">
        <v>0.99199998378753595</v>
      </c>
      <c r="M167" t="b">
        <v>1</v>
      </c>
      <c r="N167">
        <v>0</v>
      </c>
      <c r="O167">
        <f>Table7[[#This Row],[ECC ACC]]/Table7[[#This Row],[Baseline]]</f>
        <v>1</v>
      </c>
      <c r="P167">
        <f>Table7[[#This Row],[Recov Acc]]/Table7[[#This Row],[Baseline]]</f>
        <v>1</v>
      </c>
    </row>
    <row r="168" spans="1:16" x14ac:dyDescent="0.2">
      <c r="A168" s="2">
        <v>1.0000000000000001E-5</v>
      </c>
      <c r="B168">
        <v>3</v>
      </c>
      <c r="C168">
        <v>0.99199998378753595</v>
      </c>
      <c r="D168">
        <v>0</v>
      </c>
      <c r="E168">
        <v>0</v>
      </c>
      <c r="F168">
        <v>0.99199998378753595</v>
      </c>
      <c r="G168" t="s">
        <v>401</v>
      </c>
      <c r="H168">
        <v>1.07600999999704E-2</v>
      </c>
      <c r="I168" s="1">
        <v>1.4000002011016401E-6</v>
      </c>
      <c r="J168" t="b">
        <v>0</v>
      </c>
      <c r="K168" t="b">
        <v>0</v>
      </c>
      <c r="L168">
        <v>0.99199998378753595</v>
      </c>
      <c r="M168" t="b">
        <v>1</v>
      </c>
      <c r="N168">
        <v>0</v>
      </c>
      <c r="O168">
        <f>Table7[[#This Row],[ECC ACC]]/Table7[[#This Row],[Baseline]]</f>
        <v>1</v>
      </c>
      <c r="P168">
        <f>Table7[[#This Row],[Recov Acc]]/Table7[[#This Row],[Baseline]]</f>
        <v>1</v>
      </c>
    </row>
    <row r="169" spans="1:16" x14ac:dyDescent="0.2">
      <c r="A169" s="2">
        <v>1.0000000000000001E-5</v>
      </c>
      <c r="B169">
        <v>3</v>
      </c>
      <c r="C169">
        <v>0.99199998378753595</v>
      </c>
      <c r="D169">
        <v>0</v>
      </c>
      <c r="E169">
        <v>0</v>
      </c>
      <c r="F169">
        <v>0.99199998378753595</v>
      </c>
      <c r="G169" t="s">
        <v>401</v>
      </c>
      <c r="H169">
        <v>1.0964600000079301E-2</v>
      </c>
      <c r="I169" s="1">
        <v>1.8999999156221701E-6</v>
      </c>
      <c r="J169" t="b">
        <v>0</v>
      </c>
      <c r="K169" t="b">
        <v>0</v>
      </c>
      <c r="L169">
        <v>0.99199998378753595</v>
      </c>
      <c r="M169" t="b">
        <v>1</v>
      </c>
      <c r="N169">
        <v>0</v>
      </c>
      <c r="O169">
        <f>Table7[[#This Row],[ECC ACC]]/Table7[[#This Row],[Baseline]]</f>
        <v>1</v>
      </c>
      <c r="P169">
        <f>Table7[[#This Row],[Recov Acc]]/Table7[[#This Row],[Baseline]]</f>
        <v>1</v>
      </c>
    </row>
    <row r="170" spans="1:16" x14ac:dyDescent="0.2">
      <c r="A170" s="2">
        <v>1.0000000000000001E-5</v>
      </c>
      <c r="B170">
        <v>3</v>
      </c>
      <c r="C170">
        <v>0.99199998378753595</v>
      </c>
      <c r="D170">
        <v>0</v>
      </c>
      <c r="E170">
        <v>0</v>
      </c>
      <c r="F170">
        <v>0.99199998378753595</v>
      </c>
      <c r="G170" t="s">
        <v>401</v>
      </c>
      <c r="H170">
        <v>1.12674000001788E-2</v>
      </c>
      <c r="I170" s="1">
        <v>2.00000022232416E-6</v>
      </c>
      <c r="J170" t="b">
        <v>0</v>
      </c>
      <c r="K170" t="b">
        <v>0</v>
      </c>
      <c r="L170">
        <v>0.99199998378753595</v>
      </c>
      <c r="M170" t="b">
        <v>1</v>
      </c>
      <c r="N170">
        <v>0</v>
      </c>
      <c r="O170">
        <f>Table7[[#This Row],[ECC ACC]]/Table7[[#This Row],[Baseline]]</f>
        <v>1</v>
      </c>
      <c r="P170">
        <f>Table7[[#This Row],[Recov Acc]]/Table7[[#This Row],[Baseline]]</f>
        <v>1</v>
      </c>
    </row>
    <row r="171" spans="1:16" x14ac:dyDescent="0.2">
      <c r="A171" s="2">
        <v>1.0000000000000001E-5</v>
      </c>
      <c r="B171">
        <v>3</v>
      </c>
      <c r="C171">
        <v>0.99199998378753595</v>
      </c>
      <c r="D171">
        <v>0</v>
      </c>
      <c r="E171">
        <v>0</v>
      </c>
      <c r="F171">
        <v>0.99199998378753595</v>
      </c>
      <c r="G171" t="s">
        <v>401</v>
      </c>
      <c r="H171">
        <v>1.0661600000275899E-2</v>
      </c>
      <c r="I171" s="1">
        <v>1.39999974635429E-6</v>
      </c>
      <c r="J171" t="b">
        <v>0</v>
      </c>
      <c r="K171" t="b">
        <v>0</v>
      </c>
      <c r="L171">
        <v>0.99199998378753595</v>
      </c>
      <c r="M171" t="b">
        <v>1</v>
      </c>
      <c r="N171">
        <v>0</v>
      </c>
      <c r="O171">
        <f>Table7[[#This Row],[ECC ACC]]/Table7[[#This Row],[Baseline]]</f>
        <v>1</v>
      </c>
      <c r="P171">
        <f>Table7[[#This Row],[Recov Acc]]/Table7[[#This Row],[Baseline]]</f>
        <v>1</v>
      </c>
    </row>
    <row r="172" spans="1:16" x14ac:dyDescent="0.2">
      <c r="A172" s="2">
        <v>1.0000000000000001E-5</v>
      </c>
      <c r="B172">
        <v>3</v>
      </c>
      <c r="C172">
        <v>0.99199998378753595</v>
      </c>
      <c r="D172">
        <v>0</v>
      </c>
      <c r="E172">
        <v>0</v>
      </c>
      <c r="F172">
        <v>0.99199998378753595</v>
      </c>
      <c r="G172" t="s">
        <v>401</v>
      </c>
      <c r="H172">
        <v>1.1013199999979399E-2</v>
      </c>
      <c r="I172" s="1">
        <v>1.4000002011016401E-6</v>
      </c>
      <c r="J172" t="b">
        <v>0</v>
      </c>
      <c r="K172" t="b">
        <v>0</v>
      </c>
      <c r="L172">
        <v>0.99199998378753595</v>
      </c>
      <c r="M172" t="b">
        <v>1</v>
      </c>
      <c r="N172">
        <v>0</v>
      </c>
      <c r="O172">
        <f>Table7[[#This Row],[ECC ACC]]/Table7[[#This Row],[Baseline]]</f>
        <v>1</v>
      </c>
      <c r="P172">
        <f>Table7[[#This Row],[Recov Acc]]/Table7[[#This Row],[Baseline]]</f>
        <v>1</v>
      </c>
    </row>
    <row r="173" spans="1:16" x14ac:dyDescent="0.2">
      <c r="A173" s="2">
        <v>1.0000000000000001E-5</v>
      </c>
      <c r="B173">
        <v>3</v>
      </c>
      <c r="C173">
        <v>0.99199998378753595</v>
      </c>
      <c r="D173">
        <v>0</v>
      </c>
      <c r="E173">
        <v>0</v>
      </c>
      <c r="F173">
        <v>0.99199998378753595</v>
      </c>
      <c r="G173" t="s">
        <v>401</v>
      </c>
      <c r="H173">
        <v>1.09715999997206E-2</v>
      </c>
      <c r="I173" s="1">
        <v>1.50000005305628E-6</v>
      </c>
      <c r="J173" t="b">
        <v>0</v>
      </c>
      <c r="K173" t="b">
        <v>0</v>
      </c>
      <c r="L173">
        <v>0.99199998378753595</v>
      </c>
      <c r="M173" t="b">
        <v>1</v>
      </c>
      <c r="N173">
        <v>0</v>
      </c>
      <c r="O173">
        <f>Table7[[#This Row],[ECC ACC]]/Table7[[#This Row],[Baseline]]</f>
        <v>1</v>
      </c>
      <c r="P173">
        <f>Table7[[#This Row],[Recov Acc]]/Table7[[#This Row],[Baseline]]</f>
        <v>1</v>
      </c>
    </row>
    <row r="174" spans="1:16" x14ac:dyDescent="0.2">
      <c r="A174" s="2">
        <v>1.0000000000000001E-5</v>
      </c>
      <c r="B174">
        <v>3</v>
      </c>
      <c r="C174">
        <v>0.99199998378753595</v>
      </c>
      <c r="D174">
        <v>0</v>
      </c>
      <c r="E174">
        <v>0</v>
      </c>
      <c r="F174">
        <v>0.99199998378753595</v>
      </c>
      <c r="G174" t="s">
        <v>401</v>
      </c>
      <c r="H174">
        <v>1.1397400000078E-2</v>
      </c>
      <c r="I174" s="1">
        <v>1.2999998943996601E-6</v>
      </c>
      <c r="J174" t="b">
        <v>0</v>
      </c>
      <c r="K174" t="b">
        <v>0</v>
      </c>
      <c r="L174">
        <v>0.99199998378753595</v>
      </c>
      <c r="M174" t="b">
        <v>1</v>
      </c>
      <c r="N174">
        <v>0</v>
      </c>
      <c r="O174">
        <f>Table7[[#This Row],[ECC ACC]]/Table7[[#This Row],[Baseline]]</f>
        <v>1</v>
      </c>
      <c r="P174">
        <f>Table7[[#This Row],[Recov Acc]]/Table7[[#This Row],[Baseline]]</f>
        <v>1</v>
      </c>
    </row>
    <row r="175" spans="1:16" x14ac:dyDescent="0.2">
      <c r="A175" s="2">
        <v>1.0000000000000001E-5</v>
      </c>
      <c r="B175">
        <v>3</v>
      </c>
      <c r="C175">
        <v>0.99199998378753595</v>
      </c>
      <c r="D175">
        <v>0</v>
      </c>
      <c r="E175">
        <v>0</v>
      </c>
      <c r="F175">
        <v>0.99199998378753595</v>
      </c>
      <c r="G175" t="s">
        <v>401</v>
      </c>
      <c r="H175">
        <v>1.0999899999660501E-2</v>
      </c>
      <c r="I175" s="1">
        <v>1.3000003491470099E-6</v>
      </c>
      <c r="J175" t="b">
        <v>0</v>
      </c>
      <c r="K175" t="b">
        <v>0</v>
      </c>
      <c r="L175">
        <v>0.99199998378753595</v>
      </c>
      <c r="M175" t="b">
        <v>1</v>
      </c>
      <c r="N175">
        <v>0</v>
      </c>
      <c r="O175">
        <f>Table7[[#This Row],[ECC ACC]]/Table7[[#This Row],[Baseline]]</f>
        <v>1</v>
      </c>
      <c r="P175">
        <f>Table7[[#This Row],[Recov Acc]]/Table7[[#This Row],[Baseline]]</f>
        <v>1</v>
      </c>
    </row>
    <row r="176" spans="1:16" x14ac:dyDescent="0.2">
      <c r="A176" s="2">
        <v>1.0000000000000001E-5</v>
      </c>
      <c r="B176">
        <v>3</v>
      </c>
      <c r="C176">
        <v>0.99199998378753595</v>
      </c>
      <c r="D176">
        <v>0</v>
      </c>
      <c r="E176">
        <v>0</v>
      </c>
      <c r="F176">
        <v>0.99199998378753595</v>
      </c>
      <c r="G176" t="s">
        <v>401</v>
      </c>
      <c r="H176">
        <v>1.1140499999782999E-2</v>
      </c>
      <c r="I176" s="1">
        <v>1.39999974635429E-6</v>
      </c>
      <c r="J176" t="b">
        <v>0</v>
      </c>
      <c r="K176" t="b">
        <v>0</v>
      </c>
      <c r="L176">
        <v>0.99199998378753595</v>
      </c>
      <c r="M176" t="b">
        <v>1</v>
      </c>
      <c r="N176">
        <v>0</v>
      </c>
      <c r="O176">
        <f>Table7[[#This Row],[ECC ACC]]/Table7[[#This Row],[Baseline]]</f>
        <v>1</v>
      </c>
      <c r="P176">
        <f>Table7[[#This Row],[Recov Acc]]/Table7[[#This Row],[Baseline]]</f>
        <v>1</v>
      </c>
    </row>
    <row r="177" spans="1:16" x14ac:dyDescent="0.2">
      <c r="A177" s="2">
        <v>1.0000000000000001E-5</v>
      </c>
      <c r="B177">
        <v>3</v>
      </c>
      <c r="C177">
        <v>0.99199998378753595</v>
      </c>
      <c r="D177">
        <v>0</v>
      </c>
      <c r="E177">
        <v>0</v>
      </c>
      <c r="F177">
        <v>0.99199998378753595</v>
      </c>
      <c r="G177" t="s">
        <v>401</v>
      </c>
      <c r="H177">
        <v>1.1521700000230299E-2</v>
      </c>
      <c r="I177" s="1">
        <v>1.5999999050109099E-6</v>
      </c>
      <c r="J177" t="b">
        <v>0</v>
      </c>
      <c r="K177" t="b">
        <v>0</v>
      </c>
      <c r="L177">
        <v>0.99199998378753595</v>
      </c>
      <c r="M177" t="b">
        <v>1</v>
      </c>
      <c r="N177">
        <v>0</v>
      </c>
      <c r="O177">
        <f>Table7[[#This Row],[ECC ACC]]/Table7[[#This Row],[Baseline]]</f>
        <v>1</v>
      </c>
      <c r="P177">
        <f>Table7[[#This Row],[Recov Acc]]/Table7[[#This Row],[Baseline]]</f>
        <v>1</v>
      </c>
    </row>
    <row r="178" spans="1:16" x14ac:dyDescent="0.2">
      <c r="A178" s="2">
        <v>1.0000000000000001E-5</v>
      </c>
      <c r="B178">
        <v>3</v>
      </c>
      <c r="C178">
        <v>0.99199998378753595</v>
      </c>
      <c r="D178">
        <v>0</v>
      </c>
      <c r="E178">
        <v>0</v>
      </c>
      <c r="F178">
        <v>0.99199998378753595</v>
      </c>
      <c r="G178" t="s">
        <v>401</v>
      </c>
      <c r="H178">
        <v>1.12232000001313E-2</v>
      </c>
      <c r="I178" s="1">
        <v>1.20000004244502E-6</v>
      </c>
      <c r="J178" t="b">
        <v>0</v>
      </c>
      <c r="K178" t="b">
        <v>0</v>
      </c>
      <c r="L178">
        <v>0.99199998378753595</v>
      </c>
      <c r="M178" t="b">
        <v>1</v>
      </c>
      <c r="N178">
        <v>0</v>
      </c>
      <c r="O178">
        <f>Table7[[#This Row],[ECC ACC]]/Table7[[#This Row],[Baseline]]</f>
        <v>1</v>
      </c>
      <c r="P178">
        <f>Table7[[#This Row],[Recov Acc]]/Table7[[#This Row],[Baseline]]</f>
        <v>1</v>
      </c>
    </row>
    <row r="179" spans="1:16" x14ac:dyDescent="0.2">
      <c r="A179" s="2">
        <v>1.0000000000000001E-5</v>
      </c>
      <c r="B179">
        <v>3</v>
      </c>
      <c r="C179">
        <v>0.99199998378753595</v>
      </c>
      <c r="D179">
        <v>0</v>
      </c>
      <c r="E179">
        <v>0</v>
      </c>
      <c r="F179">
        <v>0.99199998378753595</v>
      </c>
      <c r="G179" t="s">
        <v>401</v>
      </c>
      <c r="H179">
        <v>1.1182700000063E-2</v>
      </c>
      <c r="I179" s="1">
        <v>1.2999998943996601E-6</v>
      </c>
      <c r="J179" t="b">
        <v>0</v>
      </c>
      <c r="K179" t="b">
        <v>0</v>
      </c>
      <c r="L179">
        <v>0.99199998378753595</v>
      </c>
      <c r="M179" t="b">
        <v>1</v>
      </c>
      <c r="N179">
        <v>0</v>
      </c>
      <c r="O179">
        <f>Table7[[#This Row],[ECC ACC]]/Table7[[#This Row],[Baseline]]</f>
        <v>1</v>
      </c>
      <c r="P179">
        <f>Table7[[#This Row],[Recov Acc]]/Table7[[#This Row],[Baseline]]</f>
        <v>1</v>
      </c>
    </row>
    <row r="180" spans="1:16" x14ac:dyDescent="0.2">
      <c r="A180" s="2">
        <v>1.0000000000000001E-5</v>
      </c>
      <c r="B180">
        <v>3</v>
      </c>
      <c r="C180">
        <v>0.99199998378753595</v>
      </c>
      <c r="D180">
        <v>2</v>
      </c>
      <c r="E180">
        <v>1</v>
      </c>
      <c r="F180">
        <v>0.99199998378753595</v>
      </c>
      <c r="G180" t="s">
        <v>402</v>
      </c>
      <c r="H180">
        <v>1.1053800000354301E-2</v>
      </c>
      <c r="I180" s="1">
        <v>1.2999998943996601E-6</v>
      </c>
      <c r="J180" t="b">
        <v>0</v>
      </c>
      <c r="K180" t="b">
        <v>0</v>
      </c>
      <c r="L180">
        <v>0.99199998378753595</v>
      </c>
      <c r="M180" t="b">
        <v>0</v>
      </c>
      <c r="N180">
        <v>0</v>
      </c>
      <c r="O180">
        <f>Table7[[#This Row],[ECC ACC]]/Table7[[#This Row],[Baseline]]</f>
        <v>1</v>
      </c>
      <c r="P180">
        <f>Table7[[#This Row],[Recov Acc]]/Table7[[#This Row],[Baseline]]</f>
        <v>1</v>
      </c>
    </row>
    <row r="181" spans="1:16" x14ac:dyDescent="0.2">
      <c r="A181" s="2">
        <v>1.0000000000000001E-5</v>
      </c>
      <c r="B181">
        <v>3</v>
      </c>
      <c r="C181">
        <v>0.99199998378753595</v>
      </c>
      <c r="D181">
        <v>0</v>
      </c>
      <c r="E181">
        <v>0</v>
      </c>
      <c r="F181">
        <v>0.99199998378753595</v>
      </c>
      <c r="G181" t="s">
        <v>401</v>
      </c>
      <c r="H181">
        <v>1.1050600000089599E-2</v>
      </c>
      <c r="I181" s="1">
        <v>1.4000002011016401E-6</v>
      </c>
      <c r="J181" t="b">
        <v>0</v>
      </c>
      <c r="K181" t="b">
        <v>0</v>
      </c>
      <c r="L181">
        <v>0.99199998378753595</v>
      </c>
      <c r="M181" t="b">
        <v>1</v>
      </c>
      <c r="N181">
        <v>0</v>
      </c>
      <c r="O181">
        <f>Table7[[#This Row],[ECC ACC]]/Table7[[#This Row],[Baseline]]</f>
        <v>1</v>
      </c>
      <c r="P181">
        <f>Table7[[#This Row],[Recov Acc]]/Table7[[#This Row],[Baseline]]</f>
        <v>1</v>
      </c>
    </row>
    <row r="182" spans="1:16" x14ac:dyDescent="0.2">
      <c r="A182" s="2">
        <v>1.0000000000000001E-5</v>
      </c>
      <c r="B182">
        <v>3</v>
      </c>
      <c r="C182">
        <v>0.99199998378753595</v>
      </c>
      <c r="D182">
        <v>0</v>
      </c>
      <c r="E182">
        <v>0</v>
      </c>
      <c r="F182">
        <v>0.99199998378753595</v>
      </c>
      <c r="G182" t="s">
        <v>401</v>
      </c>
      <c r="H182">
        <v>1.09563000000889E-2</v>
      </c>
      <c r="I182" s="1">
        <v>1.2999998943996601E-6</v>
      </c>
      <c r="J182" t="b">
        <v>0</v>
      </c>
      <c r="K182" t="b">
        <v>0</v>
      </c>
      <c r="L182">
        <v>0.99199998378753595</v>
      </c>
      <c r="M182" t="b">
        <v>1</v>
      </c>
      <c r="N182">
        <v>0</v>
      </c>
      <c r="O182">
        <f>Table7[[#This Row],[ECC ACC]]/Table7[[#This Row],[Baseline]]</f>
        <v>1</v>
      </c>
      <c r="P182">
        <f>Table7[[#This Row],[Recov Acc]]/Table7[[#This Row],[Baseline]]</f>
        <v>1</v>
      </c>
    </row>
    <row r="183" spans="1:16" x14ac:dyDescent="0.2">
      <c r="A183" s="2">
        <v>1.0000000000000001E-5</v>
      </c>
      <c r="B183">
        <v>3</v>
      </c>
      <c r="C183">
        <v>0.99199998378753595</v>
      </c>
      <c r="D183">
        <v>0</v>
      </c>
      <c r="E183">
        <v>0</v>
      </c>
      <c r="F183">
        <v>0.99199998378753595</v>
      </c>
      <c r="G183" t="s">
        <v>401</v>
      </c>
      <c r="H183">
        <v>1.1121700000330701E-2</v>
      </c>
      <c r="I183" s="1">
        <v>1.50000005305628E-6</v>
      </c>
      <c r="J183" t="b">
        <v>0</v>
      </c>
      <c r="K183" t="b">
        <v>0</v>
      </c>
      <c r="L183">
        <v>0.99199998378753595</v>
      </c>
      <c r="M183" t="b">
        <v>1</v>
      </c>
      <c r="N183">
        <v>0</v>
      </c>
      <c r="O183">
        <f>Table7[[#This Row],[ECC ACC]]/Table7[[#This Row],[Baseline]]</f>
        <v>1</v>
      </c>
      <c r="P183">
        <f>Table7[[#This Row],[Recov Acc]]/Table7[[#This Row],[Baseline]]</f>
        <v>1</v>
      </c>
    </row>
    <row r="184" spans="1:16" x14ac:dyDescent="0.2">
      <c r="A184" s="2">
        <v>1.0000000000000001E-5</v>
      </c>
      <c r="B184">
        <v>3</v>
      </c>
      <c r="C184">
        <v>0.99199998378753595</v>
      </c>
      <c r="D184">
        <v>0</v>
      </c>
      <c r="E184">
        <v>0</v>
      </c>
      <c r="F184">
        <v>0.99199998378753595</v>
      </c>
      <c r="G184" t="s">
        <v>401</v>
      </c>
      <c r="H184">
        <v>1.1018100000001099E-2</v>
      </c>
      <c r="I184" s="1">
        <v>1.39999974635429E-6</v>
      </c>
      <c r="J184" t="b">
        <v>0</v>
      </c>
      <c r="K184" t="b">
        <v>0</v>
      </c>
      <c r="L184">
        <v>0.99199998378753595</v>
      </c>
      <c r="M184" t="b">
        <v>1</v>
      </c>
      <c r="N184">
        <v>0</v>
      </c>
      <c r="O184">
        <f>Table7[[#This Row],[ECC ACC]]/Table7[[#This Row],[Baseline]]</f>
        <v>1</v>
      </c>
      <c r="P184">
        <f>Table7[[#This Row],[Recov Acc]]/Table7[[#This Row],[Baseline]]</f>
        <v>1</v>
      </c>
    </row>
    <row r="185" spans="1:16" x14ac:dyDescent="0.2">
      <c r="A185" s="2">
        <v>1.0000000000000001E-5</v>
      </c>
      <c r="B185">
        <v>3</v>
      </c>
      <c r="C185">
        <v>0.99199998378753595</v>
      </c>
      <c r="D185">
        <v>0</v>
      </c>
      <c r="E185">
        <v>0</v>
      </c>
      <c r="F185">
        <v>0.99199998378753595</v>
      </c>
      <c r="G185" t="s">
        <v>401</v>
      </c>
      <c r="H185">
        <v>1.12271999996664E-2</v>
      </c>
      <c r="I185" s="1">
        <v>1.50000005305628E-6</v>
      </c>
      <c r="J185" t="b">
        <v>0</v>
      </c>
      <c r="K185" t="b">
        <v>0</v>
      </c>
      <c r="L185">
        <v>0.99199998378753595</v>
      </c>
      <c r="M185" t="b">
        <v>1</v>
      </c>
      <c r="N185">
        <v>0</v>
      </c>
      <c r="O185">
        <f>Table7[[#This Row],[ECC ACC]]/Table7[[#This Row],[Baseline]]</f>
        <v>1</v>
      </c>
      <c r="P185">
        <f>Table7[[#This Row],[Recov Acc]]/Table7[[#This Row],[Baseline]]</f>
        <v>1</v>
      </c>
    </row>
    <row r="186" spans="1:16" x14ac:dyDescent="0.2">
      <c r="A186" s="2">
        <v>1.0000000000000001E-5</v>
      </c>
      <c r="B186">
        <v>3</v>
      </c>
      <c r="C186">
        <v>0.99199998378753595</v>
      </c>
      <c r="D186">
        <v>0</v>
      </c>
      <c r="E186">
        <v>0</v>
      </c>
      <c r="F186">
        <v>0.99199998378753595</v>
      </c>
      <c r="G186" t="s">
        <v>401</v>
      </c>
      <c r="H186">
        <v>1.05407999999442E-2</v>
      </c>
      <c r="I186" s="1">
        <v>1.20000004244502E-6</v>
      </c>
      <c r="J186" t="b">
        <v>0</v>
      </c>
      <c r="K186" t="b">
        <v>0</v>
      </c>
      <c r="L186">
        <v>0.99199998378753595</v>
      </c>
      <c r="M186" t="b">
        <v>1</v>
      </c>
      <c r="N186">
        <v>0</v>
      </c>
      <c r="O186">
        <f>Table7[[#This Row],[ECC ACC]]/Table7[[#This Row],[Baseline]]</f>
        <v>1</v>
      </c>
      <c r="P186">
        <f>Table7[[#This Row],[Recov Acc]]/Table7[[#This Row],[Baseline]]</f>
        <v>1</v>
      </c>
    </row>
    <row r="187" spans="1:16" x14ac:dyDescent="0.2">
      <c r="A187" s="2">
        <v>1.0000000000000001E-5</v>
      </c>
      <c r="B187">
        <v>3</v>
      </c>
      <c r="C187">
        <v>0.99199998378753595</v>
      </c>
      <c r="D187">
        <v>0</v>
      </c>
      <c r="E187">
        <v>0</v>
      </c>
      <c r="F187">
        <v>0.99199998378753595</v>
      </c>
      <c r="G187" t="s">
        <v>401</v>
      </c>
      <c r="H187">
        <v>1.13074000000779E-2</v>
      </c>
      <c r="I187" s="1">
        <v>1.4000002011016401E-6</v>
      </c>
      <c r="J187" t="b">
        <v>0</v>
      </c>
      <c r="K187" t="b">
        <v>0</v>
      </c>
      <c r="L187">
        <v>0.99199998378753595</v>
      </c>
      <c r="M187" t="b">
        <v>1</v>
      </c>
      <c r="N187">
        <v>0</v>
      </c>
      <c r="O187">
        <f>Table7[[#This Row],[ECC ACC]]/Table7[[#This Row],[Baseline]]</f>
        <v>1</v>
      </c>
      <c r="P187">
        <f>Table7[[#This Row],[Recov Acc]]/Table7[[#This Row],[Baseline]]</f>
        <v>1</v>
      </c>
    </row>
    <row r="188" spans="1:16" x14ac:dyDescent="0.2">
      <c r="A188" s="2">
        <v>1.0000000000000001E-5</v>
      </c>
      <c r="B188">
        <v>3</v>
      </c>
      <c r="C188">
        <v>0.99199998378753595</v>
      </c>
      <c r="D188">
        <v>0</v>
      </c>
      <c r="E188">
        <v>0</v>
      </c>
      <c r="F188">
        <v>0.99199998378753595</v>
      </c>
      <c r="G188" t="s">
        <v>401</v>
      </c>
      <c r="H188">
        <v>1.1368599999968801E-2</v>
      </c>
      <c r="I188" s="1">
        <v>1.6000003597582599E-6</v>
      </c>
      <c r="J188" t="b">
        <v>0</v>
      </c>
      <c r="K188" t="b">
        <v>0</v>
      </c>
      <c r="L188">
        <v>0.99199998378753595</v>
      </c>
      <c r="M188" t="b">
        <v>1</v>
      </c>
      <c r="N188">
        <v>0</v>
      </c>
      <c r="O188">
        <f>Table7[[#This Row],[ECC ACC]]/Table7[[#This Row],[Baseline]]</f>
        <v>1</v>
      </c>
      <c r="P188">
        <f>Table7[[#This Row],[Recov Acc]]/Table7[[#This Row],[Baseline]]</f>
        <v>1</v>
      </c>
    </row>
    <row r="189" spans="1:16" x14ac:dyDescent="0.2">
      <c r="A189" s="2">
        <v>1.0000000000000001E-5</v>
      </c>
      <c r="B189">
        <v>3</v>
      </c>
      <c r="C189">
        <v>0.99199998378753595</v>
      </c>
      <c r="D189">
        <v>0</v>
      </c>
      <c r="E189">
        <v>0</v>
      </c>
      <c r="F189">
        <v>0.99199998378753595</v>
      </c>
      <c r="G189" t="s">
        <v>401</v>
      </c>
      <c r="H189">
        <v>1.03960000001279E-2</v>
      </c>
      <c r="I189" s="1">
        <v>1.5999999050109099E-6</v>
      </c>
      <c r="J189" t="b">
        <v>0</v>
      </c>
      <c r="K189" t="b">
        <v>0</v>
      </c>
      <c r="L189">
        <v>0.99199998378753595</v>
      </c>
      <c r="M189" t="b">
        <v>1</v>
      </c>
      <c r="N189">
        <v>0</v>
      </c>
      <c r="O189">
        <f>Table7[[#This Row],[ECC ACC]]/Table7[[#This Row],[Baseline]]</f>
        <v>1</v>
      </c>
      <c r="P189">
        <f>Table7[[#This Row],[Recov Acc]]/Table7[[#This Row],[Baseline]]</f>
        <v>1</v>
      </c>
    </row>
    <row r="190" spans="1:16" x14ac:dyDescent="0.2">
      <c r="A190" s="2">
        <v>1.0000000000000001E-5</v>
      </c>
      <c r="B190">
        <v>3</v>
      </c>
      <c r="C190">
        <v>0.99199998378753595</v>
      </c>
      <c r="D190">
        <v>0</v>
      </c>
      <c r="E190">
        <v>0</v>
      </c>
      <c r="F190">
        <v>0.99199998378753595</v>
      </c>
      <c r="G190" t="s">
        <v>401</v>
      </c>
      <c r="H190">
        <v>1.01017000001775E-2</v>
      </c>
      <c r="I190" s="1">
        <v>1.2999998943996601E-6</v>
      </c>
      <c r="J190" t="b">
        <v>0</v>
      </c>
      <c r="K190" t="b">
        <v>0</v>
      </c>
      <c r="L190">
        <v>0.99199998378753595</v>
      </c>
      <c r="M190" t="b">
        <v>1</v>
      </c>
      <c r="N190">
        <v>0</v>
      </c>
      <c r="O190">
        <f>Table7[[#This Row],[ECC ACC]]/Table7[[#This Row],[Baseline]]</f>
        <v>1</v>
      </c>
      <c r="P190">
        <f>Table7[[#This Row],[Recov Acc]]/Table7[[#This Row],[Baseline]]</f>
        <v>1</v>
      </c>
    </row>
    <row r="191" spans="1:16" x14ac:dyDescent="0.2">
      <c r="A191" s="2">
        <v>1.0000000000000001E-5</v>
      </c>
      <c r="B191">
        <v>3</v>
      </c>
      <c r="C191">
        <v>0.99199998378753595</v>
      </c>
      <c r="D191">
        <v>0</v>
      </c>
      <c r="E191">
        <v>0</v>
      </c>
      <c r="F191">
        <v>0.99199998378753595</v>
      </c>
      <c r="G191" t="s">
        <v>401</v>
      </c>
      <c r="H191">
        <v>1.1243799999647299E-2</v>
      </c>
      <c r="I191" s="1">
        <v>1.20000004244502E-6</v>
      </c>
      <c r="J191" t="b">
        <v>0</v>
      </c>
      <c r="K191" t="b">
        <v>0</v>
      </c>
      <c r="L191">
        <v>0.99199998378753595</v>
      </c>
      <c r="M191" t="b">
        <v>1</v>
      </c>
      <c r="N191">
        <v>0</v>
      </c>
      <c r="O191">
        <f>Table7[[#This Row],[ECC ACC]]/Table7[[#This Row],[Baseline]]</f>
        <v>1</v>
      </c>
      <c r="P191">
        <f>Table7[[#This Row],[Recov Acc]]/Table7[[#This Row],[Baseline]]</f>
        <v>1</v>
      </c>
    </row>
    <row r="192" spans="1:16" x14ac:dyDescent="0.2">
      <c r="A192" s="2">
        <v>1.0000000000000001E-5</v>
      </c>
      <c r="B192">
        <v>3</v>
      </c>
      <c r="C192">
        <v>0.99199998378753595</v>
      </c>
      <c r="D192">
        <v>0</v>
      </c>
      <c r="E192">
        <v>0</v>
      </c>
      <c r="F192">
        <v>0.99199998378753595</v>
      </c>
      <c r="G192" t="s">
        <v>401</v>
      </c>
      <c r="H192">
        <v>1.16349999998419E-2</v>
      </c>
      <c r="I192" s="1">
        <v>1.80000006366753E-6</v>
      </c>
      <c r="J192" t="b">
        <v>0</v>
      </c>
      <c r="K192" t="b">
        <v>0</v>
      </c>
      <c r="L192">
        <v>0.99199998378753595</v>
      </c>
      <c r="M192" t="b">
        <v>1</v>
      </c>
      <c r="N192">
        <v>0</v>
      </c>
      <c r="O192">
        <f>Table7[[#This Row],[ECC ACC]]/Table7[[#This Row],[Baseline]]</f>
        <v>1</v>
      </c>
      <c r="P192">
        <f>Table7[[#This Row],[Recov Acc]]/Table7[[#This Row],[Baseline]]</f>
        <v>1</v>
      </c>
    </row>
    <row r="193" spans="1:16" x14ac:dyDescent="0.2">
      <c r="A193" s="2">
        <v>1.0000000000000001E-5</v>
      </c>
      <c r="B193">
        <v>3</v>
      </c>
      <c r="C193">
        <v>0.99199998378753595</v>
      </c>
      <c r="D193">
        <v>2</v>
      </c>
      <c r="E193">
        <v>1</v>
      </c>
      <c r="F193">
        <v>0.78600001335143999</v>
      </c>
      <c r="G193" t="s">
        <v>402</v>
      </c>
      <c r="H193">
        <v>1.06329999998706E-2</v>
      </c>
      <c r="I193">
        <v>0.178671799999847</v>
      </c>
      <c r="J193" t="b">
        <v>0</v>
      </c>
      <c r="K193" t="b">
        <v>0</v>
      </c>
      <c r="L193">
        <v>0.99199998378753595</v>
      </c>
      <c r="M193" t="b">
        <v>1</v>
      </c>
      <c r="N193">
        <v>1</v>
      </c>
      <c r="O193">
        <f>Table7[[#This Row],[ECC ACC]]/Table7[[#This Row],[Baseline]]</f>
        <v>0.79233873608589034</v>
      </c>
      <c r="P193">
        <f>Table7[[#This Row],[Recov Acc]]/Table7[[#This Row],[Baseline]]</f>
        <v>1</v>
      </c>
    </row>
    <row r="194" spans="1:16" x14ac:dyDescent="0.2">
      <c r="A194" s="2">
        <v>1.0000000000000001E-5</v>
      </c>
      <c r="B194">
        <v>3</v>
      </c>
      <c r="C194">
        <v>0.99199998378753595</v>
      </c>
      <c r="D194">
        <v>0</v>
      </c>
      <c r="E194">
        <v>0</v>
      </c>
      <c r="F194">
        <v>0.99199998378753595</v>
      </c>
      <c r="G194" t="s">
        <v>401</v>
      </c>
      <c r="H194">
        <v>1.1458400000265099E-2</v>
      </c>
      <c r="I194" s="1">
        <v>1.6000003597582599E-6</v>
      </c>
      <c r="J194" t="b">
        <v>0</v>
      </c>
      <c r="K194" t="b">
        <v>0</v>
      </c>
      <c r="L194">
        <v>0.99199998378753595</v>
      </c>
      <c r="M194" t="b">
        <v>1</v>
      </c>
      <c r="N194">
        <v>0</v>
      </c>
      <c r="O194">
        <f>Table7[[#This Row],[ECC ACC]]/Table7[[#This Row],[Baseline]]</f>
        <v>1</v>
      </c>
      <c r="P194">
        <f>Table7[[#This Row],[Recov Acc]]/Table7[[#This Row],[Baseline]]</f>
        <v>1</v>
      </c>
    </row>
    <row r="195" spans="1:16" x14ac:dyDescent="0.2">
      <c r="A195" s="2">
        <v>1.0000000000000001E-5</v>
      </c>
      <c r="B195">
        <v>3</v>
      </c>
      <c r="C195">
        <v>0.99199998378753595</v>
      </c>
      <c r="D195">
        <v>0</v>
      </c>
      <c r="E195">
        <v>0</v>
      </c>
      <c r="F195">
        <v>0.99199998378753595</v>
      </c>
      <c r="G195" t="s">
        <v>401</v>
      </c>
      <c r="H195">
        <v>1.08780000000479E-2</v>
      </c>
      <c r="I195" s="1">
        <v>1.8999999156221701E-6</v>
      </c>
      <c r="J195" t="b">
        <v>0</v>
      </c>
      <c r="K195" t="b">
        <v>0</v>
      </c>
      <c r="L195">
        <v>0.99199998378753595</v>
      </c>
      <c r="M195" t="b">
        <v>1</v>
      </c>
      <c r="N195">
        <v>0</v>
      </c>
      <c r="O195">
        <f>Table7[[#This Row],[ECC ACC]]/Table7[[#This Row],[Baseline]]</f>
        <v>1</v>
      </c>
      <c r="P195">
        <f>Table7[[#This Row],[Recov Acc]]/Table7[[#This Row],[Baseline]]</f>
        <v>1</v>
      </c>
    </row>
    <row r="196" spans="1:16" x14ac:dyDescent="0.2">
      <c r="A196" s="2">
        <v>1.0000000000000001E-5</v>
      </c>
      <c r="B196">
        <v>3</v>
      </c>
      <c r="C196">
        <v>0.99199998378753595</v>
      </c>
      <c r="D196">
        <v>0</v>
      </c>
      <c r="E196">
        <v>0</v>
      </c>
      <c r="F196">
        <v>0.99199998378753595</v>
      </c>
      <c r="G196" t="s">
        <v>401</v>
      </c>
      <c r="H196">
        <v>1.0743499999989499E-2</v>
      </c>
      <c r="I196" s="1">
        <v>1.2999998943996601E-6</v>
      </c>
      <c r="J196" t="b">
        <v>0</v>
      </c>
      <c r="K196" t="b">
        <v>0</v>
      </c>
      <c r="L196">
        <v>0.99199998378753595</v>
      </c>
      <c r="M196" t="b">
        <v>1</v>
      </c>
      <c r="N196">
        <v>0</v>
      </c>
      <c r="O196">
        <f>Table7[[#This Row],[ECC ACC]]/Table7[[#This Row],[Baseline]]</f>
        <v>1</v>
      </c>
      <c r="P196">
        <f>Table7[[#This Row],[Recov Acc]]/Table7[[#This Row],[Baseline]]</f>
        <v>1</v>
      </c>
    </row>
    <row r="197" spans="1:16" x14ac:dyDescent="0.2">
      <c r="A197" s="2">
        <v>1.0000000000000001E-5</v>
      </c>
      <c r="B197">
        <v>3</v>
      </c>
      <c r="C197">
        <v>0.99199998378753595</v>
      </c>
      <c r="D197">
        <v>0</v>
      </c>
      <c r="E197">
        <v>0</v>
      </c>
      <c r="F197">
        <v>0.99199998378753595</v>
      </c>
      <c r="G197" t="s">
        <v>401</v>
      </c>
      <c r="H197">
        <v>1.1054999999942E-2</v>
      </c>
      <c r="I197" s="1">
        <v>2.1000000742787902E-6</v>
      </c>
      <c r="J197" t="b">
        <v>0</v>
      </c>
      <c r="K197" t="b">
        <v>0</v>
      </c>
      <c r="L197">
        <v>0.99199998378753595</v>
      </c>
      <c r="M197" t="b">
        <v>1</v>
      </c>
      <c r="N197">
        <v>0</v>
      </c>
      <c r="O197">
        <f>Table7[[#This Row],[ECC ACC]]/Table7[[#This Row],[Baseline]]</f>
        <v>1</v>
      </c>
      <c r="P197">
        <f>Table7[[#This Row],[Recov Acc]]/Table7[[#This Row],[Baseline]]</f>
        <v>1</v>
      </c>
    </row>
    <row r="198" spans="1:16" x14ac:dyDescent="0.2">
      <c r="A198" s="2">
        <v>1.0000000000000001E-5</v>
      </c>
      <c r="B198">
        <v>3</v>
      </c>
      <c r="C198">
        <v>0.99199998378753595</v>
      </c>
      <c r="D198">
        <v>0</v>
      </c>
      <c r="E198">
        <v>0</v>
      </c>
      <c r="F198">
        <v>0.99199998378753595</v>
      </c>
      <c r="G198" t="s">
        <v>401</v>
      </c>
      <c r="H198">
        <v>1.04008999996949E-2</v>
      </c>
      <c r="I198" s="1">
        <v>1.69999975696555E-6</v>
      </c>
      <c r="J198" t="b">
        <v>0</v>
      </c>
      <c r="K198" t="b">
        <v>0</v>
      </c>
      <c r="L198">
        <v>0.99199998378753595</v>
      </c>
      <c r="M198" t="b">
        <v>1</v>
      </c>
      <c r="N198">
        <v>0</v>
      </c>
      <c r="O198">
        <f>Table7[[#This Row],[ECC ACC]]/Table7[[#This Row],[Baseline]]</f>
        <v>1</v>
      </c>
      <c r="P198">
        <f>Table7[[#This Row],[Recov Acc]]/Table7[[#This Row],[Baseline]]</f>
        <v>1</v>
      </c>
    </row>
    <row r="199" spans="1:16" x14ac:dyDescent="0.2">
      <c r="A199" s="2">
        <v>1.0000000000000001E-5</v>
      </c>
      <c r="B199">
        <v>3</v>
      </c>
      <c r="C199">
        <v>0.99199998378753595</v>
      </c>
      <c r="D199">
        <v>0</v>
      </c>
      <c r="E199">
        <v>0</v>
      </c>
      <c r="F199">
        <v>0.99199998378753595</v>
      </c>
      <c r="G199" t="s">
        <v>401</v>
      </c>
      <c r="H199">
        <v>1.0424700000385201E-2</v>
      </c>
      <c r="I199" s="1">
        <v>1.2999998943996601E-6</v>
      </c>
      <c r="J199" t="b">
        <v>0</v>
      </c>
      <c r="K199" t="b">
        <v>0</v>
      </c>
      <c r="L199">
        <v>0.99199998378753595</v>
      </c>
      <c r="M199" t="b">
        <v>1</v>
      </c>
      <c r="N199">
        <v>0</v>
      </c>
      <c r="O199">
        <f>Table7[[#This Row],[ECC ACC]]/Table7[[#This Row],[Baseline]]</f>
        <v>1</v>
      </c>
      <c r="P199">
        <f>Table7[[#This Row],[Recov Acc]]/Table7[[#This Row],[Baseline]]</f>
        <v>1</v>
      </c>
    </row>
    <row r="200" spans="1:16" x14ac:dyDescent="0.2">
      <c r="A200" s="2">
        <v>1.0000000000000001E-5</v>
      </c>
      <c r="B200">
        <v>3</v>
      </c>
      <c r="C200">
        <v>0.99199998378753595</v>
      </c>
      <c r="D200">
        <v>2</v>
      </c>
      <c r="E200">
        <v>1</v>
      </c>
      <c r="F200">
        <v>0.99199998378753595</v>
      </c>
      <c r="G200" t="s">
        <v>402</v>
      </c>
      <c r="H200">
        <v>1.0732200000347801E-2</v>
      </c>
      <c r="I200" s="1">
        <v>1.39999974635429E-6</v>
      </c>
      <c r="J200" t="b">
        <v>0</v>
      </c>
      <c r="K200" t="b">
        <v>0</v>
      </c>
      <c r="L200">
        <v>0.99199998378753595</v>
      </c>
      <c r="M200" t="b">
        <v>0</v>
      </c>
      <c r="N200">
        <v>0</v>
      </c>
      <c r="O200">
        <f>Table7[[#This Row],[ECC ACC]]/Table7[[#This Row],[Baseline]]</f>
        <v>1</v>
      </c>
      <c r="P200">
        <f>Table7[[#This Row],[Recov Acc]]/Table7[[#This Row],[Baseline]]</f>
        <v>1</v>
      </c>
    </row>
    <row r="201" spans="1:16" x14ac:dyDescent="0.2">
      <c r="A201" s="2">
        <v>1.0000000000000001E-5</v>
      </c>
      <c r="B201">
        <v>3</v>
      </c>
      <c r="C201">
        <v>0.99199998378753595</v>
      </c>
      <c r="D201">
        <v>0</v>
      </c>
      <c r="E201">
        <v>0</v>
      </c>
      <c r="F201">
        <v>0.99199998378753595</v>
      </c>
      <c r="G201" t="s">
        <v>401</v>
      </c>
      <c r="H201">
        <v>1.13784999998642E-2</v>
      </c>
      <c r="I201" s="1">
        <v>1.50000005305628E-6</v>
      </c>
      <c r="J201" t="b">
        <v>0</v>
      </c>
      <c r="K201" t="b">
        <v>0</v>
      </c>
      <c r="L201">
        <v>0.99199998378753595</v>
      </c>
      <c r="M201" t="b">
        <v>1</v>
      </c>
      <c r="N201">
        <v>0</v>
      </c>
      <c r="O201">
        <f>Table7[[#This Row],[ECC ACC]]/Table7[[#This Row],[Baseline]]</f>
        <v>1</v>
      </c>
      <c r="P201">
        <f>Table7[[#This Row],[Recov Acc]]/Table7[[#This Row],[Baseline]]</f>
        <v>1</v>
      </c>
    </row>
    <row r="202" spans="1:16" x14ac:dyDescent="0.2">
      <c r="A202" s="2">
        <v>5.0000000000000002E-5</v>
      </c>
      <c r="B202">
        <v>3</v>
      </c>
      <c r="C202">
        <v>0.99199998378753595</v>
      </c>
      <c r="D202">
        <v>6</v>
      </c>
      <c r="E202">
        <v>1</v>
      </c>
      <c r="F202">
        <v>0.99199998378753595</v>
      </c>
      <c r="G202" t="s">
        <v>309</v>
      </c>
      <c r="H202">
        <v>1.1850699999740699E-2</v>
      </c>
      <c r="I202">
        <v>0.17651599999999201</v>
      </c>
      <c r="J202" t="b">
        <v>0</v>
      </c>
      <c r="K202" t="b">
        <v>0</v>
      </c>
      <c r="L202">
        <v>0.99199998378753595</v>
      </c>
      <c r="M202" t="b">
        <v>1</v>
      </c>
      <c r="N202">
        <v>1</v>
      </c>
      <c r="O202">
        <f>Table7[[#This Row],[ECC ACC]]/Table7[[#This Row],[Baseline]]</f>
        <v>1</v>
      </c>
      <c r="P202">
        <f>Table7[[#This Row],[Recov Acc]]/Table7[[#This Row],[Baseline]]</f>
        <v>1</v>
      </c>
    </row>
    <row r="203" spans="1:16" x14ac:dyDescent="0.2">
      <c r="A203" s="2">
        <v>5.0000000000000002E-5</v>
      </c>
      <c r="B203">
        <v>3</v>
      </c>
      <c r="C203">
        <v>0.99199998378753595</v>
      </c>
      <c r="D203">
        <v>2</v>
      </c>
      <c r="E203">
        <v>1</v>
      </c>
      <c r="F203">
        <v>0.93739998340606601</v>
      </c>
      <c r="G203" t="s">
        <v>402</v>
      </c>
      <c r="H203">
        <v>1.0902900000019099E-2</v>
      </c>
      <c r="I203">
        <v>0.176629900000079</v>
      </c>
      <c r="J203" t="b">
        <v>0</v>
      </c>
      <c r="K203" t="b">
        <v>0</v>
      </c>
      <c r="L203">
        <v>0.99199998378753595</v>
      </c>
      <c r="M203" t="b">
        <v>1</v>
      </c>
      <c r="N203">
        <v>1</v>
      </c>
      <c r="O203">
        <f>Table7[[#This Row],[ECC ACC]]/Table7[[#This Row],[Baseline]]</f>
        <v>0.94495967613527299</v>
      </c>
      <c r="P203">
        <f>Table7[[#This Row],[Recov Acc]]/Table7[[#This Row],[Baseline]]</f>
        <v>1</v>
      </c>
    </row>
    <row r="204" spans="1:16" x14ac:dyDescent="0.2">
      <c r="A204" s="2">
        <v>5.0000000000000002E-5</v>
      </c>
      <c r="B204">
        <v>3</v>
      </c>
      <c r="C204">
        <v>0.99199998378753595</v>
      </c>
      <c r="D204">
        <v>2</v>
      </c>
      <c r="E204">
        <v>1</v>
      </c>
      <c r="F204">
        <v>0.99199998378753595</v>
      </c>
      <c r="G204" t="s">
        <v>402</v>
      </c>
      <c r="H204">
        <v>1.16284000000632E-2</v>
      </c>
      <c r="I204">
        <v>0.167271400000117</v>
      </c>
      <c r="J204" t="b">
        <v>0</v>
      </c>
      <c r="K204" t="b">
        <v>0</v>
      </c>
      <c r="L204">
        <v>0.99199998378753595</v>
      </c>
      <c r="M204" t="b">
        <v>1</v>
      </c>
      <c r="N204">
        <v>1</v>
      </c>
      <c r="O204">
        <f>Table7[[#This Row],[ECC ACC]]/Table7[[#This Row],[Baseline]]</f>
        <v>1</v>
      </c>
      <c r="P204">
        <f>Table7[[#This Row],[Recov Acc]]/Table7[[#This Row],[Baseline]]</f>
        <v>1</v>
      </c>
    </row>
    <row r="205" spans="1:16" x14ac:dyDescent="0.2">
      <c r="A205" s="2">
        <v>5.0000000000000002E-5</v>
      </c>
      <c r="B205">
        <v>3</v>
      </c>
      <c r="C205">
        <v>0.99199998378753595</v>
      </c>
      <c r="D205">
        <v>8</v>
      </c>
      <c r="E205">
        <v>1</v>
      </c>
      <c r="F205">
        <v>0.99199998378753595</v>
      </c>
      <c r="G205" t="s">
        <v>307</v>
      </c>
      <c r="H205">
        <v>1.12715999998727E-2</v>
      </c>
      <c r="I205" s="1">
        <v>1.7000002117129E-6</v>
      </c>
      <c r="J205" t="b">
        <v>0</v>
      </c>
      <c r="K205" t="b">
        <v>0</v>
      </c>
      <c r="L205">
        <v>0.99199998378753595</v>
      </c>
      <c r="M205" t="b">
        <v>0</v>
      </c>
      <c r="N205">
        <v>0</v>
      </c>
      <c r="O205">
        <f>Table7[[#This Row],[ECC ACC]]/Table7[[#This Row],[Baseline]]</f>
        <v>1</v>
      </c>
      <c r="P205">
        <f>Table7[[#This Row],[Recov Acc]]/Table7[[#This Row],[Baseline]]</f>
        <v>1</v>
      </c>
    </row>
    <row r="206" spans="1:16" x14ac:dyDescent="0.2">
      <c r="A206" s="2">
        <v>5.0000000000000002E-5</v>
      </c>
      <c r="B206">
        <v>3</v>
      </c>
      <c r="C206">
        <v>0.99199998378753595</v>
      </c>
      <c r="D206">
        <v>4</v>
      </c>
      <c r="E206">
        <v>1</v>
      </c>
      <c r="F206">
        <v>0.99199998378753595</v>
      </c>
      <c r="G206" t="s">
        <v>308</v>
      </c>
      <c r="H206">
        <v>1.16924999997536E-2</v>
      </c>
      <c r="I206" s="1">
        <v>1.2999998943996601E-6</v>
      </c>
      <c r="J206" t="b">
        <v>0</v>
      </c>
      <c r="K206" t="b">
        <v>0</v>
      </c>
      <c r="L206">
        <v>0.99199998378753595</v>
      </c>
      <c r="M206" t="b">
        <v>0</v>
      </c>
      <c r="N206">
        <v>0</v>
      </c>
      <c r="O206">
        <f>Table7[[#This Row],[ECC ACC]]/Table7[[#This Row],[Baseline]]</f>
        <v>1</v>
      </c>
      <c r="P206">
        <f>Table7[[#This Row],[Recov Acc]]/Table7[[#This Row],[Baseline]]</f>
        <v>1</v>
      </c>
    </row>
    <row r="207" spans="1:16" x14ac:dyDescent="0.2">
      <c r="A207" s="2">
        <v>5.0000000000000002E-5</v>
      </c>
      <c r="B207">
        <v>3</v>
      </c>
      <c r="C207">
        <v>0.99199998378753595</v>
      </c>
      <c r="D207">
        <v>6</v>
      </c>
      <c r="E207">
        <v>2</v>
      </c>
      <c r="F207">
        <v>0.99199998378753595</v>
      </c>
      <c r="G207" t="s">
        <v>314</v>
      </c>
      <c r="H207">
        <v>1.1393599999792E-2</v>
      </c>
      <c r="I207" s="1">
        <v>1.8999999156221701E-6</v>
      </c>
      <c r="J207" t="b">
        <v>0</v>
      </c>
      <c r="K207" t="b">
        <v>0</v>
      </c>
      <c r="L207">
        <v>0.99199998378753595</v>
      </c>
      <c r="M207" t="b">
        <v>0</v>
      </c>
      <c r="N207">
        <v>0</v>
      </c>
      <c r="O207">
        <f>Table7[[#This Row],[ECC ACC]]/Table7[[#This Row],[Baseline]]</f>
        <v>1</v>
      </c>
      <c r="P207">
        <f>Table7[[#This Row],[Recov Acc]]/Table7[[#This Row],[Baseline]]</f>
        <v>1</v>
      </c>
    </row>
    <row r="208" spans="1:16" x14ac:dyDescent="0.2">
      <c r="A208" s="2">
        <v>5.0000000000000002E-5</v>
      </c>
      <c r="B208">
        <v>3</v>
      </c>
      <c r="C208">
        <v>0.99199998378753595</v>
      </c>
      <c r="D208">
        <v>4</v>
      </c>
      <c r="E208">
        <v>1</v>
      </c>
      <c r="F208">
        <v>0.94400000572204501</v>
      </c>
      <c r="G208" t="s">
        <v>308</v>
      </c>
      <c r="H208">
        <v>1.1643900000308301E-2</v>
      </c>
      <c r="I208">
        <v>0.17137249999996099</v>
      </c>
      <c r="J208" t="b">
        <v>0</v>
      </c>
      <c r="K208" t="b">
        <v>0</v>
      </c>
      <c r="L208">
        <v>0.99199998378753595</v>
      </c>
      <c r="M208" t="b">
        <v>1</v>
      </c>
      <c r="N208">
        <v>1</v>
      </c>
      <c r="O208">
        <f>Table7[[#This Row],[ECC ACC]]/Table7[[#This Row],[Baseline]]</f>
        <v>0.95161292454640656</v>
      </c>
      <c r="P208">
        <f>Table7[[#This Row],[Recov Acc]]/Table7[[#This Row],[Baseline]]</f>
        <v>1</v>
      </c>
    </row>
    <row r="209" spans="1:16" x14ac:dyDescent="0.2">
      <c r="A209" s="2">
        <v>5.0000000000000002E-5</v>
      </c>
      <c r="B209">
        <v>3</v>
      </c>
      <c r="C209">
        <v>0.99199998378753595</v>
      </c>
      <c r="D209">
        <v>6</v>
      </c>
      <c r="E209">
        <v>1</v>
      </c>
      <c r="F209">
        <v>0.49399998784065202</v>
      </c>
      <c r="G209" t="s">
        <v>309</v>
      </c>
      <c r="H209">
        <v>1.08193000000937E-2</v>
      </c>
      <c r="I209">
        <v>0.16501770000013399</v>
      </c>
      <c r="J209" t="b">
        <v>0</v>
      </c>
      <c r="K209" t="b">
        <v>0</v>
      </c>
      <c r="L209">
        <v>0.99199998378753595</v>
      </c>
      <c r="M209" t="b">
        <v>1</v>
      </c>
      <c r="N209">
        <v>1</v>
      </c>
      <c r="O209">
        <f>Table7[[#This Row],[ECC ACC]]/Table7[[#This Row],[Baseline]]</f>
        <v>0.49798386684898949</v>
      </c>
      <c r="P209">
        <f>Table7[[#This Row],[Recov Acc]]/Table7[[#This Row],[Baseline]]</f>
        <v>1</v>
      </c>
    </row>
    <row r="210" spans="1:16" x14ac:dyDescent="0.2">
      <c r="A210" s="2">
        <v>5.0000000000000002E-5</v>
      </c>
      <c r="B210">
        <v>3</v>
      </c>
      <c r="C210">
        <v>0.99199998378753595</v>
      </c>
      <c r="D210">
        <v>8</v>
      </c>
      <c r="E210">
        <v>1</v>
      </c>
      <c r="F210">
        <v>0.93769997358322099</v>
      </c>
      <c r="G210" t="s">
        <v>307</v>
      </c>
      <c r="H210">
        <v>1.0848899999928101E-2</v>
      </c>
      <c r="I210">
        <v>0.16633439999986799</v>
      </c>
      <c r="J210" t="b">
        <v>0</v>
      </c>
      <c r="K210" t="b">
        <v>0</v>
      </c>
      <c r="L210">
        <v>0.99199998378753595</v>
      </c>
      <c r="M210" t="b">
        <v>1</v>
      </c>
      <c r="N210">
        <v>1</v>
      </c>
      <c r="O210">
        <f>Table7[[#This Row],[ECC ACC]]/Table7[[#This Row],[Baseline]]</f>
        <v>0.94526208559299252</v>
      </c>
      <c r="P210">
        <f>Table7[[#This Row],[Recov Acc]]/Table7[[#This Row],[Baseline]]</f>
        <v>1</v>
      </c>
    </row>
    <row r="211" spans="1:16" x14ac:dyDescent="0.2">
      <c r="A211" s="2">
        <v>5.0000000000000002E-5</v>
      </c>
      <c r="B211">
        <v>3</v>
      </c>
      <c r="C211">
        <v>0.99199998378753595</v>
      </c>
      <c r="D211">
        <v>4</v>
      </c>
      <c r="E211">
        <v>1</v>
      </c>
      <c r="F211">
        <v>0.99199998378753595</v>
      </c>
      <c r="G211" t="s">
        <v>308</v>
      </c>
      <c r="H211">
        <v>1.0589900000013501E-2</v>
      </c>
      <c r="I211" s="1">
        <v>1.2999998943996601E-6</v>
      </c>
      <c r="J211" t="b">
        <v>0</v>
      </c>
      <c r="K211" t="b">
        <v>0</v>
      </c>
      <c r="L211">
        <v>0.99199998378753595</v>
      </c>
      <c r="M211" t="b">
        <v>0</v>
      </c>
      <c r="N211">
        <v>0</v>
      </c>
      <c r="O211">
        <f>Table7[[#This Row],[ECC ACC]]/Table7[[#This Row],[Baseline]]</f>
        <v>1</v>
      </c>
      <c r="P211">
        <f>Table7[[#This Row],[Recov Acc]]/Table7[[#This Row],[Baseline]]</f>
        <v>1</v>
      </c>
    </row>
    <row r="212" spans="1:16" x14ac:dyDescent="0.2">
      <c r="A212" s="2">
        <v>5.0000000000000002E-5</v>
      </c>
      <c r="B212">
        <v>3</v>
      </c>
      <c r="C212">
        <v>0.99199998378753595</v>
      </c>
      <c r="D212">
        <v>0</v>
      </c>
      <c r="E212">
        <v>0</v>
      </c>
      <c r="F212">
        <v>0.99199998378753595</v>
      </c>
      <c r="G212" t="s">
        <v>401</v>
      </c>
      <c r="H212">
        <v>1.0866599999644601E-2</v>
      </c>
      <c r="I212" s="1">
        <v>1.2999998943996601E-6</v>
      </c>
      <c r="J212" t="b">
        <v>0</v>
      </c>
      <c r="K212" t="b">
        <v>0</v>
      </c>
      <c r="L212">
        <v>0.99199998378753595</v>
      </c>
      <c r="M212" t="b">
        <v>1</v>
      </c>
      <c r="N212">
        <v>0</v>
      </c>
      <c r="O212">
        <f>Table7[[#This Row],[ECC ACC]]/Table7[[#This Row],[Baseline]]</f>
        <v>1</v>
      </c>
      <c r="P212">
        <f>Table7[[#This Row],[Recov Acc]]/Table7[[#This Row],[Baseline]]</f>
        <v>1</v>
      </c>
    </row>
    <row r="213" spans="1:16" x14ac:dyDescent="0.2">
      <c r="A213" s="2">
        <v>5.0000000000000002E-5</v>
      </c>
      <c r="B213">
        <v>3</v>
      </c>
      <c r="C213">
        <v>0.99199998378753595</v>
      </c>
      <c r="D213">
        <v>4</v>
      </c>
      <c r="E213">
        <v>1</v>
      </c>
      <c r="F213">
        <v>0.99199998378753595</v>
      </c>
      <c r="G213" t="s">
        <v>308</v>
      </c>
      <c r="H213">
        <v>1.1585499999909999E-2</v>
      </c>
      <c r="I213" s="1">
        <v>1.2999998943996601E-6</v>
      </c>
      <c r="J213" t="b">
        <v>0</v>
      </c>
      <c r="K213" t="b">
        <v>0</v>
      </c>
      <c r="L213">
        <v>0.99199998378753595</v>
      </c>
      <c r="M213" t="b">
        <v>0</v>
      </c>
      <c r="N213">
        <v>0</v>
      </c>
      <c r="O213">
        <f>Table7[[#This Row],[ECC ACC]]/Table7[[#This Row],[Baseline]]</f>
        <v>1</v>
      </c>
      <c r="P213">
        <f>Table7[[#This Row],[Recov Acc]]/Table7[[#This Row],[Baseline]]</f>
        <v>1</v>
      </c>
    </row>
    <row r="214" spans="1:16" x14ac:dyDescent="0.2">
      <c r="A214" s="2">
        <v>5.0000000000000002E-5</v>
      </c>
      <c r="B214">
        <v>3</v>
      </c>
      <c r="C214">
        <v>0.99199998378753595</v>
      </c>
      <c r="D214">
        <v>2</v>
      </c>
      <c r="E214">
        <v>1</v>
      </c>
      <c r="F214">
        <v>0.99199998378753595</v>
      </c>
      <c r="G214" t="s">
        <v>402</v>
      </c>
      <c r="H214">
        <v>1.1801800000284799E-2</v>
      </c>
      <c r="I214" s="1">
        <v>1.2999998943996601E-6</v>
      </c>
      <c r="J214" t="b">
        <v>0</v>
      </c>
      <c r="K214" t="b">
        <v>0</v>
      </c>
      <c r="L214">
        <v>0.99199998378753595</v>
      </c>
      <c r="M214" t="b">
        <v>0</v>
      </c>
      <c r="N214">
        <v>0</v>
      </c>
      <c r="O214">
        <f>Table7[[#This Row],[ECC ACC]]/Table7[[#This Row],[Baseline]]</f>
        <v>1</v>
      </c>
      <c r="P214">
        <f>Table7[[#This Row],[Recov Acc]]/Table7[[#This Row],[Baseline]]</f>
        <v>1</v>
      </c>
    </row>
    <row r="215" spans="1:16" x14ac:dyDescent="0.2">
      <c r="A215" s="2">
        <v>5.0000000000000002E-5</v>
      </c>
      <c r="B215">
        <v>3</v>
      </c>
      <c r="C215">
        <v>0.99199998378753595</v>
      </c>
      <c r="D215">
        <v>2</v>
      </c>
      <c r="E215">
        <v>1</v>
      </c>
      <c r="F215">
        <v>0.99199998378753595</v>
      </c>
      <c r="G215" t="s">
        <v>402</v>
      </c>
      <c r="H215">
        <v>1.16175999996812E-2</v>
      </c>
      <c r="I215" s="1">
        <v>1.4000002011016401E-6</v>
      </c>
      <c r="J215" t="b">
        <v>0</v>
      </c>
      <c r="K215" t="b">
        <v>0</v>
      </c>
      <c r="L215">
        <v>0.99199998378753595</v>
      </c>
      <c r="M215" t="b">
        <v>0</v>
      </c>
      <c r="N215">
        <v>0</v>
      </c>
      <c r="O215">
        <f>Table7[[#This Row],[ECC ACC]]/Table7[[#This Row],[Baseline]]</f>
        <v>1</v>
      </c>
      <c r="P215">
        <f>Table7[[#This Row],[Recov Acc]]/Table7[[#This Row],[Baseline]]</f>
        <v>1</v>
      </c>
    </row>
    <row r="216" spans="1:16" x14ac:dyDescent="0.2">
      <c r="A216" s="2">
        <v>5.0000000000000002E-5</v>
      </c>
      <c r="B216">
        <v>3</v>
      </c>
      <c r="C216">
        <v>0.99199998378753595</v>
      </c>
      <c r="D216">
        <v>0</v>
      </c>
      <c r="E216">
        <v>0</v>
      </c>
      <c r="F216">
        <v>0.99199998378753595</v>
      </c>
      <c r="G216" t="s">
        <v>401</v>
      </c>
      <c r="H216">
        <v>1.1357099999713601E-2</v>
      </c>
      <c r="I216" s="1">
        <v>1.2999998943996601E-6</v>
      </c>
      <c r="J216" t="b">
        <v>0</v>
      </c>
      <c r="K216" t="b">
        <v>0</v>
      </c>
      <c r="L216">
        <v>0.99199998378753595</v>
      </c>
      <c r="M216" t="b">
        <v>1</v>
      </c>
      <c r="N216">
        <v>0</v>
      </c>
      <c r="O216">
        <f>Table7[[#This Row],[ECC ACC]]/Table7[[#This Row],[Baseline]]</f>
        <v>1</v>
      </c>
      <c r="P216">
        <f>Table7[[#This Row],[Recov Acc]]/Table7[[#This Row],[Baseline]]</f>
        <v>1</v>
      </c>
    </row>
    <row r="217" spans="1:16" x14ac:dyDescent="0.2">
      <c r="A217" s="2">
        <v>5.0000000000000002E-5</v>
      </c>
      <c r="B217">
        <v>3</v>
      </c>
      <c r="C217">
        <v>0.99199998378753595</v>
      </c>
      <c r="D217">
        <v>0</v>
      </c>
      <c r="E217">
        <v>0</v>
      </c>
      <c r="F217">
        <v>0.99199998378753595</v>
      </c>
      <c r="G217" t="s">
        <v>401</v>
      </c>
      <c r="H217">
        <v>1.11883999998099E-2</v>
      </c>
      <c r="I217" s="1">
        <v>1.69999975696555E-6</v>
      </c>
      <c r="J217" t="b">
        <v>0</v>
      </c>
      <c r="K217" t="b">
        <v>0</v>
      </c>
      <c r="L217">
        <v>0.99199998378753595</v>
      </c>
      <c r="M217" t="b">
        <v>1</v>
      </c>
      <c r="N217">
        <v>0</v>
      </c>
      <c r="O217">
        <f>Table7[[#This Row],[ECC ACC]]/Table7[[#This Row],[Baseline]]</f>
        <v>1</v>
      </c>
      <c r="P217">
        <f>Table7[[#This Row],[Recov Acc]]/Table7[[#This Row],[Baseline]]</f>
        <v>1</v>
      </c>
    </row>
    <row r="218" spans="1:16" x14ac:dyDescent="0.2">
      <c r="A218" s="2">
        <v>5.0000000000000002E-5</v>
      </c>
      <c r="B218">
        <v>3</v>
      </c>
      <c r="C218">
        <v>0.99199998378753595</v>
      </c>
      <c r="D218">
        <v>4</v>
      </c>
      <c r="E218">
        <v>1</v>
      </c>
      <c r="F218">
        <v>0.99210000038146895</v>
      </c>
      <c r="G218" t="s">
        <v>308</v>
      </c>
      <c r="H218">
        <v>1.0860200000024601E-2</v>
      </c>
      <c r="I218">
        <v>0.176202600000124</v>
      </c>
      <c r="J218" t="b">
        <v>0</v>
      </c>
      <c r="K218" t="b">
        <v>0</v>
      </c>
      <c r="L218">
        <v>0.99199998378753595</v>
      </c>
      <c r="M218" t="b">
        <v>1</v>
      </c>
      <c r="N218">
        <v>1</v>
      </c>
      <c r="O218">
        <f>Table7[[#This Row],[ECC ACC]]/Table7[[#This Row],[Baseline]]</f>
        <v>1.0001008231810158</v>
      </c>
      <c r="P218">
        <f>Table7[[#This Row],[Recov Acc]]/Table7[[#This Row],[Baseline]]</f>
        <v>1</v>
      </c>
    </row>
    <row r="219" spans="1:16" x14ac:dyDescent="0.2">
      <c r="A219" s="2">
        <v>5.0000000000000002E-5</v>
      </c>
      <c r="B219">
        <v>3</v>
      </c>
      <c r="C219">
        <v>0.99199998378753595</v>
      </c>
      <c r="D219">
        <v>2</v>
      </c>
      <c r="E219">
        <v>1</v>
      </c>
      <c r="F219">
        <v>0.94139999151229803</v>
      </c>
      <c r="G219" t="s">
        <v>402</v>
      </c>
      <c r="H219">
        <v>1.1039400000299701E-2</v>
      </c>
      <c r="I219">
        <v>0.16737730000022499</v>
      </c>
      <c r="J219" t="b">
        <v>0</v>
      </c>
      <c r="K219" t="b">
        <v>0</v>
      </c>
      <c r="L219">
        <v>0.99199998378753595</v>
      </c>
      <c r="M219" t="b">
        <v>1</v>
      </c>
      <c r="N219">
        <v>1</v>
      </c>
      <c r="O219">
        <f>Table7[[#This Row],[ECC ACC]]/Table7[[#This Row],[Baseline]]</f>
        <v>0.94899194243729412</v>
      </c>
      <c r="P219">
        <f>Table7[[#This Row],[Recov Acc]]/Table7[[#This Row],[Baseline]]</f>
        <v>1</v>
      </c>
    </row>
    <row r="220" spans="1:16" x14ac:dyDescent="0.2">
      <c r="A220" s="2">
        <v>5.0000000000000002E-5</v>
      </c>
      <c r="B220">
        <v>3</v>
      </c>
      <c r="C220">
        <v>0.99199998378753595</v>
      </c>
      <c r="D220">
        <v>0</v>
      </c>
      <c r="E220">
        <v>0</v>
      </c>
      <c r="F220">
        <v>0.99199998378753595</v>
      </c>
      <c r="G220" t="s">
        <v>401</v>
      </c>
      <c r="H220">
        <v>1.08993999997437E-2</v>
      </c>
      <c r="I220" s="1">
        <v>1.39999974635429E-6</v>
      </c>
      <c r="J220" t="b">
        <v>0</v>
      </c>
      <c r="K220" t="b">
        <v>0</v>
      </c>
      <c r="L220">
        <v>0.99199998378753595</v>
      </c>
      <c r="M220" t="b">
        <v>1</v>
      </c>
      <c r="N220">
        <v>0</v>
      </c>
      <c r="O220">
        <f>Table7[[#This Row],[ECC ACC]]/Table7[[#This Row],[Baseline]]</f>
        <v>1</v>
      </c>
      <c r="P220">
        <f>Table7[[#This Row],[Recov Acc]]/Table7[[#This Row],[Baseline]]</f>
        <v>1</v>
      </c>
    </row>
    <row r="221" spans="1:16" x14ac:dyDescent="0.2">
      <c r="A221" s="2">
        <v>5.0000000000000002E-5</v>
      </c>
      <c r="B221">
        <v>3</v>
      </c>
      <c r="C221">
        <v>0.99199998378753595</v>
      </c>
      <c r="D221">
        <v>4</v>
      </c>
      <c r="E221">
        <v>1</v>
      </c>
      <c r="F221">
        <v>0.99199998378753595</v>
      </c>
      <c r="G221" t="s">
        <v>308</v>
      </c>
      <c r="H221">
        <v>1.1225099999592199E-2</v>
      </c>
      <c r="I221" s="1">
        <v>1.80000006366753E-6</v>
      </c>
      <c r="J221" t="b">
        <v>0</v>
      </c>
      <c r="K221" t="b">
        <v>0</v>
      </c>
      <c r="L221">
        <v>0.99199998378753595</v>
      </c>
      <c r="M221" t="b">
        <v>0</v>
      </c>
      <c r="N221">
        <v>0</v>
      </c>
      <c r="O221">
        <f>Table7[[#This Row],[ECC ACC]]/Table7[[#This Row],[Baseline]]</f>
        <v>1</v>
      </c>
      <c r="P221">
        <f>Table7[[#This Row],[Recov Acc]]/Table7[[#This Row],[Baseline]]</f>
        <v>1</v>
      </c>
    </row>
    <row r="222" spans="1:16" x14ac:dyDescent="0.2">
      <c r="A222" s="2">
        <v>5.0000000000000002E-5</v>
      </c>
      <c r="B222">
        <v>3</v>
      </c>
      <c r="C222">
        <v>0.99199998378753595</v>
      </c>
      <c r="D222">
        <v>2</v>
      </c>
      <c r="E222">
        <v>1</v>
      </c>
      <c r="F222">
        <v>0.99199998378753595</v>
      </c>
      <c r="G222" t="s">
        <v>402</v>
      </c>
      <c r="H222">
        <v>1.1321899999984401E-2</v>
      </c>
      <c r="I222" s="1">
        <v>1.2999998943996601E-6</v>
      </c>
      <c r="J222" t="b">
        <v>0</v>
      </c>
      <c r="K222" t="b">
        <v>0</v>
      </c>
      <c r="L222">
        <v>0.99199998378753595</v>
      </c>
      <c r="M222" t="b">
        <v>0</v>
      </c>
      <c r="N222">
        <v>0</v>
      </c>
      <c r="O222">
        <f>Table7[[#This Row],[ECC ACC]]/Table7[[#This Row],[Baseline]]</f>
        <v>1</v>
      </c>
      <c r="P222">
        <f>Table7[[#This Row],[Recov Acc]]/Table7[[#This Row],[Baseline]]</f>
        <v>1</v>
      </c>
    </row>
    <row r="223" spans="1:16" x14ac:dyDescent="0.2">
      <c r="A223" s="2">
        <v>5.0000000000000002E-5</v>
      </c>
      <c r="B223">
        <v>3</v>
      </c>
      <c r="C223">
        <v>0.99199998378753595</v>
      </c>
      <c r="D223">
        <v>4</v>
      </c>
      <c r="E223">
        <v>1</v>
      </c>
      <c r="F223">
        <v>0.99199998378753595</v>
      </c>
      <c r="G223" t="s">
        <v>308</v>
      </c>
      <c r="H223">
        <v>1.07172000002719E-2</v>
      </c>
      <c r="I223" s="1">
        <v>1.4000002011016401E-6</v>
      </c>
      <c r="J223" t="b">
        <v>0</v>
      </c>
      <c r="K223" t="b">
        <v>0</v>
      </c>
      <c r="L223">
        <v>0.99199998378753595</v>
      </c>
      <c r="M223" t="b">
        <v>0</v>
      </c>
      <c r="N223">
        <v>0</v>
      </c>
      <c r="O223">
        <f>Table7[[#This Row],[ECC ACC]]/Table7[[#This Row],[Baseline]]</f>
        <v>1</v>
      </c>
      <c r="P223">
        <f>Table7[[#This Row],[Recov Acc]]/Table7[[#This Row],[Baseline]]</f>
        <v>1</v>
      </c>
    </row>
    <row r="224" spans="1:16" x14ac:dyDescent="0.2">
      <c r="A224" s="2">
        <v>5.0000000000000002E-5</v>
      </c>
      <c r="B224">
        <v>3</v>
      </c>
      <c r="C224">
        <v>0.99199998378753595</v>
      </c>
      <c r="D224">
        <v>4</v>
      </c>
      <c r="E224">
        <v>1</v>
      </c>
      <c r="F224">
        <v>0.91490000486373901</v>
      </c>
      <c r="G224" t="s">
        <v>308</v>
      </c>
      <c r="H224">
        <v>1.1089300000094201E-2</v>
      </c>
      <c r="I224">
        <v>0.174566300000151</v>
      </c>
      <c r="J224" t="b">
        <v>0</v>
      </c>
      <c r="K224" t="b">
        <v>0</v>
      </c>
      <c r="L224">
        <v>0.99199998378753595</v>
      </c>
      <c r="M224" t="b">
        <v>1</v>
      </c>
      <c r="N224">
        <v>1</v>
      </c>
      <c r="O224">
        <f>Table7[[#This Row],[ECC ACC]]/Table7[[#This Row],[Baseline]]</f>
        <v>0.92227824578240114</v>
      </c>
      <c r="P224">
        <f>Table7[[#This Row],[Recov Acc]]/Table7[[#This Row],[Baseline]]</f>
        <v>1</v>
      </c>
    </row>
    <row r="225" spans="1:16" x14ac:dyDescent="0.2">
      <c r="A225" s="2">
        <v>5.0000000000000002E-5</v>
      </c>
      <c r="B225">
        <v>3</v>
      </c>
      <c r="C225">
        <v>0.99199998378753595</v>
      </c>
      <c r="D225">
        <v>2</v>
      </c>
      <c r="E225">
        <v>1</v>
      </c>
      <c r="F225">
        <v>0.99199998378753595</v>
      </c>
      <c r="G225" t="s">
        <v>402</v>
      </c>
      <c r="H225">
        <v>1.13772999998218E-2</v>
      </c>
      <c r="I225" s="1">
        <v>1.20000004244502E-6</v>
      </c>
      <c r="J225" t="b">
        <v>0</v>
      </c>
      <c r="K225" t="b">
        <v>0</v>
      </c>
      <c r="L225">
        <v>0.99199998378753595</v>
      </c>
      <c r="M225" t="b">
        <v>0</v>
      </c>
      <c r="N225">
        <v>0</v>
      </c>
      <c r="O225">
        <f>Table7[[#This Row],[ECC ACC]]/Table7[[#This Row],[Baseline]]</f>
        <v>1</v>
      </c>
      <c r="P225">
        <f>Table7[[#This Row],[Recov Acc]]/Table7[[#This Row],[Baseline]]</f>
        <v>1</v>
      </c>
    </row>
    <row r="226" spans="1:16" x14ac:dyDescent="0.2">
      <c r="A226" s="2">
        <v>5.0000000000000002E-5</v>
      </c>
      <c r="B226">
        <v>3</v>
      </c>
      <c r="C226">
        <v>0.99199998378753595</v>
      </c>
      <c r="D226">
        <v>2</v>
      </c>
      <c r="E226">
        <v>1</v>
      </c>
      <c r="F226">
        <v>0.99199998378753595</v>
      </c>
      <c r="G226" t="s">
        <v>402</v>
      </c>
      <c r="H226">
        <v>1.10313999998652E-2</v>
      </c>
      <c r="I226">
        <v>0.17799869999998899</v>
      </c>
      <c r="J226" t="b">
        <v>0</v>
      </c>
      <c r="K226" t="b">
        <v>0</v>
      </c>
      <c r="L226">
        <v>0.99199998378753595</v>
      </c>
      <c r="M226" t="b">
        <v>1</v>
      </c>
      <c r="N226">
        <v>1</v>
      </c>
      <c r="O226">
        <f>Table7[[#This Row],[ECC ACC]]/Table7[[#This Row],[Baseline]]</f>
        <v>1</v>
      </c>
      <c r="P226">
        <f>Table7[[#This Row],[Recov Acc]]/Table7[[#This Row],[Baseline]]</f>
        <v>1</v>
      </c>
    </row>
    <row r="227" spans="1:16" x14ac:dyDescent="0.2">
      <c r="A227" s="2">
        <v>5.0000000000000002E-5</v>
      </c>
      <c r="B227">
        <v>3</v>
      </c>
      <c r="C227">
        <v>0.99199998378753595</v>
      </c>
      <c r="D227">
        <v>0</v>
      </c>
      <c r="E227">
        <v>0</v>
      </c>
      <c r="F227">
        <v>0.99199998378753595</v>
      </c>
      <c r="G227" t="s">
        <v>401</v>
      </c>
      <c r="H227">
        <v>1.2094500000330299E-2</v>
      </c>
      <c r="I227" s="1">
        <v>1.80000006366753E-6</v>
      </c>
      <c r="J227" t="b">
        <v>0</v>
      </c>
      <c r="K227" t="b">
        <v>0</v>
      </c>
      <c r="L227">
        <v>0.99199998378753595</v>
      </c>
      <c r="M227" t="b">
        <v>1</v>
      </c>
      <c r="N227">
        <v>0</v>
      </c>
      <c r="O227">
        <f>Table7[[#This Row],[ECC ACC]]/Table7[[#This Row],[Baseline]]</f>
        <v>1</v>
      </c>
      <c r="P227">
        <f>Table7[[#This Row],[Recov Acc]]/Table7[[#This Row],[Baseline]]</f>
        <v>1</v>
      </c>
    </row>
    <row r="228" spans="1:16" x14ac:dyDescent="0.2">
      <c r="A228" s="2">
        <v>5.0000000000000002E-5</v>
      </c>
      <c r="B228">
        <v>3</v>
      </c>
      <c r="C228">
        <v>0.99199998378753595</v>
      </c>
      <c r="D228">
        <v>10</v>
      </c>
      <c r="E228">
        <v>1</v>
      </c>
      <c r="F228">
        <v>0.99199998378753595</v>
      </c>
      <c r="G228" t="s">
        <v>304</v>
      </c>
      <c r="H228">
        <v>1.11601000003247E-2</v>
      </c>
      <c r="I228" s="1">
        <v>1.7999996089201799E-6</v>
      </c>
      <c r="J228" t="b">
        <v>0</v>
      </c>
      <c r="K228" t="b">
        <v>0</v>
      </c>
      <c r="L228">
        <v>0.99199998378753595</v>
      </c>
      <c r="M228" t="b">
        <v>0</v>
      </c>
      <c r="N228">
        <v>0</v>
      </c>
      <c r="O228">
        <f>Table7[[#This Row],[ECC ACC]]/Table7[[#This Row],[Baseline]]</f>
        <v>1</v>
      </c>
      <c r="P228">
        <f>Table7[[#This Row],[Recov Acc]]/Table7[[#This Row],[Baseline]]</f>
        <v>1</v>
      </c>
    </row>
    <row r="229" spans="1:16" x14ac:dyDescent="0.2">
      <c r="A229" s="2">
        <v>5.0000000000000002E-5</v>
      </c>
      <c r="B229">
        <v>3</v>
      </c>
      <c r="C229">
        <v>0.99199998378753595</v>
      </c>
      <c r="D229">
        <v>6</v>
      </c>
      <c r="E229">
        <v>1</v>
      </c>
      <c r="F229">
        <v>0.99199998378753595</v>
      </c>
      <c r="G229" t="s">
        <v>309</v>
      </c>
      <c r="H229">
        <v>1.11609999999018E-2</v>
      </c>
      <c r="I229" s="1">
        <v>1.20000004244502E-6</v>
      </c>
      <c r="J229" t="b">
        <v>0</v>
      </c>
      <c r="K229" t="b">
        <v>0</v>
      </c>
      <c r="L229">
        <v>0.99199998378753595</v>
      </c>
      <c r="M229" t="b">
        <v>0</v>
      </c>
      <c r="N229">
        <v>0</v>
      </c>
      <c r="O229">
        <f>Table7[[#This Row],[ECC ACC]]/Table7[[#This Row],[Baseline]]</f>
        <v>1</v>
      </c>
      <c r="P229">
        <f>Table7[[#This Row],[Recov Acc]]/Table7[[#This Row],[Baseline]]</f>
        <v>1</v>
      </c>
    </row>
    <row r="230" spans="1:16" x14ac:dyDescent="0.2">
      <c r="A230" s="2">
        <v>5.0000000000000002E-5</v>
      </c>
      <c r="B230">
        <v>3</v>
      </c>
      <c r="C230">
        <v>0.99199998378753595</v>
      </c>
      <c r="D230">
        <v>6</v>
      </c>
      <c r="E230">
        <v>1</v>
      </c>
      <c r="F230">
        <v>0.81000000238418501</v>
      </c>
      <c r="G230" t="s">
        <v>309</v>
      </c>
      <c r="H230">
        <v>1.0854999999992201E-2</v>
      </c>
      <c r="I230">
        <v>0.16585399999985301</v>
      </c>
      <c r="J230" t="b">
        <v>0</v>
      </c>
      <c r="K230" t="b">
        <v>0</v>
      </c>
      <c r="L230">
        <v>0.99199998378753595</v>
      </c>
      <c r="M230" t="b">
        <v>1</v>
      </c>
      <c r="N230">
        <v>1</v>
      </c>
      <c r="O230">
        <f>Table7[[#This Row],[ECC ACC]]/Table7[[#This Row],[Baseline]]</f>
        <v>0.81653227381268667</v>
      </c>
      <c r="P230">
        <f>Table7[[#This Row],[Recov Acc]]/Table7[[#This Row],[Baseline]]</f>
        <v>1</v>
      </c>
    </row>
    <row r="231" spans="1:16" x14ac:dyDescent="0.2">
      <c r="A231" s="2">
        <v>5.0000000000000002E-5</v>
      </c>
      <c r="B231">
        <v>3</v>
      </c>
      <c r="C231">
        <v>0.99199998378753595</v>
      </c>
      <c r="D231">
        <v>10</v>
      </c>
      <c r="E231">
        <v>1</v>
      </c>
      <c r="F231">
        <v>0.67489999532699496</v>
      </c>
      <c r="G231" t="s">
        <v>304</v>
      </c>
      <c r="H231">
        <v>1.0940099999970599E-2</v>
      </c>
      <c r="I231">
        <v>0.17243920000009799</v>
      </c>
      <c r="J231" t="b">
        <v>0</v>
      </c>
      <c r="K231" t="b">
        <v>0</v>
      </c>
      <c r="L231">
        <v>0.99199998378753595</v>
      </c>
      <c r="M231" t="b">
        <v>1</v>
      </c>
      <c r="N231">
        <v>1</v>
      </c>
      <c r="O231">
        <f>Table7[[#This Row],[ECC ACC]]/Table7[[#This Row],[Baseline]]</f>
        <v>0.6803427483437775</v>
      </c>
      <c r="P231">
        <f>Table7[[#This Row],[Recov Acc]]/Table7[[#This Row],[Baseline]]</f>
        <v>1</v>
      </c>
    </row>
    <row r="232" spans="1:16" x14ac:dyDescent="0.2">
      <c r="A232" s="2">
        <v>5.0000000000000002E-5</v>
      </c>
      <c r="B232">
        <v>3</v>
      </c>
      <c r="C232">
        <v>0.99199998378753595</v>
      </c>
      <c r="D232">
        <v>2</v>
      </c>
      <c r="E232">
        <v>1</v>
      </c>
      <c r="F232">
        <v>0.99199998378753595</v>
      </c>
      <c r="G232" t="s">
        <v>402</v>
      </c>
      <c r="H232">
        <v>1.1666100000184001E-2</v>
      </c>
      <c r="I232" s="1">
        <v>1.5999999050109099E-6</v>
      </c>
      <c r="J232" t="b">
        <v>0</v>
      </c>
      <c r="K232" t="b">
        <v>0</v>
      </c>
      <c r="L232">
        <v>0.99199998378753595</v>
      </c>
      <c r="M232" t="b">
        <v>0</v>
      </c>
      <c r="N232">
        <v>0</v>
      </c>
      <c r="O232">
        <f>Table7[[#This Row],[ECC ACC]]/Table7[[#This Row],[Baseline]]</f>
        <v>1</v>
      </c>
      <c r="P232">
        <f>Table7[[#This Row],[Recov Acc]]/Table7[[#This Row],[Baseline]]</f>
        <v>1</v>
      </c>
    </row>
    <row r="233" spans="1:16" x14ac:dyDescent="0.2">
      <c r="A233" s="2">
        <v>5.0000000000000002E-5</v>
      </c>
      <c r="B233">
        <v>3</v>
      </c>
      <c r="C233">
        <v>0.99199998378753595</v>
      </c>
      <c r="D233">
        <v>10</v>
      </c>
      <c r="E233">
        <v>1</v>
      </c>
      <c r="F233">
        <v>0.939800024032592</v>
      </c>
      <c r="G233" t="s">
        <v>304</v>
      </c>
      <c r="H233">
        <v>1.12497999998595E-2</v>
      </c>
      <c r="I233">
        <v>0.17700020000029301</v>
      </c>
      <c r="J233" t="b">
        <v>0</v>
      </c>
      <c r="K233" t="b">
        <v>0</v>
      </c>
      <c r="L233">
        <v>0.99199998378753595</v>
      </c>
      <c r="M233" t="b">
        <v>1</v>
      </c>
      <c r="N233">
        <v>1</v>
      </c>
      <c r="O233">
        <f>Table7[[#This Row],[ECC ACC]]/Table7[[#This Row],[Baseline]]</f>
        <v>0.94737907196768256</v>
      </c>
      <c r="P233">
        <f>Table7[[#This Row],[Recov Acc]]/Table7[[#This Row],[Baseline]]</f>
        <v>1</v>
      </c>
    </row>
    <row r="234" spans="1:16" x14ac:dyDescent="0.2">
      <c r="A234" s="2">
        <v>5.0000000000000002E-5</v>
      </c>
      <c r="B234">
        <v>3</v>
      </c>
      <c r="C234">
        <v>0.99199998378753595</v>
      </c>
      <c r="D234">
        <v>4</v>
      </c>
      <c r="E234">
        <v>1</v>
      </c>
      <c r="F234">
        <v>0.99199998378753595</v>
      </c>
      <c r="G234" t="s">
        <v>308</v>
      </c>
      <c r="H234">
        <v>1.12042999999175E-2</v>
      </c>
      <c r="I234" s="1">
        <v>1.4000002011016401E-6</v>
      </c>
      <c r="J234" t="b">
        <v>0</v>
      </c>
      <c r="K234" t="b">
        <v>0</v>
      </c>
      <c r="L234">
        <v>0.99199998378753595</v>
      </c>
      <c r="M234" t="b">
        <v>0</v>
      </c>
      <c r="N234">
        <v>0</v>
      </c>
      <c r="O234">
        <f>Table7[[#This Row],[ECC ACC]]/Table7[[#This Row],[Baseline]]</f>
        <v>1</v>
      </c>
      <c r="P234">
        <f>Table7[[#This Row],[Recov Acc]]/Table7[[#This Row],[Baseline]]</f>
        <v>1</v>
      </c>
    </row>
    <row r="235" spans="1:16" x14ac:dyDescent="0.2">
      <c r="A235" s="2">
        <v>5.0000000000000002E-5</v>
      </c>
      <c r="B235">
        <v>3</v>
      </c>
      <c r="C235">
        <v>0.99199998378753595</v>
      </c>
      <c r="D235">
        <v>2</v>
      </c>
      <c r="E235">
        <v>1</v>
      </c>
      <c r="F235">
        <v>0.99199998378753595</v>
      </c>
      <c r="G235" t="s">
        <v>402</v>
      </c>
      <c r="H235">
        <v>1.12973000000238E-2</v>
      </c>
      <c r="I235">
        <v>0.17731559999992799</v>
      </c>
      <c r="J235" t="b">
        <v>0</v>
      </c>
      <c r="K235" t="b">
        <v>0</v>
      </c>
      <c r="L235">
        <v>0.99199998378753595</v>
      </c>
      <c r="M235" t="b">
        <v>1</v>
      </c>
      <c r="N235">
        <v>1</v>
      </c>
      <c r="O235">
        <f>Table7[[#This Row],[ECC ACC]]/Table7[[#This Row],[Baseline]]</f>
        <v>1</v>
      </c>
      <c r="P235">
        <f>Table7[[#This Row],[Recov Acc]]/Table7[[#This Row],[Baseline]]</f>
        <v>1</v>
      </c>
    </row>
    <row r="236" spans="1:16" x14ac:dyDescent="0.2">
      <c r="A236" s="2">
        <v>5.0000000000000002E-5</v>
      </c>
      <c r="B236">
        <v>3</v>
      </c>
      <c r="C236">
        <v>0.99199998378753595</v>
      </c>
      <c r="D236">
        <v>0</v>
      </c>
      <c r="E236">
        <v>0</v>
      </c>
      <c r="F236">
        <v>0.99199998378753595</v>
      </c>
      <c r="G236" t="s">
        <v>401</v>
      </c>
      <c r="H236">
        <v>1.0784699999930999E-2</v>
      </c>
      <c r="I236" s="1">
        <v>2.00000022232416E-6</v>
      </c>
      <c r="J236" t="b">
        <v>0</v>
      </c>
      <c r="K236" t="b">
        <v>0</v>
      </c>
      <c r="L236">
        <v>0.99199998378753595</v>
      </c>
      <c r="M236" t="b">
        <v>1</v>
      </c>
      <c r="N236">
        <v>0</v>
      </c>
      <c r="O236">
        <f>Table7[[#This Row],[ECC ACC]]/Table7[[#This Row],[Baseline]]</f>
        <v>1</v>
      </c>
      <c r="P236">
        <f>Table7[[#This Row],[Recov Acc]]/Table7[[#This Row],[Baseline]]</f>
        <v>1</v>
      </c>
    </row>
    <row r="237" spans="1:16" x14ac:dyDescent="0.2">
      <c r="A237" s="2">
        <v>5.0000000000000002E-5</v>
      </c>
      <c r="B237">
        <v>3</v>
      </c>
      <c r="C237">
        <v>0.99199998378753595</v>
      </c>
      <c r="D237">
        <v>6</v>
      </c>
      <c r="E237">
        <v>1</v>
      </c>
      <c r="F237">
        <v>0.58170002698898304</v>
      </c>
      <c r="G237" t="s">
        <v>309</v>
      </c>
      <c r="H237">
        <v>1.14822999998978E-2</v>
      </c>
      <c r="I237">
        <v>0.176888699999835</v>
      </c>
      <c r="J237" t="b">
        <v>0</v>
      </c>
      <c r="K237" t="b">
        <v>0</v>
      </c>
      <c r="L237">
        <v>0.99199998378753595</v>
      </c>
      <c r="M237" t="b">
        <v>1</v>
      </c>
      <c r="N237">
        <v>1</v>
      </c>
      <c r="O237">
        <f>Table7[[#This Row],[ECC ACC]]/Table7[[#This Row],[Baseline]]</f>
        <v>0.58639116582240802</v>
      </c>
      <c r="P237">
        <f>Table7[[#This Row],[Recov Acc]]/Table7[[#This Row],[Baseline]]</f>
        <v>1</v>
      </c>
    </row>
    <row r="238" spans="1:16" x14ac:dyDescent="0.2">
      <c r="A238" s="2">
        <v>5.0000000000000002E-5</v>
      </c>
      <c r="B238">
        <v>3</v>
      </c>
      <c r="C238">
        <v>0.99199998378753595</v>
      </c>
      <c r="D238">
        <v>6</v>
      </c>
      <c r="E238">
        <v>1</v>
      </c>
      <c r="F238">
        <v>0.99199998378753595</v>
      </c>
      <c r="G238" t="s">
        <v>309</v>
      </c>
      <c r="H238">
        <v>1.22682000001077E-2</v>
      </c>
      <c r="I238" s="1">
        <v>1.4000002011016401E-6</v>
      </c>
      <c r="J238" t="b">
        <v>0</v>
      </c>
      <c r="K238" t="b">
        <v>0</v>
      </c>
      <c r="L238">
        <v>0.99199998378753595</v>
      </c>
      <c r="M238" t="b">
        <v>0</v>
      </c>
      <c r="N238">
        <v>0</v>
      </c>
      <c r="O238">
        <f>Table7[[#This Row],[ECC ACC]]/Table7[[#This Row],[Baseline]]</f>
        <v>1</v>
      </c>
      <c r="P238">
        <f>Table7[[#This Row],[Recov Acc]]/Table7[[#This Row],[Baseline]]</f>
        <v>1</v>
      </c>
    </row>
    <row r="239" spans="1:16" x14ac:dyDescent="0.2">
      <c r="A239" s="2">
        <v>5.0000000000000002E-5</v>
      </c>
      <c r="B239">
        <v>3</v>
      </c>
      <c r="C239">
        <v>0.99199998378753595</v>
      </c>
      <c r="D239">
        <v>4</v>
      </c>
      <c r="E239">
        <v>2</v>
      </c>
      <c r="F239">
        <v>0.99199998378753595</v>
      </c>
      <c r="G239" t="s">
        <v>1041</v>
      </c>
      <c r="H239">
        <v>1.1538499999915E-2</v>
      </c>
      <c r="I239" s="1">
        <v>1.4000002011016401E-6</v>
      </c>
      <c r="J239" t="b">
        <v>0</v>
      </c>
      <c r="K239" t="b">
        <v>0</v>
      </c>
      <c r="L239">
        <v>0.99199998378753595</v>
      </c>
      <c r="M239" t="b">
        <v>0</v>
      </c>
      <c r="N239">
        <v>0</v>
      </c>
      <c r="O239">
        <f>Table7[[#This Row],[ECC ACC]]/Table7[[#This Row],[Baseline]]</f>
        <v>1</v>
      </c>
      <c r="P239">
        <f>Table7[[#This Row],[Recov Acc]]/Table7[[#This Row],[Baseline]]</f>
        <v>1</v>
      </c>
    </row>
    <row r="240" spans="1:16" x14ac:dyDescent="0.2">
      <c r="A240" s="2">
        <v>5.0000000000000002E-5</v>
      </c>
      <c r="B240">
        <v>3</v>
      </c>
      <c r="C240">
        <v>0.99199998378753595</v>
      </c>
      <c r="D240">
        <v>6</v>
      </c>
      <c r="E240">
        <v>1</v>
      </c>
      <c r="F240">
        <v>0.589200019836425</v>
      </c>
      <c r="G240" t="s">
        <v>309</v>
      </c>
      <c r="H240">
        <v>1.1737700000139699E-2</v>
      </c>
      <c r="I240">
        <v>0.16529990000026301</v>
      </c>
      <c r="J240" t="b">
        <v>0</v>
      </c>
      <c r="K240" t="b">
        <v>0</v>
      </c>
      <c r="L240">
        <v>0.99199998378753595</v>
      </c>
      <c r="M240" t="b">
        <v>1</v>
      </c>
      <c r="N240">
        <v>1</v>
      </c>
      <c r="O240">
        <f>Table7[[#This Row],[ECC ACC]]/Table7[[#This Row],[Baseline]]</f>
        <v>0.59395164260669819</v>
      </c>
      <c r="P240">
        <f>Table7[[#This Row],[Recov Acc]]/Table7[[#This Row],[Baseline]]</f>
        <v>1</v>
      </c>
    </row>
    <row r="241" spans="1:16" x14ac:dyDescent="0.2">
      <c r="A241" s="2">
        <v>5.0000000000000002E-5</v>
      </c>
      <c r="B241">
        <v>3</v>
      </c>
      <c r="C241">
        <v>0.99199998378753595</v>
      </c>
      <c r="D241">
        <v>2</v>
      </c>
      <c r="E241">
        <v>1</v>
      </c>
      <c r="F241">
        <v>0.99199998378753595</v>
      </c>
      <c r="G241" t="s">
        <v>402</v>
      </c>
      <c r="H241">
        <v>1.09493999998449E-2</v>
      </c>
      <c r="I241" s="1">
        <v>1.1999995876976699E-6</v>
      </c>
      <c r="J241" t="b">
        <v>0</v>
      </c>
      <c r="K241" t="b">
        <v>0</v>
      </c>
      <c r="L241">
        <v>0.99199998378753595</v>
      </c>
      <c r="M241" t="b">
        <v>0</v>
      </c>
      <c r="N241">
        <v>0</v>
      </c>
      <c r="O241">
        <f>Table7[[#This Row],[ECC ACC]]/Table7[[#This Row],[Baseline]]</f>
        <v>1</v>
      </c>
      <c r="P241">
        <f>Table7[[#This Row],[Recov Acc]]/Table7[[#This Row],[Baseline]]</f>
        <v>1</v>
      </c>
    </row>
    <row r="242" spans="1:16" x14ac:dyDescent="0.2">
      <c r="A242" s="2">
        <v>1E-4</v>
      </c>
      <c r="B242">
        <v>3</v>
      </c>
      <c r="C242">
        <v>0.99199998378753595</v>
      </c>
      <c r="D242">
        <v>22</v>
      </c>
      <c r="E242">
        <v>1</v>
      </c>
      <c r="F242">
        <v>0.99199998378753595</v>
      </c>
      <c r="G242" t="s">
        <v>396</v>
      </c>
      <c r="H242">
        <v>1.07230999999501E-2</v>
      </c>
      <c r="I242">
        <v>0.17347359999985201</v>
      </c>
      <c r="J242" t="b">
        <v>0</v>
      </c>
      <c r="K242" t="b">
        <v>0</v>
      </c>
      <c r="L242">
        <v>0.99199998378753595</v>
      </c>
      <c r="M242" t="b">
        <v>1</v>
      </c>
      <c r="N242">
        <v>1</v>
      </c>
      <c r="O242">
        <f>Table7[[#This Row],[ECC ACC]]/Table7[[#This Row],[Baseline]]</f>
        <v>1</v>
      </c>
      <c r="P242">
        <f>Table7[[#This Row],[Recov Acc]]/Table7[[#This Row],[Baseline]]</f>
        <v>1</v>
      </c>
    </row>
    <row r="243" spans="1:16" x14ac:dyDescent="0.2">
      <c r="A243" s="2">
        <v>1E-4</v>
      </c>
      <c r="B243">
        <v>3</v>
      </c>
      <c r="C243">
        <v>0.99199998378753595</v>
      </c>
      <c r="D243">
        <v>16</v>
      </c>
      <c r="E243">
        <v>1</v>
      </c>
      <c r="F243">
        <v>0.93070000410079901</v>
      </c>
      <c r="G243" t="s">
        <v>300</v>
      </c>
      <c r="H243">
        <v>1.0968399999910601E-2</v>
      </c>
      <c r="I243">
        <v>0.17633290000003399</v>
      </c>
      <c r="J243" t="b">
        <v>0</v>
      </c>
      <c r="K243" t="b">
        <v>0</v>
      </c>
      <c r="L243">
        <v>0.99199998378753595</v>
      </c>
      <c r="M243" t="b">
        <v>1</v>
      </c>
      <c r="N243">
        <v>1</v>
      </c>
      <c r="O243">
        <f>Table7[[#This Row],[ECC ACC]]/Table7[[#This Row],[Baseline]]</f>
        <v>0.93820566462845223</v>
      </c>
      <c r="P243">
        <f>Table7[[#This Row],[Recov Acc]]/Table7[[#This Row],[Baseline]]</f>
        <v>1</v>
      </c>
    </row>
    <row r="244" spans="1:16" x14ac:dyDescent="0.2">
      <c r="A244" s="2">
        <v>1E-4</v>
      </c>
      <c r="B244">
        <v>3</v>
      </c>
      <c r="C244">
        <v>0.99199998378753595</v>
      </c>
      <c r="D244">
        <v>26</v>
      </c>
      <c r="E244">
        <v>1</v>
      </c>
      <c r="F244">
        <v>0.82669997215270996</v>
      </c>
      <c r="G244" t="s">
        <v>618</v>
      </c>
      <c r="H244">
        <v>1.1053200000105699E-2</v>
      </c>
      <c r="I244">
        <v>0.17757439999991201</v>
      </c>
      <c r="J244" t="b">
        <v>0</v>
      </c>
      <c r="K244" t="b">
        <v>0</v>
      </c>
      <c r="L244">
        <v>0.99199998378753595</v>
      </c>
      <c r="M244" t="b">
        <v>1</v>
      </c>
      <c r="N244">
        <v>1</v>
      </c>
      <c r="O244">
        <f>Table7[[#This Row],[ECC ACC]]/Table7[[#This Row],[Baseline]]</f>
        <v>0.83336692103189636</v>
      </c>
      <c r="P244">
        <f>Table7[[#This Row],[Recov Acc]]/Table7[[#This Row],[Baseline]]</f>
        <v>1</v>
      </c>
    </row>
    <row r="245" spans="1:16" x14ac:dyDescent="0.2">
      <c r="A245" s="2">
        <v>1E-4</v>
      </c>
      <c r="B245">
        <v>3</v>
      </c>
      <c r="C245">
        <v>0.99199998378753595</v>
      </c>
      <c r="D245">
        <v>26</v>
      </c>
      <c r="E245">
        <v>2</v>
      </c>
      <c r="F245">
        <v>0.56440001726150502</v>
      </c>
      <c r="G245" t="s">
        <v>1039</v>
      </c>
      <c r="H245">
        <v>1.08779000001959E-2</v>
      </c>
      <c r="I245">
        <v>0.16866600000002999</v>
      </c>
      <c r="J245" t="b">
        <v>0</v>
      </c>
      <c r="K245" t="b">
        <v>0</v>
      </c>
      <c r="L245">
        <v>0.99199998378753595</v>
      </c>
      <c r="M245" t="b">
        <v>0</v>
      </c>
      <c r="N245">
        <v>1</v>
      </c>
      <c r="O245">
        <f>Table7[[#This Row],[ECC ACC]]/Table7[[#This Row],[Baseline]]</f>
        <v>0.56895163960243245</v>
      </c>
      <c r="P245">
        <f>Table7[[#This Row],[Recov Acc]]/Table7[[#This Row],[Baseline]]</f>
        <v>1</v>
      </c>
    </row>
    <row r="246" spans="1:16" x14ac:dyDescent="0.2">
      <c r="A246" s="2">
        <v>1E-4</v>
      </c>
      <c r="B246">
        <v>3</v>
      </c>
      <c r="C246">
        <v>0.99199998378753595</v>
      </c>
      <c r="D246">
        <v>12</v>
      </c>
      <c r="E246">
        <v>1</v>
      </c>
      <c r="F246">
        <v>0.99159997701644897</v>
      </c>
      <c r="G246" t="s">
        <v>311</v>
      </c>
      <c r="H246">
        <v>1.20425000000068E-2</v>
      </c>
      <c r="I246">
        <v>0.17653229999996201</v>
      </c>
      <c r="J246" t="b">
        <v>0</v>
      </c>
      <c r="K246" t="b">
        <v>0</v>
      </c>
      <c r="L246">
        <v>0.99199998378753595</v>
      </c>
      <c r="M246" t="b">
        <v>1</v>
      </c>
      <c r="N246">
        <v>1</v>
      </c>
      <c r="O246">
        <f>Table7[[#This Row],[ECC ACC]]/Table7[[#This Row],[Baseline]]</f>
        <v>0.99959676736126579</v>
      </c>
      <c r="P246">
        <f>Table7[[#This Row],[Recov Acc]]/Table7[[#This Row],[Baseline]]</f>
        <v>1</v>
      </c>
    </row>
    <row r="247" spans="1:16" x14ac:dyDescent="0.2">
      <c r="A247" s="2">
        <v>1E-4</v>
      </c>
      <c r="B247">
        <v>3</v>
      </c>
      <c r="C247">
        <v>0.99199998378753595</v>
      </c>
      <c r="D247">
        <v>14</v>
      </c>
      <c r="E247">
        <v>1</v>
      </c>
      <c r="F247">
        <v>0.84359997510910001</v>
      </c>
      <c r="G247" t="s">
        <v>302</v>
      </c>
      <c r="H247">
        <v>1.1674899999889E-2</v>
      </c>
      <c r="I247">
        <v>0.17675310000004099</v>
      </c>
      <c r="J247" t="b">
        <v>0</v>
      </c>
      <c r="K247" t="b">
        <v>0</v>
      </c>
      <c r="L247">
        <v>0.99199998378753595</v>
      </c>
      <c r="M247" t="b">
        <v>1</v>
      </c>
      <c r="N247">
        <v>1</v>
      </c>
      <c r="O247">
        <f>Table7[[#This Row],[ECC ACC]]/Table7[[#This Row],[Baseline]]</f>
        <v>0.85040321461313662</v>
      </c>
      <c r="P247">
        <f>Table7[[#This Row],[Recov Acc]]/Table7[[#This Row],[Baseline]]</f>
        <v>1</v>
      </c>
    </row>
    <row r="248" spans="1:16" x14ac:dyDescent="0.2">
      <c r="A248" s="2">
        <v>1E-4</v>
      </c>
      <c r="B248">
        <v>3</v>
      </c>
      <c r="C248">
        <v>0.99199998378753595</v>
      </c>
      <c r="D248">
        <v>16</v>
      </c>
      <c r="E248">
        <v>2</v>
      </c>
      <c r="F248">
        <v>0.14440000057220401</v>
      </c>
      <c r="G248" t="s">
        <v>400</v>
      </c>
      <c r="H248">
        <v>1.1888300000009599E-2</v>
      </c>
      <c r="I248">
        <v>0.19692269999995901</v>
      </c>
      <c r="J248" t="b">
        <v>0</v>
      </c>
      <c r="K248" t="b">
        <v>0</v>
      </c>
      <c r="L248">
        <v>0.99199998378753595</v>
      </c>
      <c r="M248" t="b">
        <v>1</v>
      </c>
      <c r="N248">
        <v>2</v>
      </c>
      <c r="O248">
        <f>Table7[[#This Row],[ECC ACC]]/Table7[[#This Row],[Baseline]]</f>
        <v>0.14556451908484228</v>
      </c>
      <c r="P248">
        <f>Table7[[#This Row],[Recov Acc]]/Table7[[#This Row],[Baseline]]</f>
        <v>1</v>
      </c>
    </row>
    <row r="249" spans="1:16" x14ac:dyDescent="0.2">
      <c r="A249" s="2">
        <v>1E-4</v>
      </c>
      <c r="B249">
        <v>3</v>
      </c>
      <c r="C249">
        <v>0.99199998378753595</v>
      </c>
      <c r="D249">
        <v>16</v>
      </c>
      <c r="E249">
        <v>1</v>
      </c>
      <c r="F249">
        <v>0.60379999876022294</v>
      </c>
      <c r="G249" t="s">
        <v>300</v>
      </c>
      <c r="H249">
        <v>1.0621599999922101E-2</v>
      </c>
      <c r="I249">
        <v>0.176693700000214</v>
      </c>
      <c r="J249" t="b">
        <v>0</v>
      </c>
      <c r="K249" t="b">
        <v>0</v>
      </c>
      <c r="L249">
        <v>0.99199998378753595</v>
      </c>
      <c r="M249" t="b">
        <v>1</v>
      </c>
      <c r="N249">
        <v>1</v>
      </c>
      <c r="O249">
        <f>Table7[[#This Row],[ECC ACC]]/Table7[[#This Row],[Baseline]]</f>
        <v>0.60866936353654544</v>
      </c>
      <c r="P249">
        <f>Table7[[#This Row],[Recov Acc]]/Table7[[#This Row],[Baseline]]</f>
        <v>1</v>
      </c>
    </row>
    <row r="250" spans="1:16" x14ac:dyDescent="0.2">
      <c r="A250" s="2">
        <v>1E-4</v>
      </c>
      <c r="B250">
        <v>3</v>
      </c>
      <c r="C250">
        <v>0.99199998378753595</v>
      </c>
      <c r="D250">
        <v>22</v>
      </c>
      <c r="E250">
        <v>1</v>
      </c>
      <c r="F250">
        <v>0.99199998378753595</v>
      </c>
      <c r="G250" t="s">
        <v>396</v>
      </c>
      <c r="H250">
        <v>1.0637800000040399E-2</v>
      </c>
      <c r="I250" s="1">
        <v>1.3999999737279699E-6</v>
      </c>
      <c r="J250" t="b">
        <v>0</v>
      </c>
      <c r="K250" t="b">
        <v>0</v>
      </c>
      <c r="L250">
        <v>0.99199998378753595</v>
      </c>
      <c r="M250" t="b">
        <v>0</v>
      </c>
      <c r="N250">
        <v>0</v>
      </c>
      <c r="O250">
        <f>Table7[[#This Row],[ECC ACC]]/Table7[[#This Row],[Baseline]]</f>
        <v>1</v>
      </c>
      <c r="P250">
        <f>Table7[[#This Row],[Recov Acc]]/Table7[[#This Row],[Baseline]]</f>
        <v>1</v>
      </c>
    </row>
    <row r="251" spans="1:16" x14ac:dyDescent="0.2">
      <c r="A251" s="2">
        <v>1E-4</v>
      </c>
      <c r="B251">
        <v>3</v>
      </c>
      <c r="C251">
        <v>0.99199998378753595</v>
      </c>
      <c r="D251">
        <v>20</v>
      </c>
      <c r="E251">
        <v>1</v>
      </c>
      <c r="F251">
        <v>0.77560001611709595</v>
      </c>
      <c r="G251" t="s">
        <v>303</v>
      </c>
      <c r="H251">
        <v>1.14811999999346E-2</v>
      </c>
      <c r="I251">
        <v>0.177619899999854</v>
      </c>
      <c r="J251" t="b">
        <v>0</v>
      </c>
      <c r="K251" t="b">
        <v>0</v>
      </c>
      <c r="L251">
        <v>0.99199998378753595</v>
      </c>
      <c r="M251" t="b">
        <v>1</v>
      </c>
      <c r="N251">
        <v>1</v>
      </c>
      <c r="O251">
        <f>Table7[[#This Row],[ECC ACC]]/Table7[[#This Row],[Baseline]]</f>
        <v>0.78185486773476798</v>
      </c>
      <c r="P251">
        <f>Table7[[#This Row],[Recov Acc]]/Table7[[#This Row],[Baseline]]</f>
        <v>1</v>
      </c>
    </row>
    <row r="252" spans="1:16" x14ac:dyDescent="0.2">
      <c r="A252" s="2">
        <v>1E-4</v>
      </c>
      <c r="B252">
        <v>3</v>
      </c>
      <c r="C252">
        <v>0.99199998378753595</v>
      </c>
      <c r="D252">
        <v>18</v>
      </c>
      <c r="E252">
        <v>1</v>
      </c>
      <c r="F252">
        <v>0.99199998378753595</v>
      </c>
      <c r="G252" t="s">
        <v>313</v>
      </c>
      <c r="H252">
        <v>1.12526999998863E-2</v>
      </c>
      <c r="I252">
        <v>0.17237739999995899</v>
      </c>
      <c r="J252" t="b">
        <v>0</v>
      </c>
      <c r="K252" t="b">
        <v>0</v>
      </c>
      <c r="L252">
        <v>0.99199998378753595</v>
      </c>
      <c r="M252" t="b">
        <v>1</v>
      </c>
      <c r="N252">
        <v>1</v>
      </c>
      <c r="O252">
        <f>Table7[[#This Row],[ECC ACC]]/Table7[[#This Row],[Baseline]]</f>
        <v>1</v>
      </c>
      <c r="P252">
        <f>Table7[[#This Row],[Recov Acc]]/Table7[[#This Row],[Baseline]]</f>
        <v>1</v>
      </c>
    </row>
    <row r="253" spans="1:16" x14ac:dyDescent="0.2">
      <c r="A253" s="2">
        <v>1E-4</v>
      </c>
      <c r="B253">
        <v>3</v>
      </c>
      <c r="C253">
        <v>0.99199998378753595</v>
      </c>
      <c r="D253">
        <v>18</v>
      </c>
      <c r="E253">
        <v>1</v>
      </c>
      <c r="F253">
        <v>0.669600009918212</v>
      </c>
      <c r="G253" t="s">
        <v>313</v>
      </c>
      <c r="H253">
        <v>1.13616999999521E-2</v>
      </c>
      <c r="I253">
        <v>0.177241200000025</v>
      </c>
      <c r="J253" t="b">
        <v>0</v>
      </c>
      <c r="K253" t="b">
        <v>0</v>
      </c>
      <c r="L253">
        <v>0.99199998378753595</v>
      </c>
      <c r="M253" t="b">
        <v>1</v>
      </c>
      <c r="N253">
        <v>1</v>
      </c>
      <c r="O253">
        <f>Table7[[#This Row],[ECC ACC]]/Table7[[#This Row],[Baseline]]</f>
        <v>0.67500002102986445</v>
      </c>
      <c r="P253">
        <f>Table7[[#This Row],[Recov Acc]]/Table7[[#This Row],[Baseline]]</f>
        <v>1</v>
      </c>
    </row>
    <row r="254" spans="1:16" x14ac:dyDescent="0.2">
      <c r="A254" s="2">
        <v>1E-4</v>
      </c>
      <c r="B254">
        <v>3</v>
      </c>
      <c r="C254">
        <v>0.99199998378753595</v>
      </c>
      <c r="D254">
        <v>18</v>
      </c>
      <c r="E254">
        <v>2</v>
      </c>
      <c r="F254">
        <v>0.99199998378753595</v>
      </c>
      <c r="G254" t="s">
        <v>394</v>
      </c>
      <c r="H254">
        <v>1.2257800000043E-2</v>
      </c>
      <c r="I254">
        <v>0.17914550000000401</v>
      </c>
      <c r="J254" t="b">
        <v>0</v>
      </c>
      <c r="K254" t="b">
        <v>0</v>
      </c>
      <c r="L254">
        <v>0.99199998378753595</v>
      </c>
      <c r="M254" t="b">
        <v>0</v>
      </c>
      <c r="N254">
        <v>1</v>
      </c>
      <c r="O254">
        <f>Table7[[#This Row],[ECC ACC]]/Table7[[#This Row],[Baseline]]</f>
        <v>1</v>
      </c>
      <c r="P254">
        <f>Table7[[#This Row],[Recov Acc]]/Table7[[#This Row],[Baseline]]</f>
        <v>1</v>
      </c>
    </row>
    <row r="255" spans="1:16" x14ac:dyDescent="0.2">
      <c r="A255" s="2">
        <v>1E-4</v>
      </c>
      <c r="B255">
        <v>3</v>
      </c>
      <c r="C255">
        <v>0.99199998378753595</v>
      </c>
      <c r="D255">
        <v>12</v>
      </c>
      <c r="E255">
        <v>1</v>
      </c>
      <c r="F255">
        <v>0.99199998378753595</v>
      </c>
      <c r="G255" t="s">
        <v>311</v>
      </c>
      <c r="H255">
        <v>1.1224700000184299E-2</v>
      </c>
      <c r="I255">
        <v>0.175976900000023</v>
      </c>
      <c r="J255" t="b">
        <v>0</v>
      </c>
      <c r="K255" t="b">
        <v>0</v>
      </c>
      <c r="L255">
        <v>0.99199998378753595</v>
      </c>
      <c r="M255" t="b">
        <v>1</v>
      </c>
      <c r="N255">
        <v>1</v>
      </c>
      <c r="O255">
        <f>Table7[[#This Row],[ECC ACC]]/Table7[[#This Row],[Baseline]]</f>
        <v>1</v>
      </c>
      <c r="P255">
        <f>Table7[[#This Row],[Recov Acc]]/Table7[[#This Row],[Baseline]]</f>
        <v>1</v>
      </c>
    </row>
    <row r="256" spans="1:16" x14ac:dyDescent="0.2">
      <c r="A256" s="2">
        <v>1E-4</v>
      </c>
      <c r="B256">
        <v>3</v>
      </c>
      <c r="C256">
        <v>0.99199998378753595</v>
      </c>
      <c r="D256">
        <v>10</v>
      </c>
      <c r="E256">
        <v>1</v>
      </c>
      <c r="F256">
        <v>0.99199998378753595</v>
      </c>
      <c r="G256" t="s">
        <v>304</v>
      </c>
      <c r="H256">
        <v>1.1136200000009901E-2</v>
      </c>
      <c r="I256" s="1">
        <v>1.4999998256826001E-6</v>
      </c>
      <c r="J256" t="b">
        <v>0</v>
      </c>
      <c r="K256" t="b">
        <v>0</v>
      </c>
      <c r="L256">
        <v>0.99199998378753595</v>
      </c>
      <c r="M256" t="b">
        <v>0</v>
      </c>
      <c r="N256">
        <v>0</v>
      </c>
      <c r="O256">
        <f>Table7[[#This Row],[ECC ACC]]/Table7[[#This Row],[Baseline]]</f>
        <v>1</v>
      </c>
      <c r="P256">
        <f>Table7[[#This Row],[Recov Acc]]/Table7[[#This Row],[Baseline]]</f>
        <v>1</v>
      </c>
    </row>
    <row r="257" spans="1:16" x14ac:dyDescent="0.2">
      <c r="A257" s="2">
        <v>1E-4</v>
      </c>
      <c r="B257">
        <v>3</v>
      </c>
      <c r="C257">
        <v>0.99199998378753595</v>
      </c>
      <c r="D257">
        <v>18</v>
      </c>
      <c r="E257">
        <v>1</v>
      </c>
      <c r="F257">
        <v>0.803600013256073</v>
      </c>
      <c r="G257" t="s">
        <v>313</v>
      </c>
      <c r="H257">
        <v>1.0910400000057E-2</v>
      </c>
      <c r="I257">
        <v>0.174780600000076</v>
      </c>
      <c r="J257" t="b">
        <v>0</v>
      </c>
      <c r="K257" t="b">
        <v>0</v>
      </c>
      <c r="L257">
        <v>0.99199998378753595</v>
      </c>
      <c r="M257" t="b">
        <v>1</v>
      </c>
      <c r="N257">
        <v>1</v>
      </c>
      <c r="O257">
        <f>Table7[[#This Row],[ECC ACC]]/Table7[[#This Row],[Baseline]]</f>
        <v>0.81008067176358545</v>
      </c>
      <c r="P257">
        <f>Table7[[#This Row],[Recov Acc]]/Table7[[#This Row],[Baseline]]</f>
        <v>1</v>
      </c>
    </row>
    <row r="258" spans="1:16" x14ac:dyDescent="0.2">
      <c r="A258" s="2">
        <v>1E-4</v>
      </c>
      <c r="B258">
        <v>3</v>
      </c>
      <c r="C258">
        <v>0.99199998378753595</v>
      </c>
      <c r="D258">
        <v>12</v>
      </c>
      <c r="E258">
        <v>1</v>
      </c>
      <c r="F258">
        <v>0.85130000114440896</v>
      </c>
      <c r="G258" t="s">
        <v>311</v>
      </c>
      <c r="H258">
        <v>1.16625000000567E-2</v>
      </c>
      <c r="I258">
        <v>0.172335700000076</v>
      </c>
      <c r="J258" t="b">
        <v>0</v>
      </c>
      <c r="K258" t="b">
        <v>0</v>
      </c>
      <c r="L258">
        <v>0.99199998378753595</v>
      </c>
      <c r="M258" t="b">
        <v>1</v>
      </c>
      <c r="N258">
        <v>1</v>
      </c>
      <c r="O258">
        <f>Table7[[#This Row],[ECC ACC]]/Table7[[#This Row],[Baseline]]</f>
        <v>0.85816533775945936</v>
      </c>
      <c r="P258">
        <f>Table7[[#This Row],[Recov Acc]]/Table7[[#This Row],[Baseline]]</f>
        <v>1</v>
      </c>
    </row>
    <row r="259" spans="1:16" x14ac:dyDescent="0.2">
      <c r="A259" s="2">
        <v>1E-4</v>
      </c>
      <c r="B259">
        <v>3</v>
      </c>
      <c r="C259">
        <v>0.99199998378753595</v>
      </c>
      <c r="D259">
        <v>16</v>
      </c>
      <c r="E259">
        <v>1</v>
      </c>
      <c r="F259">
        <v>0.99210000038146895</v>
      </c>
      <c r="G259" t="s">
        <v>300</v>
      </c>
      <c r="H259">
        <v>1.10293000000183E-2</v>
      </c>
      <c r="I259">
        <v>0.16918179999993299</v>
      </c>
      <c r="J259" t="b">
        <v>0</v>
      </c>
      <c r="K259" t="b">
        <v>0</v>
      </c>
      <c r="L259">
        <v>0.99199998378753595</v>
      </c>
      <c r="M259" t="b">
        <v>1</v>
      </c>
      <c r="N259">
        <v>1</v>
      </c>
      <c r="O259">
        <f>Table7[[#This Row],[ECC ACC]]/Table7[[#This Row],[Baseline]]</f>
        <v>1.0001008231810158</v>
      </c>
      <c r="P259">
        <f>Table7[[#This Row],[Recov Acc]]/Table7[[#This Row],[Baseline]]</f>
        <v>1</v>
      </c>
    </row>
    <row r="260" spans="1:16" x14ac:dyDescent="0.2">
      <c r="A260" s="2">
        <v>1E-4</v>
      </c>
      <c r="B260">
        <v>3</v>
      </c>
      <c r="C260">
        <v>0.99199998378753595</v>
      </c>
      <c r="D260">
        <v>10</v>
      </c>
      <c r="E260">
        <v>1</v>
      </c>
      <c r="F260">
        <v>0.642899990081787</v>
      </c>
      <c r="G260" t="s">
        <v>304</v>
      </c>
      <c r="H260">
        <v>1.1452500000132201E-2</v>
      </c>
      <c r="I260">
        <v>0.17515210000010401</v>
      </c>
      <c r="J260" t="b">
        <v>0</v>
      </c>
      <c r="K260" t="b">
        <v>0</v>
      </c>
      <c r="L260">
        <v>0.99199998378753595</v>
      </c>
      <c r="M260" t="b">
        <v>1</v>
      </c>
      <c r="N260">
        <v>1</v>
      </c>
      <c r="O260">
        <f>Table7[[#This Row],[ECC ACC]]/Table7[[#This Row],[Baseline]]</f>
        <v>0.64808467801294001</v>
      </c>
      <c r="P260">
        <f>Table7[[#This Row],[Recov Acc]]/Table7[[#This Row],[Baseline]]</f>
        <v>1</v>
      </c>
    </row>
    <row r="261" spans="1:16" x14ac:dyDescent="0.2">
      <c r="A261" s="2">
        <v>1E-4</v>
      </c>
      <c r="B261">
        <v>3</v>
      </c>
      <c r="C261">
        <v>0.99199998378753595</v>
      </c>
      <c r="D261">
        <v>12</v>
      </c>
      <c r="E261">
        <v>1</v>
      </c>
      <c r="F261">
        <v>0.99199998378753595</v>
      </c>
      <c r="G261" t="s">
        <v>311</v>
      </c>
      <c r="H261">
        <v>1.14443999998457E-2</v>
      </c>
      <c r="I261">
        <v>0.166525399999954</v>
      </c>
      <c r="J261" t="b">
        <v>0</v>
      </c>
      <c r="K261" t="b">
        <v>0</v>
      </c>
      <c r="L261">
        <v>0.99199998378753595</v>
      </c>
      <c r="M261" t="b">
        <v>1</v>
      </c>
      <c r="N261">
        <v>1</v>
      </c>
      <c r="O261">
        <f>Table7[[#This Row],[ECC ACC]]/Table7[[#This Row],[Baseline]]</f>
        <v>1</v>
      </c>
      <c r="P261">
        <f>Table7[[#This Row],[Recov Acc]]/Table7[[#This Row],[Baseline]]</f>
        <v>1</v>
      </c>
    </row>
    <row r="262" spans="1:16" x14ac:dyDescent="0.2">
      <c r="A262" s="2">
        <v>1E-4</v>
      </c>
      <c r="B262">
        <v>3</v>
      </c>
      <c r="C262">
        <v>0.99199998378753595</v>
      </c>
      <c r="D262">
        <v>20</v>
      </c>
      <c r="E262">
        <v>1</v>
      </c>
      <c r="F262">
        <v>0.86320000886917103</v>
      </c>
      <c r="G262" t="s">
        <v>303</v>
      </c>
      <c r="H262">
        <v>1.1206700000002401E-2</v>
      </c>
      <c r="I262">
        <v>0.17846000000008599</v>
      </c>
      <c r="J262" t="b">
        <v>0</v>
      </c>
      <c r="K262" t="b">
        <v>0</v>
      </c>
      <c r="L262">
        <v>0.99199998378753595</v>
      </c>
      <c r="M262" t="b">
        <v>1</v>
      </c>
      <c r="N262">
        <v>1</v>
      </c>
      <c r="O262">
        <f>Table7[[#This Row],[ECC ACC]]/Table7[[#This Row],[Baseline]]</f>
        <v>0.87016131348450609</v>
      </c>
      <c r="P262">
        <f>Table7[[#This Row],[Recov Acc]]/Table7[[#This Row],[Baseline]]</f>
        <v>1</v>
      </c>
    </row>
    <row r="263" spans="1:16" x14ac:dyDescent="0.2">
      <c r="A263" s="2">
        <v>1E-4</v>
      </c>
      <c r="B263">
        <v>3</v>
      </c>
      <c r="C263">
        <v>0.99199998378753595</v>
      </c>
      <c r="D263">
        <v>12</v>
      </c>
      <c r="E263">
        <v>1</v>
      </c>
      <c r="F263">
        <v>0.98199999332427901</v>
      </c>
      <c r="G263" t="s">
        <v>311</v>
      </c>
      <c r="H263">
        <v>1.11630000001241E-2</v>
      </c>
      <c r="I263">
        <v>0.173465600000099</v>
      </c>
      <c r="J263" t="b">
        <v>0</v>
      </c>
      <c r="K263" t="b">
        <v>0</v>
      </c>
      <c r="L263">
        <v>0.99199998378753595</v>
      </c>
      <c r="M263" t="b">
        <v>1</v>
      </c>
      <c r="N263">
        <v>1</v>
      </c>
      <c r="O263">
        <f>Table7[[#This Row],[ECC ACC]]/Table7[[#This Row],[Baseline]]</f>
        <v>0.98991936428761196</v>
      </c>
      <c r="P263">
        <f>Table7[[#This Row],[Recov Acc]]/Table7[[#This Row],[Baseline]]</f>
        <v>1</v>
      </c>
    </row>
    <row r="264" spans="1:16" x14ac:dyDescent="0.2">
      <c r="A264" s="2">
        <v>1E-4</v>
      </c>
      <c r="B264">
        <v>3</v>
      </c>
      <c r="C264">
        <v>0.99199998378753595</v>
      </c>
      <c r="D264">
        <v>4</v>
      </c>
      <c r="E264">
        <v>1</v>
      </c>
      <c r="F264">
        <v>0.99199998378753595</v>
      </c>
      <c r="G264" t="s">
        <v>308</v>
      </c>
      <c r="H264">
        <v>1.11466000000746E-2</v>
      </c>
      <c r="I264" s="1">
        <v>2.1999999262334301E-6</v>
      </c>
      <c r="J264" t="b">
        <v>0</v>
      </c>
      <c r="K264" t="b">
        <v>0</v>
      </c>
      <c r="L264">
        <v>0.99199998378753595</v>
      </c>
      <c r="M264" t="b">
        <v>0</v>
      </c>
      <c r="N264">
        <v>0</v>
      </c>
      <c r="O264">
        <f>Table7[[#This Row],[ECC ACC]]/Table7[[#This Row],[Baseline]]</f>
        <v>1</v>
      </c>
      <c r="P264">
        <f>Table7[[#This Row],[Recov Acc]]/Table7[[#This Row],[Baseline]]</f>
        <v>1</v>
      </c>
    </row>
    <row r="265" spans="1:16" x14ac:dyDescent="0.2">
      <c r="A265" s="2">
        <v>1E-4</v>
      </c>
      <c r="B265">
        <v>3</v>
      </c>
      <c r="C265">
        <v>0.99199998378753595</v>
      </c>
      <c r="D265">
        <v>12</v>
      </c>
      <c r="E265">
        <v>1</v>
      </c>
      <c r="F265">
        <v>0.77100002765655495</v>
      </c>
      <c r="G265" t="s">
        <v>311</v>
      </c>
      <c r="H265">
        <v>1.1551199999985299E-2</v>
      </c>
      <c r="I265">
        <v>0.180430200000046</v>
      </c>
      <c r="J265" t="b">
        <v>0</v>
      </c>
      <c r="K265" t="b">
        <v>0</v>
      </c>
      <c r="L265">
        <v>0.99199998378753595</v>
      </c>
      <c r="M265" t="b">
        <v>1</v>
      </c>
      <c r="N265">
        <v>1</v>
      </c>
      <c r="O265">
        <f>Table7[[#This Row],[ECC ACC]]/Table7[[#This Row],[Baseline]]</f>
        <v>0.77721778251730878</v>
      </c>
      <c r="P265">
        <f>Table7[[#This Row],[Recov Acc]]/Table7[[#This Row],[Baseline]]</f>
        <v>1</v>
      </c>
    </row>
    <row r="266" spans="1:16" x14ac:dyDescent="0.2">
      <c r="A266" s="2">
        <v>1E-4</v>
      </c>
      <c r="B266">
        <v>3</v>
      </c>
      <c r="C266">
        <v>0.99199998378753595</v>
      </c>
      <c r="D266">
        <v>10</v>
      </c>
      <c r="E266">
        <v>1</v>
      </c>
      <c r="F266">
        <v>0.99199998378753595</v>
      </c>
      <c r="G266" t="s">
        <v>304</v>
      </c>
      <c r="H266">
        <v>1.1072699999886E-2</v>
      </c>
      <c r="I266" s="1">
        <v>1.2999998943996601E-6</v>
      </c>
      <c r="J266" t="b">
        <v>0</v>
      </c>
      <c r="K266" t="b">
        <v>0</v>
      </c>
      <c r="L266">
        <v>0.99199998378753595</v>
      </c>
      <c r="M266" t="b">
        <v>0</v>
      </c>
      <c r="N266">
        <v>0</v>
      </c>
      <c r="O266">
        <f>Table7[[#This Row],[ECC ACC]]/Table7[[#This Row],[Baseline]]</f>
        <v>1</v>
      </c>
      <c r="P266">
        <f>Table7[[#This Row],[Recov Acc]]/Table7[[#This Row],[Baseline]]</f>
        <v>1</v>
      </c>
    </row>
    <row r="267" spans="1:16" x14ac:dyDescent="0.2">
      <c r="A267" s="2">
        <v>1E-4</v>
      </c>
      <c r="B267">
        <v>3</v>
      </c>
      <c r="C267">
        <v>0.99199998378753595</v>
      </c>
      <c r="D267">
        <v>16</v>
      </c>
      <c r="E267">
        <v>1</v>
      </c>
      <c r="F267">
        <v>0.94330000877380304</v>
      </c>
      <c r="G267" t="s">
        <v>300</v>
      </c>
      <c r="H267">
        <v>1.17475000001832E-2</v>
      </c>
      <c r="I267">
        <v>0.16960050000011501</v>
      </c>
      <c r="J267" t="b">
        <v>0</v>
      </c>
      <c r="K267" t="b">
        <v>0</v>
      </c>
      <c r="L267">
        <v>0.99199998378753595</v>
      </c>
      <c r="M267" t="b">
        <v>1</v>
      </c>
      <c r="N267">
        <v>1</v>
      </c>
      <c r="O267">
        <f>Table7[[#This Row],[ECC ACC]]/Table7[[#This Row],[Baseline]]</f>
        <v>0.95090728244995282</v>
      </c>
      <c r="P267">
        <f>Table7[[#This Row],[Recov Acc]]/Table7[[#This Row],[Baseline]]</f>
        <v>1</v>
      </c>
    </row>
    <row r="268" spans="1:16" x14ac:dyDescent="0.2">
      <c r="A268" s="2">
        <v>1E-4</v>
      </c>
      <c r="B268">
        <v>3</v>
      </c>
      <c r="C268">
        <v>0.99199998378753595</v>
      </c>
      <c r="D268">
        <v>10</v>
      </c>
      <c r="E268">
        <v>1</v>
      </c>
      <c r="F268">
        <v>0.99199998378753595</v>
      </c>
      <c r="G268" t="s">
        <v>304</v>
      </c>
      <c r="H268">
        <v>1.17442000000664E-2</v>
      </c>
      <c r="I268">
        <v>0.17721300000016499</v>
      </c>
      <c r="J268" t="b">
        <v>0</v>
      </c>
      <c r="K268" t="b">
        <v>0</v>
      </c>
      <c r="L268">
        <v>0.99199998378753595</v>
      </c>
      <c r="M268" t="b">
        <v>1</v>
      </c>
      <c r="N268">
        <v>1</v>
      </c>
      <c r="O268">
        <f>Table7[[#This Row],[ECC ACC]]/Table7[[#This Row],[Baseline]]</f>
        <v>1</v>
      </c>
      <c r="P268">
        <f>Table7[[#This Row],[Recov Acc]]/Table7[[#This Row],[Baseline]]</f>
        <v>1</v>
      </c>
    </row>
    <row r="269" spans="1:16" x14ac:dyDescent="0.2">
      <c r="A269" s="2">
        <v>1E-4</v>
      </c>
      <c r="B269">
        <v>3</v>
      </c>
      <c r="C269">
        <v>0.99199998378753595</v>
      </c>
      <c r="D269">
        <v>18</v>
      </c>
      <c r="E269">
        <v>1</v>
      </c>
      <c r="F269">
        <v>0.75160002708435003</v>
      </c>
      <c r="G269" t="s">
        <v>313</v>
      </c>
      <c r="H269">
        <v>1.1643300000059699E-2</v>
      </c>
      <c r="I269">
        <v>0.16909400000008601</v>
      </c>
      <c r="J269" t="b">
        <v>0</v>
      </c>
      <c r="K269" t="b">
        <v>0</v>
      </c>
      <c r="L269">
        <v>0.99199998378753595</v>
      </c>
      <c r="M269" t="b">
        <v>1</v>
      </c>
      <c r="N269">
        <v>1</v>
      </c>
      <c r="O269">
        <f>Table7[[#This Row],[ECC ACC]]/Table7[[#This Row],[Baseline]]</f>
        <v>0.75766133000797087</v>
      </c>
      <c r="P269">
        <f>Table7[[#This Row],[Recov Acc]]/Table7[[#This Row],[Baseline]]</f>
        <v>1</v>
      </c>
    </row>
    <row r="270" spans="1:16" x14ac:dyDescent="0.2">
      <c r="A270" s="2">
        <v>1E-4</v>
      </c>
      <c r="B270">
        <v>3</v>
      </c>
      <c r="C270">
        <v>0.99199998378753595</v>
      </c>
      <c r="D270">
        <v>8</v>
      </c>
      <c r="E270">
        <v>1</v>
      </c>
      <c r="F270">
        <v>0.99199998378753595</v>
      </c>
      <c r="G270" t="s">
        <v>307</v>
      </c>
      <c r="H270">
        <v>1.13166999999521E-2</v>
      </c>
      <c r="I270" s="1">
        <v>1.2999998943996601E-6</v>
      </c>
      <c r="J270" t="b">
        <v>0</v>
      </c>
      <c r="K270" t="b">
        <v>0</v>
      </c>
      <c r="L270">
        <v>0.99199998378753595</v>
      </c>
      <c r="M270" t="b">
        <v>0</v>
      </c>
      <c r="N270">
        <v>0</v>
      </c>
      <c r="O270">
        <f>Table7[[#This Row],[ECC ACC]]/Table7[[#This Row],[Baseline]]</f>
        <v>1</v>
      </c>
      <c r="P270">
        <f>Table7[[#This Row],[Recov Acc]]/Table7[[#This Row],[Baseline]]</f>
        <v>1</v>
      </c>
    </row>
    <row r="271" spans="1:16" x14ac:dyDescent="0.2">
      <c r="A271" s="2">
        <v>1E-4</v>
      </c>
      <c r="B271">
        <v>3</v>
      </c>
      <c r="C271">
        <v>0.99199998378753595</v>
      </c>
      <c r="D271">
        <v>16</v>
      </c>
      <c r="E271">
        <v>2</v>
      </c>
      <c r="F271">
        <v>0.91320002079009999</v>
      </c>
      <c r="G271" t="s">
        <v>1040</v>
      </c>
      <c r="H271">
        <v>1.19425999996565E-2</v>
      </c>
      <c r="I271">
        <v>0.17475760000024801</v>
      </c>
      <c r="J271" t="b">
        <v>0</v>
      </c>
      <c r="K271" t="b">
        <v>0</v>
      </c>
      <c r="L271">
        <v>0.99199998378753595</v>
      </c>
      <c r="M271" t="b">
        <v>0</v>
      </c>
      <c r="N271">
        <v>1</v>
      </c>
      <c r="O271">
        <f>Table7[[#This Row],[ECC ACC]]/Table7[[#This Row],[Baseline]]</f>
        <v>0.92056455213177391</v>
      </c>
      <c r="P271">
        <f>Table7[[#This Row],[Recov Acc]]/Table7[[#This Row],[Baseline]]</f>
        <v>1</v>
      </c>
    </row>
    <row r="272" spans="1:16" x14ac:dyDescent="0.2">
      <c r="A272" s="2">
        <v>1E-4</v>
      </c>
      <c r="B272">
        <v>3</v>
      </c>
      <c r="C272">
        <v>0.99199998378753595</v>
      </c>
      <c r="D272">
        <v>10</v>
      </c>
      <c r="E272">
        <v>1</v>
      </c>
      <c r="F272">
        <v>0.99180001020431496</v>
      </c>
      <c r="G272" t="s">
        <v>304</v>
      </c>
      <c r="H272">
        <v>1.12088999999286E-2</v>
      </c>
      <c r="I272">
        <v>0.177022100000158</v>
      </c>
      <c r="J272" t="b">
        <v>0</v>
      </c>
      <c r="K272" t="b">
        <v>0</v>
      </c>
      <c r="L272">
        <v>0.99199998378753595</v>
      </c>
      <c r="M272" t="b">
        <v>1</v>
      </c>
      <c r="N272">
        <v>1</v>
      </c>
      <c r="O272">
        <f>Table7[[#This Row],[ECC ACC]]/Table7[[#This Row],[Baseline]]</f>
        <v>0.99979841372329714</v>
      </c>
      <c r="P272">
        <f>Table7[[#This Row],[Recov Acc]]/Table7[[#This Row],[Baseline]]</f>
        <v>1</v>
      </c>
    </row>
    <row r="273" spans="1:16" x14ac:dyDescent="0.2">
      <c r="A273" s="2">
        <v>1E-4</v>
      </c>
      <c r="B273">
        <v>3</v>
      </c>
      <c r="C273">
        <v>0.99199998378753595</v>
      </c>
      <c r="D273">
        <v>18</v>
      </c>
      <c r="E273">
        <v>1</v>
      </c>
      <c r="F273">
        <v>0.99199998378753595</v>
      </c>
      <c r="G273" t="s">
        <v>313</v>
      </c>
      <c r="H273">
        <v>1.1573700000099E-2</v>
      </c>
      <c r="I273">
        <v>0.179146700000274</v>
      </c>
      <c r="J273" t="b">
        <v>0</v>
      </c>
      <c r="K273" t="b">
        <v>0</v>
      </c>
      <c r="L273">
        <v>0.99199998378753595</v>
      </c>
      <c r="M273" t="b">
        <v>1</v>
      </c>
      <c r="N273">
        <v>1</v>
      </c>
      <c r="O273">
        <f>Table7[[#This Row],[ECC ACC]]/Table7[[#This Row],[Baseline]]</f>
        <v>1</v>
      </c>
      <c r="P273">
        <f>Table7[[#This Row],[Recov Acc]]/Table7[[#This Row],[Baseline]]</f>
        <v>1</v>
      </c>
    </row>
    <row r="274" spans="1:16" x14ac:dyDescent="0.2">
      <c r="A274" s="2">
        <v>1E-4</v>
      </c>
      <c r="B274">
        <v>3</v>
      </c>
      <c r="C274">
        <v>0.99199998378753595</v>
      </c>
      <c r="D274">
        <v>18</v>
      </c>
      <c r="E274">
        <v>1</v>
      </c>
      <c r="F274">
        <v>0.50180000066757202</v>
      </c>
      <c r="G274" t="s">
        <v>313</v>
      </c>
      <c r="H274">
        <v>1.14626999998108E-2</v>
      </c>
      <c r="I274">
        <v>0.17595269999992499</v>
      </c>
      <c r="J274" t="b">
        <v>0</v>
      </c>
      <c r="K274" t="b">
        <v>0</v>
      </c>
      <c r="L274">
        <v>0.99199998378753595</v>
      </c>
      <c r="M274" t="b">
        <v>1</v>
      </c>
      <c r="N274">
        <v>1</v>
      </c>
      <c r="O274">
        <f>Table7[[#This Row],[ECC ACC]]/Table7[[#This Row],[Baseline]]</f>
        <v>0.50584678313366416</v>
      </c>
      <c r="P274">
        <f>Table7[[#This Row],[Recov Acc]]/Table7[[#This Row],[Baseline]]</f>
        <v>1</v>
      </c>
    </row>
    <row r="275" spans="1:16" x14ac:dyDescent="0.2">
      <c r="A275" s="2">
        <v>1E-4</v>
      </c>
      <c r="B275">
        <v>3</v>
      </c>
      <c r="C275">
        <v>0.99199998378753595</v>
      </c>
      <c r="D275">
        <v>22</v>
      </c>
      <c r="E275">
        <v>1</v>
      </c>
      <c r="F275">
        <v>0.99199998378753595</v>
      </c>
      <c r="G275" t="s">
        <v>396</v>
      </c>
      <c r="H275">
        <v>1.14542000001165E-2</v>
      </c>
      <c r="I275">
        <v>0.17648440000039001</v>
      </c>
      <c r="J275" t="b">
        <v>0</v>
      </c>
      <c r="K275" t="b">
        <v>0</v>
      </c>
      <c r="L275">
        <v>0.99199998378753595</v>
      </c>
      <c r="M275" t="b">
        <v>1</v>
      </c>
      <c r="N275">
        <v>1</v>
      </c>
      <c r="O275">
        <f>Table7[[#This Row],[ECC ACC]]/Table7[[#This Row],[Baseline]]</f>
        <v>1</v>
      </c>
      <c r="P275">
        <f>Table7[[#This Row],[Recov Acc]]/Table7[[#This Row],[Baseline]]</f>
        <v>1</v>
      </c>
    </row>
    <row r="276" spans="1:16" x14ac:dyDescent="0.2">
      <c r="A276" s="2">
        <v>1E-4</v>
      </c>
      <c r="B276">
        <v>3</v>
      </c>
      <c r="C276">
        <v>0.99199998378753595</v>
      </c>
      <c r="D276">
        <v>16</v>
      </c>
      <c r="E276">
        <v>1</v>
      </c>
      <c r="F276">
        <v>0.99199998378753595</v>
      </c>
      <c r="G276" t="s">
        <v>300</v>
      </c>
      <c r="H276">
        <v>1.12300999999206E-2</v>
      </c>
      <c r="I276" s="1">
        <v>1.50000005305628E-6</v>
      </c>
      <c r="J276" t="b">
        <v>0</v>
      </c>
      <c r="K276" t="b">
        <v>0</v>
      </c>
      <c r="L276">
        <v>0.99199998378753595</v>
      </c>
      <c r="M276" t="b">
        <v>0</v>
      </c>
      <c r="N276">
        <v>0</v>
      </c>
      <c r="O276">
        <f>Table7[[#This Row],[ECC ACC]]/Table7[[#This Row],[Baseline]]</f>
        <v>1</v>
      </c>
      <c r="P276">
        <f>Table7[[#This Row],[Recov Acc]]/Table7[[#This Row],[Baseline]]</f>
        <v>1</v>
      </c>
    </row>
    <row r="277" spans="1:16" x14ac:dyDescent="0.2">
      <c r="A277" s="2">
        <v>1E-4</v>
      </c>
      <c r="B277">
        <v>3</v>
      </c>
      <c r="C277">
        <v>0.99199998378753595</v>
      </c>
      <c r="D277">
        <v>12</v>
      </c>
      <c r="E277">
        <v>1</v>
      </c>
      <c r="F277">
        <v>0.877200007438659</v>
      </c>
      <c r="G277" t="s">
        <v>311</v>
      </c>
      <c r="H277">
        <v>1.12235999999938E-2</v>
      </c>
      <c r="I277">
        <v>0.17693980000012699</v>
      </c>
      <c r="J277" t="b">
        <v>0</v>
      </c>
      <c r="K277" t="b">
        <v>0</v>
      </c>
      <c r="L277">
        <v>0.99199998378753595</v>
      </c>
      <c r="M277" t="b">
        <v>1</v>
      </c>
      <c r="N277">
        <v>1</v>
      </c>
      <c r="O277">
        <f>Table7[[#This Row],[ECC ACC]]/Table7[[#This Row],[Baseline]]</f>
        <v>0.88427421549891427</v>
      </c>
      <c r="P277">
        <f>Table7[[#This Row],[Recov Acc]]/Table7[[#This Row],[Baseline]]</f>
        <v>1</v>
      </c>
    </row>
    <row r="278" spans="1:16" x14ac:dyDescent="0.2">
      <c r="A278" s="2">
        <v>1E-4</v>
      </c>
      <c r="B278">
        <v>3</v>
      </c>
      <c r="C278">
        <v>0.99199998378753595</v>
      </c>
      <c r="D278">
        <v>18</v>
      </c>
      <c r="E278">
        <v>1</v>
      </c>
      <c r="F278">
        <v>0.63359999656677202</v>
      </c>
      <c r="G278" t="s">
        <v>313</v>
      </c>
      <c r="H278">
        <v>1.2969499999599E-2</v>
      </c>
      <c r="I278">
        <v>0.17700259999992299</v>
      </c>
      <c r="J278" t="b">
        <v>0</v>
      </c>
      <c r="K278" t="b">
        <v>0</v>
      </c>
      <c r="L278">
        <v>0.99199998378753595</v>
      </c>
      <c r="M278" t="b">
        <v>1</v>
      </c>
      <c r="N278">
        <v>1</v>
      </c>
      <c r="O278">
        <f>Table7[[#This Row],[ECC ACC]]/Table7[[#This Row],[Baseline]]</f>
        <v>0.63870968439700582</v>
      </c>
      <c r="P278">
        <f>Table7[[#This Row],[Recov Acc]]/Table7[[#This Row],[Baseline]]</f>
        <v>1</v>
      </c>
    </row>
    <row r="279" spans="1:16" x14ac:dyDescent="0.2">
      <c r="A279" s="2">
        <v>1E-4</v>
      </c>
      <c r="B279">
        <v>3</v>
      </c>
      <c r="C279">
        <v>0.99199998378753595</v>
      </c>
      <c r="D279">
        <v>16</v>
      </c>
      <c r="E279">
        <v>1</v>
      </c>
      <c r="F279">
        <v>0.97799998521804798</v>
      </c>
      <c r="G279" t="s">
        <v>300</v>
      </c>
      <c r="H279">
        <v>1.11082999997051E-2</v>
      </c>
      <c r="I279">
        <v>0.17066790000035301</v>
      </c>
      <c r="J279" t="b">
        <v>0</v>
      </c>
      <c r="K279" t="b">
        <v>0</v>
      </c>
      <c r="L279">
        <v>0.99199998378753595</v>
      </c>
      <c r="M279" t="b">
        <v>1</v>
      </c>
      <c r="N279">
        <v>1</v>
      </c>
      <c r="O279">
        <f>Table7[[#This Row],[ECC ACC]]/Table7[[#This Row],[Baseline]]</f>
        <v>0.98588709798559182</v>
      </c>
      <c r="P279">
        <f>Table7[[#This Row],[Recov Acc]]/Table7[[#This Row],[Baseline]]</f>
        <v>1</v>
      </c>
    </row>
    <row r="280" spans="1:16" x14ac:dyDescent="0.2">
      <c r="A280" s="2">
        <v>1E-4</v>
      </c>
      <c r="B280">
        <v>3</v>
      </c>
      <c r="C280">
        <v>0.99199998378753595</v>
      </c>
      <c r="D280">
        <v>8</v>
      </c>
      <c r="E280">
        <v>2</v>
      </c>
      <c r="F280">
        <v>0.99199998378753595</v>
      </c>
      <c r="G280" t="s">
        <v>959</v>
      </c>
      <c r="H280">
        <v>1.11181000002034E-2</v>
      </c>
      <c r="I280" s="1">
        <v>1.2999998943996601E-6</v>
      </c>
      <c r="J280" t="b">
        <v>0</v>
      </c>
      <c r="K280" t="b">
        <v>0</v>
      </c>
      <c r="L280">
        <v>0.99199998378753595</v>
      </c>
      <c r="M280" t="b">
        <v>0</v>
      </c>
      <c r="N280">
        <v>0</v>
      </c>
      <c r="O280">
        <f>Table7[[#This Row],[ECC ACC]]/Table7[[#This Row],[Baseline]]</f>
        <v>1</v>
      </c>
      <c r="P280">
        <f>Table7[[#This Row],[Recov Acc]]/Table7[[#This Row],[Baseline]]</f>
        <v>1</v>
      </c>
    </row>
    <row r="281" spans="1:16" x14ac:dyDescent="0.2">
      <c r="A281" s="2">
        <v>1E-4</v>
      </c>
      <c r="B281">
        <v>3</v>
      </c>
      <c r="C281">
        <v>0.99199998378753595</v>
      </c>
      <c r="D281">
        <v>28</v>
      </c>
      <c r="E281">
        <v>1</v>
      </c>
      <c r="F281">
        <v>0.76200002431869496</v>
      </c>
      <c r="G281" t="s">
        <v>613</v>
      </c>
      <c r="H281">
        <v>1.1044800000035999E-2</v>
      </c>
      <c r="I281">
        <v>0.17070470000044199</v>
      </c>
      <c r="J281" t="b">
        <v>0</v>
      </c>
      <c r="K281" t="b">
        <v>0</v>
      </c>
      <c r="L281">
        <v>0.99199998378753595</v>
      </c>
      <c r="M281" t="b">
        <v>1</v>
      </c>
      <c r="N281">
        <v>1</v>
      </c>
      <c r="O281">
        <f>Table7[[#This Row],[ECC ACC]]/Table7[[#This Row],[Baseline]]</f>
        <v>0.76814519835909412</v>
      </c>
      <c r="P281">
        <f>Table7[[#This Row],[Recov Acc]]/Table7[[#This Row],[Baseline]]</f>
        <v>1</v>
      </c>
    </row>
    <row r="282" spans="1:16" x14ac:dyDescent="0.2">
      <c r="A282" s="2">
        <v>5.0000000000000001E-4</v>
      </c>
      <c r="B282">
        <v>3</v>
      </c>
      <c r="C282">
        <v>0.99199998378753595</v>
      </c>
      <c r="D282">
        <v>456</v>
      </c>
      <c r="E282">
        <v>4</v>
      </c>
      <c r="F282">
        <v>0.124799996614456</v>
      </c>
      <c r="G282" t="s">
        <v>1001</v>
      </c>
      <c r="H282">
        <v>1.10177000000248E-2</v>
      </c>
      <c r="I282">
        <v>0.20523249999996501</v>
      </c>
      <c r="J282" t="b">
        <v>0</v>
      </c>
      <c r="K282" t="b">
        <v>0</v>
      </c>
      <c r="L282">
        <v>0.99199998378753595</v>
      </c>
      <c r="M282" t="b">
        <v>0</v>
      </c>
      <c r="N282">
        <v>2</v>
      </c>
      <c r="O282">
        <f>Table7[[#This Row],[ECC ACC]]/Table7[[#This Row],[Baseline]]</f>
        <v>0.12580645025613765</v>
      </c>
      <c r="P282">
        <f>Table7[[#This Row],[Recov Acc]]/Table7[[#This Row],[Baseline]]</f>
        <v>1</v>
      </c>
    </row>
    <row r="283" spans="1:16" x14ac:dyDescent="0.2">
      <c r="A283" s="2">
        <v>5.0000000000000001E-4</v>
      </c>
      <c r="B283">
        <v>3</v>
      </c>
      <c r="C283">
        <v>0.99199998378753595</v>
      </c>
      <c r="D283">
        <v>472</v>
      </c>
      <c r="E283">
        <v>3</v>
      </c>
      <c r="F283">
        <v>0.20960000157356201</v>
      </c>
      <c r="G283" t="s">
        <v>1002</v>
      </c>
      <c r="H283">
        <v>1.13498000000618E-2</v>
      </c>
      <c r="I283">
        <v>0.21154259999991601</v>
      </c>
      <c r="J283" t="b">
        <v>0</v>
      </c>
      <c r="K283" t="b">
        <v>0</v>
      </c>
      <c r="L283">
        <v>0.99199998378753595</v>
      </c>
      <c r="M283" t="b">
        <v>0</v>
      </c>
      <c r="N283">
        <v>2</v>
      </c>
      <c r="O283">
        <f>Table7[[#This Row],[ECC ACC]]/Table7[[#This Row],[Baseline]]</f>
        <v>0.21129032762005934</v>
      </c>
      <c r="P283">
        <f>Table7[[#This Row],[Recov Acc]]/Table7[[#This Row],[Baseline]]</f>
        <v>1</v>
      </c>
    </row>
    <row r="284" spans="1:16" x14ac:dyDescent="0.2">
      <c r="A284" s="2">
        <v>5.0000000000000001E-4</v>
      </c>
      <c r="B284">
        <v>3</v>
      </c>
      <c r="C284">
        <v>0.99199998378753595</v>
      </c>
      <c r="D284">
        <v>398</v>
      </c>
      <c r="E284">
        <v>3</v>
      </c>
      <c r="F284">
        <v>0.126100003719329</v>
      </c>
      <c r="G284" t="s">
        <v>1003</v>
      </c>
      <c r="H284">
        <v>1.14477000000761E-2</v>
      </c>
      <c r="I284">
        <v>0.222187299999973</v>
      </c>
      <c r="J284" t="b">
        <v>0</v>
      </c>
      <c r="K284" t="b">
        <v>0</v>
      </c>
      <c r="L284">
        <v>0.99199998378753595</v>
      </c>
      <c r="M284" t="b">
        <v>1</v>
      </c>
      <c r="N284">
        <v>3</v>
      </c>
      <c r="O284">
        <f>Table7[[#This Row],[ECC ACC]]/Table7[[#This Row],[Baseline]]</f>
        <v>0.1271169413106934</v>
      </c>
      <c r="P284">
        <f>Table7[[#This Row],[Recov Acc]]/Table7[[#This Row],[Baseline]]</f>
        <v>1</v>
      </c>
    </row>
    <row r="285" spans="1:16" x14ac:dyDescent="0.2">
      <c r="A285" s="2">
        <v>5.0000000000000001E-4</v>
      </c>
      <c r="B285">
        <v>3</v>
      </c>
      <c r="C285">
        <v>0.99199998378753595</v>
      </c>
      <c r="D285">
        <v>468</v>
      </c>
      <c r="E285">
        <v>4</v>
      </c>
      <c r="F285">
        <v>0.10029999911785099</v>
      </c>
      <c r="G285" t="s">
        <v>1004</v>
      </c>
      <c r="H285">
        <v>1.19597000000339E-2</v>
      </c>
      <c r="I285">
        <v>0.22674519999998199</v>
      </c>
      <c r="J285" t="b">
        <v>0</v>
      </c>
      <c r="K285" t="b">
        <v>0</v>
      </c>
      <c r="L285">
        <v>0.99199998378753595</v>
      </c>
      <c r="M285" t="b">
        <v>1</v>
      </c>
      <c r="N285">
        <v>4</v>
      </c>
      <c r="O285">
        <f>Table7[[#This Row],[ECC ACC]]/Table7[[#This Row],[Baseline]]</f>
        <v>0.10110887173092233</v>
      </c>
      <c r="P285">
        <f>Table7[[#This Row],[Recov Acc]]/Table7[[#This Row],[Baseline]]</f>
        <v>1</v>
      </c>
    </row>
    <row r="286" spans="1:16" x14ac:dyDescent="0.2">
      <c r="A286" s="2">
        <v>5.0000000000000001E-4</v>
      </c>
      <c r="B286">
        <v>3</v>
      </c>
      <c r="C286">
        <v>0.99199998378753595</v>
      </c>
      <c r="D286">
        <v>403</v>
      </c>
      <c r="E286">
        <v>3</v>
      </c>
      <c r="F286">
        <v>0.140599995851516</v>
      </c>
      <c r="G286" t="s">
        <v>1005</v>
      </c>
      <c r="H286">
        <v>1.1402400000065401E-2</v>
      </c>
      <c r="I286">
        <v>0.20940470000004999</v>
      </c>
      <c r="J286" t="b">
        <v>0</v>
      </c>
      <c r="K286" t="b">
        <v>0</v>
      </c>
      <c r="L286">
        <v>0.99199998378753595</v>
      </c>
      <c r="M286" t="b">
        <v>1</v>
      </c>
      <c r="N286">
        <v>3</v>
      </c>
      <c r="O286">
        <f>Table7[[#This Row],[ECC ACC]]/Table7[[#This Row],[Baseline]]</f>
        <v>0.14173386910218877</v>
      </c>
      <c r="P286">
        <f>Table7[[#This Row],[Recov Acc]]/Table7[[#This Row],[Baseline]]</f>
        <v>1</v>
      </c>
    </row>
    <row r="287" spans="1:16" x14ac:dyDescent="0.2">
      <c r="A287" s="2">
        <v>5.0000000000000001E-4</v>
      </c>
      <c r="B287">
        <v>3</v>
      </c>
      <c r="C287">
        <v>0.99199998378753595</v>
      </c>
      <c r="D287">
        <v>426</v>
      </c>
      <c r="E287">
        <v>4</v>
      </c>
      <c r="F287">
        <v>0.136700004339218</v>
      </c>
      <c r="G287" t="s">
        <v>1006</v>
      </c>
      <c r="H287">
        <v>1.1226200000009999E-2</v>
      </c>
      <c r="I287">
        <v>0.17786200000000399</v>
      </c>
      <c r="J287" t="b">
        <v>0</v>
      </c>
      <c r="K287" t="b">
        <v>0</v>
      </c>
      <c r="L287">
        <v>0.99199998378753595</v>
      </c>
      <c r="M287" t="b">
        <v>0</v>
      </c>
      <c r="N287">
        <v>1</v>
      </c>
      <c r="O287">
        <f>Table7[[#This Row],[ECC ACC]]/Table7[[#This Row],[Baseline]]</f>
        <v>0.13780242598118436</v>
      </c>
      <c r="P287">
        <f>Table7[[#This Row],[Recov Acc]]/Table7[[#This Row],[Baseline]]</f>
        <v>1</v>
      </c>
    </row>
    <row r="288" spans="1:16" x14ac:dyDescent="0.2">
      <c r="A288" s="2">
        <v>5.0000000000000001E-4</v>
      </c>
      <c r="B288">
        <v>3</v>
      </c>
      <c r="C288">
        <v>0.99199998378753595</v>
      </c>
      <c r="D288">
        <v>440</v>
      </c>
      <c r="E288">
        <v>4</v>
      </c>
      <c r="F288">
        <v>9.7999997437000205E-2</v>
      </c>
      <c r="G288" t="s">
        <v>1007</v>
      </c>
      <c r="H288">
        <v>1.1293300000033899E-2</v>
      </c>
      <c r="I288">
        <v>0.18250839999995999</v>
      </c>
      <c r="J288" t="b">
        <v>0</v>
      </c>
      <c r="K288" t="b">
        <v>0</v>
      </c>
      <c r="L288">
        <v>0.99199998378753595</v>
      </c>
      <c r="M288" t="b">
        <v>0</v>
      </c>
      <c r="N288">
        <v>2</v>
      </c>
      <c r="O288">
        <f>Table7[[#This Row],[ECC ACC]]/Table7[[#This Row],[Baseline]]</f>
        <v>9.8790321611526954E-2</v>
      </c>
      <c r="P288">
        <f>Table7[[#This Row],[Recov Acc]]/Table7[[#This Row],[Baseline]]</f>
        <v>1</v>
      </c>
    </row>
    <row r="289" spans="1:16" x14ac:dyDescent="0.2">
      <c r="A289" s="2">
        <v>5.0000000000000001E-4</v>
      </c>
      <c r="B289">
        <v>3</v>
      </c>
      <c r="C289">
        <v>0.99199998378753595</v>
      </c>
      <c r="D289">
        <v>435</v>
      </c>
      <c r="E289">
        <v>2</v>
      </c>
      <c r="F289">
        <v>0.12430000305175699</v>
      </c>
      <c r="G289" t="s">
        <v>1008</v>
      </c>
      <c r="H289">
        <v>1.10469999999622E-2</v>
      </c>
      <c r="I289">
        <v>0.17744590000006599</v>
      </c>
      <c r="J289" t="b">
        <v>0</v>
      </c>
      <c r="K289" t="b">
        <v>0</v>
      </c>
      <c r="L289">
        <v>0.99199998378753595</v>
      </c>
      <c r="M289" t="b">
        <v>0</v>
      </c>
      <c r="N289">
        <v>1</v>
      </c>
      <c r="O289">
        <f>Table7[[#This Row],[ECC ACC]]/Table7[[#This Row],[Baseline]]</f>
        <v>0.12530242447905046</v>
      </c>
      <c r="P289">
        <f>Table7[[#This Row],[Recov Acc]]/Table7[[#This Row],[Baseline]]</f>
        <v>1</v>
      </c>
    </row>
    <row r="290" spans="1:16" x14ac:dyDescent="0.2">
      <c r="A290" s="2">
        <v>5.0000000000000001E-4</v>
      </c>
      <c r="B290">
        <v>3</v>
      </c>
      <c r="C290">
        <v>0.99199998378753595</v>
      </c>
      <c r="D290">
        <v>410</v>
      </c>
      <c r="E290">
        <v>3</v>
      </c>
      <c r="F290">
        <v>0.101199999451637</v>
      </c>
      <c r="G290" t="s">
        <v>1009</v>
      </c>
      <c r="H290">
        <v>1.1639999999943E-2</v>
      </c>
      <c r="I290">
        <v>0.19208379999997699</v>
      </c>
      <c r="J290" t="b">
        <v>0</v>
      </c>
      <c r="K290" t="b">
        <v>0</v>
      </c>
      <c r="L290">
        <v>0.99199998378753595</v>
      </c>
      <c r="M290" t="b">
        <v>0</v>
      </c>
      <c r="N290">
        <v>2</v>
      </c>
      <c r="O290">
        <f>Table7[[#This Row],[ECC ACC]]/Table7[[#This Row],[Baseline]]</f>
        <v>0.10201613014674379</v>
      </c>
      <c r="P290">
        <f>Table7[[#This Row],[Recov Acc]]/Table7[[#This Row],[Baseline]]</f>
        <v>1</v>
      </c>
    </row>
    <row r="291" spans="1:16" x14ac:dyDescent="0.2">
      <c r="A291" s="2">
        <v>5.0000000000000001E-4</v>
      </c>
      <c r="B291">
        <v>3</v>
      </c>
      <c r="C291">
        <v>0.99199998378753595</v>
      </c>
      <c r="D291">
        <v>431</v>
      </c>
      <c r="E291">
        <v>4</v>
      </c>
      <c r="F291">
        <v>9.7999997437000205E-2</v>
      </c>
      <c r="G291" t="s">
        <v>1010</v>
      </c>
      <c r="H291">
        <v>1.2270199999989E-2</v>
      </c>
      <c r="I291">
        <v>0.19450770000003101</v>
      </c>
      <c r="J291" t="b">
        <v>0</v>
      </c>
      <c r="K291" t="b">
        <v>0</v>
      </c>
      <c r="L291">
        <v>0.99199998378753595</v>
      </c>
      <c r="M291" t="b">
        <v>0</v>
      </c>
      <c r="N291">
        <v>3</v>
      </c>
      <c r="O291">
        <f>Table7[[#This Row],[ECC ACC]]/Table7[[#This Row],[Baseline]]</f>
        <v>9.8790321611526954E-2</v>
      </c>
      <c r="P291">
        <f>Table7[[#This Row],[Recov Acc]]/Table7[[#This Row],[Baseline]]</f>
        <v>1</v>
      </c>
    </row>
    <row r="292" spans="1:16" x14ac:dyDescent="0.2">
      <c r="A292" s="2">
        <v>5.0000000000000001E-4</v>
      </c>
      <c r="B292">
        <v>3</v>
      </c>
      <c r="C292">
        <v>0.99199998378753595</v>
      </c>
      <c r="D292">
        <v>439</v>
      </c>
      <c r="E292">
        <v>2</v>
      </c>
      <c r="F292">
        <v>8.3099998533725697E-2</v>
      </c>
      <c r="G292" t="s">
        <v>1011</v>
      </c>
      <c r="H292">
        <v>1.1680100000035E-2</v>
      </c>
      <c r="I292">
        <v>0.16568649999999199</v>
      </c>
      <c r="J292" t="b">
        <v>0</v>
      </c>
      <c r="K292" t="b">
        <v>0</v>
      </c>
      <c r="L292">
        <v>0.99199998378753595</v>
      </c>
      <c r="M292" t="b">
        <v>0</v>
      </c>
      <c r="N292">
        <v>1</v>
      </c>
      <c r="O292">
        <f>Table7[[#This Row],[ECC ACC]]/Table7[[#This Row],[Baseline]]</f>
        <v>8.3770161181296793E-2</v>
      </c>
      <c r="P292">
        <f>Table7[[#This Row],[Recov Acc]]/Table7[[#This Row],[Baseline]]</f>
        <v>1</v>
      </c>
    </row>
    <row r="293" spans="1:16" x14ac:dyDescent="0.2">
      <c r="A293" s="2">
        <v>5.0000000000000001E-4</v>
      </c>
      <c r="B293">
        <v>3</v>
      </c>
      <c r="C293">
        <v>0.99199998378753595</v>
      </c>
      <c r="D293">
        <v>432</v>
      </c>
      <c r="E293">
        <v>2</v>
      </c>
      <c r="F293">
        <v>0.116300001740455</v>
      </c>
      <c r="G293" t="s">
        <v>1012</v>
      </c>
      <c r="H293">
        <v>1.1087399999951199E-2</v>
      </c>
      <c r="I293">
        <v>0.16985230000000201</v>
      </c>
      <c r="J293" t="b">
        <v>0</v>
      </c>
      <c r="K293" t="b">
        <v>0</v>
      </c>
      <c r="L293">
        <v>0.99199998378753595</v>
      </c>
      <c r="M293" t="b">
        <v>0</v>
      </c>
      <c r="N293">
        <v>1</v>
      </c>
      <c r="O293">
        <f>Table7[[#This Row],[ECC ACC]]/Table7[[#This Row],[Baseline]]</f>
        <v>0.11723790689634109</v>
      </c>
      <c r="P293">
        <f>Table7[[#This Row],[Recov Acc]]/Table7[[#This Row],[Baseline]]</f>
        <v>1</v>
      </c>
    </row>
    <row r="294" spans="1:16" x14ac:dyDescent="0.2">
      <c r="A294" s="2">
        <v>5.0000000000000001E-4</v>
      </c>
      <c r="B294">
        <v>3</v>
      </c>
      <c r="C294">
        <v>0.99199998378753595</v>
      </c>
      <c r="D294">
        <v>417</v>
      </c>
      <c r="E294">
        <v>3</v>
      </c>
      <c r="F294">
        <v>0.11569999903440401</v>
      </c>
      <c r="G294" t="s">
        <v>1013</v>
      </c>
      <c r="H294">
        <v>1.1400999999978E-2</v>
      </c>
      <c r="I294">
        <v>0.168368700000087</v>
      </c>
      <c r="J294" t="b">
        <v>0</v>
      </c>
      <c r="K294" t="b">
        <v>0</v>
      </c>
      <c r="L294">
        <v>0.99199998378753595</v>
      </c>
      <c r="M294" t="b">
        <v>0</v>
      </c>
      <c r="N294">
        <v>1</v>
      </c>
      <c r="O294">
        <f>Table7[[#This Row],[ECC ACC]]/Table7[[#This Row],[Baseline]]</f>
        <v>0.11663306544890462</v>
      </c>
      <c r="P294">
        <f>Table7[[#This Row],[Recov Acc]]/Table7[[#This Row],[Baseline]]</f>
        <v>1</v>
      </c>
    </row>
    <row r="295" spans="1:16" x14ac:dyDescent="0.2">
      <c r="A295" s="2">
        <v>5.0000000000000001E-4</v>
      </c>
      <c r="B295">
        <v>3</v>
      </c>
      <c r="C295">
        <v>0.99199998378753595</v>
      </c>
      <c r="D295">
        <v>449</v>
      </c>
      <c r="E295">
        <v>2</v>
      </c>
      <c r="F295">
        <v>0.17339999973773901</v>
      </c>
      <c r="G295" t="s">
        <v>1014</v>
      </c>
      <c r="H295">
        <v>1.0902100000066599E-2</v>
      </c>
      <c r="I295">
        <v>0.194166400000085</v>
      </c>
      <c r="J295" t="b">
        <v>0</v>
      </c>
      <c r="K295" t="b">
        <v>0</v>
      </c>
      <c r="L295">
        <v>0.99199998378753595</v>
      </c>
      <c r="M295" t="b">
        <v>1</v>
      </c>
      <c r="N295">
        <v>2</v>
      </c>
      <c r="O295">
        <f>Table7[[#This Row],[ECC ACC]]/Table7[[#This Row],[Baseline]]</f>
        <v>0.17479838968916495</v>
      </c>
      <c r="P295">
        <f>Table7[[#This Row],[Recov Acc]]/Table7[[#This Row],[Baseline]]</f>
        <v>1</v>
      </c>
    </row>
    <row r="296" spans="1:16" x14ac:dyDescent="0.2">
      <c r="A296" s="2">
        <v>5.0000000000000001E-4</v>
      </c>
      <c r="B296">
        <v>3</v>
      </c>
      <c r="C296">
        <v>0.99199998378753595</v>
      </c>
      <c r="D296">
        <v>439</v>
      </c>
      <c r="E296">
        <v>3</v>
      </c>
      <c r="F296">
        <v>5.7599999010562897E-2</v>
      </c>
      <c r="G296" t="s">
        <v>1015</v>
      </c>
      <c r="H296">
        <v>1.1624600000004599E-2</v>
      </c>
      <c r="I296">
        <v>0.171286399999871</v>
      </c>
      <c r="J296" t="b">
        <v>0</v>
      </c>
      <c r="K296" t="b">
        <v>0</v>
      </c>
      <c r="L296">
        <v>0.99199998378753595</v>
      </c>
      <c r="M296" t="b">
        <v>0</v>
      </c>
      <c r="N296">
        <v>1</v>
      </c>
      <c r="O296">
        <f>Table7[[#This Row],[ECC ACC]]/Table7[[#This Row],[Baseline]]</f>
        <v>5.8064516080576389E-2</v>
      </c>
      <c r="P296">
        <f>Table7[[#This Row],[Recov Acc]]/Table7[[#This Row],[Baseline]]</f>
        <v>1</v>
      </c>
    </row>
    <row r="297" spans="1:16" x14ac:dyDescent="0.2">
      <c r="A297" s="2">
        <v>5.0000000000000001E-4</v>
      </c>
      <c r="B297">
        <v>3</v>
      </c>
      <c r="C297">
        <v>0.99199998378753595</v>
      </c>
      <c r="D297">
        <v>434</v>
      </c>
      <c r="E297">
        <v>4</v>
      </c>
      <c r="F297">
        <v>9.2900000512599903E-2</v>
      </c>
      <c r="G297" t="s">
        <v>1016</v>
      </c>
      <c r="H297">
        <v>1.1344999999892001E-2</v>
      </c>
      <c r="I297">
        <v>0.20775350000008</v>
      </c>
      <c r="J297" t="b">
        <v>0</v>
      </c>
      <c r="K297" t="b">
        <v>0</v>
      </c>
      <c r="L297">
        <v>0.99199998378753595</v>
      </c>
      <c r="M297" t="b">
        <v>0</v>
      </c>
      <c r="N297">
        <v>3</v>
      </c>
      <c r="O297">
        <f>Table7[[#This Row],[ECC ACC]]/Table7[[#This Row],[Baseline]]</f>
        <v>9.3649195595649312E-2</v>
      </c>
      <c r="P297">
        <f>Table7[[#This Row],[Recov Acc]]/Table7[[#This Row],[Baseline]]</f>
        <v>1</v>
      </c>
    </row>
    <row r="298" spans="1:16" x14ac:dyDescent="0.2">
      <c r="A298" s="2">
        <v>5.0000000000000001E-4</v>
      </c>
      <c r="B298">
        <v>3</v>
      </c>
      <c r="C298">
        <v>0.99199998378753595</v>
      </c>
      <c r="D298">
        <v>484</v>
      </c>
      <c r="E298">
        <v>4</v>
      </c>
      <c r="F298">
        <v>6.40000030398368E-2</v>
      </c>
      <c r="G298" t="s">
        <v>1017</v>
      </c>
      <c r="H298">
        <v>1.1633200000005599E-2</v>
      </c>
      <c r="I298">
        <v>0.19277579999993499</v>
      </c>
      <c r="J298" t="b">
        <v>0</v>
      </c>
      <c r="K298" t="b">
        <v>0</v>
      </c>
      <c r="L298">
        <v>0.99199998378753595</v>
      </c>
      <c r="M298" t="b">
        <v>0</v>
      </c>
      <c r="N298">
        <v>3</v>
      </c>
      <c r="O298">
        <f>Table7[[#This Row],[ECC ACC]]/Table7[[#This Row],[Baseline]]</f>
        <v>6.4516133151010374E-2</v>
      </c>
      <c r="P298">
        <f>Table7[[#This Row],[Recov Acc]]/Table7[[#This Row],[Baseline]]</f>
        <v>1</v>
      </c>
    </row>
    <row r="299" spans="1:16" x14ac:dyDescent="0.2">
      <c r="A299" s="2">
        <v>5.0000000000000001E-4</v>
      </c>
      <c r="B299">
        <v>3</v>
      </c>
      <c r="C299">
        <v>0.99199998378753595</v>
      </c>
      <c r="D299">
        <v>456</v>
      </c>
      <c r="E299">
        <v>3</v>
      </c>
      <c r="F299">
        <v>0.109300002455711</v>
      </c>
      <c r="G299" t="s">
        <v>1018</v>
      </c>
      <c r="H299">
        <v>1.1403500000142199E-2</v>
      </c>
      <c r="I299">
        <v>0.17550600000004099</v>
      </c>
      <c r="J299" t="b">
        <v>0</v>
      </c>
      <c r="K299" t="b">
        <v>0</v>
      </c>
      <c r="L299">
        <v>0.99199998378753595</v>
      </c>
      <c r="M299" t="b">
        <v>0</v>
      </c>
      <c r="N299">
        <v>1</v>
      </c>
      <c r="O299">
        <f>Table7[[#This Row],[ECC ACC]]/Table7[[#This Row],[Baseline]]</f>
        <v>0.110181455889137</v>
      </c>
      <c r="P299">
        <f>Table7[[#This Row],[Recov Acc]]/Table7[[#This Row],[Baseline]]</f>
        <v>1</v>
      </c>
    </row>
    <row r="300" spans="1:16" x14ac:dyDescent="0.2">
      <c r="A300" s="2">
        <v>5.0000000000000001E-4</v>
      </c>
      <c r="B300">
        <v>3</v>
      </c>
      <c r="C300">
        <v>0.99199998378753595</v>
      </c>
      <c r="D300">
        <v>425</v>
      </c>
      <c r="E300">
        <v>4</v>
      </c>
      <c r="F300">
        <v>9.8099999129772103E-2</v>
      </c>
      <c r="G300" t="s">
        <v>1019</v>
      </c>
      <c r="H300">
        <v>1.18367000000034E-2</v>
      </c>
      <c r="I300">
        <v>0.19268680000004601</v>
      </c>
      <c r="J300" t="b">
        <v>0</v>
      </c>
      <c r="K300" t="b">
        <v>0</v>
      </c>
      <c r="L300">
        <v>0.99199998378753595</v>
      </c>
      <c r="M300" t="b">
        <v>0</v>
      </c>
      <c r="N300">
        <v>3</v>
      </c>
      <c r="O300">
        <f>Table7[[#This Row],[ECC ACC]]/Table7[[#This Row],[Baseline]]</f>
        <v>9.8891129771210673E-2</v>
      </c>
      <c r="P300">
        <f>Table7[[#This Row],[Recov Acc]]/Table7[[#This Row],[Baseline]]</f>
        <v>1</v>
      </c>
    </row>
    <row r="301" spans="1:16" x14ac:dyDescent="0.2">
      <c r="A301" s="2">
        <v>5.0000000000000001E-4</v>
      </c>
      <c r="B301">
        <v>3</v>
      </c>
      <c r="C301">
        <v>0.99199998378753595</v>
      </c>
      <c r="D301">
        <v>440</v>
      </c>
      <c r="E301">
        <v>3</v>
      </c>
      <c r="F301">
        <v>9.8099999129772103E-2</v>
      </c>
      <c r="G301" t="s">
        <v>1020</v>
      </c>
      <c r="H301">
        <v>1.16477999999915E-2</v>
      </c>
      <c r="I301">
        <v>0.22055020000016101</v>
      </c>
      <c r="J301" t="b">
        <v>0</v>
      </c>
      <c r="K301" t="b">
        <v>0</v>
      </c>
      <c r="L301">
        <v>0.99199998378753595</v>
      </c>
      <c r="M301" t="b">
        <v>1</v>
      </c>
      <c r="N301">
        <v>3</v>
      </c>
      <c r="O301">
        <f>Table7[[#This Row],[ECC ACC]]/Table7[[#This Row],[Baseline]]</f>
        <v>9.8891129771210673E-2</v>
      </c>
      <c r="P301">
        <f>Table7[[#This Row],[Recov Acc]]/Table7[[#This Row],[Baseline]]</f>
        <v>1</v>
      </c>
    </row>
    <row r="302" spans="1:16" x14ac:dyDescent="0.2">
      <c r="A302" s="2">
        <v>5.0000000000000001E-4</v>
      </c>
      <c r="B302">
        <v>3</v>
      </c>
      <c r="C302">
        <v>0.99199998378753595</v>
      </c>
      <c r="D302">
        <v>357</v>
      </c>
      <c r="E302">
        <v>3</v>
      </c>
      <c r="F302">
        <v>9.7999997437000205E-2</v>
      </c>
      <c r="G302" t="s">
        <v>1021</v>
      </c>
      <c r="H302">
        <v>1.1738299999933499E-2</v>
      </c>
      <c r="I302">
        <v>0.183746599999949</v>
      </c>
      <c r="J302" t="b">
        <v>0</v>
      </c>
      <c r="K302" t="b">
        <v>0</v>
      </c>
      <c r="L302">
        <v>0.99199998378753595</v>
      </c>
      <c r="M302" t="b">
        <v>0</v>
      </c>
      <c r="N302">
        <v>2</v>
      </c>
      <c r="O302">
        <f>Table7[[#This Row],[ECC ACC]]/Table7[[#This Row],[Baseline]]</f>
        <v>9.8790321611526954E-2</v>
      </c>
      <c r="P302">
        <f>Table7[[#This Row],[Recov Acc]]/Table7[[#This Row],[Baseline]]</f>
        <v>1</v>
      </c>
    </row>
    <row r="303" spans="1:16" x14ac:dyDescent="0.2">
      <c r="A303" s="2">
        <v>5.0000000000000001E-4</v>
      </c>
      <c r="B303">
        <v>3</v>
      </c>
      <c r="C303">
        <v>0.99199998378753595</v>
      </c>
      <c r="D303">
        <v>462</v>
      </c>
      <c r="E303">
        <v>4</v>
      </c>
      <c r="F303">
        <v>6.5200001001358004E-2</v>
      </c>
      <c r="G303" t="s">
        <v>1022</v>
      </c>
      <c r="H303">
        <v>1.1954100000139E-2</v>
      </c>
      <c r="I303">
        <v>0.20253539999998699</v>
      </c>
      <c r="J303" t="b">
        <v>0</v>
      </c>
      <c r="K303" t="b">
        <v>0</v>
      </c>
      <c r="L303">
        <v>0.99199998378753595</v>
      </c>
      <c r="M303" t="b">
        <v>0</v>
      </c>
      <c r="N303">
        <v>2</v>
      </c>
      <c r="O303">
        <f>Table7[[#This Row],[ECC ACC]]/Table7[[#This Row],[Baseline]]</f>
        <v>6.5725808535217048E-2</v>
      </c>
      <c r="P303">
        <f>Table7[[#This Row],[Recov Acc]]/Table7[[#This Row],[Baseline]]</f>
        <v>1</v>
      </c>
    </row>
    <row r="304" spans="1:16" x14ac:dyDescent="0.2">
      <c r="A304" s="2">
        <v>5.0000000000000001E-4</v>
      </c>
      <c r="B304">
        <v>3</v>
      </c>
      <c r="C304">
        <v>0.99199998378753595</v>
      </c>
      <c r="D304">
        <v>460</v>
      </c>
      <c r="E304">
        <v>2</v>
      </c>
      <c r="F304">
        <v>0.11490000039339</v>
      </c>
      <c r="G304" t="s">
        <v>1023</v>
      </c>
      <c r="H304">
        <v>1.17175000000315E-2</v>
      </c>
      <c r="I304">
        <v>0.19296880000001601</v>
      </c>
      <c r="J304" t="b">
        <v>0</v>
      </c>
      <c r="K304" t="b">
        <v>0</v>
      </c>
      <c r="L304">
        <v>0.99199998378753595</v>
      </c>
      <c r="M304" t="b">
        <v>1</v>
      </c>
      <c r="N304">
        <v>2</v>
      </c>
      <c r="O304">
        <f>Table7[[#This Row],[ECC ACC]]/Table7[[#This Row],[Baseline]]</f>
        <v>0.11582661519276698</v>
      </c>
      <c r="P304">
        <f>Table7[[#This Row],[Recov Acc]]/Table7[[#This Row],[Baseline]]</f>
        <v>1</v>
      </c>
    </row>
    <row r="305" spans="1:16" x14ac:dyDescent="0.2">
      <c r="A305" s="2">
        <v>5.0000000000000001E-4</v>
      </c>
      <c r="B305">
        <v>3</v>
      </c>
      <c r="C305">
        <v>0.99199998378753595</v>
      </c>
      <c r="D305">
        <v>412</v>
      </c>
      <c r="E305">
        <v>3</v>
      </c>
      <c r="F305">
        <v>9.7999997437000205E-2</v>
      </c>
      <c r="G305" t="s">
        <v>1024</v>
      </c>
      <c r="H305">
        <v>1.0938099999975699E-2</v>
      </c>
      <c r="I305">
        <v>0.18470990000014301</v>
      </c>
      <c r="J305" t="b">
        <v>0</v>
      </c>
      <c r="K305" t="b">
        <v>0</v>
      </c>
      <c r="L305">
        <v>0.99199998378753595</v>
      </c>
      <c r="M305" t="b">
        <v>0</v>
      </c>
      <c r="N305">
        <v>2</v>
      </c>
      <c r="O305">
        <f>Table7[[#This Row],[ECC ACC]]/Table7[[#This Row],[Baseline]]</f>
        <v>9.8790321611526954E-2</v>
      </c>
      <c r="P305">
        <f>Table7[[#This Row],[Recov Acc]]/Table7[[#This Row],[Baseline]]</f>
        <v>1</v>
      </c>
    </row>
    <row r="306" spans="1:16" x14ac:dyDescent="0.2">
      <c r="A306" s="2">
        <v>5.0000000000000001E-4</v>
      </c>
      <c r="B306">
        <v>3</v>
      </c>
      <c r="C306">
        <v>0.99199998378753595</v>
      </c>
      <c r="D306">
        <v>426</v>
      </c>
      <c r="E306">
        <v>1</v>
      </c>
      <c r="F306">
        <v>7.63999968767166E-2</v>
      </c>
      <c r="G306" t="s">
        <v>1025</v>
      </c>
      <c r="H306">
        <v>1.1844699999983201E-2</v>
      </c>
      <c r="I306">
        <v>0.169420100000024</v>
      </c>
      <c r="J306" t="b">
        <v>0</v>
      </c>
      <c r="K306" t="b">
        <v>0</v>
      </c>
      <c r="L306">
        <v>0.99199998378753595</v>
      </c>
      <c r="M306" t="b">
        <v>1</v>
      </c>
      <c r="N306">
        <v>1</v>
      </c>
      <c r="O306">
        <f>Table7[[#This Row],[ECC ACC]]/Table7[[#This Row],[Baseline]]</f>
        <v>7.7016127142477617E-2</v>
      </c>
      <c r="P306">
        <f>Table7[[#This Row],[Recov Acc]]/Table7[[#This Row],[Baseline]]</f>
        <v>1</v>
      </c>
    </row>
    <row r="307" spans="1:16" x14ac:dyDescent="0.2">
      <c r="A307" s="2">
        <v>5.0000000000000001E-4</v>
      </c>
      <c r="B307">
        <v>3</v>
      </c>
      <c r="C307">
        <v>0.99199998378753595</v>
      </c>
      <c r="D307">
        <v>416</v>
      </c>
      <c r="E307">
        <v>3</v>
      </c>
      <c r="F307">
        <v>0.114600002765655</v>
      </c>
      <c r="G307" t="s">
        <v>1026</v>
      </c>
      <c r="H307">
        <v>1.12798000000111E-2</v>
      </c>
      <c r="I307">
        <v>0.204432700000097</v>
      </c>
      <c r="J307" t="b">
        <v>0</v>
      </c>
      <c r="K307" t="b">
        <v>0</v>
      </c>
      <c r="L307">
        <v>0.99199998378753595</v>
      </c>
      <c r="M307" t="b">
        <v>0</v>
      </c>
      <c r="N307">
        <v>2</v>
      </c>
      <c r="O307">
        <f>Table7[[#This Row],[ECC ACC]]/Table7[[#This Row],[Baseline]]</f>
        <v>0.11552419822438197</v>
      </c>
      <c r="P307">
        <f>Table7[[#This Row],[Recov Acc]]/Table7[[#This Row],[Baseline]]</f>
        <v>1</v>
      </c>
    </row>
    <row r="308" spans="1:16" x14ac:dyDescent="0.2">
      <c r="A308" s="2">
        <v>5.0000000000000001E-4</v>
      </c>
      <c r="B308">
        <v>3</v>
      </c>
      <c r="C308">
        <v>0.99199998378753595</v>
      </c>
      <c r="D308">
        <v>395</v>
      </c>
      <c r="E308">
        <v>3</v>
      </c>
      <c r="F308">
        <v>0.101599998772144</v>
      </c>
      <c r="G308" t="s">
        <v>1027</v>
      </c>
      <c r="H308">
        <v>1.1686999999938E-2</v>
      </c>
      <c r="I308">
        <v>0.22116159999995899</v>
      </c>
      <c r="J308" t="b">
        <v>0</v>
      </c>
      <c r="K308" t="b">
        <v>0</v>
      </c>
      <c r="L308">
        <v>0.99199998378753595</v>
      </c>
      <c r="M308" t="b">
        <v>1</v>
      </c>
      <c r="N308">
        <v>3</v>
      </c>
      <c r="O308">
        <f>Table7[[#This Row],[ECC ACC]]/Table7[[#This Row],[Baseline]]</f>
        <v>0.10241935527481262</v>
      </c>
      <c r="P308">
        <f>Table7[[#This Row],[Recov Acc]]/Table7[[#This Row],[Baseline]]</f>
        <v>1</v>
      </c>
    </row>
    <row r="309" spans="1:16" x14ac:dyDescent="0.2">
      <c r="A309" s="2">
        <v>5.0000000000000001E-4</v>
      </c>
      <c r="B309">
        <v>3</v>
      </c>
      <c r="C309">
        <v>0.99199998378753595</v>
      </c>
      <c r="D309">
        <v>422</v>
      </c>
      <c r="E309">
        <v>3</v>
      </c>
      <c r="F309">
        <v>0.14890000224113401</v>
      </c>
      <c r="G309" t="s">
        <v>1028</v>
      </c>
      <c r="H309">
        <v>1.14446000000043E-2</v>
      </c>
      <c r="I309">
        <v>0.19671119999998099</v>
      </c>
      <c r="J309" t="b">
        <v>0</v>
      </c>
      <c r="K309" t="b">
        <v>0</v>
      </c>
      <c r="L309">
        <v>0.99199998378753595</v>
      </c>
      <c r="M309" t="b">
        <v>0</v>
      </c>
      <c r="N309">
        <v>2</v>
      </c>
      <c r="O309">
        <f>Table7[[#This Row],[ECC ACC]]/Table7[[#This Row],[Baseline]]</f>
        <v>0.1501008111639496</v>
      </c>
      <c r="P309">
        <f>Table7[[#This Row],[Recov Acc]]/Table7[[#This Row],[Baseline]]</f>
        <v>1</v>
      </c>
    </row>
    <row r="310" spans="1:16" x14ac:dyDescent="0.2">
      <c r="A310" s="2">
        <v>5.0000000000000001E-4</v>
      </c>
      <c r="B310">
        <v>3</v>
      </c>
      <c r="C310">
        <v>0.99199998378753595</v>
      </c>
      <c r="D310">
        <v>396</v>
      </c>
      <c r="E310">
        <v>2</v>
      </c>
      <c r="F310">
        <v>0.13040000200271601</v>
      </c>
      <c r="G310" t="s">
        <v>1029</v>
      </c>
      <c r="H310">
        <v>1.0666599999922199E-2</v>
      </c>
      <c r="I310">
        <v>0.20297999999979699</v>
      </c>
      <c r="J310" t="b">
        <v>0</v>
      </c>
      <c r="K310" t="b">
        <v>0</v>
      </c>
      <c r="L310">
        <v>0.99199998378753595</v>
      </c>
      <c r="M310" t="b">
        <v>1</v>
      </c>
      <c r="N310">
        <v>2</v>
      </c>
      <c r="O310">
        <f>Table7[[#This Row],[ECC ACC]]/Table7[[#This Row],[Baseline]]</f>
        <v>0.1314516170704341</v>
      </c>
      <c r="P310">
        <f>Table7[[#This Row],[Recov Acc]]/Table7[[#This Row],[Baseline]]</f>
        <v>1</v>
      </c>
    </row>
    <row r="311" spans="1:16" x14ac:dyDescent="0.2">
      <c r="A311" s="2">
        <v>5.0000000000000001E-4</v>
      </c>
      <c r="B311">
        <v>3</v>
      </c>
      <c r="C311">
        <v>0.99199998378753595</v>
      </c>
      <c r="D311">
        <v>442</v>
      </c>
      <c r="E311">
        <v>3</v>
      </c>
      <c r="F311">
        <v>7.0799998939037295E-2</v>
      </c>
      <c r="G311" t="s">
        <v>1030</v>
      </c>
      <c r="H311">
        <v>1.15629000001717E-2</v>
      </c>
      <c r="I311">
        <v>0.20388510000020599</v>
      </c>
      <c r="J311" t="b">
        <v>0</v>
      </c>
      <c r="K311" t="b">
        <v>0</v>
      </c>
      <c r="L311">
        <v>0.99199998378753595</v>
      </c>
      <c r="M311" t="b">
        <v>0</v>
      </c>
      <c r="N311">
        <v>2</v>
      </c>
      <c r="O311">
        <f>Table7[[#This Row],[ECC ACC]]/Table7[[#This Row],[Baseline]]</f>
        <v>7.1370967838847318E-2</v>
      </c>
      <c r="P311">
        <f>Table7[[#This Row],[Recov Acc]]/Table7[[#This Row],[Baseline]]</f>
        <v>1</v>
      </c>
    </row>
    <row r="312" spans="1:16" x14ac:dyDescent="0.2">
      <c r="A312" s="2">
        <v>5.0000000000000001E-4</v>
      </c>
      <c r="B312">
        <v>3</v>
      </c>
      <c r="C312">
        <v>0.99199998378753595</v>
      </c>
      <c r="D312">
        <v>410</v>
      </c>
      <c r="E312">
        <v>3</v>
      </c>
      <c r="F312">
        <v>0.14360000193118999</v>
      </c>
      <c r="G312" t="s">
        <v>1031</v>
      </c>
      <c r="H312">
        <v>1.0623499999837799E-2</v>
      </c>
      <c r="I312">
        <v>0.198738399999911</v>
      </c>
      <c r="J312" t="b">
        <v>0</v>
      </c>
      <c r="K312" t="b">
        <v>0</v>
      </c>
      <c r="L312">
        <v>0.99199998378753595</v>
      </c>
      <c r="M312" t="b">
        <v>0</v>
      </c>
      <c r="N312">
        <v>2</v>
      </c>
      <c r="O312">
        <f>Table7[[#This Row],[ECC ACC]]/Table7[[#This Row],[Baseline]]</f>
        <v>0.14475806882870462</v>
      </c>
      <c r="P312">
        <f>Table7[[#This Row],[Recov Acc]]/Table7[[#This Row],[Baseline]]</f>
        <v>1</v>
      </c>
    </row>
    <row r="313" spans="1:16" x14ac:dyDescent="0.2">
      <c r="A313" s="2">
        <v>5.0000000000000001E-4</v>
      </c>
      <c r="B313">
        <v>3</v>
      </c>
      <c r="C313">
        <v>0.99199998378753595</v>
      </c>
      <c r="D313">
        <v>483</v>
      </c>
      <c r="E313">
        <v>4</v>
      </c>
      <c r="F313">
        <v>9.8399996757507296E-2</v>
      </c>
      <c r="G313" t="s">
        <v>1032</v>
      </c>
      <c r="H313">
        <v>1.20253000000047E-2</v>
      </c>
      <c r="I313">
        <v>0.22252729999991</v>
      </c>
      <c r="J313" t="b">
        <v>0</v>
      </c>
      <c r="K313" t="b">
        <v>0</v>
      </c>
      <c r="L313">
        <v>0.99199998378753595</v>
      </c>
      <c r="M313" t="b">
        <v>0</v>
      </c>
      <c r="N313">
        <v>3</v>
      </c>
      <c r="O313">
        <f>Table7[[#This Row],[ECC ACC]]/Table7[[#This Row],[Baseline]]</f>
        <v>9.9193546739595878E-2</v>
      </c>
      <c r="P313">
        <f>Table7[[#This Row],[Recov Acc]]/Table7[[#This Row],[Baseline]]</f>
        <v>1</v>
      </c>
    </row>
    <row r="314" spans="1:16" x14ac:dyDescent="0.2">
      <c r="A314" s="2">
        <v>5.0000000000000001E-4</v>
      </c>
      <c r="B314">
        <v>3</v>
      </c>
      <c r="C314">
        <v>0.99199998378753595</v>
      </c>
      <c r="D314">
        <v>460</v>
      </c>
      <c r="E314">
        <v>2</v>
      </c>
      <c r="F314">
        <v>0.117100000381469</v>
      </c>
      <c r="G314" t="s">
        <v>1023</v>
      </c>
      <c r="H314">
        <v>1.15859E-2</v>
      </c>
      <c r="I314">
        <v>0.17779369999993799</v>
      </c>
      <c r="J314" t="b">
        <v>0</v>
      </c>
      <c r="K314" t="b">
        <v>0</v>
      </c>
      <c r="L314">
        <v>0.99199998378753595</v>
      </c>
      <c r="M314" t="b">
        <v>0</v>
      </c>
      <c r="N314">
        <v>1</v>
      </c>
      <c r="O314">
        <f>Table7[[#This Row],[ECC ACC]]/Table7[[#This Row],[Baseline]]</f>
        <v>0.11804435715247873</v>
      </c>
      <c r="P314">
        <f>Table7[[#This Row],[Recov Acc]]/Table7[[#This Row],[Baseline]]</f>
        <v>1</v>
      </c>
    </row>
    <row r="315" spans="1:16" x14ac:dyDescent="0.2">
      <c r="A315" s="2">
        <v>5.0000000000000001E-4</v>
      </c>
      <c r="B315">
        <v>3</v>
      </c>
      <c r="C315">
        <v>0.99199998378753595</v>
      </c>
      <c r="D315">
        <v>432</v>
      </c>
      <c r="E315">
        <v>1</v>
      </c>
      <c r="F315">
        <v>7.63999968767166E-2</v>
      </c>
      <c r="G315" t="s">
        <v>1033</v>
      </c>
      <c r="H315">
        <v>1.1347999999998099E-2</v>
      </c>
      <c r="I315">
        <v>0.17631469999992</v>
      </c>
      <c r="J315" t="b">
        <v>0</v>
      </c>
      <c r="K315" t="b">
        <v>0</v>
      </c>
      <c r="L315">
        <v>0.99199998378753595</v>
      </c>
      <c r="M315" t="b">
        <v>1</v>
      </c>
      <c r="N315">
        <v>1</v>
      </c>
      <c r="O315">
        <f>Table7[[#This Row],[ECC ACC]]/Table7[[#This Row],[Baseline]]</f>
        <v>7.7016127142477617E-2</v>
      </c>
      <c r="P315">
        <f>Table7[[#This Row],[Recov Acc]]/Table7[[#This Row],[Baseline]]</f>
        <v>1</v>
      </c>
    </row>
    <row r="316" spans="1:16" x14ac:dyDescent="0.2">
      <c r="A316" s="2">
        <v>5.0000000000000001E-4</v>
      </c>
      <c r="B316">
        <v>3</v>
      </c>
      <c r="C316">
        <v>0.99199998378753595</v>
      </c>
      <c r="D316">
        <v>418</v>
      </c>
      <c r="E316">
        <v>3</v>
      </c>
      <c r="F316">
        <v>9.7999997437000205E-2</v>
      </c>
      <c r="G316" t="s">
        <v>1034</v>
      </c>
      <c r="H316">
        <v>1.13774999999805E-2</v>
      </c>
      <c r="I316">
        <v>0.189191499999878</v>
      </c>
      <c r="J316" t="b">
        <v>0</v>
      </c>
      <c r="K316" t="b">
        <v>0</v>
      </c>
      <c r="L316">
        <v>0.99199998378753595</v>
      </c>
      <c r="M316" t="b">
        <v>0</v>
      </c>
      <c r="N316">
        <v>2</v>
      </c>
      <c r="O316">
        <f>Table7[[#This Row],[ECC ACC]]/Table7[[#This Row],[Baseline]]</f>
        <v>9.8790321611526954E-2</v>
      </c>
      <c r="P316">
        <f>Table7[[#This Row],[Recov Acc]]/Table7[[#This Row],[Baseline]]</f>
        <v>1</v>
      </c>
    </row>
    <row r="317" spans="1:16" x14ac:dyDescent="0.2">
      <c r="A317" s="2">
        <v>5.0000000000000001E-4</v>
      </c>
      <c r="B317">
        <v>3</v>
      </c>
      <c r="C317">
        <v>0.99199998378753595</v>
      </c>
      <c r="D317">
        <v>440</v>
      </c>
      <c r="E317">
        <v>2</v>
      </c>
      <c r="F317">
        <v>5.82000017166137E-2</v>
      </c>
      <c r="G317" t="s">
        <v>378</v>
      </c>
      <c r="H317">
        <v>1.18328999999448E-2</v>
      </c>
      <c r="I317">
        <v>0.19556880000004601</v>
      </c>
      <c r="J317" t="b">
        <v>0</v>
      </c>
      <c r="K317" t="b">
        <v>0</v>
      </c>
      <c r="L317">
        <v>0.99199998378753595</v>
      </c>
      <c r="M317" t="b">
        <v>1</v>
      </c>
      <c r="N317">
        <v>2</v>
      </c>
      <c r="O317">
        <f>Table7[[#This Row],[ECC ACC]]/Table7[[#This Row],[Baseline]]</f>
        <v>5.8669357528012653E-2</v>
      </c>
      <c r="P317">
        <f>Table7[[#This Row],[Recov Acc]]/Table7[[#This Row],[Baseline]]</f>
        <v>1</v>
      </c>
    </row>
    <row r="318" spans="1:16" x14ac:dyDescent="0.2">
      <c r="A318" s="2">
        <v>5.0000000000000001E-4</v>
      </c>
      <c r="B318">
        <v>3</v>
      </c>
      <c r="C318">
        <v>0.99199998378753595</v>
      </c>
      <c r="D318">
        <v>410</v>
      </c>
      <c r="E318">
        <v>3</v>
      </c>
      <c r="F318">
        <v>9.7999997437000205E-2</v>
      </c>
      <c r="G318" t="s">
        <v>1035</v>
      </c>
      <c r="H318">
        <v>1.1376200000086101E-2</v>
      </c>
      <c r="I318">
        <v>0.18272019999994801</v>
      </c>
      <c r="J318" t="b">
        <v>0</v>
      </c>
      <c r="K318" t="b">
        <v>0</v>
      </c>
      <c r="L318">
        <v>0.99199998378753595</v>
      </c>
      <c r="M318" t="b">
        <v>0</v>
      </c>
      <c r="N318">
        <v>2</v>
      </c>
      <c r="O318">
        <f>Table7[[#This Row],[ECC ACC]]/Table7[[#This Row],[Baseline]]</f>
        <v>9.8790321611526954E-2</v>
      </c>
      <c r="P318">
        <f>Table7[[#This Row],[Recov Acc]]/Table7[[#This Row],[Baseline]]</f>
        <v>1</v>
      </c>
    </row>
    <row r="319" spans="1:16" x14ac:dyDescent="0.2">
      <c r="A319" s="2">
        <v>5.0000000000000001E-4</v>
      </c>
      <c r="B319">
        <v>3</v>
      </c>
      <c r="C319">
        <v>0.99199998378753595</v>
      </c>
      <c r="D319">
        <v>408</v>
      </c>
      <c r="E319">
        <v>3</v>
      </c>
      <c r="F319">
        <v>5.5900000035762697E-2</v>
      </c>
      <c r="G319" t="s">
        <v>1036</v>
      </c>
      <c r="H319">
        <v>1.11954999999852E-2</v>
      </c>
      <c r="I319">
        <v>0.17674390000001899</v>
      </c>
      <c r="J319" t="b">
        <v>0</v>
      </c>
      <c r="K319" t="b">
        <v>0</v>
      </c>
      <c r="L319">
        <v>0.99199998378753595</v>
      </c>
      <c r="M319" t="b">
        <v>0</v>
      </c>
      <c r="N319">
        <v>1</v>
      </c>
      <c r="O319">
        <f>Table7[[#This Row],[ECC ACC]]/Table7[[#This Row],[Baseline]]</f>
        <v>5.6350807408617073E-2</v>
      </c>
      <c r="P319">
        <f>Table7[[#This Row],[Recov Acc]]/Table7[[#This Row],[Baseline]]</f>
        <v>1</v>
      </c>
    </row>
    <row r="320" spans="1:16" x14ac:dyDescent="0.2">
      <c r="A320" s="2">
        <v>5.0000000000000001E-4</v>
      </c>
      <c r="B320">
        <v>3</v>
      </c>
      <c r="C320">
        <v>0.99199998378753595</v>
      </c>
      <c r="D320">
        <v>422</v>
      </c>
      <c r="E320">
        <v>3</v>
      </c>
      <c r="F320">
        <v>7.1800000965595204E-2</v>
      </c>
      <c r="G320" t="s">
        <v>1037</v>
      </c>
      <c r="H320">
        <v>1.11759999999776E-2</v>
      </c>
      <c r="I320">
        <v>0.19560049999995499</v>
      </c>
      <c r="J320" t="b">
        <v>0</v>
      </c>
      <c r="K320" t="b">
        <v>0</v>
      </c>
      <c r="L320">
        <v>0.99199998378753595</v>
      </c>
      <c r="M320" t="b">
        <v>0</v>
      </c>
      <c r="N320">
        <v>2</v>
      </c>
      <c r="O320">
        <f>Table7[[#This Row],[ECC ACC]]/Table7[[#This Row],[Baseline]]</f>
        <v>7.2379034414352519E-2</v>
      </c>
      <c r="P320">
        <f>Table7[[#This Row],[Recov Acc]]/Table7[[#This Row],[Baseline]]</f>
        <v>1</v>
      </c>
    </row>
    <row r="321" spans="1:16" x14ac:dyDescent="0.2">
      <c r="A321" s="2">
        <v>5.0000000000000001E-4</v>
      </c>
      <c r="B321">
        <v>3</v>
      </c>
      <c r="C321">
        <v>0.99199998378753595</v>
      </c>
      <c r="D321">
        <v>493</v>
      </c>
      <c r="E321">
        <v>2</v>
      </c>
      <c r="F321">
        <v>5.5100001394748598E-2</v>
      </c>
      <c r="G321" t="s">
        <v>1038</v>
      </c>
      <c r="H321">
        <v>1.0960300000078801E-2</v>
      </c>
      <c r="I321">
        <v>0.17858339999997899</v>
      </c>
      <c r="J321" t="b">
        <v>0</v>
      </c>
      <c r="K321" t="b">
        <v>0</v>
      </c>
      <c r="L321">
        <v>0.99199998378753595</v>
      </c>
      <c r="M321" t="b">
        <v>0</v>
      </c>
      <c r="N321">
        <v>1</v>
      </c>
      <c r="O321">
        <f>Table7[[#This Row],[ECC ACC]]/Table7[[#This Row],[Baseline]]</f>
        <v>5.5544357152479323E-2</v>
      </c>
      <c r="P321">
        <f>Table7[[#This Row],[Recov Acc]]/Table7[[#This Row],[Baseline]]</f>
        <v>1</v>
      </c>
    </row>
    <row r="322" spans="1:16" x14ac:dyDescent="0.2">
      <c r="A322" s="2">
        <v>1E-3</v>
      </c>
      <c r="B322">
        <v>3</v>
      </c>
      <c r="C322">
        <v>0.99199998378753595</v>
      </c>
      <c r="D322">
        <v>1722</v>
      </c>
      <c r="E322">
        <v>4</v>
      </c>
      <c r="F322">
        <v>0.121399998664855</v>
      </c>
      <c r="G322" t="s">
        <v>961</v>
      </c>
      <c r="H322">
        <v>1.51983999999991E-2</v>
      </c>
      <c r="I322">
        <v>0.99017139999999704</v>
      </c>
      <c r="J322" t="b">
        <v>0</v>
      </c>
      <c r="K322" t="b">
        <v>0</v>
      </c>
      <c r="L322">
        <v>0.99199998378753595</v>
      </c>
      <c r="M322" t="b">
        <v>0</v>
      </c>
      <c r="N322">
        <v>3</v>
      </c>
      <c r="O322">
        <f>Table7[[#This Row],[ECC ACC]]/Table7[[#This Row],[Baseline]]</f>
        <v>0.12237903291221842</v>
      </c>
      <c r="P322">
        <f>Table7[[#This Row],[Recov Acc]]/Table7[[#This Row],[Baseline]]</f>
        <v>1</v>
      </c>
    </row>
    <row r="323" spans="1:16" x14ac:dyDescent="0.2">
      <c r="A323" s="2">
        <v>1E-3</v>
      </c>
      <c r="B323">
        <v>3</v>
      </c>
      <c r="C323">
        <v>0.99199998378753595</v>
      </c>
      <c r="D323">
        <v>1600</v>
      </c>
      <c r="E323">
        <v>4</v>
      </c>
      <c r="F323">
        <v>0.12929999828338601</v>
      </c>
      <c r="G323" t="s">
        <v>962</v>
      </c>
      <c r="H323">
        <v>1.1919699999999899E-2</v>
      </c>
      <c r="I323">
        <v>0.21457600000000099</v>
      </c>
      <c r="J323" t="b">
        <v>0</v>
      </c>
      <c r="K323" t="b">
        <v>0</v>
      </c>
      <c r="L323">
        <v>0.99199998378753595</v>
      </c>
      <c r="M323" t="b">
        <v>0</v>
      </c>
      <c r="N323">
        <v>2</v>
      </c>
      <c r="O323">
        <f>Table7[[#This Row],[ECC ACC]]/Table7[[#This Row],[Baseline]]</f>
        <v>0.13034274233524498</v>
      </c>
      <c r="P323">
        <f>Table7[[#This Row],[Recov Acc]]/Table7[[#This Row],[Baseline]]</f>
        <v>1</v>
      </c>
    </row>
    <row r="324" spans="1:16" x14ac:dyDescent="0.2">
      <c r="A324" s="2">
        <v>1E-3</v>
      </c>
      <c r="B324">
        <v>3</v>
      </c>
      <c r="C324">
        <v>0.99199998378753595</v>
      </c>
      <c r="D324">
        <v>1788</v>
      </c>
      <c r="E324">
        <v>3</v>
      </c>
      <c r="F324">
        <v>9.8200000822544098E-2</v>
      </c>
      <c r="G324" t="s">
        <v>963</v>
      </c>
      <c r="H324">
        <v>1.19103999999907E-2</v>
      </c>
      <c r="I324">
        <v>0.21487110000001</v>
      </c>
      <c r="J324" t="b">
        <v>0</v>
      </c>
      <c r="K324" t="b">
        <v>0</v>
      </c>
      <c r="L324">
        <v>0.99199998378753595</v>
      </c>
      <c r="M324" t="b">
        <v>1</v>
      </c>
      <c r="N324">
        <v>3</v>
      </c>
      <c r="O324">
        <f>Table7[[#This Row],[ECC ACC]]/Table7[[#This Row],[Baseline]]</f>
        <v>9.8991937930894489E-2</v>
      </c>
      <c r="P324">
        <f>Table7[[#This Row],[Recov Acc]]/Table7[[#This Row],[Baseline]]</f>
        <v>1</v>
      </c>
    </row>
    <row r="325" spans="1:16" x14ac:dyDescent="0.2">
      <c r="A325" s="2">
        <v>1E-3</v>
      </c>
      <c r="B325">
        <v>3</v>
      </c>
      <c r="C325">
        <v>0.99199998378753595</v>
      </c>
      <c r="D325">
        <v>1655</v>
      </c>
      <c r="E325">
        <v>3</v>
      </c>
      <c r="F325">
        <v>9.8800003528594901E-2</v>
      </c>
      <c r="G325" t="s">
        <v>964</v>
      </c>
      <c r="H325">
        <v>1.14558000000073E-2</v>
      </c>
      <c r="I325">
        <v>0.21887420000000099</v>
      </c>
      <c r="J325" t="b">
        <v>0</v>
      </c>
      <c r="K325" t="b">
        <v>0</v>
      </c>
      <c r="L325">
        <v>0.99199998378753595</v>
      </c>
      <c r="M325" t="b">
        <v>1</v>
      </c>
      <c r="N325">
        <v>3</v>
      </c>
      <c r="O325">
        <f>Table7[[#This Row],[ECC ACC]]/Table7[[#This Row],[Baseline]]</f>
        <v>9.9596779378330752E-2</v>
      </c>
      <c r="P325">
        <f>Table7[[#This Row],[Recov Acc]]/Table7[[#This Row],[Baseline]]</f>
        <v>1</v>
      </c>
    </row>
    <row r="326" spans="1:16" x14ac:dyDescent="0.2">
      <c r="A326" s="2">
        <v>1E-3</v>
      </c>
      <c r="B326">
        <v>3</v>
      </c>
      <c r="C326">
        <v>0.99199998378753595</v>
      </c>
      <c r="D326">
        <v>1815</v>
      </c>
      <c r="E326">
        <v>3</v>
      </c>
      <c r="F326">
        <v>0.100199997425079</v>
      </c>
      <c r="G326" t="s">
        <v>965</v>
      </c>
      <c r="H326">
        <v>1.0923200000007601E-2</v>
      </c>
      <c r="I326">
        <v>0.22436889999998699</v>
      </c>
      <c r="J326" t="b">
        <v>0</v>
      </c>
      <c r="K326" t="b">
        <v>0</v>
      </c>
      <c r="L326">
        <v>0.99199998378753595</v>
      </c>
      <c r="M326" t="b">
        <v>1</v>
      </c>
      <c r="N326">
        <v>3</v>
      </c>
      <c r="O326">
        <f>Table7[[#This Row],[ECC ACC]]/Table7[[#This Row],[Baseline]]</f>
        <v>0.10100806357123851</v>
      </c>
      <c r="P326">
        <f>Table7[[#This Row],[Recov Acc]]/Table7[[#This Row],[Baseline]]</f>
        <v>1</v>
      </c>
    </row>
    <row r="327" spans="1:16" x14ac:dyDescent="0.2">
      <c r="A327" s="2">
        <v>1E-3</v>
      </c>
      <c r="B327">
        <v>3</v>
      </c>
      <c r="C327">
        <v>0.99199998378753595</v>
      </c>
      <c r="D327">
        <v>1626</v>
      </c>
      <c r="E327">
        <v>5</v>
      </c>
      <c r="F327">
        <v>0.101000003516674</v>
      </c>
      <c r="G327" t="s">
        <v>966</v>
      </c>
      <c r="H327">
        <v>1.1835300000001299E-2</v>
      </c>
      <c r="I327">
        <v>0.23925790000001201</v>
      </c>
      <c r="J327" t="b">
        <v>0</v>
      </c>
      <c r="K327" t="b">
        <v>0</v>
      </c>
      <c r="L327">
        <v>0.99199998378753595</v>
      </c>
      <c r="M327" t="b">
        <v>1</v>
      </c>
      <c r="N327">
        <v>5</v>
      </c>
      <c r="O327">
        <f>Table7[[#This Row],[ECC ACC]]/Table7[[#This Row],[Baseline]]</f>
        <v>0.10181452133804261</v>
      </c>
      <c r="P327">
        <f>Table7[[#This Row],[Recov Acc]]/Table7[[#This Row],[Baseline]]</f>
        <v>1</v>
      </c>
    </row>
    <row r="328" spans="1:16" x14ac:dyDescent="0.2">
      <c r="A328" s="2">
        <v>1E-3</v>
      </c>
      <c r="B328">
        <v>3</v>
      </c>
      <c r="C328">
        <v>0.99199998378753595</v>
      </c>
      <c r="D328">
        <v>1840</v>
      </c>
      <c r="E328">
        <v>3</v>
      </c>
      <c r="F328">
        <v>9.7999997437000205E-2</v>
      </c>
      <c r="G328" t="s">
        <v>967</v>
      </c>
      <c r="H328">
        <v>1.19198000000153E-2</v>
      </c>
      <c r="I328">
        <v>0.228101499999979</v>
      </c>
      <c r="J328" t="b">
        <v>0</v>
      </c>
      <c r="K328" t="b">
        <v>0</v>
      </c>
      <c r="L328">
        <v>0.99199998378753595</v>
      </c>
      <c r="M328" t="b">
        <v>1</v>
      </c>
      <c r="N328">
        <v>3</v>
      </c>
      <c r="O328">
        <f>Table7[[#This Row],[ECC ACC]]/Table7[[#This Row],[Baseline]]</f>
        <v>9.8790321611526954E-2</v>
      </c>
      <c r="P328">
        <f>Table7[[#This Row],[Recov Acc]]/Table7[[#This Row],[Baseline]]</f>
        <v>1</v>
      </c>
    </row>
    <row r="329" spans="1:16" x14ac:dyDescent="0.2">
      <c r="A329" s="2">
        <v>1E-3</v>
      </c>
      <c r="B329">
        <v>3</v>
      </c>
      <c r="C329">
        <v>0.99199998378753595</v>
      </c>
      <c r="D329">
        <v>1673</v>
      </c>
      <c r="E329">
        <v>4</v>
      </c>
      <c r="F329">
        <v>5.2299998700618702E-2</v>
      </c>
      <c r="G329" t="s">
        <v>968</v>
      </c>
      <c r="H329">
        <v>1.15619000000037E-2</v>
      </c>
      <c r="I329">
        <v>0.19465379999999699</v>
      </c>
      <c r="J329" t="b">
        <v>0</v>
      </c>
      <c r="K329" t="b">
        <v>0</v>
      </c>
      <c r="L329">
        <v>0.99199998378753595</v>
      </c>
      <c r="M329" t="b">
        <v>0</v>
      </c>
      <c r="N329">
        <v>2</v>
      </c>
      <c r="O329">
        <f>Table7[[#This Row],[ECC ACC]]/Table7[[#This Row],[Baseline]]</f>
        <v>5.2721773745331213E-2</v>
      </c>
      <c r="P329">
        <f>Table7[[#This Row],[Recov Acc]]/Table7[[#This Row],[Baseline]]</f>
        <v>1</v>
      </c>
    </row>
    <row r="330" spans="1:16" x14ac:dyDescent="0.2">
      <c r="A330" s="2">
        <v>1E-3</v>
      </c>
      <c r="B330">
        <v>3</v>
      </c>
      <c r="C330">
        <v>0.99199998378753595</v>
      </c>
      <c r="D330">
        <v>1700</v>
      </c>
      <c r="E330">
        <v>4</v>
      </c>
      <c r="F330">
        <v>9.7999997437000205E-2</v>
      </c>
      <c r="G330" t="s">
        <v>969</v>
      </c>
      <c r="H330">
        <v>1.2051000000013801E-2</v>
      </c>
      <c r="I330">
        <v>0.22337859999998899</v>
      </c>
      <c r="J330" t="b">
        <v>0</v>
      </c>
      <c r="K330" t="b">
        <v>0</v>
      </c>
      <c r="L330">
        <v>0.99199998378753595</v>
      </c>
      <c r="M330" t="b">
        <v>1</v>
      </c>
      <c r="N330">
        <v>4</v>
      </c>
      <c r="O330">
        <f>Table7[[#This Row],[ECC ACC]]/Table7[[#This Row],[Baseline]]</f>
        <v>9.8790321611526954E-2</v>
      </c>
      <c r="P330">
        <f>Table7[[#This Row],[Recov Acc]]/Table7[[#This Row],[Baseline]]</f>
        <v>1</v>
      </c>
    </row>
    <row r="331" spans="1:16" x14ac:dyDescent="0.2">
      <c r="A331" s="2">
        <v>1E-3</v>
      </c>
      <c r="B331">
        <v>3</v>
      </c>
      <c r="C331">
        <v>0.99199998378753595</v>
      </c>
      <c r="D331">
        <v>1804</v>
      </c>
      <c r="E331">
        <v>4</v>
      </c>
      <c r="F331">
        <v>9.4899997115135096E-2</v>
      </c>
      <c r="G331" t="s">
        <v>970</v>
      </c>
      <c r="H331">
        <v>1.1066800000008901E-2</v>
      </c>
      <c r="I331">
        <v>0.19988409999999099</v>
      </c>
      <c r="J331" t="b">
        <v>0</v>
      </c>
      <c r="K331" t="b">
        <v>0</v>
      </c>
      <c r="L331">
        <v>0.99199998378753595</v>
      </c>
      <c r="M331" t="b">
        <v>0</v>
      </c>
      <c r="N331">
        <v>2</v>
      </c>
      <c r="O331">
        <f>Table7[[#This Row],[ECC ACC]]/Table7[[#This Row],[Baseline]]</f>
        <v>9.5665321235993625E-2</v>
      </c>
      <c r="P331">
        <f>Table7[[#This Row],[Recov Acc]]/Table7[[#This Row],[Baseline]]</f>
        <v>1</v>
      </c>
    </row>
    <row r="332" spans="1:16" x14ac:dyDescent="0.2">
      <c r="A332" s="2">
        <v>1E-3</v>
      </c>
      <c r="B332">
        <v>3</v>
      </c>
      <c r="C332">
        <v>0.99199998378753595</v>
      </c>
      <c r="D332">
        <v>1767</v>
      </c>
      <c r="E332">
        <v>3</v>
      </c>
      <c r="F332">
        <v>9.7999997437000205E-2</v>
      </c>
      <c r="G332" t="s">
        <v>971</v>
      </c>
      <c r="H332">
        <v>1.1573499999997201E-2</v>
      </c>
      <c r="I332">
        <v>0.241206399999981</v>
      </c>
      <c r="J332" t="b">
        <v>0</v>
      </c>
      <c r="K332" t="b">
        <v>0</v>
      </c>
      <c r="L332">
        <v>0.99199998378753595</v>
      </c>
      <c r="M332" t="b">
        <v>1</v>
      </c>
      <c r="N332">
        <v>3</v>
      </c>
      <c r="O332">
        <f>Table7[[#This Row],[ECC ACC]]/Table7[[#This Row],[Baseline]]</f>
        <v>9.8790321611526954E-2</v>
      </c>
      <c r="P332">
        <f>Table7[[#This Row],[Recov Acc]]/Table7[[#This Row],[Baseline]]</f>
        <v>1</v>
      </c>
    </row>
    <row r="333" spans="1:16" x14ac:dyDescent="0.2">
      <c r="A333" s="2">
        <v>1E-3</v>
      </c>
      <c r="B333">
        <v>3</v>
      </c>
      <c r="C333">
        <v>0.99199998378753595</v>
      </c>
      <c r="D333">
        <v>1789</v>
      </c>
      <c r="E333">
        <v>4</v>
      </c>
      <c r="F333">
        <v>9.7999997437000205E-2</v>
      </c>
      <c r="G333" t="s">
        <v>972</v>
      </c>
      <c r="H333">
        <v>1.2417700000014501E-2</v>
      </c>
      <c r="I333">
        <v>0.22643890000000499</v>
      </c>
      <c r="J333" t="b">
        <v>0</v>
      </c>
      <c r="K333" t="b">
        <v>0</v>
      </c>
      <c r="L333">
        <v>0.99199998378753595</v>
      </c>
      <c r="M333" t="b">
        <v>1</v>
      </c>
      <c r="N333">
        <v>4</v>
      </c>
      <c r="O333">
        <f>Table7[[#This Row],[ECC ACC]]/Table7[[#This Row],[Baseline]]</f>
        <v>9.8790321611526954E-2</v>
      </c>
      <c r="P333">
        <f>Table7[[#This Row],[Recov Acc]]/Table7[[#This Row],[Baseline]]</f>
        <v>1</v>
      </c>
    </row>
    <row r="334" spans="1:16" x14ac:dyDescent="0.2">
      <c r="A334" s="2">
        <v>1E-3</v>
      </c>
      <c r="B334">
        <v>3</v>
      </c>
      <c r="C334">
        <v>0.99199998378753595</v>
      </c>
      <c r="D334">
        <v>1764</v>
      </c>
      <c r="E334">
        <v>4</v>
      </c>
      <c r="F334">
        <v>9.4899997115135096E-2</v>
      </c>
      <c r="G334" t="s">
        <v>973</v>
      </c>
      <c r="H334">
        <v>1.1100499999997701E-2</v>
      </c>
      <c r="I334">
        <v>0.19229519999998901</v>
      </c>
      <c r="J334" t="b">
        <v>0</v>
      </c>
      <c r="K334" t="b">
        <v>0</v>
      </c>
      <c r="L334">
        <v>0.99199998378753595</v>
      </c>
      <c r="M334" t="b">
        <v>0</v>
      </c>
      <c r="N334">
        <v>2</v>
      </c>
      <c r="O334">
        <f>Table7[[#This Row],[ECC ACC]]/Table7[[#This Row],[Baseline]]</f>
        <v>9.5665321235993625E-2</v>
      </c>
      <c r="P334">
        <f>Table7[[#This Row],[Recov Acc]]/Table7[[#This Row],[Baseline]]</f>
        <v>1</v>
      </c>
    </row>
    <row r="335" spans="1:16" x14ac:dyDescent="0.2">
      <c r="A335" s="2">
        <v>1E-3</v>
      </c>
      <c r="B335">
        <v>3</v>
      </c>
      <c r="C335">
        <v>0.99199998378753595</v>
      </c>
      <c r="D335">
        <v>1537</v>
      </c>
      <c r="E335">
        <v>5</v>
      </c>
      <c r="F335">
        <v>0.108199998736381</v>
      </c>
      <c r="G335" t="s">
        <v>974</v>
      </c>
      <c r="H335">
        <v>1.1698200000012E-2</v>
      </c>
      <c r="I335">
        <v>0.20816919999998601</v>
      </c>
      <c r="J335" t="b">
        <v>0</v>
      </c>
      <c r="K335" t="b">
        <v>0</v>
      </c>
      <c r="L335">
        <v>0.99199998378753595</v>
      </c>
      <c r="M335" t="b">
        <v>0</v>
      </c>
      <c r="N335">
        <v>2</v>
      </c>
      <c r="O335">
        <f>Table7[[#This Row],[ECC ACC]]/Table7[[#This Row],[Baseline]]</f>
        <v>0.10907258115394788</v>
      </c>
      <c r="P335">
        <f>Table7[[#This Row],[Recov Acc]]/Table7[[#This Row],[Baseline]]</f>
        <v>1</v>
      </c>
    </row>
    <row r="336" spans="1:16" x14ac:dyDescent="0.2">
      <c r="A336" s="2">
        <v>1E-3</v>
      </c>
      <c r="B336">
        <v>3</v>
      </c>
      <c r="C336">
        <v>0.99199998378753595</v>
      </c>
      <c r="D336">
        <v>1783</v>
      </c>
      <c r="E336">
        <v>4</v>
      </c>
      <c r="F336">
        <v>9.7999997437000205E-2</v>
      </c>
      <c r="G336" t="s">
        <v>975</v>
      </c>
      <c r="H336">
        <v>1.19990000000029E-2</v>
      </c>
      <c r="I336">
        <v>0.24929180000003701</v>
      </c>
      <c r="J336" t="b">
        <v>0</v>
      </c>
      <c r="K336" t="b">
        <v>0</v>
      </c>
      <c r="L336">
        <v>0.99199998378753595</v>
      </c>
      <c r="M336" t="b">
        <v>1</v>
      </c>
      <c r="N336">
        <v>4</v>
      </c>
      <c r="O336">
        <f>Table7[[#This Row],[ECC ACC]]/Table7[[#This Row],[Baseline]]</f>
        <v>9.8790321611526954E-2</v>
      </c>
      <c r="P336">
        <f>Table7[[#This Row],[Recov Acc]]/Table7[[#This Row],[Baseline]]</f>
        <v>1</v>
      </c>
    </row>
    <row r="337" spans="1:16" x14ac:dyDescent="0.2">
      <c r="A337" s="2">
        <v>1E-3</v>
      </c>
      <c r="B337">
        <v>3</v>
      </c>
      <c r="C337">
        <v>0.99199998378753595</v>
      </c>
      <c r="D337">
        <v>1686</v>
      </c>
      <c r="E337">
        <v>4</v>
      </c>
      <c r="F337">
        <v>9.7999997437000205E-2</v>
      </c>
      <c r="G337" t="s">
        <v>976</v>
      </c>
      <c r="H337">
        <v>1.16149000000405E-2</v>
      </c>
      <c r="I337">
        <v>0.21767549999998401</v>
      </c>
      <c r="J337" t="b">
        <v>0</v>
      </c>
      <c r="K337" t="b">
        <v>0</v>
      </c>
      <c r="L337">
        <v>0.99199998378753595</v>
      </c>
      <c r="M337" t="b">
        <v>0</v>
      </c>
      <c r="N337">
        <v>2</v>
      </c>
      <c r="O337">
        <f>Table7[[#This Row],[ECC ACC]]/Table7[[#This Row],[Baseline]]</f>
        <v>9.8790321611526954E-2</v>
      </c>
      <c r="P337">
        <f>Table7[[#This Row],[Recov Acc]]/Table7[[#This Row],[Baseline]]</f>
        <v>1</v>
      </c>
    </row>
    <row r="338" spans="1:16" x14ac:dyDescent="0.2">
      <c r="A338" s="2">
        <v>1E-3</v>
      </c>
      <c r="B338">
        <v>3</v>
      </c>
      <c r="C338">
        <v>0.99199998378753595</v>
      </c>
      <c r="D338">
        <v>1773</v>
      </c>
      <c r="E338">
        <v>5</v>
      </c>
      <c r="F338">
        <v>9.7999997437000205E-2</v>
      </c>
      <c r="G338" t="s">
        <v>977</v>
      </c>
      <c r="H338">
        <v>1.16456000000084E-2</v>
      </c>
      <c r="I338">
        <v>0.21894950000000701</v>
      </c>
      <c r="J338" t="b">
        <v>0</v>
      </c>
      <c r="K338" t="b">
        <v>0</v>
      </c>
      <c r="L338">
        <v>0.99199998378753595</v>
      </c>
      <c r="M338" t="b">
        <v>0</v>
      </c>
      <c r="N338">
        <v>3</v>
      </c>
      <c r="O338">
        <f>Table7[[#This Row],[ECC ACC]]/Table7[[#This Row],[Baseline]]</f>
        <v>9.8790321611526954E-2</v>
      </c>
      <c r="P338">
        <f>Table7[[#This Row],[Recov Acc]]/Table7[[#This Row],[Baseline]]</f>
        <v>1</v>
      </c>
    </row>
    <row r="339" spans="1:16" x14ac:dyDescent="0.2">
      <c r="A339" s="2">
        <v>1E-3</v>
      </c>
      <c r="B339">
        <v>3</v>
      </c>
      <c r="C339">
        <v>0.99199998378753595</v>
      </c>
      <c r="D339">
        <v>1664</v>
      </c>
      <c r="E339">
        <v>5</v>
      </c>
      <c r="F339">
        <v>9.7999997437000205E-2</v>
      </c>
      <c r="G339" t="s">
        <v>978</v>
      </c>
      <c r="H339">
        <v>1.12500000000181E-2</v>
      </c>
      <c r="I339">
        <v>0.196375200000034</v>
      </c>
      <c r="J339" t="b">
        <v>0</v>
      </c>
      <c r="K339" t="b">
        <v>0</v>
      </c>
      <c r="L339">
        <v>0.99199998378753595</v>
      </c>
      <c r="M339" t="b">
        <v>0</v>
      </c>
      <c r="N339">
        <v>2</v>
      </c>
      <c r="O339">
        <f>Table7[[#This Row],[ECC ACC]]/Table7[[#This Row],[Baseline]]</f>
        <v>9.8790321611526954E-2</v>
      </c>
      <c r="P339">
        <f>Table7[[#This Row],[Recov Acc]]/Table7[[#This Row],[Baseline]]</f>
        <v>1</v>
      </c>
    </row>
    <row r="340" spans="1:16" x14ac:dyDescent="0.2">
      <c r="A340" s="2">
        <v>1E-3</v>
      </c>
      <c r="B340">
        <v>3</v>
      </c>
      <c r="C340">
        <v>0.99199998378753595</v>
      </c>
      <c r="D340">
        <v>1713</v>
      </c>
      <c r="E340">
        <v>4</v>
      </c>
      <c r="F340">
        <v>9.7999997437000205E-2</v>
      </c>
      <c r="G340" t="s">
        <v>979</v>
      </c>
      <c r="H340">
        <v>1.1881800000026E-2</v>
      </c>
      <c r="I340">
        <v>0.227172199999984</v>
      </c>
      <c r="J340" t="b">
        <v>0</v>
      </c>
      <c r="K340" t="b">
        <v>0</v>
      </c>
      <c r="L340">
        <v>0.99199998378753595</v>
      </c>
      <c r="M340" t="b">
        <v>1</v>
      </c>
      <c r="N340">
        <v>4</v>
      </c>
      <c r="O340">
        <f>Table7[[#This Row],[ECC ACC]]/Table7[[#This Row],[Baseline]]</f>
        <v>9.8790321611526954E-2</v>
      </c>
      <c r="P340">
        <f>Table7[[#This Row],[Recov Acc]]/Table7[[#This Row],[Baseline]]</f>
        <v>1</v>
      </c>
    </row>
    <row r="341" spans="1:16" x14ac:dyDescent="0.2">
      <c r="A341" s="2">
        <v>1E-3</v>
      </c>
      <c r="B341">
        <v>3</v>
      </c>
      <c r="C341">
        <v>0.99199998378753595</v>
      </c>
      <c r="D341">
        <v>1730</v>
      </c>
      <c r="E341">
        <v>4</v>
      </c>
      <c r="F341">
        <v>9.7999997437000205E-2</v>
      </c>
      <c r="G341" t="s">
        <v>980</v>
      </c>
      <c r="H341">
        <v>1.07763999999974E-2</v>
      </c>
      <c r="I341">
        <v>0.219877699999983</v>
      </c>
      <c r="J341" t="b">
        <v>0</v>
      </c>
      <c r="K341" t="b">
        <v>0</v>
      </c>
      <c r="L341">
        <v>0.99199998378753595</v>
      </c>
      <c r="M341" t="b">
        <v>0</v>
      </c>
      <c r="N341">
        <v>3</v>
      </c>
      <c r="O341">
        <f>Table7[[#This Row],[ECC ACC]]/Table7[[#This Row],[Baseline]]</f>
        <v>9.8790321611526954E-2</v>
      </c>
      <c r="P341">
        <f>Table7[[#This Row],[Recov Acc]]/Table7[[#This Row],[Baseline]]</f>
        <v>1</v>
      </c>
    </row>
    <row r="342" spans="1:16" x14ac:dyDescent="0.2">
      <c r="A342" s="2">
        <v>1E-3</v>
      </c>
      <c r="B342">
        <v>3</v>
      </c>
      <c r="C342">
        <v>0.99199998378753595</v>
      </c>
      <c r="D342">
        <v>1736</v>
      </c>
      <c r="E342">
        <v>4</v>
      </c>
      <c r="F342">
        <v>9.7999997437000205E-2</v>
      </c>
      <c r="G342" t="s">
        <v>981</v>
      </c>
      <c r="H342">
        <v>1.1740400000007801E-2</v>
      </c>
      <c r="I342">
        <v>0.233075700000028</v>
      </c>
      <c r="J342" t="b">
        <v>0</v>
      </c>
      <c r="K342" t="b">
        <v>0</v>
      </c>
      <c r="L342">
        <v>0.99199998378753595</v>
      </c>
      <c r="M342" t="b">
        <v>0</v>
      </c>
      <c r="N342">
        <v>3</v>
      </c>
      <c r="O342">
        <f>Table7[[#This Row],[ECC ACC]]/Table7[[#This Row],[Baseline]]</f>
        <v>9.8790321611526954E-2</v>
      </c>
      <c r="P342">
        <f>Table7[[#This Row],[Recov Acc]]/Table7[[#This Row],[Baseline]]</f>
        <v>1</v>
      </c>
    </row>
    <row r="343" spans="1:16" x14ac:dyDescent="0.2">
      <c r="A343" s="2">
        <v>1E-3</v>
      </c>
      <c r="B343">
        <v>3</v>
      </c>
      <c r="C343">
        <v>0.99199998378753595</v>
      </c>
      <c r="D343">
        <v>1648</v>
      </c>
      <c r="E343">
        <v>4</v>
      </c>
      <c r="F343">
        <v>9.7999997437000205E-2</v>
      </c>
      <c r="G343" t="s">
        <v>982</v>
      </c>
      <c r="H343">
        <v>1.14963000000329E-2</v>
      </c>
      <c r="I343">
        <v>0.233549699999969</v>
      </c>
      <c r="J343" t="b">
        <v>0</v>
      </c>
      <c r="K343" t="b">
        <v>0</v>
      </c>
      <c r="L343">
        <v>0.99199998378753595</v>
      </c>
      <c r="M343" t="b">
        <v>0</v>
      </c>
      <c r="N343">
        <v>3</v>
      </c>
      <c r="O343">
        <f>Table7[[#This Row],[ECC ACC]]/Table7[[#This Row],[Baseline]]</f>
        <v>9.8790321611526954E-2</v>
      </c>
      <c r="P343">
        <f>Table7[[#This Row],[Recov Acc]]/Table7[[#This Row],[Baseline]]</f>
        <v>1</v>
      </c>
    </row>
    <row r="344" spans="1:16" x14ac:dyDescent="0.2">
      <c r="A344" s="2">
        <v>1E-3</v>
      </c>
      <c r="B344">
        <v>3</v>
      </c>
      <c r="C344">
        <v>0.99199998378753595</v>
      </c>
      <c r="D344">
        <v>1798</v>
      </c>
      <c r="E344">
        <v>3</v>
      </c>
      <c r="F344">
        <v>9.7999997437000205E-2</v>
      </c>
      <c r="G344" t="s">
        <v>983</v>
      </c>
      <c r="H344">
        <v>1.1111900000003E-2</v>
      </c>
      <c r="I344">
        <v>0.22326880000002799</v>
      </c>
      <c r="J344" t="b">
        <v>0</v>
      </c>
      <c r="K344" t="b">
        <v>0</v>
      </c>
      <c r="L344">
        <v>0.99199998378753595</v>
      </c>
      <c r="M344" t="b">
        <v>1</v>
      </c>
      <c r="N344">
        <v>3</v>
      </c>
      <c r="O344">
        <f>Table7[[#This Row],[ECC ACC]]/Table7[[#This Row],[Baseline]]</f>
        <v>9.8790321611526954E-2</v>
      </c>
      <c r="P344">
        <f>Table7[[#This Row],[Recov Acc]]/Table7[[#This Row],[Baseline]]</f>
        <v>1</v>
      </c>
    </row>
    <row r="345" spans="1:16" x14ac:dyDescent="0.2">
      <c r="A345" s="2">
        <v>1E-3</v>
      </c>
      <c r="B345">
        <v>3</v>
      </c>
      <c r="C345">
        <v>0.99199998378753595</v>
      </c>
      <c r="D345">
        <v>1751</v>
      </c>
      <c r="E345">
        <v>4</v>
      </c>
      <c r="F345">
        <v>9.7999997437000205E-2</v>
      </c>
      <c r="G345" t="s">
        <v>984</v>
      </c>
      <c r="H345">
        <v>1.1671900000010201E-2</v>
      </c>
      <c r="I345">
        <v>0.23896469999999601</v>
      </c>
      <c r="J345" t="b">
        <v>0</v>
      </c>
      <c r="K345" t="b">
        <v>0</v>
      </c>
      <c r="L345">
        <v>0.99199998378753595</v>
      </c>
      <c r="M345" t="b">
        <v>0</v>
      </c>
      <c r="N345">
        <v>3</v>
      </c>
      <c r="O345">
        <f>Table7[[#This Row],[ECC ACC]]/Table7[[#This Row],[Baseline]]</f>
        <v>9.8790321611526954E-2</v>
      </c>
      <c r="P345">
        <f>Table7[[#This Row],[Recov Acc]]/Table7[[#This Row],[Baseline]]</f>
        <v>1</v>
      </c>
    </row>
    <row r="346" spans="1:16" x14ac:dyDescent="0.2">
      <c r="A346" s="2">
        <v>1E-3</v>
      </c>
      <c r="B346">
        <v>3</v>
      </c>
      <c r="C346">
        <v>0.99199998378753595</v>
      </c>
      <c r="D346">
        <v>1837</v>
      </c>
      <c r="E346">
        <v>4</v>
      </c>
      <c r="F346">
        <v>9.9299997091293293E-2</v>
      </c>
      <c r="G346" t="s">
        <v>985</v>
      </c>
      <c r="H346">
        <v>1.1548899999979699E-2</v>
      </c>
      <c r="I346">
        <v>0.224554699999998</v>
      </c>
      <c r="J346" t="b">
        <v>0</v>
      </c>
      <c r="K346" t="b">
        <v>0</v>
      </c>
      <c r="L346">
        <v>0.99199998378753595</v>
      </c>
      <c r="M346" t="b">
        <v>0</v>
      </c>
      <c r="N346">
        <v>3</v>
      </c>
      <c r="O346">
        <f>Table7[[#This Row],[ECC ACC]]/Table7[[#This Row],[Baseline]]</f>
        <v>0.10010080515541733</v>
      </c>
      <c r="P346">
        <f>Table7[[#This Row],[Recov Acc]]/Table7[[#This Row],[Baseline]]</f>
        <v>1</v>
      </c>
    </row>
    <row r="347" spans="1:16" x14ac:dyDescent="0.2">
      <c r="A347" s="2">
        <v>1E-3</v>
      </c>
      <c r="B347">
        <v>3</v>
      </c>
      <c r="C347">
        <v>0.99199998378753595</v>
      </c>
      <c r="D347">
        <v>1823</v>
      </c>
      <c r="E347">
        <v>4</v>
      </c>
      <c r="F347">
        <v>9.7999997437000205E-2</v>
      </c>
      <c r="G347" t="s">
        <v>986</v>
      </c>
      <c r="H347">
        <v>1.2116499999990499E-2</v>
      </c>
      <c r="I347">
        <v>0.22333340000000099</v>
      </c>
      <c r="J347" t="b">
        <v>0</v>
      </c>
      <c r="K347" t="b">
        <v>0</v>
      </c>
      <c r="L347">
        <v>0.99199998378753595</v>
      </c>
      <c r="M347" t="b">
        <v>1</v>
      </c>
      <c r="N347">
        <v>4</v>
      </c>
      <c r="O347">
        <f>Table7[[#This Row],[ECC ACC]]/Table7[[#This Row],[Baseline]]</f>
        <v>9.8790321611526954E-2</v>
      </c>
      <c r="P347">
        <f>Table7[[#This Row],[Recov Acc]]/Table7[[#This Row],[Baseline]]</f>
        <v>1</v>
      </c>
    </row>
    <row r="348" spans="1:16" x14ac:dyDescent="0.2">
      <c r="A348" s="2">
        <v>1E-3</v>
      </c>
      <c r="B348">
        <v>3</v>
      </c>
      <c r="C348">
        <v>0.99199998378753595</v>
      </c>
      <c r="D348">
        <v>1776</v>
      </c>
      <c r="E348">
        <v>4</v>
      </c>
      <c r="F348">
        <v>4.5000001788139302E-2</v>
      </c>
      <c r="G348" t="s">
        <v>987</v>
      </c>
      <c r="H348">
        <v>1.1195799999995801E-2</v>
      </c>
      <c r="I348">
        <v>0.17409920000000001</v>
      </c>
      <c r="J348" t="b">
        <v>0</v>
      </c>
      <c r="K348" t="b">
        <v>0</v>
      </c>
      <c r="L348">
        <v>0.99199998378753595</v>
      </c>
      <c r="M348" t="b">
        <v>0</v>
      </c>
      <c r="N348">
        <v>2</v>
      </c>
      <c r="O348">
        <f>Table7[[#This Row],[ECC ACC]]/Table7[[#This Row],[Baseline]]</f>
        <v>4.5362905769741717E-2</v>
      </c>
      <c r="P348">
        <f>Table7[[#This Row],[Recov Acc]]/Table7[[#This Row],[Baseline]]</f>
        <v>1</v>
      </c>
    </row>
    <row r="349" spans="1:16" x14ac:dyDescent="0.2">
      <c r="A349" s="2">
        <v>1E-3</v>
      </c>
      <c r="B349">
        <v>3</v>
      </c>
      <c r="C349">
        <v>0.99199998378753595</v>
      </c>
      <c r="D349">
        <v>1796</v>
      </c>
      <c r="E349">
        <v>4</v>
      </c>
      <c r="F349">
        <v>0.101000003516674</v>
      </c>
      <c r="G349" t="s">
        <v>988</v>
      </c>
      <c r="H349">
        <v>1.1420799999996199E-2</v>
      </c>
      <c r="I349">
        <v>0.22814219999997901</v>
      </c>
      <c r="J349" t="b">
        <v>0</v>
      </c>
      <c r="K349" t="b">
        <v>0</v>
      </c>
      <c r="L349">
        <v>0.99199998378753595</v>
      </c>
      <c r="M349" t="b">
        <v>1</v>
      </c>
      <c r="N349">
        <v>4</v>
      </c>
      <c r="O349">
        <f>Table7[[#This Row],[ECC ACC]]/Table7[[#This Row],[Baseline]]</f>
        <v>0.10181452133804261</v>
      </c>
      <c r="P349">
        <f>Table7[[#This Row],[Recov Acc]]/Table7[[#This Row],[Baseline]]</f>
        <v>1</v>
      </c>
    </row>
    <row r="350" spans="1:16" x14ac:dyDescent="0.2">
      <c r="A350" s="2">
        <v>1E-3</v>
      </c>
      <c r="B350">
        <v>3</v>
      </c>
      <c r="C350">
        <v>0.99199998378753595</v>
      </c>
      <c r="D350">
        <v>1620</v>
      </c>
      <c r="E350">
        <v>3</v>
      </c>
      <c r="F350">
        <v>5.57000003755092E-2</v>
      </c>
      <c r="G350" t="s">
        <v>989</v>
      </c>
      <c r="H350">
        <v>1.16041999999652E-2</v>
      </c>
      <c r="I350">
        <v>0.20702440000002201</v>
      </c>
      <c r="J350" t="b">
        <v>0</v>
      </c>
      <c r="K350" t="b">
        <v>0</v>
      </c>
      <c r="L350">
        <v>0.99199998378753595</v>
      </c>
      <c r="M350" t="b">
        <v>0</v>
      </c>
      <c r="N350">
        <v>2</v>
      </c>
      <c r="O350">
        <f>Table7[[#This Row],[ECC ACC]]/Table7[[#This Row],[Baseline]]</f>
        <v>5.614919484458266E-2</v>
      </c>
      <c r="P350">
        <f>Table7[[#This Row],[Recov Acc]]/Table7[[#This Row],[Baseline]]</f>
        <v>1</v>
      </c>
    </row>
    <row r="351" spans="1:16" x14ac:dyDescent="0.2">
      <c r="A351" s="2">
        <v>1E-3</v>
      </c>
      <c r="B351">
        <v>3</v>
      </c>
      <c r="C351">
        <v>0.99199998378753595</v>
      </c>
      <c r="D351">
        <v>1741</v>
      </c>
      <c r="E351">
        <v>4</v>
      </c>
      <c r="F351">
        <v>9.9399998784065205E-2</v>
      </c>
      <c r="G351" t="s">
        <v>990</v>
      </c>
      <c r="H351">
        <v>1.09366999998883E-2</v>
      </c>
      <c r="I351">
        <v>0.21221230000003199</v>
      </c>
      <c r="J351" t="b">
        <v>0</v>
      </c>
      <c r="K351" t="b">
        <v>0</v>
      </c>
      <c r="L351">
        <v>0.99199998378753595</v>
      </c>
      <c r="M351" t="b">
        <v>0</v>
      </c>
      <c r="N351">
        <v>2</v>
      </c>
      <c r="O351">
        <f>Table7[[#This Row],[ECC ACC]]/Table7[[#This Row],[Baseline]]</f>
        <v>0.10020161331510107</v>
      </c>
      <c r="P351">
        <f>Table7[[#This Row],[Recov Acc]]/Table7[[#This Row],[Baseline]]</f>
        <v>1</v>
      </c>
    </row>
    <row r="352" spans="1:16" x14ac:dyDescent="0.2">
      <c r="A352" s="2">
        <v>1E-3</v>
      </c>
      <c r="B352">
        <v>3</v>
      </c>
      <c r="C352">
        <v>0.99199998378753595</v>
      </c>
      <c r="D352">
        <v>1754</v>
      </c>
      <c r="E352">
        <v>4</v>
      </c>
      <c r="F352">
        <v>9.3299999833106995E-2</v>
      </c>
      <c r="G352" t="s">
        <v>991</v>
      </c>
      <c r="H352">
        <v>1.1403800000039099E-2</v>
      </c>
      <c r="I352">
        <v>0.19406430000003599</v>
      </c>
      <c r="J352" t="b">
        <v>0</v>
      </c>
      <c r="K352" t="b">
        <v>0</v>
      </c>
      <c r="L352">
        <v>0.99199998378753595</v>
      </c>
      <c r="M352" t="b">
        <v>0</v>
      </c>
      <c r="N352">
        <v>2</v>
      </c>
      <c r="O352">
        <f>Table7[[#This Row],[ECC ACC]]/Table7[[#This Row],[Baseline]]</f>
        <v>9.4052420723718236E-2</v>
      </c>
      <c r="P352">
        <f>Table7[[#This Row],[Recov Acc]]/Table7[[#This Row],[Baseline]]</f>
        <v>1</v>
      </c>
    </row>
    <row r="353" spans="1:16" x14ac:dyDescent="0.2">
      <c r="A353" s="2">
        <v>1E-3</v>
      </c>
      <c r="B353">
        <v>3</v>
      </c>
      <c r="C353">
        <v>0.99199998378753595</v>
      </c>
      <c r="D353">
        <v>1700</v>
      </c>
      <c r="E353">
        <v>5</v>
      </c>
      <c r="F353">
        <v>9.7999997437000205E-2</v>
      </c>
      <c r="G353" t="s">
        <v>992</v>
      </c>
      <c r="H353">
        <v>1.2024700000097199E-2</v>
      </c>
      <c r="I353">
        <v>0.23448619999999201</v>
      </c>
      <c r="J353" t="b">
        <v>0</v>
      </c>
      <c r="K353" t="b">
        <v>0</v>
      </c>
      <c r="L353">
        <v>0.99199998378753595</v>
      </c>
      <c r="M353" t="b">
        <v>0</v>
      </c>
      <c r="N353">
        <v>3</v>
      </c>
      <c r="O353">
        <f>Table7[[#This Row],[ECC ACC]]/Table7[[#This Row],[Baseline]]</f>
        <v>9.8790321611526954E-2</v>
      </c>
      <c r="P353">
        <f>Table7[[#This Row],[Recov Acc]]/Table7[[#This Row],[Baseline]]</f>
        <v>1</v>
      </c>
    </row>
    <row r="354" spans="1:16" x14ac:dyDescent="0.2">
      <c r="A354" s="2">
        <v>1E-3</v>
      </c>
      <c r="B354">
        <v>3</v>
      </c>
      <c r="C354">
        <v>0.99199998378753595</v>
      </c>
      <c r="D354">
        <v>1850</v>
      </c>
      <c r="E354">
        <v>4</v>
      </c>
      <c r="F354">
        <v>9.7999997437000205E-2</v>
      </c>
      <c r="G354" t="s">
        <v>993</v>
      </c>
      <c r="H354">
        <v>1.1069700000007201E-2</v>
      </c>
      <c r="I354">
        <v>0.21962329999996599</v>
      </c>
      <c r="J354" t="b">
        <v>0</v>
      </c>
      <c r="K354" t="b">
        <v>0</v>
      </c>
      <c r="L354">
        <v>0.99199998378753595</v>
      </c>
      <c r="M354" t="b">
        <v>0</v>
      </c>
      <c r="N354">
        <v>3</v>
      </c>
      <c r="O354">
        <f>Table7[[#This Row],[ECC ACC]]/Table7[[#This Row],[Baseline]]</f>
        <v>9.8790321611526954E-2</v>
      </c>
      <c r="P354">
        <f>Table7[[#This Row],[Recov Acc]]/Table7[[#This Row],[Baseline]]</f>
        <v>1</v>
      </c>
    </row>
    <row r="355" spans="1:16" x14ac:dyDescent="0.2">
      <c r="A355" s="2">
        <v>1E-3</v>
      </c>
      <c r="B355">
        <v>3</v>
      </c>
      <c r="C355">
        <v>0.99199998378753595</v>
      </c>
      <c r="D355">
        <v>1715</v>
      </c>
      <c r="E355">
        <v>3</v>
      </c>
      <c r="F355">
        <v>0.120600000023841</v>
      </c>
      <c r="G355" t="s">
        <v>994</v>
      </c>
      <c r="H355">
        <v>1.1353400000075399E-2</v>
      </c>
      <c r="I355">
        <v>0.219880900000021</v>
      </c>
      <c r="J355" t="b">
        <v>0</v>
      </c>
      <c r="K355" t="b">
        <v>0</v>
      </c>
      <c r="L355">
        <v>0.99199998378753595</v>
      </c>
      <c r="M355" t="b">
        <v>0</v>
      </c>
      <c r="N355">
        <v>2</v>
      </c>
      <c r="O355">
        <f>Table7[[#This Row],[ECC ACC]]/Table7[[#This Row],[Baseline]]</f>
        <v>0.12157258265608077</v>
      </c>
      <c r="P355">
        <f>Table7[[#This Row],[Recov Acc]]/Table7[[#This Row],[Baseline]]</f>
        <v>1</v>
      </c>
    </row>
    <row r="356" spans="1:16" x14ac:dyDescent="0.2">
      <c r="A356" s="2">
        <v>1E-3</v>
      </c>
      <c r="B356">
        <v>3</v>
      </c>
      <c r="C356">
        <v>0.99199998378753595</v>
      </c>
      <c r="D356">
        <v>1742</v>
      </c>
      <c r="E356">
        <v>4</v>
      </c>
      <c r="F356">
        <v>9.7999997437000205E-2</v>
      </c>
      <c r="G356" t="s">
        <v>995</v>
      </c>
      <c r="H356">
        <v>1.20444000000361E-2</v>
      </c>
      <c r="I356">
        <v>0.238414999999918</v>
      </c>
      <c r="J356" t="b">
        <v>0</v>
      </c>
      <c r="K356" t="b">
        <v>0</v>
      </c>
      <c r="L356">
        <v>0.99199998378753595</v>
      </c>
      <c r="M356" t="b">
        <v>1</v>
      </c>
      <c r="N356">
        <v>4</v>
      </c>
      <c r="O356">
        <f>Table7[[#This Row],[ECC ACC]]/Table7[[#This Row],[Baseline]]</f>
        <v>9.8790321611526954E-2</v>
      </c>
      <c r="P356">
        <f>Table7[[#This Row],[Recov Acc]]/Table7[[#This Row],[Baseline]]</f>
        <v>1</v>
      </c>
    </row>
    <row r="357" spans="1:16" x14ac:dyDescent="0.2">
      <c r="A357" s="2">
        <v>1E-3</v>
      </c>
      <c r="B357">
        <v>3</v>
      </c>
      <c r="C357">
        <v>0.99199998378753595</v>
      </c>
      <c r="D357">
        <v>1750</v>
      </c>
      <c r="E357">
        <v>3</v>
      </c>
      <c r="F357">
        <v>9.7999997437000205E-2</v>
      </c>
      <c r="G357" t="s">
        <v>996</v>
      </c>
      <c r="H357">
        <v>1.17151999999123E-2</v>
      </c>
      <c r="I357">
        <v>0.23362819999999801</v>
      </c>
      <c r="J357" t="b">
        <v>0</v>
      </c>
      <c r="K357" t="b">
        <v>0</v>
      </c>
      <c r="L357">
        <v>0.99199998378753595</v>
      </c>
      <c r="M357" t="b">
        <v>1</v>
      </c>
      <c r="N357">
        <v>3</v>
      </c>
      <c r="O357">
        <f>Table7[[#This Row],[ECC ACC]]/Table7[[#This Row],[Baseline]]</f>
        <v>9.8790321611526954E-2</v>
      </c>
      <c r="P357">
        <f>Table7[[#This Row],[Recov Acc]]/Table7[[#This Row],[Baseline]]</f>
        <v>1</v>
      </c>
    </row>
    <row r="358" spans="1:16" x14ac:dyDescent="0.2">
      <c r="A358" s="2">
        <v>1E-3</v>
      </c>
      <c r="B358">
        <v>3</v>
      </c>
      <c r="C358">
        <v>0.99199998378753595</v>
      </c>
      <c r="D358">
        <v>1824</v>
      </c>
      <c r="E358">
        <v>3</v>
      </c>
      <c r="F358">
        <v>0.11620000004768299</v>
      </c>
      <c r="G358" t="s">
        <v>997</v>
      </c>
      <c r="H358">
        <v>1.18782000000692E-2</v>
      </c>
      <c r="I358">
        <v>0.19853490000002599</v>
      </c>
      <c r="J358" t="b">
        <v>0</v>
      </c>
      <c r="K358" t="b">
        <v>0</v>
      </c>
      <c r="L358">
        <v>0.99199998378753595</v>
      </c>
      <c r="M358" t="b">
        <v>0</v>
      </c>
      <c r="N358">
        <v>2</v>
      </c>
      <c r="O358">
        <f>Table7[[#This Row],[ECC ACC]]/Table7[[#This Row],[Baseline]]</f>
        <v>0.11713709873665726</v>
      </c>
      <c r="P358">
        <f>Table7[[#This Row],[Recov Acc]]/Table7[[#This Row],[Baseline]]</f>
        <v>1</v>
      </c>
    </row>
    <row r="359" spans="1:16" x14ac:dyDescent="0.2">
      <c r="A359" s="2">
        <v>1E-3</v>
      </c>
      <c r="B359">
        <v>3</v>
      </c>
      <c r="C359">
        <v>0.99199998378753595</v>
      </c>
      <c r="D359">
        <v>1688</v>
      </c>
      <c r="E359">
        <v>4</v>
      </c>
      <c r="F359">
        <v>9.7999997437000205E-2</v>
      </c>
      <c r="G359" t="s">
        <v>998</v>
      </c>
      <c r="H359">
        <v>1.13726000000724E-2</v>
      </c>
      <c r="I359">
        <v>0.22846739999999899</v>
      </c>
      <c r="J359" t="b">
        <v>0</v>
      </c>
      <c r="K359" t="b">
        <v>1</v>
      </c>
      <c r="L359">
        <v>0.99199998378753595</v>
      </c>
      <c r="M359" t="b">
        <v>1</v>
      </c>
      <c r="N359">
        <v>4</v>
      </c>
      <c r="O359">
        <f>Table7[[#This Row],[ECC ACC]]/Table7[[#This Row],[Baseline]]</f>
        <v>9.8790321611526954E-2</v>
      </c>
      <c r="P359">
        <f>Table7[[#This Row],[Recov Acc]]/Table7[[#This Row],[Baseline]]</f>
        <v>1</v>
      </c>
    </row>
    <row r="360" spans="1:16" x14ac:dyDescent="0.2">
      <c r="A360" s="2">
        <v>1E-3</v>
      </c>
      <c r="B360">
        <v>3</v>
      </c>
      <c r="C360">
        <v>0.99199998378753595</v>
      </c>
      <c r="D360">
        <v>1779</v>
      </c>
      <c r="E360">
        <v>5</v>
      </c>
      <c r="F360">
        <v>9.7999997437000205E-2</v>
      </c>
      <c r="G360" t="s">
        <v>999</v>
      </c>
      <c r="H360">
        <v>1.16290999999364E-2</v>
      </c>
      <c r="I360">
        <v>0.201944899999944</v>
      </c>
      <c r="J360" t="b">
        <v>0</v>
      </c>
      <c r="K360" t="b">
        <v>0</v>
      </c>
      <c r="L360">
        <v>0.99199998378753595</v>
      </c>
      <c r="M360" t="b">
        <v>0</v>
      </c>
      <c r="N360">
        <v>3</v>
      </c>
      <c r="O360">
        <f>Table7[[#This Row],[ECC ACC]]/Table7[[#This Row],[Baseline]]</f>
        <v>9.8790321611526954E-2</v>
      </c>
      <c r="P360">
        <f>Table7[[#This Row],[Recov Acc]]/Table7[[#This Row],[Baseline]]</f>
        <v>1</v>
      </c>
    </row>
    <row r="361" spans="1:16" x14ac:dyDescent="0.2">
      <c r="A361" s="2">
        <v>1E-3</v>
      </c>
      <c r="B361">
        <v>3</v>
      </c>
      <c r="C361">
        <v>0.99199998378753595</v>
      </c>
      <c r="D361">
        <v>1796</v>
      </c>
      <c r="E361">
        <v>3</v>
      </c>
      <c r="F361">
        <v>0.11230000108480399</v>
      </c>
      <c r="G361" t="s">
        <v>1000</v>
      </c>
      <c r="H361">
        <v>1.1050899999986499E-2</v>
      </c>
      <c r="I361">
        <v>0.20650980000004801</v>
      </c>
      <c r="J361" t="b">
        <v>0</v>
      </c>
      <c r="K361" t="b">
        <v>0</v>
      </c>
      <c r="L361">
        <v>0.99199998378753595</v>
      </c>
      <c r="M361" t="b">
        <v>0</v>
      </c>
      <c r="N361">
        <v>2</v>
      </c>
      <c r="O361">
        <f>Table7[[#This Row],[ECC ACC]]/Table7[[#This Row],[Baseline]]</f>
        <v>0.11320564810498639</v>
      </c>
      <c r="P361">
        <f>Table7[[#This Row],[Recov Acc]]/Table7[[#This Row],[Baseline]]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2F54-3B39-1A4F-B5A1-4729C6778410}">
  <dimension ref="A1:P361"/>
  <sheetViews>
    <sheetView workbookViewId="0">
      <selection sqref="A1:P1"/>
    </sheetView>
  </sheetViews>
  <sheetFormatPr baseColWidth="10" defaultRowHeight="16" x14ac:dyDescent="0.2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72.6640625" bestFit="1" customWidth="1"/>
    <col min="8" max="8" width="10.6640625" customWidth="1"/>
    <col min="9" max="9" width="11.1640625" bestFit="1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t="s">
        <v>626</v>
      </c>
      <c r="B1" t="s">
        <v>627</v>
      </c>
      <c r="C1" t="s">
        <v>628</v>
      </c>
      <c r="D1" t="s">
        <v>650</v>
      </c>
      <c r="E1" t="s">
        <v>638</v>
      </c>
      <c r="F1" t="s">
        <v>629</v>
      </c>
      <c r="G1" t="s">
        <v>630</v>
      </c>
      <c r="H1" t="s">
        <v>631</v>
      </c>
      <c r="I1" t="s">
        <v>632</v>
      </c>
      <c r="J1" t="s">
        <v>633</v>
      </c>
      <c r="K1" t="s">
        <v>634</v>
      </c>
      <c r="L1" t="s">
        <v>635</v>
      </c>
      <c r="M1" t="s">
        <v>636</v>
      </c>
      <c r="N1" t="s">
        <v>637</v>
      </c>
      <c r="O1" t="s">
        <v>646</v>
      </c>
      <c r="P1" t="s">
        <v>647</v>
      </c>
    </row>
    <row r="2" spans="1:16" x14ac:dyDescent="0.2">
      <c r="A2" s="2">
        <v>9.9999999999999995E-8</v>
      </c>
      <c r="B2">
        <v>3</v>
      </c>
      <c r="C2">
        <v>0.99199998378753595</v>
      </c>
      <c r="D2">
        <v>2</v>
      </c>
      <c r="E2">
        <v>1</v>
      </c>
      <c r="F2">
        <v>0.950800001621246</v>
      </c>
      <c r="G2" t="s">
        <v>308</v>
      </c>
      <c r="H2">
        <v>1.0344999999688201E-2</v>
      </c>
      <c r="I2">
        <v>0.17654479999964601</v>
      </c>
      <c r="J2" t="b">
        <v>0</v>
      </c>
      <c r="K2" t="b">
        <v>0</v>
      </c>
      <c r="L2">
        <v>0.99199998378753595</v>
      </c>
      <c r="M2" t="b">
        <v>1</v>
      </c>
      <c r="N2">
        <v>1</v>
      </c>
      <c r="O2">
        <f>Table6[[#This Row],[Error ACC]]/Table6[[#This Row],[Baseline]]</f>
        <v>0.95846775923424399</v>
      </c>
      <c r="P2">
        <f>Table6[[#This Row],[Recov Acc]]/Table6[[#This Row],[Baseline]]</f>
        <v>1</v>
      </c>
    </row>
    <row r="3" spans="1:16" x14ac:dyDescent="0.2">
      <c r="A3" s="2">
        <v>9.9999999999999995E-8</v>
      </c>
      <c r="B3">
        <v>3</v>
      </c>
      <c r="C3">
        <v>0.99199998378753595</v>
      </c>
      <c r="D3">
        <v>6</v>
      </c>
      <c r="E3">
        <v>1</v>
      </c>
      <c r="F3">
        <v>0.80860000848770097</v>
      </c>
      <c r="G3" t="s">
        <v>311</v>
      </c>
      <c r="H3">
        <v>1.1225899999772001E-2</v>
      </c>
      <c r="I3">
        <v>0.17143830000077201</v>
      </c>
      <c r="J3" t="b">
        <v>0</v>
      </c>
      <c r="K3" t="b">
        <v>0</v>
      </c>
      <c r="L3">
        <v>0.99199998378753595</v>
      </c>
      <c r="M3" t="b">
        <v>1</v>
      </c>
      <c r="N3">
        <v>1</v>
      </c>
      <c r="O3">
        <f>Table6[[#This Row],[Error ACC]]/Table6[[#This Row],[Baseline]]</f>
        <v>0.81512098961977897</v>
      </c>
      <c r="P3">
        <f>Table6[[#This Row],[Recov Acc]]/Table6[[#This Row],[Baseline]]</f>
        <v>1</v>
      </c>
    </row>
    <row r="4" spans="1:16" x14ac:dyDescent="0.2">
      <c r="A4" s="2">
        <v>9.9999999999999995E-8</v>
      </c>
      <c r="B4">
        <v>3</v>
      </c>
      <c r="C4">
        <v>0.99199998378753595</v>
      </c>
      <c r="D4">
        <v>2</v>
      </c>
      <c r="E4">
        <v>1</v>
      </c>
      <c r="F4">
        <v>0.75770002603530795</v>
      </c>
      <c r="G4" t="s">
        <v>308</v>
      </c>
      <c r="H4">
        <v>1.0718700000325E-2</v>
      </c>
      <c r="I4">
        <v>0.17546339999989799</v>
      </c>
      <c r="J4" t="b">
        <v>0</v>
      </c>
      <c r="K4" t="b">
        <v>0</v>
      </c>
      <c r="L4">
        <v>0.99199998378753595</v>
      </c>
      <c r="M4" t="b">
        <v>1</v>
      </c>
      <c r="N4">
        <v>1</v>
      </c>
      <c r="O4">
        <f>Table6[[#This Row],[Error ACC]]/Table6[[#This Row],[Baseline]]</f>
        <v>0.76381052259935345</v>
      </c>
      <c r="P4">
        <f>Table6[[#This Row],[Recov Acc]]/Table6[[#This Row],[Baseline]]</f>
        <v>1</v>
      </c>
    </row>
    <row r="5" spans="1:16" x14ac:dyDescent="0.2">
      <c r="A5" s="2">
        <v>9.9999999999999995E-8</v>
      </c>
      <c r="B5">
        <v>3</v>
      </c>
      <c r="C5">
        <v>0.99199998378753595</v>
      </c>
      <c r="D5">
        <v>2</v>
      </c>
      <c r="E5">
        <v>1</v>
      </c>
      <c r="F5">
        <v>0.79979997873306197</v>
      </c>
      <c r="G5" t="s">
        <v>308</v>
      </c>
      <c r="H5">
        <v>1.07523999995464E-2</v>
      </c>
      <c r="I5">
        <v>0.168840100000124</v>
      </c>
      <c r="J5" t="b">
        <v>0</v>
      </c>
      <c r="K5" t="b">
        <v>0</v>
      </c>
      <c r="L5">
        <v>0.99199998378753595</v>
      </c>
      <c r="M5" t="b">
        <v>1</v>
      </c>
      <c r="N5">
        <v>1</v>
      </c>
      <c r="O5">
        <f>Table6[[#This Row],[Error ACC]]/Table6[[#This Row],[Baseline]]</f>
        <v>0.80624999173826706</v>
      </c>
      <c r="P5">
        <f>Table6[[#This Row],[Recov Acc]]/Table6[[#This Row],[Baseline]]</f>
        <v>1</v>
      </c>
    </row>
    <row r="6" spans="1:16" x14ac:dyDescent="0.2">
      <c r="A6" s="2">
        <v>9.9999999999999995E-8</v>
      </c>
      <c r="B6">
        <v>3</v>
      </c>
      <c r="C6">
        <v>0.99199998378753595</v>
      </c>
      <c r="D6">
        <v>5</v>
      </c>
      <c r="E6">
        <v>1</v>
      </c>
      <c r="F6">
        <v>0.75260001420974698</v>
      </c>
      <c r="G6" t="s">
        <v>304</v>
      </c>
      <c r="H6">
        <v>1.0541999999986699E-2</v>
      </c>
      <c r="I6">
        <v>0.16801620000023801</v>
      </c>
      <c r="J6" t="b">
        <v>0</v>
      </c>
      <c r="K6" t="b">
        <v>0</v>
      </c>
      <c r="L6">
        <v>0.99199998378753595</v>
      </c>
      <c r="M6" t="b">
        <v>1</v>
      </c>
      <c r="N6">
        <v>1</v>
      </c>
      <c r="O6">
        <f>Table6[[#This Row],[Error ACC]]/Table6[[#This Row],[Baseline]]</f>
        <v>0.75866938156214425</v>
      </c>
      <c r="P6">
        <f>Table6[[#This Row],[Recov Acc]]/Table6[[#This Row],[Baseline]]</f>
        <v>1</v>
      </c>
    </row>
    <row r="7" spans="1:16" x14ac:dyDescent="0.2">
      <c r="A7" s="2">
        <v>9.9999999999999995E-8</v>
      </c>
      <c r="B7">
        <v>3</v>
      </c>
      <c r="C7">
        <v>0.99199998378753595</v>
      </c>
      <c r="D7">
        <v>8</v>
      </c>
      <c r="E7">
        <v>1</v>
      </c>
      <c r="F7">
        <v>0.39590001106262201</v>
      </c>
      <c r="G7" t="s">
        <v>300</v>
      </c>
      <c r="H7">
        <v>1.09631999994235E-2</v>
      </c>
      <c r="I7">
        <v>0.17159830000036799</v>
      </c>
      <c r="J7" t="b">
        <v>0</v>
      </c>
      <c r="K7" t="b">
        <v>0</v>
      </c>
      <c r="L7">
        <v>0.99199998378753595</v>
      </c>
      <c r="M7" t="b">
        <v>1</v>
      </c>
      <c r="N7">
        <v>1</v>
      </c>
      <c r="O7">
        <f>Table6[[#This Row],[Error ACC]]/Table6[[#This Row],[Baseline]]</f>
        <v>0.39909275960977725</v>
      </c>
      <c r="P7">
        <f>Table6[[#This Row],[Recov Acc]]/Table6[[#This Row],[Baseline]]</f>
        <v>1</v>
      </c>
    </row>
    <row r="8" spans="1:16" x14ac:dyDescent="0.2">
      <c r="A8" s="2">
        <v>9.9999999999999995E-8</v>
      </c>
      <c r="B8">
        <v>3</v>
      </c>
      <c r="C8">
        <v>0.99199998378753595</v>
      </c>
      <c r="D8">
        <v>3</v>
      </c>
      <c r="E8">
        <v>2</v>
      </c>
      <c r="F8">
        <v>0.74599999189376798</v>
      </c>
      <c r="G8" t="s">
        <v>958</v>
      </c>
      <c r="H8">
        <v>1.0861499999919E-2</v>
      </c>
      <c r="I8">
        <v>0.186813299999812</v>
      </c>
      <c r="J8" t="b">
        <v>0</v>
      </c>
      <c r="K8" t="b">
        <v>0</v>
      </c>
      <c r="L8">
        <v>0.99199998378753595</v>
      </c>
      <c r="M8" t="b">
        <v>1</v>
      </c>
      <c r="N8">
        <v>2</v>
      </c>
      <c r="O8">
        <f>Table6[[#This Row],[Error ACC]]/Table6[[#This Row],[Baseline]]</f>
        <v>0.75201613315101057</v>
      </c>
      <c r="P8">
        <f>Table6[[#This Row],[Recov Acc]]/Table6[[#This Row],[Baseline]]</f>
        <v>1</v>
      </c>
    </row>
    <row r="9" spans="1:16" x14ac:dyDescent="0.2">
      <c r="A9" s="2">
        <v>9.9999999999999995E-8</v>
      </c>
      <c r="B9">
        <v>3</v>
      </c>
      <c r="C9">
        <v>0.99199998378753595</v>
      </c>
      <c r="D9">
        <v>7</v>
      </c>
      <c r="E9">
        <v>1</v>
      </c>
      <c r="F9">
        <v>0.61210000514984098</v>
      </c>
      <c r="G9" t="s">
        <v>302</v>
      </c>
      <c r="H9">
        <v>1.09248999997362E-2</v>
      </c>
      <c r="I9">
        <v>0.177377599999999</v>
      </c>
      <c r="J9" t="b">
        <v>0</v>
      </c>
      <c r="K9" t="b">
        <v>0</v>
      </c>
      <c r="L9">
        <v>0.99199998378753595</v>
      </c>
      <c r="M9" t="b">
        <v>1</v>
      </c>
      <c r="N9">
        <v>1</v>
      </c>
      <c r="O9">
        <f>Table6[[#This Row],[Error ACC]]/Table6[[#This Row],[Baseline]]</f>
        <v>0.61703630559830636</v>
      </c>
      <c r="P9">
        <f>Table6[[#This Row],[Recov Acc]]/Table6[[#This Row],[Baseline]]</f>
        <v>1</v>
      </c>
    </row>
    <row r="10" spans="1:16" x14ac:dyDescent="0.2">
      <c r="A10" s="2">
        <v>9.9999999999999995E-8</v>
      </c>
      <c r="B10">
        <v>3</v>
      </c>
      <c r="C10">
        <v>0.99199998378753595</v>
      </c>
      <c r="D10">
        <v>10</v>
      </c>
      <c r="E10">
        <v>1</v>
      </c>
      <c r="F10">
        <v>0.15549999475479101</v>
      </c>
      <c r="G10" t="s">
        <v>303</v>
      </c>
      <c r="H10">
        <v>1.04427999995095E-2</v>
      </c>
      <c r="I10">
        <v>0.17705240000031999</v>
      </c>
      <c r="J10" t="b">
        <v>0</v>
      </c>
      <c r="K10" t="b">
        <v>0</v>
      </c>
      <c r="L10">
        <v>0.99199998378753595</v>
      </c>
      <c r="M10" t="b">
        <v>1</v>
      </c>
      <c r="N10">
        <v>1</v>
      </c>
      <c r="O10">
        <f>Table6[[#This Row],[Error ACC]]/Table6[[#This Row],[Baseline]]</f>
        <v>0.15675402953241943</v>
      </c>
      <c r="P10">
        <f>Table6[[#This Row],[Recov Acc]]/Table6[[#This Row],[Baseline]]</f>
        <v>1</v>
      </c>
    </row>
    <row r="11" spans="1:16" x14ac:dyDescent="0.2">
      <c r="A11" s="2">
        <v>9.9999999999999995E-8</v>
      </c>
      <c r="B11">
        <v>3</v>
      </c>
      <c r="C11">
        <v>0.99199998378753595</v>
      </c>
      <c r="D11">
        <v>1</v>
      </c>
      <c r="E11">
        <v>1</v>
      </c>
      <c r="F11">
        <v>0.87279999256134</v>
      </c>
      <c r="G11" t="s">
        <v>402</v>
      </c>
      <c r="H11">
        <v>1.08866000000489E-2</v>
      </c>
      <c r="I11">
        <v>0.17640639999990501</v>
      </c>
      <c r="J11" t="b">
        <v>0</v>
      </c>
      <c r="K11" t="b">
        <v>0</v>
      </c>
      <c r="L11">
        <v>0.99199998378753595</v>
      </c>
      <c r="M11" t="b">
        <v>1</v>
      </c>
      <c r="N11">
        <v>1</v>
      </c>
      <c r="O11">
        <f>Table6[[#This Row],[Error ACC]]/Table6[[#This Row],[Baseline]]</f>
        <v>0.87983871655815882</v>
      </c>
      <c r="P11">
        <f>Table6[[#This Row],[Recov Acc]]/Table6[[#This Row],[Baseline]]</f>
        <v>1</v>
      </c>
    </row>
    <row r="12" spans="1:16" x14ac:dyDescent="0.2">
      <c r="A12" s="2">
        <v>9.9999999999999995E-8</v>
      </c>
      <c r="B12">
        <v>3</v>
      </c>
      <c r="C12">
        <v>0.99199998378753595</v>
      </c>
      <c r="D12">
        <v>3</v>
      </c>
      <c r="E12">
        <v>1</v>
      </c>
      <c r="F12">
        <v>0.71840000152587802</v>
      </c>
      <c r="G12" t="s">
        <v>309</v>
      </c>
      <c r="H12">
        <v>1.1332000000038501E-2</v>
      </c>
      <c r="I12">
        <v>0.177451499999733</v>
      </c>
      <c r="J12" t="b">
        <v>0</v>
      </c>
      <c r="K12" t="b">
        <v>0</v>
      </c>
      <c r="L12">
        <v>0.99199998378753595</v>
      </c>
      <c r="M12" t="b">
        <v>1</v>
      </c>
      <c r="N12">
        <v>1</v>
      </c>
      <c r="O12">
        <f>Table6[[#This Row],[Error ACC]]/Table6[[#This Row],[Baseline]]</f>
        <v>0.72419356176092753</v>
      </c>
      <c r="P12">
        <f>Table6[[#This Row],[Recov Acc]]/Table6[[#This Row],[Baseline]]</f>
        <v>1</v>
      </c>
    </row>
    <row r="13" spans="1:16" x14ac:dyDescent="0.2">
      <c r="A13" s="2">
        <v>9.9999999999999995E-8</v>
      </c>
      <c r="B13">
        <v>3</v>
      </c>
      <c r="C13">
        <v>0.99199998378753595</v>
      </c>
      <c r="D13">
        <v>4</v>
      </c>
      <c r="E13">
        <v>1</v>
      </c>
      <c r="F13">
        <v>0.50569999217987005</v>
      </c>
      <c r="G13" t="s">
        <v>307</v>
      </c>
      <c r="H13">
        <v>1.1012200000550299E-2</v>
      </c>
      <c r="I13">
        <v>0.17733130000033201</v>
      </c>
      <c r="J13" t="b">
        <v>0</v>
      </c>
      <c r="K13" t="b">
        <v>0</v>
      </c>
      <c r="L13">
        <v>0.99199998378753595</v>
      </c>
      <c r="M13" t="b">
        <v>1</v>
      </c>
      <c r="N13">
        <v>1</v>
      </c>
      <c r="O13">
        <f>Table6[[#This Row],[Error ACC]]/Table6[[#This Row],[Baseline]]</f>
        <v>0.50977822625466851</v>
      </c>
      <c r="P13">
        <f>Table6[[#This Row],[Recov Acc]]/Table6[[#This Row],[Baseline]]</f>
        <v>1</v>
      </c>
    </row>
    <row r="14" spans="1:16" x14ac:dyDescent="0.2">
      <c r="A14" s="2">
        <v>9.9999999999999995E-8</v>
      </c>
      <c r="B14">
        <v>3</v>
      </c>
      <c r="C14">
        <v>0.99199998378753595</v>
      </c>
      <c r="D14">
        <v>7</v>
      </c>
      <c r="E14">
        <v>1</v>
      </c>
      <c r="F14">
        <v>0.544600009918212</v>
      </c>
      <c r="G14" t="s">
        <v>302</v>
      </c>
      <c r="H14">
        <v>1.07480999995459E-2</v>
      </c>
      <c r="I14">
        <v>0.16847430000052499</v>
      </c>
      <c r="J14" t="b">
        <v>0</v>
      </c>
      <c r="K14" t="b">
        <v>0</v>
      </c>
      <c r="L14">
        <v>0.99199998378753595</v>
      </c>
      <c r="M14" t="b">
        <v>1</v>
      </c>
      <c r="N14">
        <v>1</v>
      </c>
      <c r="O14">
        <f>Table6[[#This Row],[Error ACC]]/Table6[[#This Row],[Baseline]]</f>
        <v>0.54899195445435922</v>
      </c>
      <c r="P14">
        <f>Table6[[#This Row],[Recov Acc]]/Table6[[#This Row],[Baseline]]</f>
        <v>1</v>
      </c>
    </row>
    <row r="15" spans="1:16" x14ac:dyDescent="0.2">
      <c r="A15" s="2">
        <v>9.9999999999999995E-8</v>
      </c>
      <c r="B15">
        <v>3</v>
      </c>
      <c r="C15">
        <v>0.99199998378753595</v>
      </c>
      <c r="D15">
        <v>9</v>
      </c>
      <c r="E15">
        <v>1</v>
      </c>
      <c r="F15">
        <v>0.18469999730587</v>
      </c>
      <c r="G15" t="s">
        <v>313</v>
      </c>
      <c r="H15">
        <v>1.1000000000422E-2</v>
      </c>
      <c r="I15">
        <v>0.17051720000017601</v>
      </c>
      <c r="J15" t="b">
        <v>0</v>
      </c>
      <c r="K15" t="b">
        <v>0</v>
      </c>
      <c r="L15">
        <v>0.99199998378753595</v>
      </c>
      <c r="M15" t="b">
        <v>1</v>
      </c>
      <c r="N15">
        <v>1</v>
      </c>
      <c r="O15">
        <f>Table6[[#This Row],[Error ACC]]/Table6[[#This Row],[Baseline]]</f>
        <v>0.18618951645610973</v>
      </c>
      <c r="P15">
        <f>Table6[[#This Row],[Recov Acc]]/Table6[[#This Row],[Baseline]]</f>
        <v>1</v>
      </c>
    </row>
    <row r="16" spans="1:16" x14ac:dyDescent="0.2">
      <c r="A16" s="2">
        <v>9.9999999999999995E-8</v>
      </c>
      <c r="B16">
        <v>3</v>
      </c>
      <c r="C16">
        <v>0.99199998378753595</v>
      </c>
      <c r="D16">
        <v>5</v>
      </c>
      <c r="E16">
        <v>1</v>
      </c>
      <c r="F16">
        <v>0.55409997701644897</v>
      </c>
      <c r="G16" t="s">
        <v>304</v>
      </c>
      <c r="H16">
        <v>1.13979999996445E-2</v>
      </c>
      <c r="I16">
        <v>0.177541699999892</v>
      </c>
      <c r="J16" t="b">
        <v>0</v>
      </c>
      <c r="K16" t="b">
        <v>0</v>
      </c>
      <c r="L16">
        <v>0.99199998378753595</v>
      </c>
      <c r="M16" t="b">
        <v>1</v>
      </c>
      <c r="N16">
        <v>1</v>
      </c>
      <c r="O16">
        <f>Table6[[#This Row],[Error ACC]]/Table6[[#This Row],[Baseline]]</f>
        <v>0.55856853434699727</v>
      </c>
      <c r="P16">
        <f>Table6[[#This Row],[Recov Acc]]/Table6[[#This Row],[Baseline]]</f>
        <v>1</v>
      </c>
    </row>
    <row r="17" spans="1:16" x14ac:dyDescent="0.2">
      <c r="A17" s="2">
        <v>9.9999999999999995E-8</v>
      </c>
      <c r="B17">
        <v>3</v>
      </c>
      <c r="C17">
        <v>0.99199998378753595</v>
      </c>
      <c r="D17">
        <v>7</v>
      </c>
      <c r="E17">
        <v>1</v>
      </c>
      <c r="F17">
        <v>0.43309998512268</v>
      </c>
      <c r="G17" t="s">
        <v>302</v>
      </c>
      <c r="H17">
        <v>1.07063000004927E-2</v>
      </c>
      <c r="I17">
        <v>0.17663179999999501</v>
      </c>
      <c r="J17" t="b">
        <v>0</v>
      </c>
      <c r="K17" t="b">
        <v>0</v>
      </c>
      <c r="L17">
        <v>0.99199998378753595</v>
      </c>
      <c r="M17" t="b">
        <v>1</v>
      </c>
      <c r="N17">
        <v>1</v>
      </c>
      <c r="O17">
        <f>Table6[[#This Row],[Error ACC]]/Table6[[#This Row],[Baseline]]</f>
        <v>0.43659273407351212</v>
      </c>
      <c r="P17">
        <f>Table6[[#This Row],[Recov Acc]]/Table6[[#This Row],[Baseline]]</f>
        <v>1</v>
      </c>
    </row>
    <row r="18" spans="1:16" x14ac:dyDescent="0.2">
      <c r="A18" s="2">
        <v>9.9999999999999995E-8</v>
      </c>
      <c r="B18">
        <v>3</v>
      </c>
      <c r="C18">
        <v>0.99199998378753595</v>
      </c>
      <c r="D18">
        <v>7</v>
      </c>
      <c r="E18">
        <v>1</v>
      </c>
      <c r="F18">
        <v>0.732100009918212</v>
      </c>
      <c r="G18" t="s">
        <v>302</v>
      </c>
      <c r="H18">
        <v>1.1005700000168799E-2</v>
      </c>
      <c r="I18">
        <v>0.175113000000237</v>
      </c>
      <c r="J18" t="b">
        <v>0</v>
      </c>
      <c r="K18" t="b">
        <v>0</v>
      </c>
      <c r="L18">
        <v>0.99199998378753595</v>
      </c>
      <c r="M18" t="b">
        <v>1</v>
      </c>
      <c r="N18">
        <v>1</v>
      </c>
      <c r="O18">
        <f>Table6[[#This Row],[Error ACC]]/Table6[[#This Row],[Baseline]]</f>
        <v>0.73800405431761718</v>
      </c>
      <c r="P18">
        <f>Table6[[#This Row],[Recov Acc]]/Table6[[#This Row],[Baseline]]</f>
        <v>1</v>
      </c>
    </row>
    <row r="19" spans="1:16" x14ac:dyDescent="0.2">
      <c r="A19" s="2">
        <v>9.9999999999999995E-8</v>
      </c>
      <c r="B19">
        <v>3</v>
      </c>
      <c r="C19">
        <v>0.99199998378753595</v>
      </c>
      <c r="D19">
        <v>6</v>
      </c>
      <c r="E19">
        <v>1</v>
      </c>
      <c r="F19">
        <v>0.551400005817413</v>
      </c>
      <c r="G19" t="s">
        <v>311</v>
      </c>
      <c r="H19">
        <v>1.11605000001873E-2</v>
      </c>
      <c r="I19">
        <v>0.17535589999988499</v>
      </c>
      <c r="J19" t="b">
        <v>0</v>
      </c>
      <c r="K19" t="b">
        <v>0</v>
      </c>
      <c r="L19">
        <v>0.99199998378753595</v>
      </c>
      <c r="M19" t="b">
        <v>1</v>
      </c>
      <c r="N19">
        <v>1</v>
      </c>
      <c r="O19">
        <f>Table6[[#This Row],[Error ACC]]/Table6[[#This Row],[Baseline]]</f>
        <v>0.55584678914219665</v>
      </c>
      <c r="P19">
        <f>Table6[[#This Row],[Recov Acc]]/Table6[[#This Row],[Baseline]]</f>
        <v>1</v>
      </c>
    </row>
    <row r="20" spans="1:16" x14ac:dyDescent="0.2">
      <c r="A20" s="2">
        <v>9.9999999999999995E-8</v>
      </c>
      <c r="B20">
        <v>3</v>
      </c>
      <c r="C20">
        <v>0.99199998378753595</v>
      </c>
      <c r="D20">
        <v>9</v>
      </c>
      <c r="E20">
        <v>1</v>
      </c>
      <c r="F20">
        <v>0.65340000391006403</v>
      </c>
      <c r="G20" t="s">
        <v>313</v>
      </c>
      <c r="H20">
        <v>1.0515700000723801E-2</v>
      </c>
      <c r="I20">
        <v>0.16743410000071801</v>
      </c>
      <c r="J20" t="b">
        <v>0</v>
      </c>
      <c r="K20" t="b">
        <v>0</v>
      </c>
      <c r="L20">
        <v>0.99199998378753595</v>
      </c>
      <c r="M20" t="b">
        <v>1</v>
      </c>
      <c r="N20">
        <v>1</v>
      </c>
      <c r="O20">
        <f>Table6[[#This Row],[Error ACC]]/Table6[[#This Row],[Baseline]]</f>
        <v>0.65866936954507815</v>
      </c>
      <c r="P20">
        <f>Table6[[#This Row],[Recov Acc]]/Table6[[#This Row],[Baseline]]</f>
        <v>1</v>
      </c>
    </row>
    <row r="21" spans="1:16" x14ac:dyDescent="0.2">
      <c r="A21" s="2">
        <v>9.9999999999999995E-8</v>
      </c>
      <c r="B21">
        <v>3</v>
      </c>
      <c r="C21">
        <v>0.99199998378753595</v>
      </c>
      <c r="D21">
        <v>4</v>
      </c>
      <c r="E21">
        <v>1</v>
      </c>
      <c r="F21">
        <v>0.60299998521804798</v>
      </c>
      <c r="G21" t="s">
        <v>307</v>
      </c>
      <c r="H21">
        <v>1.0610600000290999E-2</v>
      </c>
      <c r="I21">
        <v>0.176422399999864</v>
      </c>
      <c r="J21" t="b">
        <v>0</v>
      </c>
      <c r="K21" t="b">
        <v>0</v>
      </c>
      <c r="L21">
        <v>0.99199998378753595</v>
      </c>
      <c r="M21" t="b">
        <v>1</v>
      </c>
      <c r="N21">
        <v>1</v>
      </c>
      <c r="O21">
        <f>Table6[[#This Row],[Error ACC]]/Table6[[#This Row],[Baseline]]</f>
        <v>0.60786289825907602</v>
      </c>
      <c r="P21">
        <f>Table6[[#This Row],[Recov Acc]]/Table6[[#This Row],[Baseline]]</f>
        <v>1</v>
      </c>
    </row>
    <row r="22" spans="1:16" x14ac:dyDescent="0.2">
      <c r="A22" s="2">
        <v>9.9999999999999995E-8</v>
      </c>
      <c r="B22">
        <v>3</v>
      </c>
      <c r="C22">
        <v>0.99199998378753595</v>
      </c>
      <c r="D22">
        <v>5</v>
      </c>
      <c r="E22">
        <v>1</v>
      </c>
      <c r="F22">
        <v>0.54589998722076405</v>
      </c>
      <c r="G22" t="s">
        <v>304</v>
      </c>
      <c r="H22">
        <v>1.0553400000389899E-2</v>
      </c>
      <c r="I22">
        <v>0.176291100000526</v>
      </c>
      <c r="J22" t="b">
        <v>0</v>
      </c>
      <c r="K22" t="b">
        <v>0</v>
      </c>
      <c r="L22">
        <v>0.99199998378753595</v>
      </c>
      <c r="M22" t="b">
        <v>1</v>
      </c>
      <c r="N22">
        <v>1</v>
      </c>
      <c r="O22">
        <f>Table6[[#This Row],[Error ACC]]/Table6[[#This Row],[Baseline]]</f>
        <v>0.55030241546625214</v>
      </c>
      <c r="P22">
        <f>Table6[[#This Row],[Recov Acc]]/Table6[[#This Row],[Baseline]]</f>
        <v>1</v>
      </c>
    </row>
    <row r="23" spans="1:16" x14ac:dyDescent="0.2">
      <c r="A23" s="2">
        <v>9.9999999999999995E-8</v>
      </c>
      <c r="B23">
        <v>3</v>
      </c>
      <c r="C23">
        <v>0.99199998378753595</v>
      </c>
      <c r="D23">
        <v>7</v>
      </c>
      <c r="E23">
        <v>1</v>
      </c>
      <c r="F23">
        <v>0.18780000507831501</v>
      </c>
      <c r="G23" t="s">
        <v>302</v>
      </c>
      <c r="H23">
        <v>1.10556999998152E-2</v>
      </c>
      <c r="I23">
        <v>0.175230700000611</v>
      </c>
      <c r="J23" t="b">
        <v>0</v>
      </c>
      <c r="K23" t="b">
        <v>0</v>
      </c>
      <c r="L23">
        <v>0.99199998378753595</v>
      </c>
      <c r="M23" t="b">
        <v>1</v>
      </c>
      <c r="N23">
        <v>1</v>
      </c>
      <c r="O23">
        <f>Table6[[#This Row],[Error ACC]]/Table6[[#This Row],[Baseline]]</f>
        <v>0.18931452434230839</v>
      </c>
      <c r="P23">
        <f>Table6[[#This Row],[Recov Acc]]/Table6[[#This Row],[Baseline]]</f>
        <v>1</v>
      </c>
    </row>
    <row r="24" spans="1:16" x14ac:dyDescent="0.2">
      <c r="A24" s="2">
        <v>9.9999999999999995E-8</v>
      </c>
      <c r="B24">
        <v>3</v>
      </c>
      <c r="C24">
        <v>0.99199998378753595</v>
      </c>
      <c r="D24">
        <v>5</v>
      </c>
      <c r="E24">
        <v>1</v>
      </c>
      <c r="F24">
        <v>0.87400001287460305</v>
      </c>
      <c r="G24" t="s">
        <v>304</v>
      </c>
      <c r="H24">
        <v>1.0645500000464299E-2</v>
      </c>
      <c r="I24">
        <v>0.176153800000065</v>
      </c>
      <c r="J24" t="b">
        <v>0</v>
      </c>
      <c r="K24" t="b">
        <v>0</v>
      </c>
      <c r="L24">
        <v>0.99199998378753595</v>
      </c>
      <c r="M24" t="b">
        <v>1</v>
      </c>
      <c r="N24">
        <v>1</v>
      </c>
      <c r="O24">
        <f>Table6[[#This Row],[Error ACC]]/Table6[[#This Row],[Baseline]]</f>
        <v>0.88104841447436366</v>
      </c>
      <c r="P24">
        <f>Table6[[#This Row],[Recov Acc]]/Table6[[#This Row],[Baseline]]</f>
        <v>1</v>
      </c>
    </row>
    <row r="25" spans="1:16" x14ac:dyDescent="0.2">
      <c r="A25" s="2">
        <v>9.9999999999999995E-8</v>
      </c>
      <c r="B25">
        <v>3</v>
      </c>
      <c r="C25">
        <v>0.99199998378753595</v>
      </c>
      <c r="D25">
        <v>3</v>
      </c>
      <c r="E25">
        <v>1</v>
      </c>
      <c r="F25">
        <v>0.91490000486373901</v>
      </c>
      <c r="G25" t="s">
        <v>309</v>
      </c>
      <c r="H25">
        <v>1.08849999996891E-2</v>
      </c>
      <c r="I25">
        <v>0.17322030000013899</v>
      </c>
      <c r="J25" t="b">
        <v>0</v>
      </c>
      <c r="K25" t="b">
        <v>0</v>
      </c>
      <c r="L25">
        <v>0.99199998378753595</v>
      </c>
      <c r="M25" t="b">
        <v>1</v>
      </c>
      <c r="N25">
        <v>1</v>
      </c>
      <c r="O25">
        <f>Table6[[#This Row],[Error ACC]]/Table6[[#This Row],[Baseline]]</f>
        <v>0.92227824578240114</v>
      </c>
      <c r="P25">
        <f>Table6[[#This Row],[Recov Acc]]/Table6[[#This Row],[Baseline]]</f>
        <v>1</v>
      </c>
    </row>
    <row r="26" spans="1:16" x14ac:dyDescent="0.2">
      <c r="A26" s="2">
        <v>9.9999999999999995E-8</v>
      </c>
      <c r="B26">
        <v>3</v>
      </c>
      <c r="C26">
        <v>0.99199998378753595</v>
      </c>
      <c r="D26">
        <v>7</v>
      </c>
      <c r="E26">
        <v>1</v>
      </c>
      <c r="F26">
        <v>0.20690000057220401</v>
      </c>
      <c r="G26" t="s">
        <v>302</v>
      </c>
      <c r="H26">
        <v>1.05700000003707E-2</v>
      </c>
      <c r="I26">
        <v>0.17494710000028099</v>
      </c>
      <c r="J26" t="b">
        <v>0</v>
      </c>
      <c r="K26" t="b">
        <v>0</v>
      </c>
      <c r="L26">
        <v>0.99199998378753595</v>
      </c>
      <c r="M26" t="b">
        <v>1</v>
      </c>
      <c r="N26">
        <v>1</v>
      </c>
      <c r="O26">
        <f>Table6[[#This Row],[Error ACC]]/Table6[[#This Row],[Baseline]]</f>
        <v>0.20856855237259492</v>
      </c>
      <c r="P26">
        <f>Table6[[#This Row],[Recov Acc]]/Table6[[#This Row],[Baseline]]</f>
        <v>1</v>
      </c>
    </row>
    <row r="27" spans="1:16" x14ac:dyDescent="0.2">
      <c r="A27" s="2">
        <v>9.9999999999999995E-8</v>
      </c>
      <c r="B27">
        <v>3</v>
      </c>
      <c r="C27">
        <v>0.99199998378753595</v>
      </c>
      <c r="D27">
        <v>1</v>
      </c>
      <c r="E27">
        <v>1</v>
      </c>
      <c r="F27">
        <v>0.99190002679824796</v>
      </c>
      <c r="G27" t="s">
        <v>402</v>
      </c>
      <c r="H27">
        <v>1.12600000002203E-2</v>
      </c>
      <c r="I27">
        <v>0.169216500000402</v>
      </c>
      <c r="J27" t="b">
        <v>0</v>
      </c>
      <c r="K27" t="b">
        <v>0</v>
      </c>
      <c r="L27">
        <v>0.99199998378753595</v>
      </c>
      <c r="M27" t="b">
        <v>1</v>
      </c>
      <c r="N27">
        <v>1</v>
      </c>
      <c r="O27">
        <f>Table6[[#This Row],[Error ACC]]/Table6[[#This Row],[Baseline]]</f>
        <v>0.99989923690431293</v>
      </c>
      <c r="P27">
        <f>Table6[[#This Row],[Recov Acc]]/Table6[[#This Row],[Baseline]]</f>
        <v>1</v>
      </c>
    </row>
    <row r="28" spans="1:16" x14ac:dyDescent="0.2">
      <c r="A28" s="2">
        <v>9.9999999999999995E-8</v>
      </c>
      <c r="B28">
        <v>3</v>
      </c>
      <c r="C28">
        <v>0.99199998378753595</v>
      </c>
      <c r="D28">
        <v>5</v>
      </c>
      <c r="E28">
        <v>1</v>
      </c>
      <c r="F28">
        <v>0.84560000896453802</v>
      </c>
      <c r="G28" t="s">
        <v>304</v>
      </c>
      <c r="H28">
        <v>1.11457000002701E-2</v>
      </c>
      <c r="I28">
        <v>0.17418240000006299</v>
      </c>
      <c r="J28" t="b">
        <v>0</v>
      </c>
      <c r="K28" t="b">
        <v>0</v>
      </c>
      <c r="L28">
        <v>0.99199998378753595</v>
      </c>
      <c r="M28" t="b">
        <v>1</v>
      </c>
      <c r="N28">
        <v>1</v>
      </c>
      <c r="O28">
        <f>Table6[[#This Row],[Error ACC]]/Table6[[#This Row],[Baseline]]</f>
        <v>0.85241937780681099</v>
      </c>
      <c r="P28">
        <f>Table6[[#This Row],[Recov Acc]]/Table6[[#This Row],[Baseline]]</f>
        <v>1</v>
      </c>
    </row>
    <row r="29" spans="1:16" x14ac:dyDescent="0.2">
      <c r="A29" s="2">
        <v>9.9999999999999995E-8</v>
      </c>
      <c r="B29">
        <v>3</v>
      </c>
      <c r="C29">
        <v>0.99199998378753595</v>
      </c>
      <c r="D29">
        <v>6</v>
      </c>
      <c r="E29">
        <v>2</v>
      </c>
      <c r="F29">
        <v>7.3200002312660203E-2</v>
      </c>
      <c r="G29" t="s">
        <v>399</v>
      </c>
      <c r="H29">
        <v>1.06696000002557E-2</v>
      </c>
      <c r="I29">
        <v>0.202463899999202</v>
      </c>
      <c r="J29" t="b">
        <v>0</v>
      </c>
      <c r="K29" t="b">
        <v>0</v>
      </c>
      <c r="L29">
        <v>0.99199998378753595</v>
      </c>
      <c r="M29" t="b">
        <v>1</v>
      </c>
      <c r="N29">
        <v>2</v>
      </c>
      <c r="O29">
        <f>Table6[[#This Row],[Error ACC]]/Table6[[#This Row],[Baseline]]</f>
        <v>7.379032611792663E-2</v>
      </c>
      <c r="P29">
        <f>Table6[[#This Row],[Recov Acc]]/Table6[[#This Row],[Baseline]]</f>
        <v>1</v>
      </c>
    </row>
    <row r="30" spans="1:16" x14ac:dyDescent="0.2">
      <c r="A30" s="2">
        <v>9.9999999999999995E-8</v>
      </c>
      <c r="B30">
        <v>3</v>
      </c>
      <c r="C30">
        <v>0.99199998378753595</v>
      </c>
      <c r="D30">
        <v>4</v>
      </c>
      <c r="E30">
        <v>1</v>
      </c>
      <c r="F30">
        <v>0.82499998807907104</v>
      </c>
      <c r="G30" t="s">
        <v>307</v>
      </c>
      <c r="H30">
        <v>1.08881000005567E-2</v>
      </c>
      <c r="I30">
        <v>0.17592469999999499</v>
      </c>
      <c r="J30" t="b">
        <v>0</v>
      </c>
      <c r="K30" t="b">
        <v>0</v>
      </c>
      <c r="L30">
        <v>0.99199998378753595</v>
      </c>
      <c r="M30" t="b">
        <v>1</v>
      </c>
      <c r="N30">
        <v>1</v>
      </c>
      <c r="O30">
        <f>Table6[[#This Row],[Error ACC]]/Table6[[#This Row],[Baseline]]</f>
        <v>0.83165322738126923</v>
      </c>
      <c r="P30">
        <f>Table6[[#This Row],[Recov Acc]]/Table6[[#This Row],[Baseline]]</f>
        <v>1</v>
      </c>
    </row>
    <row r="31" spans="1:16" x14ac:dyDescent="0.2">
      <c r="A31" s="2">
        <v>9.9999999999999995E-8</v>
      </c>
      <c r="B31">
        <v>3</v>
      </c>
      <c r="C31">
        <v>0.99199998378753595</v>
      </c>
      <c r="D31">
        <v>2</v>
      </c>
      <c r="E31">
        <v>1</v>
      </c>
      <c r="F31">
        <v>0.99199998378753595</v>
      </c>
      <c r="G31" t="s">
        <v>308</v>
      </c>
      <c r="H31">
        <v>1.08478000001923E-2</v>
      </c>
      <c r="I31">
        <v>0.17803939999976101</v>
      </c>
      <c r="J31" t="b">
        <v>0</v>
      </c>
      <c r="K31" t="b">
        <v>0</v>
      </c>
      <c r="L31">
        <v>0.99199998378753595</v>
      </c>
      <c r="M31" t="b">
        <v>1</v>
      </c>
      <c r="N31">
        <v>1</v>
      </c>
      <c r="O31">
        <f>Table6[[#This Row],[Error ACC]]/Table6[[#This Row],[Baseline]]</f>
        <v>1</v>
      </c>
      <c r="P31">
        <f>Table6[[#This Row],[Recov Acc]]/Table6[[#This Row],[Baseline]]</f>
        <v>1</v>
      </c>
    </row>
    <row r="32" spans="1:16" x14ac:dyDescent="0.2">
      <c r="A32" s="2">
        <v>9.9999999999999995E-8</v>
      </c>
      <c r="B32">
        <v>3</v>
      </c>
      <c r="C32">
        <v>0.99199998378753595</v>
      </c>
      <c r="D32">
        <v>7</v>
      </c>
      <c r="E32">
        <v>1</v>
      </c>
      <c r="F32">
        <v>0.39259999990463201</v>
      </c>
      <c r="G32" t="s">
        <v>302</v>
      </c>
      <c r="H32">
        <v>1.11097999997582E-2</v>
      </c>
      <c r="I32">
        <v>0.17422069999975001</v>
      </c>
      <c r="J32" t="b">
        <v>0</v>
      </c>
      <c r="K32" t="b">
        <v>0</v>
      </c>
      <c r="L32">
        <v>0.99199998378753595</v>
      </c>
      <c r="M32" t="b">
        <v>1</v>
      </c>
      <c r="N32">
        <v>1</v>
      </c>
      <c r="O32">
        <f>Table6[[#This Row],[Error ACC]]/Table6[[#This Row],[Baseline]]</f>
        <v>0.39576613540420991</v>
      </c>
      <c r="P32">
        <f>Table6[[#This Row],[Recov Acc]]/Table6[[#This Row],[Baseline]]</f>
        <v>1</v>
      </c>
    </row>
    <row r="33" spans="1:16" x14ac:dyDescent="0.2">
      <c r="A33" s="2">
        <v>9.9999999999999995E-8</v>
      </c>
      <c r="B33">
        <v>3</v>
      </c>
      <c r="C33">
        <v>0.99199998378753595</v>
      </c>
      <c r="D33">
        <v>7</v>
      </c>
      <c r="E33">
        <v>1</v>
      </c>
      <c r="F33">
        <v>0.30279999971389698</v>
      </c>
      <c r="G33" t="s">
        <v>302</v>
      </c>
      <c r="H33">
        <v>1.1046199999327599E-2</v>
      </c>
      <c r="I33">
        <v>0.17618659999970901</v>
      </c>
      <c r="J33" t="b">
        <v>0</v>
      </c>
      <c r="K33" t="b">
        <v>0</v>
      </c>
      <c r="L33">
        <v>0.99199998378753595</v>
      </c>
      <c r="M33" t="b">
        <v>1</v>
      </c>
      <c r="N33">
        <v>1</v>
      </c>
      <c r="O33">
        <f>Table6[[#This Row],[Error ACC]]/Table6[[#This Row],[Baseline]]</f>
        <v>0.30524194018409373</v>
      </c>
      <c r="P33">
        <f>Table6[[#This Row],[Recov Acc]]/Table6[[#This Row],[Baseline]]</f>
        <v>1</v>
      </c>
    </row>
    <row r="34" spans="1:16" x14ac:dyDescent="0.2">
      <c r="A34" s="2">
        <v>9.9999999999999995E-8</v>
      </c>
      <c r="B34">
        <v>3</v>
      </c>
      <c r="C34">
        <v>0.99199998378753595</v>
      </c>
      <c r="D34">
        <v>3</v>
      </c>
      <c r="E34">
        <v>1</v>
      </c>
      <c r="F34">
        <v>0.75139999389648404</v>
      </c>
      <c r="G34" t="s">
        <v>309</v>
      </c>
      <c r="H34">
        <v>1.08738999997513E-2</v>
      </c>
      <c r="I34">
        <v>0.176837999999406</v>
      </c>
      <c r="J34" t="b">
        <v>0</v>
      </c>
      <c r="K34" t="b">
        <v>0</v>
      </c>
      <c r="L34">
        <v>0.99199998378753595</v>
      </c>
      <c r="M34" t="b">
        <v>1</v>
      </c>
      <c r="N34">
        <v>1</v>
      </c>
      <c r="O34">
        <f>Table6[[#This Row],[Error ACC]]/Table6[[#This Row],[Baseline]]</f>
        <v>0.75745968364593941</v>
      </c>
      <c r="P34">
        <f>Table6[[#This Row],[Recov Acc]]/Table6[[#This Row],[Baseline]]</f>
        <v>1</v>
      </c>
    </row>
    <row r="35" spans="1:16" x14ac:dyDescent="0.2">
      <c r="A35" s="2">
        <v>9.9999999999999995E-8</v>
      </c>
      <c r="B35">
        <v>3</v>
      </c>
      <c r="C35">
        <v>0.99199998378753595</v>
      </c>
      <c r="D35">
        <v>5</v>
      </c>
      <c r="E35">
        <v>1</v>
      </c>
      <c r="F35">
        <v>0.89130002260208097</v>
      </c>
      <c r="G35" t="s">
        <v>304</v>
      </c>
      <c r="H35">
        <v>1.1236800000006E-2</v>
      </c>
      <c r="I35">
        <v>0.168667700000696</v>
      </c>
      <c r="J35" t="b">
        <v>0</v>
      </c>
      <c r="K35" t="b">
        <v>0</v>
      </c>
      <c r="L35">
        <v>0.99199998378753595</v>
      </c>
      <c r="M35" t="b">
        <v>1</v>
      </c>
      <c r="N35">
        <v>1</v>
      </c>
      <c r="O35">
        <f>Table6[[#This Row],[Error ACC]]/Table6[[#This Row],[Baseline]]</f>
        <v>0.89848794069433913</v>
      </c>
      <c r="P35">
        <f>Table6[[#This Row],[Recov Acc]]/Table6[[#This Row],[Baseline]]</f>
        <v>1</v>
      </c>
    </row>
    <row r="36" spans="1:16" x14ac:dyDescent="0.2">
      <c r="A36" s="2">
        <v>9.9999999999999995E-8</v>
      </c>
      <c r="B36">
        <v>3</v>
      </c>
      <c r="C36">
        <v>0.99199998378753595</v>
      </c>
      <c r="D36">
        <v>6</v>
      </c>
      <c r="E36">
        <v>1</v>
      </c>
      <c r="F36">
        <v>0.36829999089241</v>
      </c>
      <c r="G36" t="s">
        <v>311</v>
      </c>
      <c r="H36">
        <v>1.05943000007755E-2</v>
      </c>
      <c r="I36">
        <v>0.176545100000112</v>
      </c>
      <c r="J36" t="b">
        <v>0</v>
      </c>
      <c r="K36" t="b">
        <v>0</v>
      </c>
      <c r="L36">
        <v>0.99199998378753595</v>
      </c>
      <c r="M36" t="b">
        <v>1</v>
      </c>
      <c r="N36">
        <v>1</v>
      </c>
      <c r="O36">
        <f>Table6[[#This Row],[Error ACC]]/Table6[[#This Row],[Baseline]]</f>
        <v>0.37127015817703035</v>
      </c>
      <c r="P36">
        <f>Table6[[#This Row],[Recov Acc]]/Table6[[#This Row],[Baseline]]</f>
        <v>1</v>
      </c>
    </row>
    <row r="37" spans="1:16" x14ac:dyDescent="0.2">
      <c r="A37" s="2">
        <v>9.9999999999999995E-8</v>
      </c>
      <c r="B37">
        <v>3</v>
      </c>
      <c r="C37">
        <v>0.99199998378753595</v>
      </c>
      <c r="D37">
        <v>4</v>
      </c>
      <c r="E37">
        <v>2</v>
      </c>
      <c r="F37">
        <v>0.28560000658035201</v>
      </c>
      <c r="G37" t="s">
        <v>959</v>
      </c>
      <c r="H37">
        <v>1.5994899999895999E-2</v>
      </c>
      <c r="I37">
        <v>0.22235150000051301</v>
      </c>
      <c r="J37" t="b">
        <v>0</v>
      </c>
      <c r="K37" t="b">
        <v>0</v>
      </c>
      <c r="L37">
        <v>0.99199998378753595</v>
      </c>
      <c r="M37" t="b">
        <v>1</v>
      </c>
      <c r="N37">
        <v>2</v>
      </c>
      <c r="O37">
        <f>Table6[[#This Row],[Error ACC]]/Table6[[#This Row],[Baseline]]</f>
        <v>0.28790323714513394</v>
      </c>
      <c r="P37">
        <f>Table6[[#This Row],[Recov Acc]]/Table6[[#This Row],[Baseline]]</f>
        <v>1</v>
      </c>
    </row>
    <row r="38" spans="1:16" x14ac:dyDescent="0.2">
      <c r="A38" s="2">
        <v>9.9999999999999995E-8</v>
      </c>
      <c r="B38">
        <v>3</v>
      </c>
      <c r="C38">
        <v>0.99199998378753595</v>
      </c>
      <c r="D38">
        <v>3</v>
      </c>
      <c r="E38">
        <v>2</v>
      </c>
      <c r="F38">
        <v>0.77039998769760099</v>
      </c>
      <c r="G38" t="s">
        <v>620</v>
      </c>
      <c r="H38">
        <v>1.37334000000919E-2</v>
      </c>
      <c r="I38">
        <v>0.186287200000151</v>
      </c>
      <c r="J38" t="b">
        <v>0</v>
      </c>
      <c r="K38" t="b">
        <v>0</v>
      </c>
      <c r="L38">
        <v>0.99199998378753595</v>
      </c>
      <c r="M38" t="b">
        <v>1</v>
      </c>
      <c r="N38">
        <v>2</v>
      </c>
      <c r="O38">
        <f>Table6[[#This Row],[Error ACC]]/Table6[[#This Row],[Baseline]]</f>
        <v>0.77661290351654211</v>
      </c>
      <c r="P38">
        <f>Table6[[#This Row],[Recov Acc]]/Table6[[#This Row],[Baseline]]</f>
        <v>1</v>
      </c>
    </row>
    <row r="39" spans="1:16" x14ac:dyDescent="0.2">
      <c r="A39" s="2">
        <v>9.9999999999999995E-8</v>
      </c>
      <c r="B39">
        <v>3</v>
      </c>
      <c r="C39">
        <v>0.99199998378753595</v>
      </c>
      <c r="D39">
        <v>5</v>
      </c>
      <c r="E39">
        <v>1</v>
      </c>
      <c r="F39">
        <v>0.95109999179839999</v>
      </c>
      <c r="G39" t="s">
        <v>304</v>
      </c>
      <c r="H39">
        <v>1.15421000000424E-2</v>
      </c>
      <c r="I39">
        <v>0.176389899999776</v>
      </c>
      <c r="J39" t="b">
        <v>0</v>
      </c>
      <c r="K39" t="b">
        <v>0</v>
      </c>
      <c r="L39">
        <v>0.99199998378753595</v>
      </c>
      <c r="M39" t="b">
        <v>1</v>
      </c>
      <c r="N39">
        <v>1</v>
      </c>
      <c r="O39">
        <f>Table6[[#This Row],[Error ACC]]/Table6[[#This Row],[Baseline]]</f>
        <v>0.95877016869196263</v>
      </c>
      <c r="P39">
        <f>Table6[[#This Row],[Recov Acc]]/Table6[[#This Row],[Baseline]]</f>
        <v>1</v>
      </c>
    </row>
    <row r="40" spans="1:16" x14ac:dyDescent="0.2">
      <c r="A40" s="2">
        <v>9.9999999999999995E-8</v>
      </c>
      <c r="B40">
        <v>3</v>
      </c>
      <c r="C40">
        <v>0.99199998378753595</v>
      </c>
      <c r="D40">
        <v>5</v>
      </c>
      <c r="E40">
        <v>1</v>
      </c>
      <c r="F40">
        <v>0.240500003099441</v>
      </c>
      <c r="G40" t="s">
        <v>304</v>
      </c>
      <c r="H40">
        <v>1.14650000004985E-2</v>
      </c>
      <c r="I40">
        <v>0.17755230000057001</v>
      </c>
      <c r="J40" t="b">
        <v>0</v>
      </c>
      <c r="K40" t="b">
        <v>0</v>
      </c>
      <c r="L40">
        <v>0.99199998378753595</v>
      </c>
      <c r="M40" t="b">
        <v>1</v>
      </c>
      <c r="N40">
        <v>1</v>
      </c>
      <c r="O40">
        <f>Table6[[#This Row],[Error ACC]]/Table6[[#This Row],[Baseline]]</f>
        <v>0.24243952321570872</v>
      </c>
      <c r="P40">
        <f>Table6[[#This Row],[Recov Acc]]/Table6[[#This Row],[Baseline]]</f>
        <v>1</v>
      </c>
    </row>
    <row r="41" spans="1:16" x14ac:dyDescent="0.2">
      <c r="A41" s="2">
        <v>9.9999999999999995E-8</v>
      </c>
      <c r="B41">
        <v>3</v>
      </c>
      <c r="C41">
        <v>0.99199998378753595</v>
      </c>
      <c r="D41">
        <v>7</v>
      </c>
      <c r="E41">
        <v>1</v>
      </c>
      <c r="F41">
        <v>0.62779998779296797</v>
      </c>
      <c r="G41" t="s">
        <v>302</v>
      </c>
      <c r="H41">
        <v>1.5967799999998498E-2</v>
      </c>
      <c r="I41">
        <v>0.18760349999956799</v>
      </c>
      <c r="J41" t="b">
        <v>0</v>
      </c>
      <c r="K41" t="b">
        <v>0</v>
      </c>
      <c r="L41">
        <v>0.99199998378753595</v>
      </c>
      <c r="M41" t="b">
        <v>1</v>
      </c>
      <c r="N41">
        <v>1</v>
      </c>
      <c r="O41">
        <f>Table6[[#This Row],[Error ACC]]/Table6[[#This Row],[Baseline]]</f>
        <v>0.63286290126334177</v>
      </c>
      <c r="P41">
        <f>Table6[[#This Row],[Recov Acc]]/Table6[[#This Row],[Baseline]]</f>
        <v>1</v>
      </c>
    </row>
    <row r="42" spans="1:16" x14ac:dyDescent="0.2">
      <c r="A42" s="2">
        <v>4.9999999999999998E-7</v>
      </c>
      <c r="B42">
        <v>3</v>
      </c>
      <c r="C42">
        <v>0.99199998378753595</v>
      </c>
      <c r="D42">
        <v>25</v>
      </c>
      <c r="E42">
        <v>1</v>
      </c>
      <c r="F42">
        <v>7.8500002622604301E-2</v>
      </c>
      <c r="G42" t="s">
        <v>287</v>
      </c>
      <c r="H42">
        <v>1.0211499999968499E-2</v>
      </c>
      <c r="I42">
        <v>0.17561350000050799</v>
      </c>
      <c r="J42" t="b">
        <v>0</v>
      </c>
      <c r="K42" t="b">
        <v>0</v>
      </c>
      <c r="L42">
        <v>0.99199998378753595</v>
      </c>
      <c r="M42" t="b">
        <v>1</v>
      </c>
      <c r="N42">
        <v>1</v>
      </c>
      <c r="O42">
        <f>Table6[[#This Row],[Error ACC]]/Table6[[#This Row],[Baseline]]</f>
        <v>7.9133068453171695E-2</v>
      </c>
      <c r="P42">
        <f>Table6[[#This Row],[Recov Acc]]/Table6[[#This Row],[Baseline]]</f>
        <v>1</v>
      </c>
    </row>
    <row r="43" spans="1:16" x14ac:dyDescent="0.2">
      <c r="A43" s="2">
        <v>4.9999999999999998E-7</v>
      </c>
      <c r="B43">
        <v>3</v>
      </c>
      <c r="C43">
        <v>0.99199998378753595</v>
      </c>
      <c r="D43">
        <v>26</v>
      </c>
      <c r="E43">
        <v>2</v>
      </c>
      <c r="F43">
        <v>7.6899997889995506E-2</v>
      </c>
      <c r="G43" t="s">
        <v>940</v>
      </c>
      <c r="H43">
        <v>1.09904000000824E-2</v>
      </c>
      <c r="I43">
        <v>0.202625900000384</v>
      </c>
      <c r="J43" t="b">
        <v>0</v>
      </c>
      <c r="K43" t="b">
        <v>0</v>
      </c>
      <c r="L43">
        <v>0.99199998378753595</v>
      </c>
      <c r="M43" t="b">
        <v>1</v>
      </c>
      <c r="N43">
        <v>2</v>
      </c>
      <c r="O43">
        <f>Table6[[#This Row],[Error ACC]]/Table6[[#This Row],[Baseline]]</f>
        <v>7.7520160430230162E-2</v>
      </c>
      <c r="P43">
        <f>Table6[[#This Row],[Recov Acc]]/Table6[[#This Row],[Baseline]]</f>
        <v>1</v>
      </c>
    </row>
    <row r="44" spans="1:16" x14ac:dyDescent="0.2">
      <c r="A44" s="2">
        <v>4.9999999999999998E-7</v>
      </c>
      <c r="B44">
        <v>3</v>
      </c>
      <c r="C44">
        <v>0.99199998378753595</v>
      </c>
      <c r="D44">
        <v>30</v>
      </c>
      <c r="E44">
        <v>2</v>
      </c>
      <c r="F44">
        <v>0.15530000627040799</v>
      </c>
      <c r="G44" t="s">
        <v>941</v>
      </c>
      <c r="H44">
        <v>1.1013700000148599E-2</v>
      </c>
      <c r="I44">
        <v>0.17946219999976101</v>
      </c>
      <c r="J44" t="b">
        <v>0</v>
      </c>
      <c r="K44" t="b">
        <v>0</v>
      </c>
      <c r="L44">
        <v>0.99199998378753595</v>
      </c>
      <c r="M44" t="b">
        <v>1</v>
      </c>
      <c r="N44">
        <v>2</v>
      </c>
      <c r="O44">
        <f>Table6[[#This Row],[Error ACC]]/Table6[[#This Row],[Baseline]]</f>
        <v>0.15655242823438367</v>
      </c>
      <c r="P44">
        <f>Table6[[#This Row],[Recov Acc]]/Table6[[#This Row],[Baseline]]</f>
        <v>1</v>
      </c>
    </row>
    <row r="45" spans="1:16" x14ac:dyDescent="0.2">
      <c r="A45" s="2">
        <v>4.9999999999999998E-7</v>
      </c>
      <c r="B45">
        <v>3</v>
      </c>
      <c r="C45">
        <v>0.99199998378753595</v>
      </c>
      <c r="D45">
        <v>33</v>
      </c>
      <c r="E45">
        <v>1</v>
      </c>
      <c r="F45">
        <v>0.124399997293949</v>
      </c>
      <c r="G45" t="s">
        <v>281</v>
      </c>
      <c r="H45">
        <v>1.07679000002463E-2</v>
      </c>
      <c r="I45">
        <v>0.17679859999952799</v>
      </c>
      <c r="J45" t="b">
        <v>0</v>
      </c>
      <c r="K45" t="b">
        <v>0</v>
      </c>
      <c r="L45">
        <v>0.99199998378753595</v>
      </c>
      <c r="M45" t="b">
        <v>1</v>
      </c>
      <c r="N45">
        <v>1</v>
      </c>
      <c r="O45">
        <f>Table6[[#This Row],[Error ACC]]/Table6[[#This Row],[Baseline]]</f>
        <v>0.12540322512806884</v>
      </c>
      <c r="P45">
        <f>Table6[[#This Row],[Recov Acc]]/Table6[[#This Row],[Baseline]]</f>
        <v>1</v>
      </c>
    </row>
    <row r="46" spans="1:16" x14ac:dyDescent="0.2">
      <c r="A46" s="2">
        <v>4.9999999999999998E-7</v>
      </c>
      <c r="B46">
        <v>3</v>
      </c>
      <c r="C46">
        <v>0.99199998378753595</v>
      </c>
      <c r="D46">
        <v>38</v>
      </c>
      <c r="E46">
        <v>2</v>
      </c>
      <c r="F46">
        <v>0.107199996709823</v>
      </c>
      <c r="G46" t="s">
        <v>942</v>
      </c>
      <c r="H46">
        <v>1.12384000003658E-2</v>
      </c>
      <c r="I46">
        <v>0.18091709999953301</v>
      </c>
      <c r="J46" t="b">
        <v>0</v>
      </c>
      <c r="K46" t="b">
        <v>0</v>
      </c>
      <c r="L46">
        <v>0.99199998378753595</v>
      </c>
      <c r="M46" t="b">
        <v>1</v>
      </c>
      <c r="N46">
        <v>2</v>
      </c>
      <c r="O46">
        <f>Table6[[#This Row],[Error ACC]]/Table6[[#This Row],[Baseline]]</f>
        <v>0.1080645145784426</v>
      </c>
      <c r="P46">
        <f>Table6[[#This Row],[Recov Acc]]/Table6[[#This Row],[Baseline]]</f>
        <v>1</v>
      </c>
    </row>
    <row r="47" spans="1:16" x14ac:dyDescent="0.2">
      <c r="A47" s="2">
        <v>4.9999999999999998E-7</v>
      </c>
      <c r="B47">
        <v>3</v>
      </c>
      <c r="C47">
        <v>0.99199998378753595</v>
      </c>
      <c r="D47">
        <v>30</v>
      </c>
      <c r="E47">
        <v>1</v>
      </c>
      <c r="F47">
        <v>8.21999981999397E-2</v>
      </c>
      <c r="G47" t="s">
        <v>943</v>
      </c>
      <c r="H47">
        <v>1.00921000002927E-2</v>
      </c>
      <c r="I47">
        <v>0.169295599999713</v>
      </c>
      <c r="J47" t="b">
        <v>0</v>
      </c>
      <c r="K47" t="b">
        <v>0</v>
      </c>
      <c r="L47">
        <v>0.99199998378753595</v>
      </c>
      <c r="M47" t="b">
        <v>1</v>
      </c>
      <c r="N47">
        <v>1</v>
      </c>
      <c r="O47">
        <f>Table6[[#This Row],[Error ACC]]/Table6[[#This Row],[Baseline]]</f>
        <v>8.2862902765475338E-2</v>
      </c>
      <c r="P47">
        <f>Table6[[#This Row],[Recov Acc]]/Table6[[#This Row],[Baseline]]</f>
        <v>1</v>
      </c>
    </row>
    <row r="48" spans="1:16" x14ac:dyDescent="0.2">
      <c r="A48" s="2">
        <v>4.9999999999999998E-7</v>
      </c>
      <c r="B48">
        <v>3</v>
      </c>
      <c r="C48">
        <v>0.99199998378753595</v>
      </c>
      <c r="D48">
        <v>25</v>
      </c>
      <c r="E48">
        <v>3</v>
      </c>
      <c r="F48">
        <v>0.16369999945163699</v>
      </c>
      <c r="G48" t="s">
        <v>944</v>
      </c>
      <c r="H48">
        <v>1.08339999997042E-2</v>
      </c>
      <c r="I48">
        <v>0.206090000000585</v>
      </c>
      <c r="J48" t="b">
        <v>0</v>
      </c>
      <c r="K48" t="b">
        <v>0</v>
      </c>
      <c r="L48">
        <v>0.99199998378753595</v>
      </c>
      <c r="M48" t="b">
        <v>1</v>
      </c>
      <c r="N48">
        <v>3</v>
      </c>
      <c r="O48">
        <f>Table6[[#This Row],[Error ACC]]/Table6[[#This Row],[Baseline]]</f>
        <v>0.16502016343449644</v>
      </c>
      <c r="P48">
        <f>Table6[[#This Row],[Recov Acc]]/Table6[[#This Row],[Baseline]]</f>
        <v>1</v>
      </c>
    </row>
    <row r="49" spans="1:16" x14ac:dyDescent="0.2">
      <c r="A49" s="2">
        <v>4.9999999999999998E-7</v>
      </c>
      <c r="B49">
        <v>3</v>
      </c>
      <c r="C49">
        <v>0.99199998378753595</v>
      </c>
      <c r="D49">
        <v>25</v>
      </c>
      <c r="E49">
        <v>1</v>
      </c>
      <c r="F49">
        <v>0.135100007057189</v>
      </c>
      <c r="G49" t="s">
        <v>287</v>
      </c>
      <c r="H49">
        <v>1.10904000002847E-2</v>
      </c>
      <c r="I49">
        <v>0.16428520000044899</v>
      </c>
      <c r="J49" t="b">
        <v>0</v>
      </c>
      <c r="K49" t="b">
        <v>0</v>
      </c>
      <c r="L49">
        <v>0.99199998378753595</v>
      </c>
      <c r="M49" t="b">
        <v>1</v>
      </c>
      <c r="N49">
        <v>1</v>
      </c>
      <c r="O49">
        <f>Table6[[#This Row],[Error ACC]]/Table6[[#This Row],[Baseline]]</f>
        <v>0.13618952546890806</v>
      </c>
      <c r="P49">
        <f>Table6[[#This Row],[Recov Acc]]/Table6[[#This Row],[Baseline]]</f>
        <v>1</v>
      </c>
    </row>
    <row r="50" spans="1:16" x14ac:dyDescent="0.2">
      <c r="A50" s="2">
        <v>4.9999999999999998E-7</v>
      </c>
      <c r="B50">
        <v>3</v>
      </c>
      <c r="C50">
        <v>0.99199998378753595</v>
      </c>
      <c r="D50">
        <v>29</v>
      </c>
      <c r="E50">
        <v>1</v>
      </c>
      <c r="F50">
        <v>0.137299999594688</v>
      </c>
      <c r="G50" t="s">
        <v>283</v>
      </c>
      <c r="H50">
        <v>1.0757099999864199E-2</v>
      </c>
      <c r="I50">
        <v>0.17502150000018399</v>
      </c>
      <c r="J50" t="b">
        <v>0</v>
      </c>
      <c r="K50" t="b">
        <v>0</v>
      </c>
      <c r="L50">
        <v>0.99199998378753595</v>
      </c>
      <c r="M50" t="b">
        <v>1</v>
      </c>
      <c r="N50">
        <v>1</v>
      </c>
      <c r="O50">
        <f>Table6[[#This Row],[Error ACC]]/Table6[[#This Row],[Baseline]]</f>
        <v>0.13840725991795436</v>
      </c>
      <c r="P50">
        <f>Table6[[#This Row],[Recov Acc]]/Table6[[#This Row],[Baseline]]</f>
        <v>1</v>
      </c>
    </row>
    <row r="51" spans="1:16" x14ac:dyDescent="0.2">
      <c r="A51" s="2">
        <v>4.9999999999999998E-7</v>
      </c>
      <c r="B51">
        <v>3</v>
      </c>
      <c r="C51">
        <v>0.99199998378753595</v>
      </c>
      <c r="D51">
        <v>25</v>
      </c>
      <c r="E51">
        <v>1</v>
      </c>
      <c r="F51">
        <v>0.10000000149011599</v>
      </c>
      <c r="G51" t="s">
        <v>287</v>
      </c>
      <c r="H51">
        <v>1.04553000001033E-2</v>
      </c>
      <c r="I51">
        <v>0.16524880000088099</v>
      </c>
      <c r="J51" t="b">
        <v>0</v>
      </c>
      <c r="K51" t="b">
        <v>0</v>
      </c>
      <c r="L51">
        <v>0.99199998378753595</v>
      </c>
      <c r="M51" t="b">
        <v>1</v>
      </c>
      <c r="N51">
        <v>1</v>
      </c>
      <c r="O51">
        <f>Table6[[#This Row],[Error ACC]]/Table6[[#This Row],[Baseline]]</f>
        <v>0.10080645476253731</v>
      </c>
      <c r="P51">
        <f>Table6[[#This Row],[Recov Acc]]/Table6[[#This Row],[Baseline]]</f>
        <v>1</v>
      </c>
    </row>
    <row r="52" spans="1:16" x14ac:dyDescent="0.2">
      <c r="A52" s="2">
        <v>4.9999999999999998E-7</v>
      </c>
      <c r="B52">
        <v>3</v>
      </c>
      <c r="C52">
        <v>0.99199998378753595</v>
      </c>
      <c r="D52">
        <v>29</v>
      </c>
      <c r="E52">
        <v>1</v>
      </c>
      <c r="F52">
        <v>6.0199998319149003E-2</v>
      </c>
      <c r="G52" t="s">
        <v>283</v>
      </c>
      <c r="H52">
        <v>1.05407000000923E-2</v>
      </c>
      <c r="I52">
        <v>0.16441499999928</v>
      </c>
      <c r="J52" t="b">
        <v>0</v>
      </c>
      <c r="K52" t="b">
        <v>0</v>
      </c>
      <c r="L52">
        <v>0.99199998378753595</v>
      </c>
      <c r="M52" t="b">
        <v>1</v>
      </c>
      <c r="N52">
        <v>1</v>
      </c>
      <c r="O52">
        <f>Table6[[#This Row],[Error ACC]]/Table6[[#This Row],[Baseline]]</f>
        <v>6.0685483168357077E-2</v>
      </c>
      <c r="P52">
        <f>Table6[[#This Row],[Recov Acc]]/Table6[[#This Row],[Baseline]]</f>
        <v>1</v>
      </c>
    </row>
    <row r="53" spans="1:16" x14ac:dyDescent="0.2">
      <c r="A53" s="2">
        <v>4.9999999999999998E-7</v>
      </c>
      <c r="B53">
        <v>3</v>
      </c>
      <c r="C53">
        <v>0.99199998378753595</v>
      </c>
      <c r="D53">
        <v>27</v>
      </c>
      <c r="E53">
        <v>3</v>
      </c>
      <c r="F53">
        <v>9.6500001847743905E-2</v>
      </c>
      <c r="G53" t="s">
        <v>945</v>
      </c>
      <c r="H53">
        <v>1.13228999998682E-2</v>
      </c>
      <c r="I53">
        <v>0.220579900000302</v>
      </c>
      <c r="J53" t="b">
        <v>0</v>
      </c>
      <c r="K53" t="b">
        <v>0</v>
      </c>
      <c r="L53">
        <v>0.99199998378753595</v>
      </c>
      <c r="M53" t="b">
        <v>1</v>
      </c>
      <c r="N53">
        <v>3</v>
      </c>
      <c r="O53">
        <f>Table6[[#This Row],[Error ACC]]/Table6[[#This Row],[Baseline]]</f>
        <v>9.7278229258935187E-2</v>
      </c>
      <c r="P53">
        <f>Table6[[#This Row],[Recov Acc]]/Table6[[#This Row],[Baseline]]</f>
        <v>1</v>
      </c>
    </row>
    <row r="54" spans="1:16" x14ac:dyDescent="0.2">
      <c r="A54" s="2">
        <v>4.9999999999999998E-7</v>
      </c>
      <c r="B54">
        <v>3</v>
      </c>
      <c r="C54">
        <v>0.99199998378753595</v>
      </c>
      <c r="D54">
        <v>34</v>
      </c>
      <c r="E54">
        <v>3</v>
      </c>
      <c r="F54">
        <v>9.7999997437000205E-2</v>
      </c>
      <c r="G54" t="s">
        <v>946</v>
      </c>
      <c r="H54">
        <v>1.15410999997038E-2</v>
      </c>
      <c r="I54">
        <v>0.22062430000005401</v>
      </c>
      <c r="J54" t="b">
        <v>0</v>
      </c>
      <c r="K54" t="b">
        <v>0</v>
      </c>
      <c r="L54">
        <v>0.99199998378753595</v>
      </c>
      <c r="M54" t="b">
        <v>1</v>
      </c>
      <c r="N54">
        <v>3</v>
      </c>
      <c r="O54">
        <f>Table6[[#This Row],[Error ACC]]/Table6[[#This Row],[Baseline]]</f>
        <v>9.8790321611526954E-2</v>
      </c>
      <c r="P54">
        <f>Table6[[#This Row],[Recov Acc]]/Table6[[#This Row],[Baseline]]</f>
        <v>1</v>
      </c>
    </row>
    <row r="55" spans="1:16" x14ac:dyDescent="0.2">
      <c r="A55" s="2">
        <v>4.9999999999999998E-7</v>
      </c>
      <c r="B55">
        <v>3</v>
      </c>
      <c r="C55">
        <v>0.99199998378753595</v>
      </c>
      <c r="D55">
        <v>18</v>
      </c>
      <c r="E55">
        <v>1</v>
      </c>
      <c r="F55">
        <v>0.154499992728233</v>
      </c>
      <c r="G55" t="s">
        <v>603</v>
      </c>
      <c r="H55">
        <v>1.08924999994997E-2</v>
      </c>
      <c r="I55">
        <v>0.167790100000274</v>
      </c>
      <c r="J55" t="b">
        <v>0</v>
      </c>
      <c r="K55" t="b">
        <v>0</v>
      </c>
      <c r="L55">
        <v>0.99199998378753595</v>
      </c>
      <c r="M55" t="b">
        <v>1</v>
      </c>
      <c r="N55">
        <v>1</v>
      </c>
      <c r="O55">
        <f>Table6[[#This Row],[Error ACC]]/Table6[[#This Row],[Baseline]]</f>
        <v>0.15574596295691415</v>
      </c>
      <c r="P55">
        <f>Table6[[#This Row],[Recov Acc]]/Table6[[#This Row],[Baseline]]</f>
        <v>1</v>
      </c>
    </row>
    <row r="56" spans="1:16" x14ac:dyDescent="0.2">
      <c r="A56" s="2">
        <v>4.9999999999999998E-7</v>
      </c>
      <c r="B56">
        <v>3</v>
      </c>
      <c r="C56">
        <v>0.99199998378753595</v>
      </c>
      <c r="D56">
        <v>26</v>
      </c>
      <c r="E56">
        <v>2</v>
      </c>
      <c r="F56">
        <v>8.5500001907348605E-2</v>
      </c>
      <c r="G56" t="s">
        <v>947</v>
      </c>
      <c r="H56">
        <v>1.04290999997829E-2</v>
      </c>
      <c r="I56">
        <v>0.20677150000028599</v>
      </c>
      <c r="J56" t="b">
        <v>0</v>
      </c>
      <c r="K56" t="b">
        <v>0</v>
      </c>
      <c r="L56">
        <v>0.99199998378753595</v>
      </c>
      <c r="M56" t="b">
        <v>1</v>
      </c>
      <c r="N56">
        <v>2</v>
      </c>
      <c r="O56">
        <f>Table6[[#This Row],[Error ACC]]/Table6[[#This Row],[Baseline]]</f>
        <v>8.6189519460376104E-2</v>
      </c>
      <c r="P56">
        <f>Table6[[#This Row],[Recov Acc]]/Table6[[#This Row],[Baseline]]</f>
        <v>1</v>
      </c>
    </row>
    <row r="57" spans="1:16" x14ac:dyDescent="0.2">
      <c r="A57" s="2">
        <v>4.9999999999999998E-7</v>
      </c>
      <c r="B57">
        <v>3</v>
      </c>
      <c r="C57">
        <v>0.99199998378753595</v>
      </c>
      <c r="D57">
        <v>34</v>
      </c>
      <c r="E57">
        <v>2</v>
      </c>
      <c r="F57">
        <v>9.7999997437000205E-2</v>
      </c>
      <c r="G57" t="s">
        <v>948</v>
      </c>
      <c r="H57">
        <v>1.1319799999910099E-2</v>
      </c>
      <c r="I57">
        <v>0.19232629999987599</v>
      </c>
      <c r="J57" t="b">
        <v>0</v>
      </c>
      <c r="K57" t="b">
        <v>0</v>
      </c>
      <c r="L57">
        <v>0.99199998378753595</v>
      </c>
      <c r="M57" t="b">
        <v>1</v>
      </c>
      <c r="N57">
        <v>2</v>
      </c>
      <c r="O57">
        <f>Table6[[#This Row],[Error ACC]]/Table6[[#This Row],[Baseline]]</f>
        <v>9.8790321611526954E-2</v>
      </c>
      <c r="P57">
        <f>Table6[[#This Row],[Recov Acc]]/Table6[[#This Row],[Baseline]]</f>
        <v>1</v>
      </c>
    </row>
    <row r="58" spans="1:16" x14ac:dyDescent="0.2">
      <c r="A58" s="2">
        <v>4.9999999999999998E-7</v>
      </c>
      <c r="B58">
        <v>3</v>
      </c>
      <c r="C58">
        <v>0.99199998378753595</v>
      </c>
      <c r="D58">
        <v>20</v>
      </c>
      <c r="E58">
        <v>1</v>
      </c>
      <c r="F58">
        <v>0.15719999372959101</v>
      </c>
      <c r="G58" t="s">
        <v>949</v>
      </c>
      <c r="H58">
        <v>1.08923999996477E-2</v>
      </c>
      <c r="I58">
        <v>0.169679499999801</v>
      </c>
      <c r="J58" t="b">
        <v>0</v>
      </c>
      <c r="K58" t="b">
        <v>0</v>
      </c>
      <c r="L58">
        <v>0.99199998378753595</v>
      </c>
      <c r="M58" t="b">
        <v>1</v>
      </c>
      <c r="N58">
        <v>1</v>
      </c>
      <c r="O58">
        <f>Table6[[#This Row],[Error ACC]]/Table6[[#This Row],[Baseline]]</f>
        <v>0.15846773820437854</v>
      </c>
      <c r="P58">
        <f>Table6[[#This Row],[Recov Acc]]/Table6[[#This Row],[Baseline]]</f>
        <v>1</v>
      </c>
    </row>
    <row r="59" spans="1:16" x14ac:dyDescent="0.2">
      <c r="A59" s="2">
        <v>4.9999999999999998E-7</v>
      </c>
      <c r="B59">
        <v>3</v>
      </c>
      <c r="C59">
        <v>0.99199998378753595</v>
      </c>
      <c r="D59">
        <v>31</v>
      </c>
      <c r="E59">
        <v>2</v>
      </c>
      <c r="F59">
        <v>6.4999997615814195E-2</v>
      </c>
      <c r="G59" t="s">
        <v>950</v>
      </c>
      <c r="H59">
        <v>1.10266000001502E-2</v>
      </c>
      <c r="I59">
        <v>0.21042000000034</v>
      </c>
      <c r="J59" t="b">
        <v>0</v>
      </c>
      <c r="K59" t="b">
        <v>0</v>
      </c>
      <c r="L59">
        <v>0.99199998378753595</v>
      </c>
      <c r="M59" t="b">
        <v>1</v>
      </c>
      <c r="N59">
        <v>2</v>
      </c>
      <c r="O59">
        <f>Table6[[#This Row],[Error ACC]]/Table6[[#This Row],[Baseline]]</f>
        <v>6.5524192215849597E-2</v>
      </c>
      <c r="P59">
        <f>Table6[[#This Row],[Recov Acc]]/Table6[[#This Row],[Baseline]]</f>
        <v>1</v>
      </c>
    </row>
    <row r="60" spans="1:16" x14ac:dyDescent="0.2">
      <c r="A60" s="2">
        <v>4.9999999999999998E-7</v>
      </c>
      <c r="B60">
        <v>3</v>
      </c>
      <c r="C60">
        <v>0.99199998378753595</v>
      </c>
      <c r="D60">
        <v>18</v>
      </c>
      <c r="E60">
        <v>1</v>
      </c>
      <c r="F60">
        <v>0.31909999251365601</v>
      </c>
      <c r="G60" t="s">
        <v>603</v>
      </c>
      <c r="H60">
        <v>1.0255799999868E-2</v>
      </c>
      <c r="I60">
        <v>0.17611419999957401</v>
      </c>
      <c r="J60" t="b">
        <v>0</v>
      </c>
      <c r="K60" t="b">
        <v>0</v>
      </c>
      <c r="L60">
        <v>0.99199998378753595</v>
      </c>
      <c r="M60" t="b">
        <v>1</v>
      </c>
      <c r="N60">
        <v>1</v>
      </c>
      <c r="O60">
        <f>Table6[[#This Row],[Error ACC]]/Table6[[#This Row],[Baseline]]</f>
        <v>0.32167338480723207</v>
      </c>
      <c r="P60">
        <f>Table6[[#This Row],[Recov Acc]]/Table6[[#This Row],[Baseline]]</f>
        <v>1</v>
      </c>
    </row>
    <row r="61" spans="1:16" x14ac:dyDescent="0.2">
      <c r="A61" s="2">
        <v>4.9999999999999998E-7</v>
      </c>
      <c r="B61">
        <v>3</v>
      </c>
      <c r="C61">
        <v>0.99199998378753595</v>
      </c>
      <c r="D61">
        <v>24</v>
      </c>
      <c r="E61">
        <v>1</v>
      </c>
      <c r="F61">
        <v>0.108000002801418</v>
      </c>
      <c r="G61" t="s">
        <v>284</v>
      </c>
      <c r="H61">
        <v>1.1624100000517499E-2</v>
      </c>
      <c r="I61">
        <v>0.17781319999994499</v>
      </c>
      <c r="J61" t="b">
        <v>0</v>
      </c>
      <c r="K61" t="b">
        <v>0</v>
      </c>
      <c r="L61">
        <v>0.99199998378753595</v>
      </c>
      <c r="M61" t="b">
        <v>1</v>
      </c>
      <c r="N61">
        <v>1</v>
      </c>
      <c r="O61">
        <f>Table6[[#This Row],[Error ACC]]/Table6[[#This Row],[Baseline]]</f>
        <v>0.1088709723452467</v>
      </c>
      <c r="P61">
        <f>Table6[[#This Row],[Recov Acc]]/Table6[[#This Row],[Baseline]]</f>
        <v>1</v>
      </c>
    </row>
    <row r="62" spans="1:16" x14ac:dyDescent="0.2">
      <c r="A62" s="2">
        <v>4.9999999999999998E-7</v>
      </c>
      <c r="B62">
        <v>3</v>
      </c>
      <c r="C62">
        <v>0.99199998378753595</v>
      </c>
      <c r="D62">
        <v>23</v>
      </c>
      <c r="E62">
        <v>1</v>
      </c>
      <c r="F62">
        <v>0.10199999809265101</v>
      </c>
      <c r="G62" t="s">
        <v>282</v>
      </c>
      <c r="H62">
        <v>1.0469300000295299E-2</v>
      </c>
      <c r="I62">
        <v>0.16623559999970799</v>
      </c>
      <c r="J62" t="b">
        <v>0</v>
      </c>
      <c r="K62" t="b">
        <v>0</v>
      </c>
      <c r="L62">
        <v>0.99199998378753595</v>
      </c>
      <c r="M62" t="b">
        <v>1</v>
      </c>
      <c r="N62">
        <v>1</v>
      </c>
      <c r="O62">
        <f>Table6[[#This Row],[Error ACC]]/Table6[[#This Row],[Baseline]]</f>
        <v>0.10282258040288145</v>
      </c>
      <c r="P62">
        <f>Table6[[#This Row],[Recov Acc]]/Table6[[#This Row],[Baseline]]</f>
        <v>1</v>
      </c>
    </row>
    <row r="63" spans="1:16" x14ac:dyDescent="0.2">
      <c r="A63" s="2">
        <v>4.9999999999999998E-7</v>
      </c>
      <c r="B63">
        <v>3</v>
      </c>
      <c r="C63">
        <v>0.99199998378753595</v>
      </c>
      <c r="D63">
        <v>26</v>
      </c>
      <c r="E63">
        <v>2</v>
      </c>
      <c r="F63">
        <v>0.101599998772144</v>
      </c>
      <c r="G63" t="s">
        <v>951</v>
      </c>
      <c r="H63">
        <v>1.3168800000130401E-2</v>
      </c>
      <c r="I63">
        <v>0.19476529999974401</v>
      </c>
      <c r="J63" t="b">
        <v>0</v>
      </c>
      <c r="K63" t="b">
        <v>0</v>
      </c>
      <c r="L63">
        <v>0.99199998378753595</v>
      </c>
      <c r="M63" t="b">
        <v>1</v>
      </c>
      <c r="N63">
        <v>2</v>
      </c>
      <c r="O63">
        <f>Table6[[#This Row],[Error ACC]]/Table6[[#This Row],[Baseline]]</f>
        <v>0.10241935527481262</v>
      </c>
      <c r="P63">
        <f>Table6[[#This Row],[Recov Acc]]/Table6[[#This Row],[Baseline]]</f>
        <v>1</v>
      </c>
    </row>
    <row r="64" spans="1:16" x14ac:dyDescent="0.2">
      <c r="A64" s="2">
        <v>4.9999999999999998E-7</v>
      </c>
      <c r="B64">
        <v>3</v>
      </c>
      <c r="C64">
        <v>0.99199998378753595</v>
      </c>
      <c r="D64">
        <v>27</v>
      </c>
      <c r="E64">
        <v>2</v>
      </c>
      <c r="F64">
        <v>9.3599997460842105E-2</v>
      </c>
      <c r="G64" t="s">
        <v>295</v>
      </c>
      <c r="H64">
        <v>1.1374499999874299E-2</v>
      </c>
      <c r="I64">
        <v>0.19342680000045201</v>
      </c>
      <c r="J64" t="b">
        <v>0</v>
      </c>
      <c r="K64" t="b">
        <v>0</v>
      </c>
      <c r="L64">
        <v>0.99199998378753595</v>
      </c>
      <c r="M64" t="b">
        <v>1</v>
      </c>
      <c r="N64">
        <v>2</v>
      </c>
      <c r="O64">
        <f>Table6[[#This Row],[Error ACC]]/Table6[[#This Row],[Baseline]]</f>
        <v>9.4354837692103344E-2</v>
      </c>
      <c r="P64">
        <f>Table6[[#This Row],[Recov Acc]]/Table6[[#This Row],[Baseline]]</f>
        <v>1</v>
      </c>
    </row>
    <row r="65" spans="1:16" x14ac:dyDescent="0.2">
      <c r="A65" s="2">
        <v>4.9999999999999998E-7</v>
      </c>
      <c r="B65">
        <v>3</v>
      </c>
      <c r="C65">
        <v>0.99199998378753595</v>
      </c>
      <c r="D65">
        <v>36</v>
      </c>
      <c r="E65">
        <v>1</v>
      </c>
      <c r="F65">
        <v>0.167899996042251</v>
      </c>
      <c r="G65" t="s">
        <v>270</v>
      </c>
      <c r="H65">
        <v>1.1211899999579999E-2</v>
      </c>
      <c r="I65">
        <v>0.174079999999776</v>
      </c>
      <c r="J65" t="b">
        <v>0</v>
      </c>
      <c r="K65" t="b">
        <v>0</v>
      </c>
      <c r="L65">
        <v>0.99199998378753595</v>
      </c>
      <c r="M65" t="b">
        <v>1</v>
      </c>
      <c r="N65">
        <v>1</v>
      </c>
      <c r="O65">
        <f>Table6[[#This Row],[Error ACC]]/Table6[[#This Row],[Baseline]]</f>
        <v>0.1692540310345523</v>
      </c>
      <c r="P65">
        <f>Table6[[#This Row],[Recov Acc]]/Table6[[#This Row],[Baseline]]</f>
        <v>1</v>
      </c>
    </row>
    <row r="66" spans="1:16" x14ac:dyDescent="0.2">
      <c r="A66" s="2">
        <v>4.9999999999999998E-7</v>
      </c>
      <c r="B66">
        <v>3</v>
      </c>
      <c r="C66">
        <v>0.99199998378753595</v>
      </c>
      <c r="D66">
        <v>19</v>
      </c>
      <c r="E66">
        <v>1</v>
      </c>
      <c r="F66">
        <v>0.19380000233650199</v>
      </c>
      <c r="G66" t="s">
        <v>290</v>
      </c>
      <c r="H66">
        <v>1.02367999998023E-2</v>
      </c>
      <c r="I66">
        <v>0.17653119999977199</v>
      </c>
      <c r="J66" t="b">
        <v>0</v>
      </c>
      <c r="K66" t="b">
        <v>0</v>
      </c>
      <c r="L66">
        <v>0.99199998378753595</v>
      </c>
      <c r="M66" t="b">
        <v>1</v>
      </c>
      <c r="N66">
        <v>1</v>
      </c>
      <c r="O66">
        <f>Table6[[#This Row],[Error ACC]]/Table6[[#This Row],[Baseline]]</f>
        <v>0.19536290877400819</v>
      </c>
      <c r="P66">
        <f>Table6[[#This Row],[Recov Acc]]/Table6[[#This Row],[Baseline]]</f>
        <v>1</v>
      </c>
    </row>
    <row r="67" spans="1:16" x14ac:dyDescent="0.2">
      <c r="A67" s="2">
        <v>4.9999999999999998E-7</v>
      </c>
      <c r="B67">
        <v>3</v>
      </c>
      <c r="C67">
        <v>0.99199998378753595</v>
      </c>
      <c r="D67">
        <v>32</v>
      </c>
      <c r="E67">
        <v>2</v>
      </c>
      <c r="F67">
        <v>9.4999998807907104E-2</v>
      </c>
      <c r="G67" t="s">
        <v>952</v>
      </c>
      <c r="H67">
        <v>1.108320000003E-2</v>
      </c>
      <c r="I67">
        <v>0.19358030000057599</v>
      </c>
      <c r="J67" t="b">
        <v>0</v>
      </c>
      <c r="K67" t="b">
        <v>0</v>
      </c>
      <c r="L67">
        <v>0.99199998378753595</v>
      </c>
      <c r="M67" t="b">
        <v>1</v>
      </c>
      <c r="N67">
        <v>2</v>
      </c>
      <c r="O67">
        <f>Table6[[#This Row],[Error ACC]]/Table6[[#This Row],[Baseline]]</f>
        <v>9.5766129395677455E-2</v>
      </c>
      <c r="P67">
        <f>Table6[[#This Row],[Recov Acc]]/Table6[[#This Row],[Baseline]]</f>
        <v>1</v>
      </c>
    </row>
    <row r="68" spans="1:16" x14ac:dyDescent="0.2">
      <c r="A68" s="2">
        <v>4.9999999999999998E-7</v>
      </c>
      <c r="B68">
        <v>3</v>
      </c>
      <c r="C68">
        <v>0.99199998378753595</v>
      </c>
      <c r="D68">
        <v>29</v>
      </c>
      <c r="E68">
        <v>1</v>
      </c>
      <c r="F68">
        <v>0.24959999322891199</v>
      </c>
      <c r="G68" t="s">
        <v>283</v>
      </c>
      <c r="H68">
        <v>1.11942000003182E-2</v>
      </c>
      <c r="I68">
        <v>0.16540469999927099</v>
      </c>
      <c r="J68" t="b">
        <v>0</v>
      </c>
      <c r="K68" t="b">
        <v>0</v>
      </c>
      <c r="L68">
        <v>0.99199998378753595</v>
      </c>
      <c r="M68" t="b">
        <v>1</v>
      </c>
      <c r="N68">
        <v>1</v>
      </c>
      <c r="O68">
        <f>Table6[[#This Row],[Error ACC]]/Table6[[#This Row],[Baseline]]</f>
        <v>0.25161290051227531</v>
      </c>
      <c r="P68">
        <f>Table6[[#This Row],[Recov Acc]]/Table6[[#This Row],[Baseline]]</f>
        <v>1</v>
      </c>
    </row>
    <row r="69" spans="1:16" x14ac:dyDescent="0.2">
      <c r="A69" s="2">
        <v>4.9999999999999998E-7</v>
      </c>
      <c r="B69">
        <v>3</v>
      </c>
      <c r="C69">
        <v>0.99199998378753595</v>
      </c>
      <c r="D69">
        <v>24</v>
      </c>
      <c r="E69">
        <v>2</v>
      </c>
      <c r="F69">
        <v>0.13349999487399999</v>
      </c>
      <c r="G69" t="s">
        <v>289</v>
      </c>
      <c r="H69">
        <v>1.11948999992819E-2</v>
      </c>
      <c r="I69">
        <v>0.180817899999965</v>
      </c>
      <c r="J69" t="b">
        <v>0</v>
      </c>
      <c r="K69" t="b">
        <v>0</v>
      </c>
      <c r="L69">
        <v>0.99199998378753595</v>
      </c>
      <c r="M69" t="b">
        <v>1</v>
      </c>
      <c r="N69">
        <v>2</v>
      </c>
      <c r="O69">
        <f>Table6[[#This Row],[Error ACC]]/Table6[[#This Row],[Baseline]]</f>
        <v>0.13457660993530085</v>
      </c>
      <c r="P69">
        <f>Table6[[#This Row],[Recov Acc]]/Table6[[#This Row],[Baseline]]</f>
        <v>1</v>
      </c>
    </row>
    <row r="70" spans="1:16" x14ac:dyDescent="0.2">
      <c r="A70" s="2">
        <v>4.9999999999999998E-7</v>
      </c>
      <c r="B70">
        <v>3</v>
      </c>
      <c r="C70">
        <v>0.99199998378753595</v>
      </c>
      <c r="D70">
        <v>37</v>
      </c>
      <c r="E70">
        <v>3</v>
      </c>
      <c r="F70">
        <v>6.2199998646974501E-2</v>
      </c>
      <c r="G70" t="s">
        <v>953</v>
      </c>
      <c r="H70">
        <v>1.22323000005053E-2</v>
      </c>
      <c r="I70">
        <v>0.22072329999991699</v>
      </c>
      <c r="J70" t="b">
        <v>0</v>
      </c>
      <c r="K70" t="b">
        <v>0</v>
      </c>
      <c r="L70">
        <v>0.99199998378753595</v>
      </c>
      <c r="M70" t="b">
        <v>1</v>
      </c>
      <c r="N70">
        <v>3</v>
      </c>
      <c r="O70">
        <f>Table6[[#This Row],[Error ACC]]/Table6[[#This Row],[Baseline]]</f>
        <v>6.270161256403442E-2</v>
      </c>
      <c r="P70">
        <f>Table6[[#This Row],[Recov Acc]]/Table6[[#This Row],[Baseline]]</f>
        <v>1</v>
      </c>
    </row>
    <row r="71" spans="1:16" x14ac:dyDescent="0.2">
      <c r="A71" s="2">
        <v>4.9999999999999998E-7</v>
      </c>
      <c r="B71">
        <v>3</v>
      </c>
      <c r="C71">
        <v>0.99199998378753595</v>
      </c>
      <c r="D71">
        <v>32</v>
      </c>
      <c r="E71">
        <v>1</v>
      </c>
      <c r="F71">
        <v>0.223700001835823</v>
      </c>
      <c r="G71" t="s">
        <v>278</v>
      </c>
      <c r="H71">
        <v>1.0703399999329099E-2</v>
      </c>
      <c r="I71">
        <v>0.175674299999627</v>
      </c>
      <c r="J71" t="b">
        <v>0</v>
      </c>
      <c r="K71" t="b">
        <v>0</v>
      </c>
      <c r="L71">
        <v>0.99199998378753595</v>
      </c>
      <c r="M71" t="b">
        <v>1</v>
      </c>
      <c r="N71">
        <v>1</v>
      </c>
      <c r="O71">
        <f>Table6[[#This Row],[Error ACC]]/Table6[[#This Row],[Baseline]]</f>
        <v>0.22550403779415232</v>
      </c>
      <c r="P71">
        <f>Table6[[#This Row],[Recov Acc]]/Table6[[#This Row],[Baseline]]</f>
        <v>1</v>
      </c>
    </row>
    <row r="72" spans="1:16" x14ac:dyDescent="0.2">
      <c r="A72" s="2">
        <v>4.9999999999999998E-7</v>
      </c>
      <c r="B72">
        <v>3</v>
      </c>
      <c r="C72">
        <v>0.99199998378753595</v>
      </c>
      <c r="D72">
        <v>26</v>
      </c>
      <c r="E72">
        <v>1</v>
      </c>
      <c r="F72">
        <v>0.16590000689029599</v>
      </c>
      <c r="G72" t="s">
        <v>954</v>
      </c>
      <c r="H72">
        <v>1.08196000001044E-2</v>
      </c>
      <c r="I72">
        <v>0.176641900000504</v>
      </c>
      <c r="J72" t="b">
        <v>0</v>
      </c>
      <c r="K72" t="b">
        <v>0</v>
      </c>
      <c r="L72">
        <v>0.99199998378753595</v>
      </c>
      <c r="M72" t="b">
        <v>1</v>
      </c>
      <c r="N72">
        <v>1</v>
      </c>
      <c r="O72">
        <f>Table6[[#This Row],[Error ACC]]/Table6[[#This Row],[Baseline]]</f>
        <v>0.16723791290487364</v>
      </c>
      <c r="P72">
        <f>Table6[[#This Row],[Recov Acc]]/Table6[[#This Row],[Baseline]]</f>
        <v>1</v>
      </c>
    </row>
    <row r="73" spans="1:16" x14ac:dyDescent="0.2">
      <c r="A73" s="2">
        <v>4.9999999999999998E-7</v>
      </c>
      <c r="B73">
        <v>3</v>
      </c>
      <c r="C73">
        <v>0.99199998378753595</v>
      </c>
      <c r="D73">
        <v>28</v>
      </c>
      <c r="E73">
        <v>2</v>
      </c>
      <c r="F73">
        <v>0.10949999839067399</v>
      </c>
      <c r="G73" t="s">
        <v>955</v>
      </c>
      <c r="H73">
        <v>1.0993699999744399E-2</v>
      </c>
      <c r="I73">
        <v>0.206298399999468</v>
      </c>
      <c r="J73" t="b">
        <v>0</v>
      </c>
      <c r="K73" t="b">
        <v>0</v>
      </c>
      <c r="L73">
        <v>0.99199998378753595</v>
      </c>
      <c r="M73" t="b">
        <v>1</v>
      </c>
      <c r="N73">
        <v>2</v>
      </c>
      <c r="O73">
        <f>Table6[[#This Row],[Error ACC]]/Table6[[#This Row],[Baseline]]</f>
        <v>0.11038306469783817</v>
      </c>
      <c r="P73">
        <f>Table6[[#This Row],[Recov Acc]]/Table6[[#This Row],[Baseline]]</f>
        <v>1</v>
      </c>
    </row>
    <row r="74" spans="1:16" x14ac:dyDescent="0.2">
      <c r="A74" s="2">
        <v>4.9999999999999998E-7</v>
      </c>
      <c r="B74">
        <v>3</v>
      </c>
      <c r="C74">
        <v>0.99199998378753595</v>
      </c>
      <c r="D74">
        <v>23</v>
      </c>
      <c r="E74">
        <v>2</v>
      </c>
      <c r="F74">
        <v>9.7400002181529999E-2</v>
      </c>
      <c r="G74" t="s">
        <v>297</v>
      </c>
      <c r="H74">
        <v>1.08243999993646E-2</v>
      </c>
      <c r="I74">
        <v>0.192894799999521</v>
      </c>
      <c r="J74" t="b">
        <v>0</v>
      </c>
      <c r="K74" t="b">
        <v>0</v>
      </c>
      <c r="L74">
        <v>0.99199998378753595</v>
      </c>
      <c r="M74" t="b">
        <v>1</v>
      </c>
      <c r="N74">
        <v>2</v>
      </c>
      <c r="O74">
        <f>Table6[[#This Row],[Error ACC]]/Table6[[#This Row],[Baseline]]</f>
        <v>9.8185487674756738E-2</v>
      </c>
      <c r="P74">
        <f>Table6[[#This Row],[Recov Acc]]/Table6[[#This Row],[Baseline]]</f>
        <v>1</v>
      </c>
    </row>
    <row r="75" spans="1:16" x14ac:dyDescent="0.2">
      <c r="A75" s="2">
        <v>4.9999999999999998E-7</v>
      </c>
      <c r="B75">
        <v>3</v>
      </c>
      <c r="C75">
        <v>0.99199998378753595</v>
      </c>
      <c r="D75">
        <v>31</v>
      </c>
      <c r="E75">
        <v>2</v>
      </c>
      <c r="F75">
        <v>5.8600001037120798E-2</v>
      </c>
      <c r="G75" t="s">
        <v>293</v>
      </c>
      <c r="H75">
        <v>1.1612299999796899E-2</v>
      </c>
      <c r="I75">
        <v>0.20011919999979</v>
      </c>
      <c r="J75" t="b">
        <v>0</v>
      </c>
      <c r="K75" t="b">
        <v>0</v>
      </c>
      <c r="L75">
        <v>0.99199998378753595</v>
      </c>
      <c r="M75" t="b">
        <v>1</v>
      </c>
      <c r="N75">
        <v>2</v>
      </c>
      <c r="O75">
        <f>Table6[[#This Row],[Error ACC]]/Table6[[#This Row],[Baseline]]</f>
        <v>5.9072582656081576E-2</v>
      </c>
      <c r="P75">
        <f>Table6[[#This Row],[Recov Acc]]/Table6[[#This Row],[Baseline]]</f>
        <v>1</v>
      </c>
    </row>
    <row r="76" spans="1:16" x14ac:dyDescent="0.2">
      <c r="A76" s="2">
        <v>4.9999999999999998E-7</v>
      </c>
      <c r="B76">
        <v>3</v>
      </c>
      <c r="C76">
        <v>0.99199998378753595</v>
      </c>
      <c r="D76">
        <v>20</v>
      </c>
      <c r="E76">
        <v>1</v>
      </c>
      <c r="F76">
        <v>0.100500002503395</v>
      </c>
      <c r="G76" t="s">
        <v>949</v>
      </c>
      <c r="H76">
        <v>1.05752999998003E-2</v>
      </c>
      <c r="I76">
        <v>0.17258470000069701</v>
      </c>
      <c r="J76" t="b">
        <v>0</v>
      </c>
      <c r="K76" t="b">
        <v>0</v>
      </c>
      <c r="L76">
        <v>0.99199998378753595</v>
      </c>
      <c r="M76" t="b">
        <v>1</v>
      </c>
      <c r="N76">
        <v>1</v>
      </c>
      <c r="O76">
        <f>Table6[[#This Row],[Error ACC]]/Table6[[#This Row],[Baseline]]</f>
        <v>0.10131048805028996</v>
      </c>
      <c r="P76">
        <f>Table6[[#This Row],[Recov Acc]]/Table6[[#This Row],[Baseline]]</f>
        <v>1</v>
      </c>
    </row>
    <row r="77" spans="1:16" x14ac:dyDescent="0.2">
      <c r="A77" s="2">
        <v>4.9999999999999998E-7</v>
      </c>
      <c r="B77">
        <v>3</v>
      </c>
      <c r="C77">
        <v>0.99199998378753595</v>
      </c>
      <c r="D77">
        <v>26</v>
      </c>
      <c r="E77">
        <v>2</v>
      </c>
      <c r="F77">
        <v>0.107900001108646</v>
      </c>
      <c r="G77" t="s">
        <v>956</v>
      </c>
      <c r="H77">
        <v>1.1377400000128501E-2</v>
      </c>
      <c r="I77">
        <v>0.20203390000006</v>
      </c>
      <c r="J77" t="b">
        <v>0</v>
      </c>
      <c r="K77" t="b">
        <v>1</v>
      </c>
      <c r="L77">
        <v>0.67009997367858798</v>
      </c>
      <c r="M77" t="b">
        <v>1</v>
      </c>
      <c r="N77">
        <v>2</v>
      </c>
      <c r="O77">
        <f>Table6[[#This Row],[Error ACC]]/Table6[[#This Row],[Baseline]]</f>
        <v>0.10877016418556289</v>
      </c>
      <c r="P77">
        <f>Table6[[#This Row],[Recov Acc]]/Table6[[#This Row],[Baseline]]</f>
        <v>0.67550401676428684</v>
      </c>
    </row>
    <row r="78" spans="1:16" x14ac:dyDescent="0.2">
      <c r="A78" s="2">
        <v>4.9999999999999998E-7</v>
      </c>
      <c r="B78">
        <v>3</v>
      </c>
      <c r="C78">
        <v>0.99199998378753595</v>
      </c>
      <c r="D78">
        <v>35</v>
      </c>
      <c r="E78">
        <v>1</v>
      </c>
      <c r="F78">
        <v>6.7400000989437103E-2</v>
      </c>
      <c r="G78" t="s">
        <v>957</v>
      </c>
      <c r="H78">
        <v>1.04475999996793E-2</v>
      </c>
      <c r="I78">
        <v>0.169742299999597</v>
      </c>
      <c r="J78" t="b">
        <v>0</v>
      </c>
      <c r="K78" t="b">
        <v>0</v>
      </c>
      <c r="L78">
        <v>0.99199998378753595</v>
      </c>
      <c r="M78" t="b">
        <v>1</v>
      </c>
      <c r="N78">
        <v>1</v>
      </c>
      <c r="O78">
        <f>Table6[[#This Row],[Error ACC]]/Table6[[#This Row],[Baseline]]</f>
        <v>6.7943550494928909E-2</v>
      </c>
      <c r="P78">
        <f>Table6[[#This Row],[Recov Acc]]/Table6[[#This Row],[Baseline]]</f>
        <v>1</v>
      </c>
    </row>
    <row r="79" spans="1:16" x14ac:dyDescent="0.2">
      <c r="A79" s="2">
        <v>4.9999999999999998E-7</v>
      </c>
      <c r="B79">
        <v>3</v>
      </c>
      <c r="C79">
        <v>0.99199998378753595</v>
      </c>
      <c r="D79">
        <v>12</v>
      </c>
      <c r="E79">
        <v>1</v>
      </c>
      <c r="F79">
        <v>0.37360000610351501</v>
      </c>
      <c r="G79" t="s">
        <v>310</v>
      </c>
      <c r="H79">
        <v>1.12167999996017E-2</v>
      </c>
      <c r="I79">
        <v>0.177120299999842</v>
      </c>
      <c r="J79" t="b">
        <v>0</v>
      </c>
      <c r="K79" t="b">
        <v>0</v>
      </c>
      <c r="L79">
        <v>0.99199998378753595</v>
      </c>
      <c r="M79" t="b">
        <v>1</v>
      </c>
      <c r="N79">
        <v>1</v>
      </c>
      <c r="O79">
        <f>Table6[[#This Row],[Error ACC]]/Table6[[#This Row],[Baseline]]</f>
        <v>0.37661291553360721</v>
      </c>
      <c r="P79">
        <f>Table6[[#This Row],[Recov Acc]]/Table6[[#This Row],[Baseline]]</f>
        <v>1</v>
      </c>
    </row>
    <row r="80" spans="1:16" x14ac:dyDescent="0.2">
      <c r="A80" s="2">
        <v>4.9999999999999998E-7</v>
      </c>
      <c r="B80">
        <v>3</v>
      </c>
      <c r="C80">
        <v>0.99199998378753595</v>
      </c>
      <c r="D80">
        <v>29</v>
      </c>
      <c r="E80">
        <v>1</v>
      </c>
      <c r="F80">
        <v>0.157399997115135</v>
      </c>
      <c r="G80" t="s">
        <v>283</v>
      </c>
      <c r="H80">
        <v>1.06252999994467E-2</v>
      </c>
      <c r="I80">
        <v>0.171031099999709</v>
      </c>
      <c r="J80" t="b">
        <v>0</v>
      </c>
      <c r="K80" t="b">
        <v>0</v>
      </c>
      <c r="L80">
        <v>0.99199998378753595</v>
      </c>
      <c r="M80" t="b">
        <v>1</v>
      </c>
      <c r="N80">
        <v>1</v>
      </c>
      <c r="O80">
        <f>Table6[[#This Row],[Error ACC]]/Table6[[#This Row],[Baseline]]</f>
        <v>0.15866935452374617</v>
      </c>
      <c r="P80">
        <f>Table6[[#This Row],[Recov Acc]]/Table6[[#This Row],[Baseline]]</f>
        <v>1</v>
      </c>
    </row>
    <row r="81" spans="1:16" x14ac:dyDescent="0.2">
      <c r="A81" s="2">
        <v>4.9999999999999998E-7</v>
      </c>
      <c r="B81">
        <v>3</v>
      </c>
      <c r="C81">
        <v>0.99199998378753595</v>
      </c>
      <c r="D81">
        <v>26</v>
      </c>
      <c r="E81">
        <v>1</v>
      </c>
      <c r="F81">
        <v>0.16590000689029599</v>
      </c>
      <c r="G81" t="s">
        <v>954</v>
      </c>
      <c r="H81">
        <v>1.1026800000763601E-2</v>
      </c>
      <c r="I81">
        <v>0.17665409999972301</v>
      </c>
      <c r="J81" t="b">
        <v>0</v>
      </c>
      <c r="K81" t="b">
        <v>0</v>
      </c>
      <c r="L81">
        <v>0.99199998378753595</v>
      </c>
      <c r="M81" t="b">
        <v>1</v>
      </c>
      <c r="N81">
        <v>1</v>
      </c>
      <c r="O81">
        <f>Table6[[#This Row],[Error ACC]]/Table6[[#This Row],[Baseline]]</f>
        <v>0.16723791290487364</v>
      </c>
      <c r="P81">
        <f>Table6[[#This Row],[Recov Acc]]/Table6[[#This Row],[Baseline]]</f>
        <v>1</v>
      </c>
    </row>
    <row r="82" spans="1:16" x14ac:dyDescent="0.2">
      <c r="A82" s="2">
        <v>9.9999999999999995E-7</v>
      </c>
      <c r="B82">
        <v>3</v>
      </c>
      <c r="C82">
        <v>0.99199998378753595</v>
      </c>
      <c r="D82">
        <v>46</v>
      </c>
      <c r="E82">
        <v>2</v>
      </c>
      <c r="F82">
        <v>0.12960000336170099</v>
      </c>
      <c r="G82" t="s">
        <v>916</v>
      </c>
      <c r="H82">
        <v>1.09700000002703E-2</v>
      </c>
      <c r="I82">
        <v>0.22266590000072001</v>
      </c>
      <c r="J82" t="b">
        <v>0</v>
      </c>
      <c r="K82" t="b">
        <v>0</v>
      </c>
      <c r="L82">
        <v>0.99199998378753595</v>
      </c>
      <c r="M82" t="b">
        <v>1</v>
      </c>
      <c r="N82">
        <v>2</v>
      </c>
      <c r="O82">
        <f>Table6[[#This Row],[Error ACC]]/Table6[[#This Row],[Baseline]]</f>
        <v>0.13064516681429542</v>
      </c>
      <c r="P82">
        <f>Table6[[#This Row],[Recov Acc]]/Table6[[#This Row],[Baseline]]</f>
        <v>1</v>
      </c>
    </row>
    <row r="83" spans="1:16" x14ac:dyDescent="0.2">
      <c r="A83" s="2">
        <v>9.9999999999999995E-7</v>
      </c>
      <c r="B83">
        <v>3</v>
      </c>
      <c r="C83">
        <v>0.99199998378753595</v>
      </c>
      <c r="D83">
        <v>50</v>
      </c>
      <c r="E83">
        <v>1</v>
      </c>
      <c r="F83">
        <v>0.11400000005960401</v>
      </c>
      <c r="G83" t="s">
        <v>917</v>
      </c>
      <c r="H83">
        <v>1.05710999996517E-2</v>
      </c>
      <c r="I83">
        <v>0.17601680000007</v>
      </c>
      <c r="J83" t="b">
        <v>0</v>
      </c>
      <c r="K83" t="b">
        <v>0</v>
      </c>
      <c r="L83">
        <v>0.99199998378753595</v>
      </c>
      <c r="M83" t="b">
        <v>1</v>
      </c>
      <c r="N83">
        <v>1</v>
      </c>
      <c r="O83">
        <f>Table6[[#This Row],[Error ACC]]/Table6[[#This Row],[Baseline]]</f>
        <v>0.11491935677694551</v>
      </c>
      <c r="P83">
        <f>Table6[[#This Row],[Recov Acc]]/Table6[[#This Row],[Baseline]]</f>
        <v>1</v>
      </c>
    </row>
    <row r="84" spans="1:16" x14ac:dyDescent="0.2">
      <c r="A84" s="2">
        <v>9.9999999999999995E-7</v>
      </c>
      <c r="B84">
        <v>3</v>
      </c>
      <c r="C84">
        <v>0.99199998378753595</v>
      </c>
      <c r="D84">
        <v>47</v>
      </c>
      <c r="E84">
        <v>3</v>
      </c>
      <c r="F84">
        <v>0.13539999723434401</v>
      </c>
      <c r="G84" t="s">
        <v>918</v>
      </c>
      <c r="H84">
        <v>1.1113300000033599E-2</v>
      </c>
      <c r="I84">
        <v>0.20210520000000501</v>
      </c>
      <c r="J84" t="b">
        <v>0</v>
      </c>
      <c r="K84" t="b">
        <v>0</v>
      </c>
      <c r="L84">
        <v>0.99199998378753595</v>
      </c>
      <c r="M84" t="b">
        <v>1</v>
      </c>
      <c r="N84">
        <v>3</v>
      </c>
      <c r="O84">
        <f>Table6[[#This Row],[Error ACC]]/Table6[[#This Row],[Baseline]]</f>
        <v>0.13649193492662762</v>
      </c>
      <c r="P84">
        <f>Table6[[#This Row],[Recov Acc]]/Table6[[#This Row],[Baseline]]</f>
        <v>1</v>
      </c>
    </row>
    <row r="85" spans="1:16" x14ac:dyDescent="0.2">
      <c r="A85" s="2">
        <v>9.9999999999999995E-7</v>
      </c>
      <c r="B85">
        <v>3</v>
      </c>
      <c r="C85">
        <v>0.99199998378753595</v>
      </c>
      <c r="D85">
        <v>59</v>
      </c>
      <c r="E85">
        <v>2</v>
      </c>
      <c r="F85">
        <v>9.7099997103214195E-2</v>
      </c>
      <c r="G85" t="s">
        <v>274</v>
      </c>
      <c r="H85">
        <v>1.05601999994178E-2</v>
      </c>
      <c r="I85">
        <v>0.20274760000029299</v>
      </c>
      <c r="J85" t="b">
        <v>0</v>
      </c>
      <c r="K85" t="b">
        <v>0</v>
      </c>
      <c r="L85">
        <v>0.99199998378753595</v>
      </c>
      <c r="M85" t="b">
        <v>1</v>
      </c>
      <c r="N85">
        <v>2</v>
      </c>
      <c r="O85">
        <f>Table6[[#This Row],[Error ACC]]/Table6[[#This Row],[Baseline]]</f>
        <v>9.7883063195705486E-2</v>
      </c>
      <c r="P85">
        <f>Table6[[#This Row],[Recov Acc]]/Table6[[#This Row],[Baseline]]</f>
        <v>1</v>
      </c>
    </row>
    <row r="86" spans="1:16" x14ac:dyDescent="0.2">
      <c r="A86" s="2">
        <v>9.9999999999999995E-7</v>
      </c>
      <c r="B86">
        <v>3</v>
      </c>
      <c r="C86">
        <v>0.99199998378753595</v>
      </c>
      <c r="D86">
        <v>58</v>
      </c>
      <c r="E86">
        <v>3</v>
      </c>
      <c r="F86">
        <v>9.7999997437000205E-2</v>
      </c>
      <c r="G86" t="s">
        <v>919</v>
      </c>
      <c r="H86">
        <v>1.1230600000089901E-2</v>
      </c>
      <c r="I86">
        <v>0.21968059999926401</v>
      </c>
      <c r="J86" t="b">
        <v>0</v>
      </c>
      <c r="K86" t="b">
        <v>0</v>
      </c>
      <c r="L86">
        <v>0.99199998378753595</v>
      </c>
      <c r="M86" t="b">
        <v>1</v>
      </c>
      <c r="N86">
        <v>3</v>
      </c>
      <c r="O86">
        <f>Table6[[#This Row],[Error ACC]]/Table6[[#This Row],[Baseline]]</f>
        <v>9.8790321611526954E-2</v>
      </c>
      <c r="P86">
        <f>Table6[[#This Row],[Recov Acc]]/Table6[[#This Row],[Baseline]]</f>
        <v>1</v>
      </c>
    </row>
    <row r="87" spans="1:16" x14ac:dyDescent="0.2">
      <c r="A87" s="2">
        <v>9.9999999999999995E-7</v>
      </c>
      <c r="B87">
        <v>3</v>
      </c>
      <c r="C87">
        <v>0.99199998378753595</v>
      </c>
      <c r="D87">
        <v>52</v>
      </c>
      <c r="E87">
        <v>1</v>
      </c>
      <c r="F87">
        <v>6.8099997937679194E-2</v>
      </c>
      <c r="G87" t="s">
        <v>257</v>
      </c>
      <c r="H87">
        <v>1.1187799999788599E-2</v>
      </c>
      <c r="I87">
        <v>0.17523590000018799</v>
      </c>
      <c r="J87" t="b">
        <v>0</v>
      </c>
      <c r="K87" t="b">
        <v>0</v>
      </c>
      <c r="L87">
        <v>0.99199998378753595</v>
      </c>
      <c r="M87" t="b">
        <v>1</v>
      </c>
      <c r="N87">
        <v>1</v>
      </c>
      <c r="O87">
        <f>Table6[[#This Row],[Error ACC]]/Table6[[#This Row],[Baseline]]</f>
        <v>6.8649192591382829E-2</v>
      </c>
      <c r="P87">
        <f>Table6[[#This Row],[Recov Acc]]/Table6[[#This Row],[Baseline]]</f>
        <v>1</v>
      </c>
    </row>
    <row r="88" spans="1:16" x14ac:dyDescent="0.2">
      <c r="A88" s="2">
        <v>9.9999999999999995E-7</v>
      </c>
      <c r="B88">
        <v>3</v>
      </c>
      <c r="C88">
        <v>0.99199998378753595</v>
      </c>
      <c r="D88">
        <v>65</v>
      </c>
      <c r="E88">
        <v>1</v>
      </c>
      <c r="F88">
        <v>0.169100001454353</v>
      </c>
      <c r="G88" t="s">
        <v>920</v>
      </c>
      <c r="H88">
        <v>1.08424000000013E-2</v>
      </c>
      <c r="I88">
        <v>0.16644429999996599</v>
      </c>
      <c r="J88" t="b">
        <v>0</v>
      </c>
      <c r="K88" t="b">
        <v>0</v>
      </c>
      <c r="L88">
        <v>0.99199998378753595</v>
      </c>
      <c r="M88" t="b">
        <v>1</v>
      </c>
      <c r="N88">
        <v>1</v>
      </c>
      <c r="O88">
        <f>Table6[[#This Row],[Error ACC]]/Table6[[#This Row],[Baseline]]</f>
        <v>0.17046371392942525</v>
      </c>
      <c r="P88">
        <f>Table6[[#This Row],[Recov Acc]]/Table6[[#This Row],[Baseline]]</f>
        <v>1</v>
      </c>
    </row>
    <row r="89" spans="1:16" x14ac:dyDescent="0.2">
      <c r="A89" s="2">
        <v>9.9999999999999995E-7</v>
      </c>
      <c r="B89">
        <v>3</v>
      </c>
      <c r="C89">
        <v>0.99199998378753595</v>
      </c>
      <c r="D89">
        <v>46</v>
      </c>
      <c r="E89">
        <v>2</v>
      </c>
      <c r="F89">
        <v>6.3000001013278906E-2</v>
      </c>
      <c r="G89" t="s">
        <v>255</v>
      </c>
      <c r="H89">
        <v>1.10359000000244E-2</v>
      </c>
      <c r="I89">
        <v>0.19675120000010701</v>
      </c>
      <c r="J89" t="b">
        <v>0</v>
      </c>
      <c r="K89" t="b">
        <v>0</v>
      </c>
      <c r="L89">
        <v>0.99199998378753595</v>
      </c>
      <c r="M89" t="b">
        <v>1</v>
      </c>
      <c r="N89">
        <v>2</v>
      </c>
      <c r="O89">
        <f>Table6[[#This Row],[Error ACC]]/Table6[[#This Row],[Baseline]]</f>
        <v>6.3508066575505187E-2</v>
      </c>
      <c r="P89">
        <f>Table6[[#This Row],[Recov Acc]]/Table6[[#This Row],[Baseline]]</f>
        <v>1</v>
      </c>
    </row>
    <row r="90" spans="1:16" x14ac:dyDescent="0.2">
      <c r="A90" s="2">
        <v>9.9999999999999995E-7</v>
      </c>
      <c r="B90">
        <v>3</v>
      </c>
      <c r="C90">
        <v>0.99199998378753595</v>
      </c>
      <c r="D90">
        <v>53</v>
      </c>
      <c r="E90">
        <v>3</v>
      </c>
      <c r="F90">
        <v>9.7900003194808904E-2</v>
      </c>
      <c r="G90" t="s">
        <v>921</v>
      </c>
      <c r="H90">
        <v>1.1253099999521499E-2</v>
      </c>
      <c r="I90">
        <v>0.232036499999594</v>
      </c>
      <c r="J90" t="b">
        <v>0</v>
      </c>
      <c r="K90" t="b">
        <v>0</v>
      </c>
      <c r="L90">
        <v>0.99199998378753595</v>
      </c>
      <c r="M90" t="b">
        <v>1</v>
      </c>
      <c r="N90">
        <v>3</v>
      </c>
      <c r="O90">
        <f>Table6[[#This Row],[Error ACC]]/Table6[[#This Row],[Baseline]]</f>
        <v>9.8689520962509283E-2</v>
      </c>
      <c r="P90">
        <f>Table6[[#This Row],[Recov Acc]]/Table6[[#This Row],[Baseline]]</f>
        <v>1</v>
      </c>
    </row>
    <row r="91" spans="1:16" x14ac:dyDescent="0.2">
      <c r="A91" s="2">
        <v>9.9999999999999995E-7</v>
      </c>
      <c r="B91">
        <v>3</v>
      </c>
      <c r="C91">
        <v>0.99199998378753595</v>
      </c>
      <c r="D91">
        <v>47</v>
      </c>
      <c r="E91">
        <v>2</v>
      </c>
      <c r="F91">
        <v>7.3399998247623402E-2</v>
      </c>
      <c r="G91" t="s">
        <v>252</v>
      </c>
      <c r="H91">
        <v>1.13348999993831E-2</v>
      </c>
      <c r="I91">
        <v>0.20116229999985</v>
      </c>
      <c r="J91" t="b">
        <v>0</v>
      </c>
      <c r="K91" t="b">
        <v>0</v>
      </c>
      <c r="L91">
        <v>0.99199998378753595</v>
      </c>
      <c r="M91" t="b">
        <v>1</v>
      </c>
      <c r="N91">
        <v>2</v>
      </c>
      <c r="O91">
        <f>Table6[[#This Row],[Error ACC]]/Table6[[#This Row],[Baseline]]</f>
        <v>7.3991934926628006E-2</v>
      </c>
      <c r="P91">
        <f>Table6[[#This Row],[Recov Acc]]/Table6[[#This Row],[Baseline]]</f>
        <v>1</v>
      </c>
    </row>
    <row r="92" spans="1:16" x14ac:dyDescent="0.2">
      <c r="A92" s="2">
        <v>9.9999999999999995E-7</v>
      </c>
      <c r="B92">
        <v>3</v>
      </c>
      <c r="C92">
        <v>0.99199998378753595</v>
      </c>
      <c r="D92">
        <v>57</v>
      </c>
      <c r="E92">
        <v>1</v>
      </c>
      <c r="F92">
        <v>0.12070000171661301</v>
      </c>
      <c r="G92" t="s">
        <v>258</v>
      </c>
      <c r="H92">
        <v>1.0520400000132201E-2</v>
      </c>
      <c r="I92">
        <v>0.17609519999950801</v>
      </c>
      <c r="J92" t="b">
        <v>0</v>
      </c>
      <c r="K92" t="b">
        <v>0</v>
      </c>
      <c r="L92">
        <v>0.99199998378753595</v>
      </c>
      <c r="M92" t="b">
        <v>1</v>
      </c>
      <c r="N92">
        <v>1</v>
      </c>
      <c r="O92">
        <f>Table6[[#This Row],[Error ACC]]/Table6[[#This Row],[Baseline]]</f>
        <v>0.1216733908157646</v>
      </c>
      <c r="P92">
        <f>Table6[[#This Row],[Recov Acc]]/Table6[[#This Row],[Baseline]]</f>
        <v>1</v>
      </c>
    </row>
    <row r="93" spans="1:16" x14ac:dyDescent="0.2">
      <c r="A93" s="2">
        <v>9.9999999999999995E-7</v>
      </c>
      <c r="B93">
        <v>3</v>
      </c>
      <c r="C93">
        <v>0.99199998378753595</v>
      </c>
      <c r="D93">
        <v>52</v>
      </c>
      <c r="E93">
        <v>2</v>
      </c>
      <c r="F93">
        <v>0.13989999890327401</v>
      </c>
      <c r="G93" t="s">
        <v>922</v>
      </c>
      <c r="H93">
        <v>1.0457599999426701E-2</v>
      </c>
      <c r="I93">
        <v>0.19383529999959101</v>
      </c>
      <c r="J93" t="b">
        <v>0</v>
      </c>
      <c r="K93" t="b">
        <v>0</v>
      </c>
      <c r="L93">
        <v>0.99199998378753595</v>
      </c>
      <c r="M93" t="b">
        <v>1</v>
      </c>
      <c r="N93">
        <v>2</v>
      </c>
      <c r="O93">
        <f>Table6[[#This Row],[Error ACC]]/Table6[[#This Row],[Baseline]]</f>
        <v>0.14102822700573495</v>
      </c>
      <c r="P93">
        <f>Table6[[#This Row],[Recov Acc]]/Table6[[#This Row],[Baseline]]</f>
        <v>1</v>
      </c>
    </row>
    <row r="94" spans="1:16" x14ac:dyDescent="0.2">
      <c r="A94" s="2">
        <v>9.9999999999999995E-7</v>
      </c>
      <c r="B94">
        <v>3</v>
      </c>
      <c r="C94">
        <v>0.99199998378753595</v>
      </c>
      <c r="D94">
        <v>47</v>
      </c>
      <c r="E94">
        <v>3</v>
      </c>
      <c r="F94">
        <v>9.9600002169609E-2</v>
      </c>
      <c r="G94" t="s">
        <v>923</v>
      </c>
      <c r="H94">
        <v>1.0878400000365201E-2</v>
      </c>
      <c r="I94">
        <v>0.21896870000000401</v>
      </c>
      <c r="J94" t="b">
        <v>0</v>
      </c>
      <c r="K94" t="b">
        <v>0</v>
      </c>
      <c r="L94">
        <v>0.99199998378753595</v>
      </c>
      <c r="M94" t="b">
        <v>1</v>
      </c>
      <c r="N94">
        <v>3</v>
      </c>
      <c r="O94">
        <f>Table6[[#This Row],[Error ACC]]/Table6[[#This Row],[Baseline]]</f>
        <v>0.1004032296344685</v>
      </c>
      <c r="P94">
        <f>Table6[[#This Row],[Recov Acc]]/Table6[[#This Row],[Baseline]]</f>
        <v>1</v>
      </c>
    </row>
    <row r="95" spans="1:16" x14ac:dyDescent="0.2">
      <c r="A95" s="2">
        <v>9.9999999999999995E-7</v>
      </c>
      <c r="B95">
        <v>3</v>
      </c>
      <c r="C95">
        <v>0.99199998378753595</v>
      </c>
      <c r="D95">
        <v>46</v>
      </c>
      <c r="E95">
        <v>2</v>
      </c>
      <c r="F95">
        <v>6.5899997949600206E-2</v>
      </c>
      <c r="G95" t="s">
        <v>255</v>
      </c>
      <c r="H95">
        <v>1.0684200000468901E-2</v>
      </c>
      <c r="I95">
        <v>0.19536440000047101</v>
      </c>
      <c r="J95" t="b">
        <v>0</v>
      </c>
      <c r="K95" t="b">
        <v>0</v>
      </c>
      <c r="L95">
        <v>0.99199998378753595</v>
      </c>
      <c r="M95" t="b">
        <v>1</v>
      </c>
      <c r="N95">
        <v>2</v>
      </c>
      <c r="O95">
        <f>Table6[[#This Row],[Error ACC]]/Table6[[#This Row],[Baseline]]</f>
        <v>6.643145063167108E-2</v>
      </c>
      <c r="P95">
        <f>Table6[[#This Row],[Recov Acc]]/Table6[[#This Row],[Baseline]]</f>
        <v>1</v>
      </c>
    </row>
    <row r="96" spans="1:16" x14ac:dyDescent="0.2">
      <c r="A96" s="2">
        <v>9.9999999999999995E-7</v>
      </c>
      <c r="B96">
        <v>3</v>
      </c>
      <c r="C96">
        <v>0.99199998378753595</v>
      </c>
      <c r="D96">
        <v>53</v>
      </c>
      <c r="E96">
        <v>2</v>
      </c>
      <c r="F96">
        <v>0.123700000345706</v>
      </c>
      <c r="G96" t="s">
        <v>924</v>
      </c>
      <c r="H96">
        <v>1.0831399999915401E-2</v>
      </c>
      <c r="I96">
        <v>0.20769219999965499</v>
      </c>
      <c r="J96" t="b">
        <v>0</v>
      </c>
      <c r="K96" t="b">
        <v>0</v>
      </c>
      <c r="L96">
        <v>0.99199998378753595</v>
      </c>
      <c r="M96" t="b">
        <v>1</v>
      </c>
      <c r="N96">
        <v>2</v>
      </c>
      <c r="O96">
        <f>Table6[[#This Row],[Error ACC]]/Table6[[#This Row],[Baseline]]</f>
        <v>0.12469758303161399</v>
      </c>
      <c r="P96">
        <f>Table6[[#This Row],[Recov Acc]]/Table6[[#This Row],[Baseline]]</f>
        <v>1</v>
      </c>
    </row>
    <row r="97" spans="1:16" x14ac:dyDescent="0.2">
      <c r="A97" s="2">
        <v>9.9999999999999995E-7</v>
      </c>
      <c r="B97">
        <v>3</v>
      </c>
      <c r="C97">
        <v>0.99199998378753595</v>
      </c>
      <c r="D97">
        <v>45</v>
      </c>
      <c r="E97">
        <v>1</v>
      </c>
      <c r="F97">
        <v>0.101599998772144</v>
      </c>
      <c r="G97" t="s">
        <v>925</v>
      </c>
      <c r="H97">
        <v>1.0345699999561401E-2</v>
      </c>
      <c r="I97">
        <v>0.16847930000039901</v>
      </c>
      <c r="J97" t="b">
        <v>0</v>
      </c>
      <c r="K97" t="b">
        <v>0</v>
      </c>
      <c r="L97">
        <v>0.99199998378753595</v>
      </c>
      <c r="M97" t="b">
        <v>1</v>
      </c>
      <c r="N97">
        <v>1</v>
      </c>
      <c r="O97">
        <f>Table6[[#This Row],[Error ACC]]/Table6[[#This Row],[Baseline]]</f>
        <v>0.10241935527481262</v>
      </c>
      <c r="P97">
        <f>Table6[[#This Row],[Recov Acc]]/Table6[[#This Row],[Baseline]]</f>
        <v>1</v>
      </c>
    </row>
    <row r="98" spans="1:16" x14ac:dyDescent="0.2">
      <c r="A98" s="2">
        <v>9.9999999999999995E-7</v>
      </c>
      <c r="B98">
        <v>3</v>
      </c>
      <c r="C98">
        <v>0.99199998378753595</v>
      </c>
      <c r="D98">
        <v>44</v>
      </c>
      <c r="E98">
        <v>2</v>
      </c>
      <c r="F98">
        <v>0.123300001025199</v>
      </c>
      <c r="G98" t="s">
        <v>926</v>
      </c>
      <c r="H98">
        <v>1.0924100000011001E-2</v>
      </c>
      <c r="I98">
        <v>0.21786399999928099</v>
      </c>
      <c r="J98" t="b">
        <v>0</v>
      </c>
      <c r="K98" t="b">
        <v>0</v>
      </c>
      <c r="L98">
        <v>0.99199998378753595</v>
      </c>
      <c r="M98" t="b">
        <v>1</v>
      </c>
      <c r="N98">
        <v>2</v>
      </c>
      <c r="O98">
        <f>Table6[[#This Row],[Error ACC]]/Table6[[#This Row],[Baseline]]</f>
        <v>0.12429435790354518</v>
      </c>
      <c r="P98">
        <f>Table6[[#This Row],[Recov Acc]]/Table6[[#This Row],[Baseline]]</f>
        <v>1</v>
      </c>
    </row>
    <row r="99" spans="1:16" x14ac:dyDescent="0.2">
      <c r="A99" s="2">
        <v>9.9999999999999995E-7</v>
      </c>
      <c r="B99">
        <v>3</v>
      </c>
      <c r="C99">
        <v>0.99199998378753595</v>
      </c>
      <c r="D99">
        <v>47</v>
      </c>
      <c r="E99">
        <v>1</v>
      </c>
      <c r="F99">
        <v>5.8600001037120798E-2</v>
      </c>
      <c r="G99" t="s">
        <v>245</v>
      </c>
      <c r="H99">
        <v>1.06262999997852E-2</v>
      </c>
      <c r="I99">
        <v>0.173820899999554</v>
      </c>
      <c r="J99" t="b">
        <v>0</v>
      </c>
      <c r="K99" t="b">
        <v>0</v>
      </c>
      <c r="L99">
        <v>0.99199998378753595</v>
      </c>
      <c r="M99" t="b">
        <v>1</v>
      </c>
      <c r="N99">
        <v>1</v>
      </c>
      <c r="O99">
        <f>Table6[[#This Row],[Error ACC]]/Table6[[#This Row],[Baseline]]</f>
        <v>5.9072582656081576E-2</v>
      </c>
      <c r="P99">
        <f>Table6[[#This Row],[Recov Acc]]/Table6[[#This Row],[Baseline]]</f>
        <v>1</v>
      </c>
    </row>
    <row r="100" spans="1:16" x14ac:dyDescent="0.2">
      <c r="A100" s="2">
        <v>9.9999999999999995E-7</v>
      </c>
      <c r="B100">
        <v>3</v>
      </c>
      <c r="C100">
        <v>0.99199998378753595</v>
      </c>
      <c r="D100">
        <v>59</v>
      </c>
      <c r="E100">
        <v>2</v>
      </c>
      <c r="F100">
        <v>0.13809999823570199</v>
      </c>
      <c r="G100" t="s">
        <v>275</v>
      </c>
      <c r="H100">
        <v>1.10099000003174E-2</v>
      </c>
      <c r="I100">
        <v>0.205547700000352</v>
      </c>
      <c r="J100" t="b">
        <v>0</v>
      </c>
      <c r="K100" t="b">
        <v>0</v>
      </c>
      <c r="L100">
        <v>0.99199998378753595</v>
      </c>
      <c r="M100" t="b">
        <v>1</v>
      </c>
      <c r="N100">
        <v>2</v>
      </c>
      <c r="O100">
        <f>Table6[[#This Row],[Error ACC]]/Table6[[#This Row],[Baseline]]</f>
        <v>0.13921371017409198</v>
      </c>
      <c r="P100">
        <f>Table6[[#This Row],[Recov Acc]]/Table6[[#This Row],[Baseline]]</f>
        <v>1</v>
      </c>
    </row>
    <row r="101" spans="1:16" x14ac:dyDescent="0.2">
      <c r="A101" s="2">
        <v>9.9999999999999995E-7</v>
      </c>
      <c r="B101">
        <v>3</v>
      </c>
      <c r="C101">
        <v>0.99199998378753595</v>
      </c>
      <c r="D101">
        <v>61</v>
      </c>
      <c r="E101">
        <v>2</v>
      </c>
      <c r="F101">
        <v>8.9000001549720695E-2</v>
      </c>
      <c r="G101" t="s">
        <v>927</v>
      </c>
      <c r="H101">
        <v>1.03488999993714E-2</v>
      </c>
      <c r="I101">
        <v>0.19917739999982501</v>
      </c>
      <c r="J101" t="b">
        <v>0</v>
      </c>
      <c r="K101" t="b">
        <v>0</v>
      </c>
      <c r="L101">
        <v>0.99199998378753595</v>
      </c>
      <c r="M101" t="b">
        <v>1</v>
      </c>
      <c r="N101">
        <v>2</v>
      </c>
      <c r="O101">
        <f>Table6[[#This Row],[Error ACC]]/Table6[[#This Row],[Baseline]]</f>
        <v>8.9717744963978233E-2</v>
      </c>
      <c r="P101">
        <f>Table6[[#This Row],[Recov Acc]]/Table6[[#This Row],[Baseline]]</f>
        <v>1</v>
      </c>
    </row>
    <row r="102" spans="1:16" x14ac:dyDescent="0.2">
      <c r="A102" s="2">
        <v>9.9999999999999995E-7</v>
      </c>
      <c r="B102">
        <v>3</v>
      </c>
      <c r="C102">
        <v>0.99199998378753595</v>
      </c>
      <c r="D102">
        <v>54</v>
      </c>
      <c r="E102">
        <v>1</v>
      </c>
      <c r="F102">
        <v>7.7500000596046406E-2</v>
      </c>
      <c r="G102" t="s">
        <v>928</v>
      </c>
      <c r="H102">
        <v>1.06698999998116E-2</v>
      </c>
      <c r="I102">
        <v>0.1723022999995</v>
      </c>
      <c r="J102" t="b">
        <v>0</v>
      </c>
      <c r="K102" t="b">
        <v>0</v>
      </c>
      <c r="L102">
        <v>0.99199998378753595</v>
      </c>
      <c r="M102" t="b">
        <v>1</v>
      </c>
      <c r="N102">
        <v>1</v>
      </c>
      <c r="O102">
        <f>Table6[[#This Row],[Error ACC]]/Table6[[#This Row],[Baseline]]</f>
        <v>7.8125001877666522E-2</v>
      </c>
      <c r="P102">
        <f>Table6[[#This Row],[Recov Acc]]/Table6[[#This Row],[Baseline]]</f>
        <v>1</v>
      </c>
    </row>
    <row r="103" spans="1:16" x14ac:dyDescent="0.2">
      <c r="A103" s="2">
        <v>9.9999999999999995E-7</v>
      </c>
      <c r="B103">
        <v>3</v>
      </c>
      <c r="C103">
        <v>0.99199998378753595</v>
      </c>
      <c r="D103">
        <v>54</v>
      </c>
      <c r="E103">
        <v>3</v>
      </c>
      <c r="F103">
        <v>9.7900003194808904E-2</v>
      </c>
      <c r="G103" t="s">
        <v>929</v>
      </c>
      <c r="H103">
        <v>1.0860100000172601E-2</v>
      </c>
      <c r="I103">
        <v>0.23140039999998399</v>
      </c>
      <c r="J103" t="b">
        <v>0</v>
      </c>
      <c r="K103" t="b">
        <v>0</v>
      </c>
      <c r="L103">
        <v>0.99199998378753595</v>
      </c>
      <c r="M103" t="b">
        <v>1</v>
      </c>
      <c r="N103">
        <v>3</v>
      </c>
      <c r="O103">
        <f>Table6[[#This Row],[Error ACC]]/Table6[[#This Row],[Baseline]]</f>
        <v>9.8689520962509283E-2</v>
      </c>
      <c r="P103">
        <f>Table6[[#This Row],[Recov Acc]]/Table6[[#This Row],[Baseline]]</f>
        <v>1</v>
      </c>
    </row>
    <row r="104" spans="1:16" x14ac:dyDescent="0.2">
      <c r="A104" s="2">
        <v>9.9999999999999995E-7</v>
      </c>
      <c r="B104">
        <v>3</v>
      </c>
      <c r="C104">
        <v>0.99199998378753595</v>
      </c>
      <c r="D104">
        <v>44</v>
      </c>
      <c r="E104">
        <v>3</v>
      </c>
      <c r="F104">
        <v>9.8099999129772103E-2</v>
      </c>
      <c r="G104" t="s">
        <v>930</v>
      </c>
      <c r="H104">
        <v>1.12582000001566E-2</v>
      </c>
      <c r="I104">
        <v>0.20121239999934901</v>
      </c>
      <c r="J104" t="b">
        <v>0</v>
      </c>
      <c r="K104" t="b">
        <v>0</v>
      </c>
      <c r="L104">
        <v>0.99199998378753595</v>
      </c>
      <c r="M104" t="b">
        <v>1</v>
      </c>
      <c r="N104">
        <v>3</v>
      </c>
      <c r="O104">
        <f>Table6[[#This Row],[Error ACC]]/Table6[[#This Row],[Baseline]]</f>
        <v>9.8891129771210673E-2</v>
      </c>
      <c r="P104">
        <f>Table6[[#This Row],[Recov Acc]]/Table6[[#This Row],[Baseline]]</f>
        <v>1</v>
      </c>
    </row>
    <row r="105" spans="1:16" x14ac:dyDescent="0.2">
      <c r="A105" s="2">
        <v>9.9999999999999995E-7</v>
      </c>
      <c r="B105">
        <v>3</v>
      </c>
      <c r="C105">
        <v>0.99199998378753595</v>
      </c>
      <c r="D105">
        <v>50</v>
      </c>
      <c r="E105">
        <v>1</v>
      </c>
      <c r="F105">
        <v>0.17659999430179499</v>
      </c>
      <c r="G105" t="s">
        <v>917</v>
      </c>
      <c r="H105">
        <v>1.0877099999561299E-2</v>
      </c>
      <c r="I105">
        <v>0.17569170000024301</v>
      </c>
      <c r="J105" t="b">
        <v>0</v>
      </c>
      <c r="K105" t="b">
        <v>0</v>
      </c>
      <c r="L105">
        <v>0.99199998378753595</v>
      </c>
      <c r="M105" t="b">
        <v>1</v>
      </c>
      <c r="N105">
        <v>1</v>
      </c>
      <c r="O105">
        <f>Table6[[#This Row],[Error ACC]]/Table6[[#This Row],[Baseline]]</f>
        <v>0.1780241907137155</v>
      </c>
      <c r="P105">
        <f>Table6[[#This Row],[Recov Acc]]/Table6[[#This Row],[Baseline]]</f>
        <v>1</v>
      </c>
    </row>
    <row r="106" spans="1:16" x14ac:dyDescent="0.2">
      <c r="A106" s="2">
        <v>9.9999999999999995E-7</v>
      </c>
      <c r="B106">
        <v>3</v>
      </c>
      <c r="C106">
        <v>0.99199998378753595</v>
      </c>
      <c r="D106">
        <v>59</v>
      </c>
      <c r="E106">
        <v>2</v>
      </c>
      <c r="F106">
        <v>4.1000001132488202E-2</v>
      </c>
      <c r="G106" t="s">
        <v>931</v>
      </c>
      <c r="H106">
        <v>1.05841000004147E-2</v>
      </c>
      <c r="I106">
        <v>0.18916600000011299</v>
      </c>
      <c r="J106" t="b">
        <v>0</v>
      </c>
      <c r="K106" t="b">
        <v>0</v>
      </c>
      <c r="L106">
        <v>0.99199998378753595</v>
      </c>
      <c r="M106" t="b">
        <v>1</v>
      </c>
      <c r="N106">
        <v>2</v>
      </c>
      <c r="O106">
        <f>Table6[[#This Row],[Error ACC]]/Table6[[#This Row],[Baseline]]</f>
        <v>4.1330646978386926E-2</v>
      </c>
      <c r="P106">
        <f>Table6[[#This Row],[Recov Acc]]/Table6[[#This Row],[Baseline]]</f>
        <v>1</v>
      </c>
    </row>
    <row r="107" spans="1:16" x14ac:dyDescent="0.2">
      <c r="A107" s="2">
        <v>9.9999999999999995E-7</v>
      </c>
      <c r="B107">
        <v>3</v>
      </c>
      <c r="C107">
        <v>0.99199998378753595</v>
      </c>
      <c r="D107">
        <v>45</v>
      </c>
      <c r="E107">
        <v>1</v>
      </c>
      <c r="F107">
        <v>9.8899997770786202E-2</v>
      </c>
      <c r="G107" t="s">
        <v>925</v>
      </c>
      <c r="H107">
        <v>1.1447300000327201E-2</v>
      </c>
      <c r="I107">
        <v>0.176628999999593</v>
      </c>
      <c r="J107" t="b">
        <v>0</v>
      </c>
      <c r="K107" t="b">
        <v>0</v>
      </c>
      <c r="L107">
        <v>0.99199998378753595</v>
      </c>
      <c r="M107" t="b">
        <v>1</v>
      </c>
      <c r="N107">
        <v>1</v>
      </c>
      <c r="O107">
        <f>Table6[[#This Row],[Error ACC]]/Table6[[#This Row],[Baseline]]</f>
        <v>9.9697580027348423E-2</v>
      </c>
      <c r="P107">
        <f>Table6[[#This Row],[Recov Acc]]/Table6[[#This Row],[Baseline]]</f>
        <v>1</v>
      </c>
    </row>
    <row r="108" spans="1:16" x14ac:dyDescent="0.2">
      <c r="A108" s="2">
        <v>9.9999999999999995E-7</v>
      </c>
      <c r="B108">
        <v>3</v>
      </c>
      <c r="C108">
        <v>0.99199998378753595</v>
      </c>
      <c r="D108">
        <v>41</v>
      </c>
      <c r="E108">
        <v>2</v>
      </c>
      <c r="F108">
        <v>0.12520000338554299</v>
      </c>
      <c r="G108" t="s">
        <v>932</v>
      </c>
      <c r="H108">
        <v>1.16292000002431E-2</v>
      </c>
      <c r="I108">
        <v>0.206562600000324</v>
      </c>
      <c r="J108" t="b">
        <v>0</v>
      </c>
      <c r="K108" t="b">
        <v>0</v>
      </c>
      <c r="L108">
        <v>0.99199998378753595</v>
      </c>
      <c r="M108" t="b">
        <v>1</v>
      </c>
      <c r="N108">
        <v>2</v>
      </c>
      <c r="O108">
        <f>Table6[[#This Row],[Error ACC]]/Table6[[#This Row],[Baseline]]</f>
        <v>0.12620968289487192</v>
      </c>
      <c r="P108">
        <f>Table6[[#This Row],[Recov Acc]]/Table6[[#This Row],[Baseline]]</f>
        <v>1</v>
      </c>
    </row>
    <row r="109" spans="1:16" x14ac:dyDescent="0.2">
      <c r="A109" s="2">
        <v>9.9999999999999995E-7</v>
      </c>
      <c r="B109">
        <v>3</v>
      </c>
      <c r="C109">
        <v>0.99199998378753595</v>
      </c>
      <c r="D109">
        <v>50</v>
      </c>
      <c r="E109">
        <v>2</v>
      </c>
      <c r="F109">
        <v>9.6299998462200095E-2</v>
      </c>
      <c r="G109" t="s">
        <v>933</v>
      </c>
      <c r="H109">
        <v>1.1509999999361699E-2</v>
      </c>
      <c r="I109">
        <v>0.19360320000032499</v>
      </c>
      <c r="J109" t="b">
        <v>0</v>
      </c>
      <c r="K109" t="b">
        <v>0</v>
      </c>
      <c r="L109">
        <v>0.99199998378753595</v>
      </c>
      <c r="M109" t="b">
        <v>1</v>
      </c>
      <c r="N109">
        <v>2</v>
      </c>
      <c r="O109">
        <f>Table6[[#This Row],[Error ACC]]/Table6[[#This Row],[Baseline]]</f>
        <v>9.7076612939567736E-2</v>
      </c>
      <c r="P109">
        <f>Table6[[#This Row],[Recov Acc]]/Table6[[#This Row],[Baseline]]</f>
        <v>1</v>
      </c>
    </row>
    <row r="110" spans="1:16" x14ac:dyDescent="0.2">
      <c r="A110" s="2">
        <v>9.9999999999999995E-7</v>
      </c>
      <c r="B110">
        <v>3</v>
      </c>
      <c r="C110">
        <v>0.99199998378753595</v>
      </c>
      <c r="D110">
        <v>55</v>
      </c>
      <c r="E110">
        <v>2</v>
      </c>
      <c r="F110">
        <v>0.20389999449252999</v>
      </c>
      <c r="G110" t="s">
        <v>242</v>
      </c>
      <c r="H110">
        <v>1.07613000000128E-2</v>
      </c>
      <c r="I110">
        <v>0.192609199999424</v>
      </c>
      <c r="J110" t="b">
        <v>0</v>
      </c>
      <c r="K110" t="b">
        <v>0</v>
      </c>
      <c r="L110">
        <v>0.99199998378753595</v>
      </c>
      <c r="M110" t="b">
        <v>1</v>
      </c>
      <c r="N110">
        <v>2</v>
      </c>
      <c r="O110">
        <f>Table6[[#This Row],[Error ACC]]/Table6[[#This Row],[Baseline]]</f>
        <v>0.20554435264607904</v>
      </c>
      <c r="P110">
        <f>Table6[[#This Row],[Recov Acc]]/Table6[[#This Row],[Baseline]]</f>
        <v>1</v>
      </c>
    </row>
    <row r="111" spans="1:16" x14ac:dyDescent="0.2">
      <c r="A111" s="2">
        <v>9.9999999999999995E-7</v>
      </c>
      <c r="B111">
        <v>3</v>
      </c>
      <c r="C111">
        <v>0.99199998378753595</v>
      </c>
      <c r="D111">
        <v>61</v>
      </c>
      <c r="E111">
        <v>2</v>
      </c>
      <c r="F111">
        <v>9.8200000822544098E-2</v>
      </c>
      <c r="G111" t="s">
        <v>934</v>
      </c>
      <c r="H111">
        <v>1.0837299999366201E-2</v>
      </c>
      <c r="I111">
        <v>0.19549730000016999</v>
      </c>
      <c r="J111" t="b">
        <v>0</v>
      </c>
      <c r="K111" t="b">
        <v>0</v>
      </c>
      <c r="L111">
        <v>0.99199998378753595</v>
      </c>
      <c r="M111" t="b">
        <v>1</v>
      </c>
      <c r="N111">
        <v>2</v>
      </c>
      <c r="O111">
        <f>Table6[[#This Row],[Error ACC]]/Table6[[#This Row],[Baseline]]</f>
        <v>9.8991937930894489E-2</v>
      </c>
      <c r="P111">
        <f>Table6[[#This Row],[Recov Acc]]/Table6[[#This Row],[Baseline]]</f>
        <v>1</v>
      </c>
    </row>
    <row r="112" spans="1:16" x14ac:dyDescent="0.2">
      <c r="A112" s="2">
        <v>9.9999999999999995E-7</v>
      </c>
      <c r="B112">
        <v>3</v>
      </c>
      <c r="C112">
        <v>0.99199998378753595</v>
      </c>
      <c r="D112">
        <v>61</v>
      </c>
      <c r="E112">
        <v>2</v>
      </c>
      <c r="F112">
        <v>4.3699998408555901E-2</v>
      </c>
      <c r="G112" t="s">
        <v>927</v>
      </c>
      <c r="H112">
        <v>1.08003000004828E-2</v>
      </c>
      <c r="I112">
        <v>0.203365000000303</v>
      </c>
      <c r="J112" t="b">
        <v>0</v>
      </c>
      <c r="K112" t="b">
        <v>0</v>
      </c>
      <c r="L112">
        <v>0.99199998378753595</v>
      </c>
      <c r="M112" t="b">
        <v>1</v>
      </c>
      <c r="N112">
        <v>2</v>
      </c>
      <c r="O112">
        <f>Table6[[#This Row],[Error ACC]]/Table6[[#This Row],[Baseline]]</f>
        <v>4.4052418470518301E-2</v>
      </c>
      <c r="P112">
        <f>Table6[[#This Row],[Recov Acc]]/Table6[[#This Row],[Baseline]]</f>
        <v>1</v>
      </c>
    </row>
    <row r="113" spans="1:16" x14ac:dyDescent="0.2">
      <c r="A113" s="2">
        <v>9.9999999999999995E-7</v>
      </c>
      <c r="B113">
        <v>3</v>
      </c>
      <c r="C113">
        <v>0.99199998378753595</v>
      </c>
      <c r="D113">
        <v>53</v>
      </c>
      <c r="E113">
        <v>2</v>
      </c>
      <c r="F113">
        <v>7.20999985933303E-2</v>
      </c>
      <c r="G113" t="s">
        <v>935</v>
      </c>
      <c r="H113">
        <v>1.0510799999792601E-2</v>
      </c>
      <c r="I113">
        <v>0.172740400000293</v>
      </c>
      <c r="J113" t="b">
        <v>0</v>
      </c>
      <c r="K113" t="b">
        <v>0</v>
      </c>
      <c r="L113">
        <v>0.99199998378753595</v>
      </c>
      <c r="M113" t="b">
        <v>1</v>
      </c>
      <c r="N113">
        <v>2</v>
      </c>
      <c r="O113">
        <f>Table6[[#This Row],[Error ACC]]/Table6[[#This Row],[Baseline]]</f>
        <v>7.2681451382737614E-2</v>
      </c>
      <c r="P113">
        <f>Table6[[#This Row],[Recov Acc]]/Table6[[#This Row],[Baseline]]</f>
        <v>1</v>
      </c>
    </row>
    <row r="114" spans="1:16" x14ac:dyDescent="0.2">
      <c r="A114" s="2">
        <v>9.9999999999999995E-7</v>
      </c>
      <c r="B114">
        <v>3</v>
      </c>
      <c r="C114">
        <v>0.99199998378753595</v>
      </c>
      <c r="D114">
        <v>70</v>
      </c>
      <c r="E114">
        <v>1</v>
      </c>
      <c r="F114">
        <v>8.2400001585483496E-2</v>
      </c>
      <c r="G114" t="s">
        <v>936</v>
      </c>
      <c r="H114">
        <v>1.06875000001309E-2</v>
      </c>
      <c r="I114">
        <v>0.17622780000055999</v>
      </c>
      <c r="J114" t="b">
        <v>0</v>
      </c>
      <c r="K114" t="b">
        <v>0</v>
      </c>
      <c r="L114">
        <v>0.99199998378753595</v>
      </c>
      <c r="M114" t="b">
        <v>1</v>
      </c>
      <c r="N114">
        <v>1</v>
      </c>
      <c r="O114">
        <f>Table6[[#This Row],[Error ACC]]/Table6[[#This Row],[Baseline]]</f>
        <v>8.3064519084842761E-2</v>
      </c>
      <c r="P114">
        <f>Table6[[#This Row],[Recov Acc]]/Table6[[#This Row],[Baseline]]</f>
        <v>1</v>
      </c>
    </row>
    <row r="115" spans="1:16" x14ac:dyDescent="0.2">
      <c r="A115" s="2">
        <v>9.9999999999999995E-7</v>
      </c>
      <c r="B115">
        <v>3</v>
      </c>
      <c r="C115">
        <v>0.99199998378753595</v>
      </c>
      <c r="D115">
        <v>47</v>
      </c>
      <c r="E115">
        <v>2</v>
      </c>
      <c r="F115">
        <v>9.9799998104572296E-2</v>
      </c>
      <c r="G115" t="s">
        <v>937</v>
      </c>
      <c r="H115">
        <v>1.1219600000003899E-2</v>
      </c>
      <c r="I115">
        <v>0.196702799999911</v>
      </c>
      <c r="J115" t="b">
        <v>0</v>
      </c>
      <c r="K115" t="b">
        <v>0</v>
      </c>
      <c r="L115">
        <v>0.99199998378753595</v>
      </c>
      <c r="M115" t="b">
        <v>1</v>
      </c>
      <c r="N115">
        <v>2</v>
      </c>
      <c r="O115">
        <f>Table6[[#This Row],[Error ACC]]/Table6[[#This Row],[Baseline]]</f>
        <v>0.10060483844316999</v>
      </c>
      <c r="P115">
        <f>Table6[[#This Row],[Recov Acc]]/Table6[[#This Row],[Baseline]]</f>
        <v>1</v>
      </c>
    </row>
    <row r="116" spans="1:16" x14ac:dyDescent="0.2">
      <c r="A116" s="2">
        <v>9.9999999999999995E-7</v>
      </c>
      <c r="B116">
        <v>3</v>
      </c>
      <c r="C116">
        <v>0.99199998378753595</v>
      </c>
      <c r="D116">
        <v>59</v>
      </c>
      <c r="E116">
        <v>2</v>
      </c>
      <c r="F116">
        <v>0.137799993157386</v>
      </c>
      <c r="G116" t="s">
        <v>275</v>
      </c>
      <c r="H116">
        <v>1.07898999995086E-2</v>
      </c>
      <c r="I116">
        <v>0.20672000000013199</v>
      </c>
      <c r="J116" t="b">
        <v>0</v>
      </c>
      <c r="K116" t="b">
        <v>0</v>
      </c>
      <c r="L116">
        <v>0.99199998378753595</v>
      </c>
      <c r="M116" t="b">
        <v>1</v>
      </c>
      <c r="N116">
        <v>2</v>
      </c>
      <c r="O116">
        <f>Table6[[#This Row],[Error ACC]]/Table6[[#This Row],[Baseline]]</f>
        <v>0.13891128569504055</v>
      </c>
      <c r="P116">
        <f>Table6[[#This Row],[Recov Acc]]/Table6[[#This Row],[Baseline]]</f>
        <v>1</v>
      </c>
    </row>
    <row r="117" spans="1:16" x14ac:dyDescent="0.2">
      <c r="A117" s="2">
        <v>9.9999999999999995E-7</v>
      </c>
      <c r="B117">
        <v>3</v>
      </c>
      <c r="C117">
        <v>0.99199998378753595</v>
      </c>
      <c r="D117">
        <v>55</v>
      </c>
      <c r="E117">
        <v>2</v>
      </c>
      <c r="F117">
        <v>0.118400000035762</v>
      </c>
      <c r="G117" t="s">
        <v>242</v>
      </c>
      <c r="H117">
        <v>1.08507000004465E-2</v>
      </c>
      <c r="I117">
        <v>0.192745299999842</v>
      </c>
      <c r="J117" t="b">
        <v>0</v>
      </c>
      <c r="K117" t="b">
        <v>0</v>
      </c>
      <c r="L117">
        <v>0.99199998378753595</v>
      </c>
      <c r="M117" t="b">
        <v>1</v>
      </c>
      <c r="N117">
        <v>2</v>
      </c>
      <c r="O117">
        <f>Table6[[#This Row],[Error ACC]]/Table6[[#This Row],[Baseline]]</f>
        <v>0.11935484069636901</v>
      </c>
      <c r="P117">
        <f>Table6[[#This Row],[Recov Acc]]/Table6[[#This Row],[Baseline]]</f>
        <v>1</v>
      </c>
    </row>
    <row r="118" spans="1:16" x14ac:dyDescent="0.2">
      <c r="A118" s="2">
        <v>9.9999999999999995E-7</v>
      </c>
      <c r="B118">
        <v>3</v>
      </c>
      <c r="C118">
        <v>0.99199998378753595</v>
      </c>
      <c r="D118">
        <v>37</v>
      </c>
      <c r="E118">
        <v>2</v>
      </c>
      <c r="F118">
        <v>6.3500002026557895E-2</v>
      </c>
      <c r="G118" t="s">
        <v>938</v>
      </c>
      <c r="H118">
        <v>1.06639999994513E-2</v>
      </c>
      <c r="I118">
        <v>0.20278749999943099</v>
      </c>
      <c r="J118" t="b">
        <v>0</v>
      </c>
      <c r="K118" t="b">
        <v>0</v>
      </c>
      <c r="L118">
        <v>0.99199998378753595</v>
      </c>
      <c r="M118" t="b">
        <v>1</v>
      </c>
      <c r="N118">
        <v>2</v>
      </c>
      <c r="O118">
        <f>Table6[[#This Row],[Error ACC]]/Table6[[#This Row],[Baseline]]</f>
        <v>6.4012099863257829E-2</v>
      </c>
      <c r="P118">
        <f>Table6[[#This Row],[Recov Acc]]/Table6[[#This Row],[Baseline]]</f>
        <v>1</v>
      </c>
    </row>
    <row r="119" spans="1:16" x14ac:dyDescent="0.2">
      <c r="A119" s="2">
        <v>9.9999999999999995E-7</v>
      </c>
      <c r="B119">
        <v>3</v>
      </c>
      <c r="C119">
        <v>0.99199998378753595</v>
      </c>
      <c r="D119">
        <v>61</v>
      </c>
      <c r="E119">
        <v>2</v>
      </c>
      <c r="F119">
        <v>9.7999997437000205E-2</v>
      </c>
      <c r="G119" t="s">
        <v>934</v>
      </c>
      <c r="H119">
        <v>1.15101999999751E-2</v>
      </c>
      <c r="I119">
        <v>0.19388089999938499</v>
      </c>
      <c r="J119" t="b">
        <v>0</v>
      </c>
      <c r="K119" t="b">
        <v>0</v>
      </c>
      <c r="L119">
        <v>0.99199998378753595</v>
      </c>
      <c r="M119" t="b">
        <v>1</v>
      </c>
      <c r="N119">
        <v>2</v>
      </c>
      <c r="O119">
        <f>Table6[[#This Row],[Error ACC]]/Table6[[#This Row],[Baseline]]</f>
        <v>9.8790321611526954E-2</v>
      </c>
      <c r="P119">
        <f>Table6[[#This Row],[Recov Acc]]/Table6[[#This Row],[Baseline]]</f>
        <v>1</v>
      </c>
    </row>
    <row r="120" spans="1:16" x14ac:dyDescent="0.2">
      <c r="A120" s="2">
        <v>9.9999999999999995E-7</v>
      </c>
      <c r="B120">
        <v>3</v>
      </c>
      <c r="C120">
        <v>0.99199998378753595</v>
      </c>
      <c r="D120">
        <v>62</v>
      </c>
      <c r="E120">
        <v>1</v>
      </c>
      <c r="F120">
        <v>0.157399997115135</v>
      </c>
      <c r="G120" t="s">
        <v>939</v>
      </c>
      <c r="H120">
        <v>1.08368999999584E-2</v>
      </c>
      <c r="I120">
        <v>0.17717870000069499</v>
      </c>
      <c r="J120" t="b">
        <v>0</v>
      </c>
      <c r="K120" t="b">
        <v>0</v>
      </c>
      <c r="L120">
        <v>0.99199998378753595</v>
      </c>
      <c r="M120" t="b">
        <v>1</v>
      </c>
      <c r="N120">
        <v>1</v>
      </c>
      <c r="O120">
        <f>Table6[[#This Row],[Error ACC]]/Table6[[#This Row],[Baseline]]</f>
        <v>0.15866935452374617</v>
      </c>
      <c r="P120">
        <f>Table6[[#This Row],[Recov Acc]]/Table6[[#This Row],[Baseline]]</f>
        <v>1</v>
      </c>
    </row>
    <row r="121" spans="1:16" x14ac:dyDescent="0.2">
      <c r="A121" s="2">
        <v>9.9999999999999995E-7</v>
      </c>
      <c r="B121">
        <v>3</v>
      </c>
      <c r="C121">
        <v>0.99199998378753595</v>
      </c>
      <c r="D121">
        <v>51</v>
      </c>
      <c r="E121">
        <v>1</v>
      </c>
      <c r="F121">
        <v>0.10559999942779499</v>
      </c>
      <c r="G121" t="s">
        <v>277</v>
      </c>
      <c r="H121">
        <v>1.0999800000718001E-2</v>
      </c>
      <c r="I121">
        <v>0.16457369999989099</v>
      </c>
      <c r="J121" t="b">
        <v>0</v>
      </c>
      <c r="K121" t="b">
        <v>0</v>
      </c>
      <c r="L121">
        <v>0.99199998378753595</v>
      </c>
      <c r="M121" t="b">
        <v>1</v>
      </c>
      <c r="N121">
        <v>1</v>
      </c>
      <c r="O121">
        <f>Table6[[#This Row],[Error ACC]]/Table6[[#This Row],[Baseline]]</f>
        <v>0.10645161406616729</v>
      </c>
      <c r="P121">
        <f>Table6[[#This Row],[Recov Acc]]/Table6[[#This Row],[Baseline]]</f>
        <v>1</v>
      </c>
    </row>
    <row r="122" spans="1:16" x14ac:dyDescent="0.2">
      <c r="A122" s="2">
        <v>5.0000000000000004E-6</v>
      </c>
      <c r="B122">
        <v>3</v>
      </c>
      <c r="C122">
        <v>0.99199998378753595</v>
      </c>
      <c r="D122">
        <v>255</v>
      </c>
      <c r="E122">
        <v>4</v>
      </c>
      <c r="F122">
        <v>9.7999997437000205E-2</v>
      </c>
      <c r="G122" t="s">
        <v>876</v>
      </c>
      <c r="H122">
        <v>1.13883999993049E-2</v>
      </c>
      <c r="I122">
        <v>0.25107579999985302</v>
      </c>
      <c r="J122" t="b">
        <v>0</v>
      </c>
      <c r="K122" t="b">
        <v>0</v>
      </c>
      <c r="L122">
        <v>0.99199998378753595</v>
      </c>
      <c r="M122" t="b">
        <v>1</v>
      </c>
      <c r="N122">
        <v>4</v>
      </c>
      <c r="O122">
        <f>Table6[[#This Row],[Error ACC]]/Table6[[#This Row],[Baseline]]</f>
        <v>9.8790321611526954E-2</v>
      </c>
      <c r="P122">
        <f>Table6[[#This Row],[Recov Acc]]/Table6[[#This Row],[Baseline]]</f>
        <v>1</v>
      </c>
    </row>
    <row r="123" spans="1:16" x14ac:dyDescent="0.2">
      <c r="A123" s="2">
        <v>5.0000000000000004E-6</v>
      </c>
      <c r="B123">
        <v>3</v>
      </c>
      <c r="C123">
        <v>0.99199998378753595</v>
      </c>
      <c r="D123">
        <v>261</v>
      </c>
      <c r="E123">
        <v>3</v>
      </c>
      <c r="F123">
        <v>9.7999997437000205E-2</v>
      </c>
      <c r="G123" t="s">
        <v>877</v>
      </c>
      <c r="H123">
        <v>1.0870199999772E-2</v>
      </c>
      <c r="I123">
        <v>0.231627400000434</v>
      </c>
      <c r="J123" t="b">
        <v>0</v>
      </c>
      <c r="K123" t="b">
        <v>0</v>
      </c>
      <c r="L123">
        <v>0.99199998378753595</v>
      </c>
      <c r="M123" t="b">
        <v>1</v>
      </c>
      <c r="N123">
        <v>3</v>
      </c>
      <c r="O123">
        <f>Table6[[#This Row],[Error ACC]]/Table6[[#This Row],[Baseline]]</f>
        <v>9.8790321611526954E-2</v>
      </c>
      <c r="P123">
        <f>Table6[[#This Row],[Recov Acc]]/Table6[[#This Row],[Baseline]]</f>
        <v>1</v>
      </c>
    </row>
    <row r="124" spans="1:16" x14ac:dyDescent="0.2">
      <c r="A124" s="2">
        <v>5.0000000000000004E-6</v>
      </c>
      <c r="B124">
        <v>3</v>
      </c>
      <c r="C124">
        <v>0.99199998378753595</v>
      </c>
      <c r="D124">
        <v>284</v>
      </c>
      <c r="E124">
        <v>2</v>
      </c>
      <c r="F124">
        <v>9.8600000143051106E-2</v>
      </c>
      <c r="G124" t="s">
        <v>878</v>
      </c>
      <c r="H124">
        <v>1.07625999999072E-2</v>
      </c>
      <c r="I124">
        <v>0.210782699999981</v>
      </c>
      <c r="J124" t="b">
        <v>0</v>
      </c>
      <c r="K124" t="b">
        <v>0</v>
      </c>
      <c r="L124">
        <v>0.99199998378753595</v>
      </c>
      <c r="M124" t="b">
        <v>1</v>
      </c>
      <c r="N124">
        <v>2</v>
      </c>
      <c r="O124">
        <f>Table6[[#This Row],[Error ACC]]/Table6[[#This Row],[Baseline]]</f>
        <v>9.9395163058963315E-2</v>
      </c>
      <c r="P124">
        <f>Table6[[#This Row],[Recov Acc]]/Table6[[#This Row],[Baseline]]</f>
        <v>1</v>
      </c>
    </row>
    <row r="125" spans="1:16" x14ac:dyDescent="0.2">
      <c r="A125" s="2">
        <v>5.0000000000000004E-6</v>
      </c>
      <c r="B125">
        <v>3</v>
      </c>
      <c r="C125">
        <v>0.99199998378753595</v>
      </c>
      <c r="D125">
        <v>293</v>
      </c>
      <c r="E125">
        <v>4</v>
      </c>
      <c r="F125">
        <v>9.7999997437000205E-2</v>
      </c>
      <c r="G125" t="s">
        <v>879</v>
      </c>
      <c r="H125">
        <v>1.09824000001026E-2</v>
      </c>
      <c r="I125">
        <v>0.23688419999962201</v>
      </c>
      <c r="J125" t="b">
        <v>0</v>
      </c>
      <c r="K125" t="b">
        <v>0</v>
      </c>
      <c r="L125">
        <v>0.99199998378753595</v>
      </c>
      <c r="M125" t="b">
        <v>1</v>
      </c>
      <c r="N125">
        <v>4</v>
      </c>
      <c r="O125">
        <f>Table6[[#This Row],[Error ACC]]/Table6[[#This Row],[Baseline]]</f>
        <v>9.8790321611526954E-2</v>
      </c>
      <c r="P125">
        <f>Table6[[#This Row],[Recov Acc]]/Table6[[#This Row],[Baseline]]</f>
        <v>1</v>
      </c>
    </row>
    <row r="126" spans="1:16" x14ac:dyDescent="0.2">
      <c r="A126" s="2">
        <v>5.0000000000000004E-6</v>
      </c>
      <c r="B126">
        <v>3</v>
      </c>
      <c r="C126">
        <v>0.99199998378753595</v>
      </c>
      <c r="D126">
        <v>262</v>
      </c>
      <c r="E126">
        <v>3</v>
      </c>
      <c r="F126">
        <v>9.7999997437000205E-2</v>
      </c>
      <c r="G126" t="s">
        <v>880</v>
      </c>
      <c r="H126">
        <v>1.10622000001967E-2</v>
      </c>
      <c r="I126">
        <v>0.23751319999973899</v>
      </c>
      <c r="J126" t="b">
        <v>0</v>
      </c>
      <c r="K126" t="b">
        <v>0</v>
      </c>
      <c r="L126">
        <v>0.99199998378753595</v>
      </c>
      <c r="M126" t="b">
        <v>1</v>
      </c>
      <c r="N126">
        <v>3</v>
      </c>
      <c r="O126">
        <f>Table6[[#This Row],[Error ACC]]/Table6[[#This Row],[Baseline]]</f>
        <v>9.8790321611526954E-2</v>
      </c>
      <c r="P126">
        <f>Table6[[#This Row],[Recov Acc]]/Table6[[#This Row],[Baseline]]</f>
        <v>1</v>
      </c>
    </row>
    <row r="127" spans="1:16" x14ac:dyDescent="0.2">
      <c r="A127" s="2">
        <v>5.0000000000000004E-6</v>
      </c>
      <c r="B127">
        <v>3</v>
      </c>
      <c r="C127">
        <v>0.99199998378753595</v>
      </c>
      <c r="D127">
        <v>270</v>
      </c>
      <c r="E127">
        <v>3</v>
      </c>
      <c r="F127">
        <v>0.106799997389316</v>
      </c>
      <c r="G127" t="s">
        <v>881</v>
      </c>
      <c r="H127">
        <v>1.0674600000129399E-2</v>
      </c>
      <c r="I127">
        <v>0.21176990000003501</v>
      </c>
      <c r="J127" t="b">
        <v>0</v>
      </c>
      <c r="K127" t="b">
        <v>0</v>
      </c>
      <c r="L127">
        <v>0.99199998378753595</v>
      </c>
      <c r="M127" t="b">
        <v>1</v>
      </c>
      <c r="N127">
        <v>3</v>
      </c>
      <c r="O127">
        <f>Table6[[#This Row],[Error ACC]]/Table6[[#This Row],[Baseline]]</f>
        <v>0.10766128945037377</v>
      </c>
      <c r="P127">
        <f>Table6[[#This Row],[Recov Acc]]/Table6[[#This Row],[Baseline]]</f>
        <v>1</v>
      </c>
    </row>
    <row r="128" spans="1:16" x14ac:dyDescent="0.2">
      <c r="A128" s="2">
        <v>5.0000000000000004E-6</v>
      </c>
      <c r="B128">
        <v>3</v>
      </c>
      <c r="C128">
        <v>0.99199998378753595</v>
      </c>
      <c r="D128">
        <v>259</v>
      </c>
      <c r="E128">
        <v>2</v>
      </c>
      <c r="F128">
        <v>0.12870000302791501</v>
      </c>
      <c r="G128" t="s">
        <v>882</v>
      </c>
      <c r="H128">
        <v>1.0583700000097399E-2</v>
      </c>
      <c r="I128">
        <v>0.202703400000245</v>
      </c>
      <c r="J128" t="b">
        <v>0</v>
      </c>
      <c r="K128" t="b">
        <v>0</v>
      </c>
      <c r="L128">
        <v>0.99199998378753595</v>
      </c>
      <c r="M128" t="b">
        <v>1</v>
      </c>
      <c r="N128">
        <v>2</v>
      </c>
      <c r="O128">
        <f>Table6[[#This Row],[Error ACC]]/Table6[[#This Row],[Baseline]]</f>
        <v>0.12973790839847399</v>
      </c>
      <c r="P128">
        <f>Table6[[#This Row],[Recov Acc]]/Table6[[#This Row],[Baseline]]</f>
        <v>1</v>
      </c>
    </row>
    <row r="129" spans="1:16" x14ac:dyDescent="0.2">
      <c r="A129" s="2">
        <v>5.0000000000000004E-6</v>
      </c>
      <c r="B129">
        <v>3</v>
      </c>
      <c r="C129">
        <v>0.99199998378753595</v>
      </c>
      <c r="D129">
        <v>277</v>
      </c>
      <c r="E129">
        <v>3</v>
      </c>
      <c r="F129">
        <v>9.7999997437000205E-2</v>
      </c>
      <c r="G129" t="s">
        <v>883</v>
      </c>
      <c r="H129">
        <v>1.08174000006329E-2</v>
      </c>
      <c r="I129">
        <v>0.22009290000005399</v>
      </c>
      <c r="J129" t="b">
        <v>0</v>
      </c>
      <c r="K129" t="b">
        <v>0</v>
      </c>
      <c r="L129">
        <v>0.99199998378753595</v>
      </c>
      <c r="M129" t="b">
        <v>1</v>
      </c>
      <c r="N129">
        <v>3</v>
      </c>
      <c r="O129">
        <f>Table6[[#This Row],[Error ACC]]/Table6[[#This Row],[Baseline]]</f>
        <v>9.8790321611526954E-2</v>
      </c>
      <c r="P129">
        <f>Table6[[#This Row],[Recov Acc]]/Table6[[#This Row],[Baseline]]</f>
        <v>1</v>
      </c>
    </row>
    <row r="130" spans="1:16" x14ac:dyDescent="0.2">
      <c r="A130" s="2">
        <v>5.0000000000000004E-6</v>
      </c>
      <c r="B130">
        <v>3</v>
      </c>
      <c r="C130">
        <v>0.99199998378753595</v>
      </c>
      <c r="D130">
        <v>271</v>
      </c>
      <c r="E130">
        <v>3</v>
      </c>
      <c r="F130">
        <v>0.103799998760223</v>
      </c>
      <c r="G130" t="s">
        <v>884</v>
      </c>
      <c r="H130">
        <v>1.05591999999887E-2</v>
      </c>
      <c r="I130">
        <v>0.24140319999969501</v>
      </c>
      <c r="J130" t="b">
        <v>0</v>
      </c>
      <c r="K130" t="b">
        <v>0</v>
      </c>
      <c r="L130">
        <v>0.99199998378753595</v>
      </c>
      <c r="M130" t="b">
        <v>1</v>
      </c>
      <c r="N130">
        <v>3</v>
      </c>
      <c r="O130">
        <f>Table6[[#This Row],[Error ACC]]/Table6[[#This Row],[Baseline]]</f>
        <v>0.10463709723452437</v>
      </c>
      <c r="P130">
        <f>Table6[[#This Row],[Recov Acc]]/Table6[[#This Row],[Baseline]]</f>
        <v>1</v>
      </c>
    </row>
    <row r="131" spans="1:16" x14ac:dyDescent="0.2">
      <c r="A131" s="2">
        <v>5.0000000000000004E-6</v>
      </c>
      <c r="B131">
        <v>3</v>
      </c>
      <c r="C131">
        <v>0.99199998378753595</v>
      </c>
      <c r="D131">
        <v>210</v>
      </c>
      <c r="E131">
        <v>1</v>
      </c>
      <c r="F131">
        <v>6.6399998962879098E-2</v>
      </c>
      <c r="G131" t="s">
        <v>885</v>
      </c>
      <c r="H131">
        <v>1.1311199999909099E-2</v>
      </c>
      <c r="I131">
        <v>0.16680100000030501</v>
      </c>
      <c r="J131" t="b">
        <v>0</v>
      </c>
      <c r="K131" t="b">
        <v>0</v>
      </c>
      <c r="L131">
        <v>0.99199998378753595</v>
      </c>
      <c r="M131" t="b">
        <v>1</v>
      </c>
      <c r="N131">
        <v>1</v>
      </c>
      <c r="O131">
        <f>Table6[[#This Row],[Error ACC]]/Table6[[#This Row],[Baseline]]</f>
        <v>6.6935483919423611E-2</v>
      </c>
      <c r="P131">
        <f>Table6[[#This Row],[Recov Acc]]/Table6[[#This Row],[Baseline]]</f>
        <v>1</v>
      </c>
    </row>
    <row r="132" spans="1:16" x14ac:dyDescent="0.2">
      <c r="A132" s="2">
        <v>5.0000000000000004E-6</v>
      </c>
      <c r="B132">
        <v>3</v>
      </c>
      <c r="C132">
        <v>0.99199998378753595</v>
      </c>
      <c r="D132">
        <v>295</v>
      </c>
      <c r="E132">
        <v>2</v>
      </c>
      <c r="F132">
        <v>0.12739999592304199</v>
      </c>
      <c r="G132" t="s">
        <v>886</v>
      </c>
      <c r="H132">
        <v>1.0560599999735101E-2</v>
      </c>
      <c r="I132">
        <v>0.215418499999941</v>
      </c>
      <c r="J132" t="b">
        <v>0</v>
      </c>
      <c r="K132" t="b">
        <v>0</v>
      </c>
      <c r="L132">
        <v>0.99199998378753595</v>
      </c>
      <c r="M132" t="b">
        <v>1</v>
      </c>
      <c r="N132">
        <v>2</v>
      </c>
      <c r="O132">
        <f>Table6[[#This Row],[Error ACC]]/Table6[[#This Row],[Baseline]]</f>
        <v>0.12842741734391822</v>
      </c>
      <c r="P132">
        <f>Table6[[#This Row],[Recov Acc]]/Table6[[#This Row],[Baseline]]</f>
        <v>1</v>
      </c>
    </row>
    <row r="133" spans="1:16" x14ac:dyDescent="0.2">
      <c r="A133" s="2">
        <v>5.0000000000000004E-6</v>
      </c>
      <c r="B133">
        <v>3</v>
      </c>
      <c r="C133">
        <v>0.99199998378753595</v>
      </c>
      <c r="D133">
        <v>265</v>
      </c>
      <c r="E133">
        <v>3</v>
      </c>
      <c r="F133">
        <v>9.7999997437000205E-2</v>
      </c>
      <c r="G133" t="s">
        <v>887</v>
      </c>
      <c r="H133">
        <v>1.0947000000669499E-2</v>
      </c>
      <c r="I133">
        <v>0.22785269999985699</v>
      </c>
      <c r="J133" t="b">
        <v>0</v>
      </c>
      <c r="K133" t="b">
        <v>0</v>
      </c>
      <c r="L133">
        <v>0.99199998378753595</v>
      </c>
      <c r="M133" t="b">
        <v>1</v>
      </c>
      <c r="N133">
        <v>3</v>
      </c>
      <c r="O133">
        <f>Table6[[#This Row],[Error ACC]]/Table6[[#This Row],[Baseline]]</f>
        <v>9.8790321611526954E-2</v>
      </c>
      <c r="P133">
        <f>Table6[[#This Row],[Recov Acc]]/Table6[[#This Row],[Baseline]]</f>
        <v>1</v>
      </c>
    </row>
    <row r="134" spans="1:16" x14ac:dyDescent="0.2">
      <c r="A134" s="2">
        <v>5.0000000000000004E-6</v>
      </c>
      <c r="B134">
        <v>3</v>
      </c>
      <c r="C134">
        <v>0.99199998378753595</v>
      </c>
      <c r="D134">
        <v>263</v>
      </c>
      <c r="E134">
        <v>2</v>
      </c>
      <c r="F134">
        <v>0.105700001120567</v>
      </c>
      <c r="G134" t="s">
        <v>888</v>
      </c>
      <c r="H134">
        <v>1.1151300000164999E-2</v>
      </c>
      <c r="I134">
        <v>0.21890609999991201</v>
      </c>
      <c r="J134" t="b">
        <v>0</v>
      </c>
      <c r="K134" t="b">
        <v>0</v>
      </c>
      <c r="L134">
        <v>0.99199998378753595</v>
      </c>
      <c r="M134" t="b">
        <v>1</v>
      </c>
      <c r="N134">
        <v>2</v>
      </c>
      <c r="O134">
        <f>Table6[[#This Row],[Error ACC]]/Table6[[#This Row],[Baseline]]</f>
        <v>0.10655242222585112</v>
      </c>
      <c r="P134">
        <f>Table6[[#This Row],[Recov Acc]]/Table6[[#This Row],[Baseline]]</f>
        <v>1</v>
      </c>
    </row>
    <row r="135" spans="1:16" x14ac:dyDescent="0.2">
      <c r="A135" s="2">
        <v>5.0000000000000004E-6</v>
      </c>
      <c r="B135">
        <v>3</v>
      </c>
      <c r="C135">
        <v>0.99199998378753595</v>
      </c>
      <c r="D135">
        <v>245</v>
      </c>
      <c r="E135">
        <v>3</v>
      </c>
      <c r="F135">
        <v>9.7999997437000205E-2</v>
      </c>
      <c r="G135" t="s">
        <v>889</v>
      </c>
      <c r="H135">
        <v>1.09924999997019E-2</v>
      </c>
      <c r="I135">
        <v>0.19962029999987799</v>
      </c>
      <c r="J135" t="b">
        <v>0</v>
      </c>
      <c r="K135" t="b">
        <v>0</v>
      </c>
      <c r="L135">
        <v>0.99199998378753595</v>
      </c>
      <c r="M135" t="b">
        <v>1</v>
      </c>
      <c r="N135">
        <v>3</v>
      </c>
      <c r="O135">
        <f>Table6[[#This Row],[Error ACC]]/Table6[[#This Row],[Baseline]]</f>
        <v>9.8790321611526954E-2</v>
      </c>
      <c r="P135">
        <f>Table6[[#This Row],[Recov Acc]]/Table6[[#This Row],[Baseline]]</f>
        <v>1</v>
      </c>
    </row>
    <row r="136" spans="1:16" x14ac:dyDescent="0.2">
      <c r="A136" s="2">
        <v>5.0000000000000004E-6</v>
      </c>
      <c r="B136">
        <v>3</v>
      </c>
      <c r="C136">
        <v>0.99199998378753595</v>
      </c>
      <c r="D136">
        <v>255</v>
      </c>
      <c r="E136">
        <v>3</v>
      </c>
      <c r="F136">
        <v>9.7999997437000205E-2</v>
      </c>
      <c r="G136" t="s">
        <v>890</v>
      </c>
      <c r="H136">
        <v>1.1284900000646299E-2</v>
      </c>
      <c r="I136">
        <v>0.22621179999987301</v>
      </c>
      <c r="J136" t="b">
        <v>0</v>
      </c>
      <c r="K136" t="b">
        <v>0</v>
      </c>
      <c r="L136">
        <v>0.99199998378753595</v>
      </c>
      <c r="M136" t="b">
        <v>1</v>
      </c>
      <c r="N136">
        <v>3</v>
      </c>
      <c r="O136">
        <f>Table6[[#This Row],[Error ACC]]/Table6[[#This Row],[Baseline]]</f>
        <v>9.8790321611526954E-2</v>
      </c>
      <c r="P136">
        <f>Table6[[#This Row],[Recov Acc]]/Table6[[#This Row],[Baseline]]</f>
        <v>1</v>
      </c>
    </row>
    <row r="137" spans="1:16" x14ac:dyDescent="0.2">
      <c r="A137" s="2">
        <v>5.0000000000000004E-6</v>
      </c>
      <c r="B137">
        <v>3</v>
      </c>
      <c r="C137">
        <v>0.99199998378753595</v>
      </c>
      <c r="D137">
        <v>261</v>
      </c>
      <c r="E137">
        <v>4</v>
      </c>
      <c r="F137">
        <v>9.7999997437000205E-2</v>
      </c>
      <c r="G137" t="s">
        <v>891</v>
      </c>
      <c r="H137">
        <v>1.08719999998356E-2</v>
      </c>
      <c r="I137">
        <v>0.23624350000045499</v>
      </c>
      <c r="J137" t="b">
        <v>0</v>
      </c>
      <c r="K137" t="b">
        <v>0</v>
      </c>
      <c r="L137">
        <v>0.99199998378753595</v>
      </c>
      <c r="M137" t="b">
        <v>1</v>
      </c>
      <c r="N137">
        <v>4</v>
      </c>
      <c r="O137">
        <f>Table6[[#This Row],[Error ACC]]/Table6[[#This Row],[Baseline]]</f>
        <v>9.8790321611526954E-2</v>
      </c>
      <c r="P137">
        <f>Table6[[#This Row],[Recov Acc]]/Table6[[#This Row],[Baseline]]</f>
        <v>1</v>
      </c>
    </row>
    <row r="138" spans="1:16" x14ac:dyDescent="0.2">
      <c r="A138" s="2">
        <v>5.0000000000000004E-6</v>
      </c>
      <c r="B138">
        <v>3</v>
      </c>
      <c r="C138">
        <v>0.99199998378753595</v>
      </c>
      <c r="D138">
        <v>264</v>
      </c>
      <c r="E138">
        <v>4</v>
      </c>
      <c r="F138">
        <v>9.7999997437000205E-2</v>
      </c>
      <c r="G138" t="s">
        <v>892</v>
      </c>
      <c r="H138">
        <v>1.1424899999837999E-2</v>
      </c>
      <c r="I138">
        <v>0.23796069999934799</v>
      </c>
      <c r="J138" t="b">
        <v>0</v>
      </c>
      <c r="K138" t="b">
        <v>0</v>
      </c>
      <c r="L138">
        <v>0.99199998378753595</v>
      </c>
      <c r="M138" t="b">
        <v>1</v>
      </c>
      <c r="N138">
        <v>4</v>
      </c>
      <c r="O138">
        <f>Table6[[#This Row],[Error ACC]]/Table6[[#This Row],[Baseline]]</f>
        <v>9.8790321611526954E-2</v>
      </c>
      <c r="P138">
        <f>Table6[[#This Row],[Recov Acc]]/Table6[[#This Row],[Baseline]]</f>
        <v>1</v>
      </c>
    </row>
    <row r="139" spans="1:16" x14ac:dyDescent="0.2">
      <c r="A139" s="2">
        <v>5.0000000000000004E-6</v>
      </c>
      <c r="B139">
        <v>3</v>
      </c>
      <c r="C139">
        <v>0.99199998378753595</v>
      </c>
      <c r="D139">
        <v>293</v>
      </c>
      <c r="E139">
        <v>4</v>
      </c>
      <c r="F139">
        <v>9.7999997437000205E-2</v>
      </c>
      <c r="G139" t="s">
        <v>893</v>
      </c>
      <c r="H139">
        <v>1.08689999997295E-2</v>
      </c>
      <c r="I139">
        <v>0.23635199999989701</v>
      </c>
      <c r="J139" t="b">
        <v>0</v>
      </c>
      <c r="K139" t="b">
        <v>0</v>
      </c>
      <c r="L139">
        <v>0.99199998378753595</v>
      </c>
      <c r="M139" t="b">
        <v>1</v>
      </c>
      <c r="N139">
        <v>4</v>
      </c>
      <c r="O139">
        <f>Table6[[#This Row],[Error ACC]]/Table6[[#This Row],[Baseline]]</f>
        <v>9.8790321611526954E-2</v>
      </c>
      <c r="P139">
        <f>Table6[[#This Row],[Recov Acc]]/Table6[[#This Row],[Baseline]]</f>
        <v>1</v>
      </c>
    </row>
    <row r="140" spans="1:16" x14ac:dyDescent="0.2">
      <c r="A140" s="2">
        <v>5.0000000000000004E-6</v>
      </c>
      <c r="B140">
        <v>3</v>
      </c>
      <c r="C140">
        <v>0.99199998378753595</v>
      </c>
      <c r="D140">
        <v>296</v>
      </c>
      <c r="E140">
        <v>4</v>
      </c>
      <c r="F140">
        <v>9.7999997437000205E-2</v>
      </c>
      <c r="G140" t="s">
        <v>894</v>
      </c>
      <c r="H140">
        <v>1.1421899999731901E-2</v>
      </c>
      <c r="I140">
        <v>0.227748499999506</v>
      </c>
      <c r="J140" t="b">
        <v>0</v>
      </c>
      <c r="K140" t="b">
        <v>0</v>
      </c>
      <c r="L140">
        <v>0.99199998378753595</v>
      </c>
      <c r="M140" t="b">
        <v>1</v>
      </c>
      <c r="N140">
        <v>4</v>
      </c>
      <c r="O140">
        <f>Table6[[#This Row],[Error ACC]]/Table6[[#This Row],[Baseline]]</f>
        <v>9.8790321611526954E-2</v>
      </c>
      <c r="P140">
        <f>Table6[[#This Row],[Recov Acc]]/Table6[[#This Row],[Baseline]]</f>
        <v>1</v>
      </c>
    </row>
    <row r="141" spans="1:16" x14ac:dyDescent="0.2">
      <c r="A141" s="2">
        <v>5.0000000000000004E-6</v>
      </c>
      <c r="B141">
        <v>3</v>
      </c>
      <c r="C141">
        <v>0.99199998378753595</v>
      </c>
      <c r="D141">
        <v>257</v>
      </c>
      <c r="E141">
        <v>3</v>
      </c>
      <c r="F141">
        <v>9.7999997437000205E-2</v>
      </c>
      <c r="G141" t="s">
        <v>895</v>
      </c>
      <c r="H141">
        <v>1.1089199999332699E-2</v>
      </c>
      <c r="I141">
        <v>0.22703550000005601</v>
      </c>
      <c r="J141" t="b">
        <v>0</v>
      </c>
      <c r="K141" t="b">
        <v>0</v>
      </c>
      <c r="L141">
        <v>0.99199998378753595</v>
      </c>
      <c r="M141" t="b">
        <v>1</v>
      </c>
      <c r="N141">
        <v>3</v>
      </c>
      <c r="O141">
        <f>Table6[[#This Row],[Error ACC]]/Table6[[#This Row],[Baseline]]</f>
        <v>9.8790321611526954E-2</v>
      </c>
      <c r="P141">
        <f>Table6[[#This Row],[Recov Acc]]/Table6[[#This Row],[Baseline]]</f>
        <v>1</v>
      </c>
    </row>
    <row r="142" spans="1:16" x14ac:dyDescent="0.2">
      <c r="A142" s="2">
        <v>5.0000000000000004E-6</v>
      </c>
      <c r="B142">
        <v>3</v>
      </c>
      <c r="C142">
        <v>0.99199998378753595</v>
      </c>
      <c r="D142">
        <v>264</v>
      </c>
      <c r="E142">
        <v>2</v>
      </c>
      <c r="F142">
        <v>0.118900001049041</v>
      </c>
      <c r="G142" t="s">
        <v>896</v>
      </c>
      <c r="H142">
        <v>1.07549000003928E-2</v>
      </c>
      <c r="I142">
        <v>0.212194700000509</v>
      </c>
      <c r="J142" t="b">
        <v>0</v>
      </c>
      <c r="K142" t="b">
        <v>0</v>
      </c>
      <c r="L142">
        <v>0.99199998378753595</v>
      </c>
      <c r="M142" t="b">
        <v>1</v>
      </c>
      <c r="N142">
        <v>2</v>
      </c>
      <c r="O142">
        <f>Table6[[#This Row],[Error ACC]]/Table6[[#This Row],[Baseline]]</f>
        <v>0.11985887398412165</v>
      </c>
      <c r="P142">
        <f>Table6[[#This Row],[Recov Acc]]/Table6[[#This Row],[Baseline]]</f>
        <v>1</v>
      </c>
    </row>
    <row r="143" spans="1:16" x14ac:dyDescent="0.2">
      <c r="A143" s="2">
        <v>5.0000000000000004E-6</v>
      </c>
      <c r="B143">
        <v>3</v>
      </c>
      <c r="C143">
        <v>0.99199998378753595</v>
      </c>
      <c r="D143">
        <v>289</v>
      </c>
      <c r="E143">
        <v>4</v>
      </c>
      <c r="F143">
        <v>0.100500002503395</v>
      </c>
      <c r="G143" t="s">
        <v>897</v>
      </c>
      <c r="H143">
        <v>1.11342999998669E-2</v>
      </c>
      <c r="I143">
        <v>0.222720300000219</v>
      </c>
      <c r="J143" t="b">
        <v>0</v>
      </c>
      <c r="K143" t="b">
        <v>0</v>
      </c>
      <c r="L143">
        <v>0.99199998378753595</v>
      </c>
      <c r="M143" t="b">
        <v>1</v>
      </c>
      <c r="N143">
        <v>4</v>
      </c>
      <c r="O143">
        <f>Table6[[#This Row],[Error ACC]]/Table6[[#This Row],[Baseline]]</f>
        <v>0.10131048805028996</v>
      </c>
      <c r="P143">
        <f>Table6[[#This Row],[Recov Acc]]/Table6[[#This Row],[Baseline]]</f>
        <v>1</v>
      </c>
    </row>
    <row r="144" spans="1:16" x14ac:dyDescent="0.2">
      <c r="A144" s="2">
        <v>5.0000000000000004E-6</v>
      </c>
      <c r="B144">
        <v>3</v>
      </c>
      <c r="C144">
        <v>0.99199998378753595</v>
      </c>
      <c r="D144">
        <v>250</v>
      </c>
      <c r="E144">
        <v>3</v>
      </c>
      <c r="F144">
        <v>9.7999997437000205E-2</v>
      </c>
      <c r="G144" t="s">
        <v>898</v>
      </c>
      <c r="H144">
        <v>1.0812700000315E-2</v>
      </c>
      <c r="I144">
        <v>0.242062100000111</v>
      </c>
      <c r="J144" t="b">
        <v>0</v>
      </c>
      <c r="K144" t="b">
        <v>0</v>
      </c>
      <c r="L144">
        <v>0.99199998378753595</v>
      </c>
      <c r="M144" t="b">
        <v>1</v>
      </c>
      <c r="N144">
        <v>3</v>
      </c>
      <c r="O144">
        <f>Table6[[#This Row],[Error ACC]]/Table6[[#This Row],[Baseline]]</f>
        <v>9.8790321611526954E-2</v>
      </c>
      <c r="P144">
        <f>Table6[[#This Row],[Recov Acc]]/Table6[[#This Row],[Baseline]]</f>
        <v>1</v>
      </c>
    </row>
    <row r="145" spans="1:16" x14ac:dyDescent="0.2">
      <c r="A145" s="2">
        <v>5.0000000000000004E-6</v>
      </c>
      <c r="B145">
        <v>3</v>
      </c>
      <c r="C145">
        <v>0.99199998378753595</v>
      </c>
      <c r="D145">
        <v>248</v>
      </c>
      <c r="E145">
        <v>3</v>
      </c>
      <c r="F145">
        <v>8.5400000214576693E-2</v>
      </c>
      <c r="G145" t="s">
        <v>899</v>
      </c>
      <c r="H145">
        <v>1.06386999996175E-2</v>
      </c>
      <c r="I145">
        <v>0.19269520000034299</v>
      </c>
      <c r="J145" t="b">
        <v>0</v>
      </c>
      <c r="K145" t="b">
        <v>0</v>
      </c>
      <c r="L145">
        <v>0.99199998378753595</v>
      </c>
      <c r="M145" t="b">
        <v>1</v>
      </c>
      <c r="N145">
        <v>3</v>
      </c>
      <c r="O145">
        <f>Table6[[#This Row],[Error ACC]]/Table6[[#This Row],[Baseline]]</f>
        <v>8.6088711300692372E-2</v>
      </c>
      <c r="P145">
        <f>Table6[[#This Row],[Recov Acc]]/Table6[[#This Row],[Baseline]]</f>
        <v>1</v>
      </c>
    </row>
    <row r="146" spans="1:16" x14ac:dyDescent="0.2">
      <c r="A146" s="2">
        <v>5.0000000000000004E-6</v>
      </c>
      <c r="B146">
        <v>3</v>
      </c>
      <c r="C146">
        <v>0.99199998378753595</v>
      </c>
      <c r="D146">
        <v>241</v>
      </c>
      <c r="E146">
        <v>3</v>
      </c>
      <c r="F146">
        <v>9.7999997437000205E-2</v>
      </c>
      <c r="G146" t="s">
        <v>900</v>
      </c>
      <c r="H146">
        <v>1.0793000000376101E-2</v>
      </c>
      <c r="I146">
        <v>0.24242859999958399</v>
      </c>
      <c r="J146" t="b">
        <v>0</v>
      </c>
      <c r="K146" t="b">
        <v>0</v>
      </c>
      <c r="L146">
        <v>0.99199998378753595</v>
      </c>
      <c r="M146" t="b">
        <v>1</v>
      </c>
      <c r="N146">
        <v>3</v>
      </c>
      <c r="O146">
        <f>Table6[[#This Row],[Error ACC]]/Table6[[#This Row],[Baseline]]</f>
        <v>9.8790321611526954E-2</v>
      </c>
      <c r="P146">
        <f>Table6[[#This Row],[Recov Acc]]/Table6[[#This Row],[Baseline]]</f>
        <v>1</v>
      </c>
    </row>
    <row r="147" spans="1:16" x14ac:dyDescent="0.2">
      <c r="A147" s="2">
        <v>5.0000000000000004E-6</v>
      </c>
      <c r="B147">
        <v>3</v>
      </c>
      <c r="C147">
        <v>0.99199998378753595</v>
      </c>
      <c r="D147">
        <v>273</v>
      </c>
      <c r="E147">
        <v>3</v>
      </c>
      <c r="F147">
        <v>9.7999997437000205E-2</v>
      </c>
      <c r="G147" t="s">
        <v>901</v>
      </c>
      <c r="H147">
        <v>1.14000000003215E-2</v>
      </c>
      <c r="I147">
        <v>0.22616449999986701</v>
      </c>
      <c r="J147" t="b">
        <v>0</v>
      </c>
      <c r="K147" t="b">
        <v>0</v>
      </c>
      <c r="L147">
        <v>0.99199998378753595</v>
      </c>
      <c r="M147" t="b">
        <v>1</v>
      </c>
      <c r="N147">
        <v>3</v>
      </c>
      <c r="O147">
        <f>Table6[[#This Row],[Error ACC]]/Table6[[#This Row],[Baseline]]</f>
        <v>9.8790321611526954E-2</v>
      </c>
      <c r="P147">
        <f>Table6[[#This Row],[Recov Acc]]/Table6[[#This Row],[Baseline]]</f>
        <v>1</v>
      </c>
    </row>
    <row r="148" spans="1:16" x14ac:dyDescent="0.2">
      <c r="A148" s="2">
        <v>5.0000000000000004E-6</v>
      </c>
      <c r="B148">
        <v>3</v>
      </c>
      <c r="C148">
        <v>0.99199998378753595</v>
      </c>
      <c r="D148">
        <v>256</v>
      </c>
      <c r="E148">
        <v>3</v>
      </c>
      <c r="F148">
        <v>9.7999997437000205E-2</v>
      </c>
      <c r="G148" t="s">
        <v>902</v>
      </c>
      <c r="H148">
        <v>1.17436999998972E-2</v>
      </c>
      <c r="I148">
        <v>0.19468320000032599</v>
      </c>
      <c r="J148" t="b">
        <v>0</v>
      </c>
      <c r="K148" t="b">
        <v>0</v>
      </c>
      <c r="L148">
        <v>0.99199998378753595</v>
      </c>
      <c r="M148" t="b">
        <v>1</v>
      </c>
      <c r="N148">
        <v>3</v>
      </c>
      <c r="O148">
        <f>Table6[[#This Row],[Error ACC]]/Table6[[#This Row],[Baseline]]</f>
        <v>9.8790321611526954E-2</v>
      </c>
      <c r="P148">
        <f>Table6[[#This Row],[Recov Acc]]/Table6[[#This Row],[Baseline]]</f>
        <v>1</v>
      </c>
    </row>
    <row r="149" spans="1:16" x14ac:dyDescent="0.2">
      <c r="A149" s="2">
        <v>5.0000000000000004E-6</v>
      </c>
      <c r="B149">
        <v>3</v>
      </c>
      <c r="C149">
        <v>0.99199998378753595</v>
      </c>
      <c r="D149">
        <v>276</v>
      </c>
      <c r="E149">
        <v>3</v>
      </c>
      <c r="F149">
        <v>9.7999997437000205E-2</v>
      </c>
      <c r="G149" t="s">
        <v>903</v>
      </c>
      <c r="H149">
        <v>1.11620000006951E-2</v>
      </c>
      <c r="I149">
        <v>0.247090699999716</v>
      </c>
      <c r="J149" t="b">
        <v>0</v>
      </c>
      <c r="K149" t="b">
        <v>0</v>
      </c>
      <c r="L149">
        <v>0.99199998378753595</v>
      </c>
      <c r="M149" t="b">
        <v>1</v>
      </c>
      <c r="N149">
        <v>3</v>
      </c>
      <c r="O149">
        <f>Table6[[#This Row],[Error ACC]]/Table6[[#This Row],[Baseline]]</f>
        <v>9.8790321611526954E-2</v>
      </c>
      <c r="P149">
        <f>Table6[[#This Row],[Recov Acc]]/Table6[[#This Row],[Baseline]]</f>
        <v>1</v>
      </c>
    </row>
    <row r="150" spans="1:16" x14ac:dyDescent="0.2">
      <c r="A150" s="2">
        <v>5.0000000000000004E-6</v>
      </c>
      <c r="B150">
        <v>3</v>
      </c>
      <c r="C150">
        <v>0.99199998378753595</v>
      </c>
      <c r="D150">
        <v>286</v>
      </c>
      <c r="E150">
        <v>3</v>
      </c>
      <c r="F150">
        <v>9.8800003528594901E-2</v>
      </c>
      <c r="G150" t="s">
        <v>904</v>
      </c>
      <c r="H150">
        <v>1.13280000005033E-2</v>
      </c>
      <c r="I150">
        <v>0.25981339999998398</v>
      </c>
      <c r="J150" t="b">
        <v>0</v>
      </c>
      <c r="K150" t="b">
        <v>0</v>
      </c>
      <c r="L150">
        <v>0.99199998378753595</v>
      </c>
      <c r="M150" t="b">
        <v>1</v>
      </c>
      <c r="N150">
        <v>3</v>
      </c>
      <c r="O150">
        <f>Table6[[#This Row],[Error ACC]]/Table6[[#This Row],[Baseline]]</f>
        <v>9.9596779378330752E-2</v>
      </c>
      <c r="P150">
        <f>Table6[[#This Row],[Recov Acc]]/Table6[[#This Row],[Baseline]]</f>
        <v>1</v>
      </c>
    </row>
    <row r="151" spans="1:16" x14ac:dyDescent="0.2">
      <c r="A151" s="2">
        <v>5.0000000000000004E-6</v>
      </c>
      <c r="B151">
        <v>3</v>
      </c>
      <c r="C151">
        <v>0.99199998378753595</v>
      </c>
      <c r="D151">
        <v>253</v>
      </c>
      <c r="E151">
        <v>2</v>
      </c>
      <c r="F151">
        <v>0.10140000283718099</v>
      </c>
      <c r="G151" t="s">
        <v>905</v>
      </c>
      <c r="H151">
        <v>1.05235999999422E-2</v>
      </c>
      <c r="I151">
        <v>0.20506130000012401</v>
      </c>
      <c r="J151" t="b">
        <v>0</v>
      </c>
      <c r="K151" t="b">
        <v>0</v>
      </c>
      <c r="L151">
        <v>0.99199998378753595</v>
      </c>
      <c r="M151" t="b">
        <v>1</v>
      </c>
      <c r="N151">
        <v>2</v>
      </c>
      <c r="O151">
        <f>Table6[[#This Row],[Error ACC]]/Table6[[#This Row],[Baseline]]</f>
        <v>0.10221774646611143</v>
      </c>
      <c r="P151">
        <f>Table6[[#This Row],[Recov Acc]]/Table6[[#This Row],[Baseline]]</f>
        <v>1</v>
      </c>
    </row>
    <row r="152" spans="1:16" x14ac:dyDescent="0.2">
      <c r="A152" s="2">
        <v>5.0000000000000004E-6</v>
      </c>
      <c r="B152">
        <v>3</v>
      </c>
      <c r="C152">
        <v>0.99199998378753595</v>
      </c>
      <c r="D152">
        <v>268</v>
      </c>
      <c r="E152">
        <v>3</v>
      </c>
      <c r="F152">
        <v>7.8699998557567596E-2</v>
      </c>
      <c r="G152" t="s">
        <v>906</v>
      </c>
      <c r="H152">
        <v>1.1281000000053601E-2</v>
      </c>
      <c r="I152">
        <v>0.211156299999856</v>
      </c>
      <c r="J152" t="b">
        <v>0</v>
      </c>
      <c r="K152" t="b">
        <v>0</v>
      </c>
      <c r="L152">
        <v>0.99199998378753595</v>
      </c>
      <c r="M152" t="b">
        <v>1</v>
      </c>
      <c r="N152">
        <v>3</v>
      </c>
      <c r="O152">
        <f>Table6[[#This Row],[Error ACC]]/Table6[[#This Row],[Baseline]]</f>
        <v>7.9334677261873182E-2</v>
      </c>
      <c r="P152">
        <f>Table6[[#This Row],[Recov Acc]]/Table6[[#This Row],[Baseline]]</f>
        <v>1</v>
      </c>
    </row>
    <row r="153" spans="1:16" x14ac:dyDescent="0.2">
      <c r="A153" s="2">
        <v>5.0000000000000004E-6</v>
      </c>
      <c r="B153">
        <v>3</v>
      </c>
      <c r="C153">
        <v>0.99199998378753595</v>
      </c>
      <c r="D153">
        <v>252</v>
      </c>
      <c r="E153">
        <v>3</v>
      </c>
      <c r="F153">
        <v>9.7999997437000205E-2</v>
      </c>
      <c r="G153" t="s">
        <v>907</v>
      </c>
      <c r="H153">
        <v>1.07069000005139E-2</v>
      </c>
      <c r="I153">
        <v>0.24129200000061199</v>
      </c>
      <c r="J153" t="b">
        <v>0</v>
      </c>
      <c r="K153" t="b">
        <v>0</v>
      </c>
      <c r="L153">
        <v>0.99199998378753595</v>
      </c>
      <c r="M153" t="b">
        <v>1</v>
      </c>
      <c r="N153">
        <v>3</v>
      </c>
      <c r="O153">
        <f>Table6[[#This Row],[Error ACC]]/Table6[[#This Row],[Baseline]]</f>
        <v>9.8790321611526954E-2</v>
      </c>
      <c r="P153">
        <f>Table6[[#This Row],[Recov Acc]]/Table6[[#This Row],[Baseline]]</f>
        <v>1</v>
      </c>
    </row>
    <row r="154" spans="1:16" x14ac:dyDescent="0.2">
      <c r="A154" s="2">
        <v>5.0000000000000004E-6</v>
      </c>
      <c r="B154">
        <v>3</v>
      </c>
      <c r="C154">
        <v>0.99199998378753595</v>
      </c>
      <c r="D154">
        <v>254</v>
      </c>
      <c r="E154">
        <v>3</v>
      </c>
      <c r="F154">
        <v>9.7999997437000205E-2</v>
      </c>
      <c r="G154" t="s">
        <v>908</v>
      </c>
      <c r="H154">
        <v>1.0986199999933799E-2</v>
      </c>
      <c r="I154">
        <v>0.23039800000060401</v>
      </c>
      <c r="J154" t="b">
        <v>0</v>
      </c>
      <c r="K154" t="b">
        <v>0</v>
      </c>
      <c r="L154">
        <v>0.99199998378753595</v>
      </c>
      <c r="M154" t="b">
        <v>1</v>
      </c>
      <c r="N154">
        <v>3</v>
      </c>
      <c r="O154">
        <f>Table6[[#This Row],[Error ACC]]/Table6[[#This Row],[Baseline]]</f>
        <v>9.8790321611526954E-2</v>
      </c>
      <c r="P154">
        <f>Table6[[#This Row],[Recov Acc]]/Table6[[#This Row],[Baseline]]</f>
        <v>1</v>
      </c>
    </row>
    <row r="155" spans="1:16" x14ac:dyDescent="0.2">
      <c r="A155" s="2">
        <v>5.0000000000000004E-6</v>
      </c>
      <c r="B155">
        <v>3</v>
      </c>
      <c r="C155">
        <v>0.99199998378753595</v>
      </c>
      <c r="D155">
        <v>247</v>
      </c>
      <c r="E155">
        <v>3</v>
      </c>
      <c r="F155">
        <v>9.7999997437000205E-2</v>
      </c>
      <c r="G155" t="s">
        <v>909</v>
      </c>
      <c r="H155">
        <v>1.0509499999898199E-2</v>
      </c>
      <c r="I155">
        <v>0.20586300000013499</v>
      </c>
      <c r="J155" t="b">
        <v>0</v>
      </c>
      <c r="K155" t="b">
        <v>1</v>
      </c>
      <c r="L155">
        <v>0.674199998378753</v>
      </c>
      <c r="M155" t="b">
        <v>1</v>
      </c>
      <c r="N155">
        <v>3</v>
      </c>
      <c r="O155">
        <f>Table6[[#This Row],[Error ACC]]/Table6[[#This Row],[Baseline]]</f>
        <v>9.8790321611526954E-2</v>
      </c>
      <c r="P155">
        <f>Table6[[#This Row],[Recov Acc]]/Table6[[#This Row],[Baseline]]</f>
        <v>0.67963710624732376</v>
      </c>
    </row>
    <row r="156" spans="1:16" x14ac:dyDescent="0.2">
      <c r="A156" s="2">
        <v>5.0000000000000004E-6</v>
      </c>
      <c r="B156">
        <v>3</v>
      </c>
      <c r="C156">
        <v>0.99199998378753595</v>
      </c>
      <c r="D156">
        <v>271</v>
      </c>
      <c r="E156">
        <v>4</v>
      </c>
      <c r="F156">
        <v>9.7999997437000205E-2</v>
      </c>
      <c r="G156" t="s">
        <v>910</v>
      </c>
      <c r="H156">
        <v>1.12695999996503E-2</v>
      </c>
      <c r="I156">
        <v>0.25287070000013001</v>
      </c>
      <c r="J156" t="b">
        <v>0</v>
      </c>
      <c r="K156" t="b">
        <v>0</v>
      </c>
      <c r="L156">
        <v>0.99199998378753595</v>
      </c>
      <c r="M156" t="b">
        <v>1</v>
      </c>
      <c r="N156">
        <v>4</v>
      </c>
      <c r="O156">
        <f>Table6[[#This Row],[Error ACC]]/Table6[[#This Row],[Baseline]]</f>
        <v>9.8790321611526954E-2</v>
      </c>
      <c r="P156">
        <f>Table6[[#This Row],[Recov Acc]]/Table6[[#This Row],[Baseline]]</f>
        <v>1</v>
      </c>
    </row>
    <row r="157" spans="1:16" x14ac:dyDescent="0.2">
      <c r="A157" s="2">
        <v>5.0000000000000004E-6</v>
      </c>
      <c r="B157">
        <v>3</v>
      </c>
      <c r="C157">
        <v>0.99199998378753595</v>
      </c>
      <c r="D157">
        <v>255</v>
      </c>
      <c r="E157">
        <v>4</v>
      </c>
      <c r="F157">
        <v>9.7999997437000205E-2</v>
      </c>
      <c r="G157" t="s">
        <v>911</v>
      </c>
      <c r="H157">
        <v>1.12271999996664E-2</v>
      </c>
      <c r="I157">
        <v>0.22367670000039599</v>
      </c>
      <c r="J157" t="b">
        <v>0</v>
      </c>
      <c r="K157" t="b">
        <v>0</v>
      </c>
      <c r="L157">
        <v>0.99199998378753595</v>
      </c>
      <c r="M157" t="b">
        <v>1</v>
      </c>
      <c r="N157">
        <v>4</v>
      </c>
      <c r="O157">
        <f>Table6[[#This Row],[Error ACC]]/Table6[[#This Row],[Baseline]]</f>
        <v>9.8790321611526954E-2</v>
      </c>
      <c r="P157">
        <f>Table6[[#This Row],[Recov Acc]]/Table6[[#This Row],[Baseline]]</f>
        <v>1</v>
      </c>
    </row>
    <row r="158" spans="1:16" x14ac:dyDescent="0.2">
      <c r="A158" s="2">
        <v>5.0000000000000004E-6</v>
      </c>
      <c r="B158">
        <v>3</v>
      </c>
      <c r="C158">
        <v>0.99199998378753595</v>
      </c>
      <c r="D158">
        <v>248</v>
      </c>
      <c r="E158">
        <v>2</v>
      </c>
      <c r="F158">
        <v>5.7000000029802302E-2</v>
      </c>
      <c r="G158" t="s">
        <v>912</v>
      </c>
      <c r="H158">
        <v>1.11986000001707E-2</v>
      </c>
      <c r="I158">
        <v>0.174327800000355</v>
      </c>
      <c r="J158" t="b">
        <v>0</v>
      </c>
      <c r="K158" t="b">
        <v>0</v>
      </c>
      <c r="L158">
        <v>0.99199998378753595</v>
      </c>
      <c r="M158" t="b">
        <v>1</v>
      </c>
      <c r="N158">
        <v>2</v>
      </c>
      <c r="O158">
        <f>Table6[[#This Row],[Error ACC]]/Table6[[#This Row],[Baseline]]</f>
        <v>5.7459678388473052E-2</v>
      </c>
      <c r="P158">
        <f>Table6[[#This Row],[Recov Acc]]/Table6[[#This Row],[Baseline]]</f>
        <v>1</v>
      </c>
    </row>
    <row r="159" spans="1:16" x14ac:dyDescent="0.2">
      <c r="A159" s="2">
        <v>5.0000000000000004E-6</v>
      </c>
      <c r="B159">
        <v>3</v>
      </c>
      <c r="C159">
        <v>0.99199998378753595</v>
      </c>
      <c r="D159">
        <v>289</v>
      </c>
      <c r="E159">
        <v>3</v>
      </c>
      <c r="F159">
        <v>9.7999997437000205E-2</v>
      </c>
      <c r="G159" t="s">
        <v>913</v>
      </c>
      <c r="H159">
        <v>1.11301000006278E-2</v>
      </c>
      <c r="I159">
        <v>0.212269200000264</v>
      </c>
      <c r="J159" t="b">
        <v>0</v>
      </c>
      <c r="K159" t="b">
        <v>0</v>
      </c>
      <c r="L159">
        <v>0.99199998378753595</v>
      </c>
      <c r="M159" t="b">
        <v>1</v>
      </c>
      <c r="N159">
        <v>3</v>
      </c>
      <c r="O159">
        <f>Table6[[#This Row],[Error ACC]]/Table6[[#This Row],[Baseline]]</f>
        <v>9.8790321611526954E-2</v>
      </c>
      <c r="P159">
        <f>Table6[[#This Row],[Recov Acc]]/Table6[[#This Row],[Baseline]]</f>
        <v>1</v>
      </c>
    </row>
    <row r="160" spans="1:16" x14ac:dyDescent="0.2">
      <c r="A160" s="2">
        <v>5.0000000000000004E-6</v>
      </c>
      <c r="B160">
        <v>3</v>
      </c>
      <c r="C160">
        <v>0.99199998378753595</v>
      </c>
      <c r="D160">
        <v>246</v>
      </c>
      <c r="E160">
        <v>3</v>
      </c>
      <c r="F160">
        <v>0.101000003516674</v>
      </c>
      <c r="G160" t="s">
        <v>914</v>
      </c>
      <c r="H160">
        <v>1.0852899999918E-2</v>
      </c>
      <c r="I160">
        <v>0.237331899999844</v>
      </c>
      <c r="J160" t="b">
        <v>0</v>
      </c>
      <c r="K160" t="b">
        <v>0</v>
      </c>
      <c r="L160">
        <v>0.99199998378753595</v>
      </c>
      <c r="M160" t="b">
        <v>1</v>
      </c>
      <c r="N160">
        <v>3</v>
      </c>
      <c r="O160">
        <f>Table6[[#This Row],[Error ACC]]/Table6[[#This Row],[Baseline]]</f>
        <v>0.10181452133804261</v>
      </c>
      <c r="P160">
        <f>Table6[[#This Row],[Recov Acc]]/Table6[[#This Row],[Baseline]]</f>
        <v>1</v>
      </c>
    </row>
    <row r="161" spans="1:16" x14ac:dyDescent="0.2">
      <c r="A161" s="2">
        <v>5.0000000000000004E-6</v>
      </c>
      <c r="B161">
        <v>3</v>
      </c>
      <c r="C161">
        <v>0.99199998378753595</v>
      </c>
      <c r="D161">
        <v>260</v>
      </c>
      <c r="E161">
        <v>3</v>
      </c>
      <c r="F161">
        <v>9.8700001835823004E-2</v>
      </c>
      <c r="G161" t="s">
        <v>915</v>
      </c>
      <c r="H161">
        <v>1.0634000000209099E-2</v>
      </c>
      <c r="I161">
        <v>0.227562399999442</v>
      </c>
      <c r="J161" t="b">
        <v>0</v>
      </c>
      <c r="K161" t="b">
        <v>0</v>
      </c>
      <c r="L161">
        <v>0.99199998378753595</v>
      </c>
      <c r="M161" t="b">
        <v>1</v>
      </c>
      <c r="N161">
        <v>3</v>
      </c>
      <c r="O161">
        <f>Table6[[#This Row],[Error ACC]]/Table6[[#This Row],[Baseline]]</f>
        <v>9.9495971218647034E-2</v>
      </c>
      <c r="P161">
        <f>Table6[[#This Row],[Recov Acc]]/Table6[[#This Row],[Baseline]]</f>
        <v>1</v>
      </c>
    </row>
    <row r="162" spans="1:16" x14ac:dyDescent="0.2">
      <c r="A162" s="2">
        <v>1.0000000000000001E-5</v>
      </c>
      <c r="B162">
        <v>3</v>
      </c>
      <c r="C162">
        <v>0.99199998378753595</v>
      </c>
      <c r="D162">
        <v>549</v>
      </c>
      <c r="E162">
        <v>4</v>
      </c>
      <c r="F162">
        <v>9.7999997437000205E-2</v>
      </c>
      <c r="G162" t="s">
        <v>837</v>
      </c>
      <c r="H162">
        <v>1.29289000005883E-2</v>
      </c>
      <c r="I162">
        <v>0.25088090000008301</v>
      </c>
      <c r="J162" t="b">
        <v>0</v>
      </c>
      <c r="K162" t="b">
        <v>0</v>
      </c>
      <c r="L162">
        <v>0.99199998378753595</v>
      </c>
      <c r="M162" t="b">
        <v>1</v>
      </c>
      <c r="N162">
        <v>4</v>
      </c>
      <c r="O162">
        <f>Table6[[#This Row],[Error ACC]]/Table6[[#This Row],[Baseline]]</f>
        <v>9.8790321611526954E-2</v>
      </c>
      <c r="P162">
        <f>Table6[[#This Row],[Recov Acc]]/Table6[[#This Row],[Baseline]]</f>
        <v>1</v>
      </c>
    </row>
    <row r="163" spans="1:16" x14ac:dyDescent="0.2">
      <c r="A163" s="2">
        <v>1.0000000000000001E-5</v>
      </c>
      <c r="B163">
        <v>3</v>
      </c>
      <c r="C163">
        <v>0.99199998378753595</v>
      </c>
      <c r="D163">
        <v>527</v>
      </c>
      <c r="E163">
        <v>3</v>
      </c>
      <c r="F163">
        <v>8.6900003254413605E-2</v>
      </c>
      <c r="G163" t="s">
        <v>838</v>
      </c>
      <c r="H163">
        <v>1.0753200000181E-2</v>
      </c>
      <c r="I163">
        <v>0.248126400000728</v>
      </c>
      <c r="J163" t="b">
        <v>0</v>
      </c>
      <c r="K163" t="b">
        <v>0</v>
      </c>
      <c r="L163">
        <v>0.99199998378753595</v>
      </c>
      <c r="M163" t="b">
        <v>1</v>
      </c>
      <c r="N163">
        <v>3</v>
      </c>
      <c r="O163">
        <f>Table6[[#This Row],[Error ACC]]/Table6[[#This Row],[Baseline]]</f>
        <v>8.7600811163950201E-2</v>
      </c>
      <c r="P163">
        <f>Table6[[#This Row],[Recov Acc]]/Table6[[#This Row],[Baseline]]</f>
        <v>1</v>
      </c>
    </row>
    <row r="164" spans="1:16" x14ac:dyDescent="0.2">
      <c r="A164" s="2">
        <v>1.0000000000000001E-5</v>
      </c>
      <c r="B164">
        <v>3</v>
      </c>
      <c r="C164">
        <v>0.99199998378753595</v>
      </c>
      <c r="D164">
        <v>529</v>
      </c>
      <c r="E164">
        <v>4</v>
      </c>
      <c r="F164">
        <v>9.1700002551078796E-2</v>
      </c>
      <c r="G164" t="s">
        <v>839</v>
      </c>
      <c r="H164">
        <v>1.1906000000635601E-2</v>
      </c>
      <c r="I164">
        <v>0.27314340000066201</v>
      </c>
      <c r="J164" t="b">
        <v>0</v>
      </c>
      <c r="K164" t="b">
        <v>0</v>
      </c>
      <c r="L164">
        <v>0.99199998378753595</v>
      </c>
      <c r="M164" t="b">
        <v>1</v>
      </c>
      <c r="N164">
        <v>4</v>
      </c>
      <c r="O164">
        <f>Table6[[#This Row],[Error ACC]]/Table6[[#This Row],[Baseline]]</f>
        <v>9.2439520211442736E-2</v>
      </c>
      <c r="P164">
        <f>Table6[[#This Row],[Recov Acc]]/Table6[[#This Row],[Baseline]]</f>
        <v>1</v>
      </c>
    </row>
    <row r="165" spans="1:16" x14ac:dyDescent="0.2">
      <c r="A165" s="2">
        <v>1.0000000000000001E-5</v>
      </c>
      <c r="B165">
        <v>3</v>
      </c>
      <c r="C165">
        <v>0.99199998378753595</v>
      </c>
      <c r="D165">
        <v>544</v>
      </c>
      <c r="E165">
        <v>3</v>
      </c>
      <c r="F165">
        <v>9.7999997437000205E-2</v>
      </c>
      <c r="G165" t="s">
        <v>840</v>
      </c>
      <c r="H165">
        <v>1.15488000001278E-2</v>
      </c>
      <c r="I165">
        <v>0.265678599999773</v>
      </c>
      <c r="J165" t="b">
        <v>0</v>
      </c>
      <c r="K165" t="b">
        <v>0</v>
      </c>
      <c r="L165">
        <v>0.99199998378753595</v>
      </c>
      <c r="M165" t="b">
        <v>1</v>
      </c>
      <c r="N165">
        <v>3</v>
      </c>
      <c r="O165">
        <f>Table6[[#This Row],[Error ACC]]/Table6[[#This Row],[Baseline]]</f>
        <v>9.8790321611526954E-2</v>
      </c>
      <c r="P165">
        <f>Table6[[#This Row],[Recov Acc]]/Table6[[#This Row],[Baseline]]</f>
        <v>1</v>
      </c>
    </row>
    <row r="166" spans="1:16" x14ac:dyDescent="0.2">
      <c r="A166" s="2">
        <v>1.0000000000000001E-5</v>
      </c>
      <c r="B166">
        <v>3</v>
      </c>
      <c r="C166">
        <v>0.99199998378753595</v>
      </c>
      <c r="D166">
        <v>551</v>
      </c>
      <c r="E166">
        <v>3</v>
      </c>
      <c r="F166">
        <v>9.7999997437000205E-2</v>
      </c>
      <c r="G166" t="s">
        <v>841</v>
      </c>
      <c r="H166">
        <v>1.1193999999704799E-2</v>
      </c>
      <c r="I166">
        <v>0.234597399999984</v>
      </c>
      <c r="J166" t="b">
        <v>0</v>
      </c>
      <c r="K166" t="b">
        <v>0</v>
      </c>
      <c r="L166">
        <v>0.99199998378753595</v>
      </c>
      <c r="M166" t="b">
        <v>1</v>
      </c>
      <c r="N166">
        <v>3</v>
      </c>
      <c r="O166">
        <f>Table6[[#This Row],[Error ACC]]/Table6[[#This Row],[Baseline]]</f>
        <v>9.8790321611526954E-2</v>
      </c>
      <c r="P166">
        <f>Table6[[#This Row],[Recov Acc]]/Table6[[#This Row],[Baseline]]</f>
        <v>1</v>
      </c>
    </row>
    <row r="167" spans="1:16" x14ac:dyDescent="0.2">
      <c r="A167" s="2">
        <v>1.0000000000000001E-5</v>
      </c>
      <c r="B167">
        <v>3</v>
      </c>
      <c r="C167">
        <v>0.99199998378753595</v>
      </c>
      <c r="D167">
        <v>540</v>
      </c>
      <c r="E167">
        <v>4</v>
      </c>
      <c r="F167">
        <v>9.7999997437000205E-2</v>
      </c>
      <c r="G167" t="s">
        <v>842</v>
      </c>
      <c r="H167">
        <v>1.1048700000173901E-2</v>
      </c>
      <c r="I167">
        <v>0.24088599999959101</v>
      </c>
      <c r="J167" t="b">
        <v>0</v>
      </c>
      <c r="K167" t="b">
        <v>0</v>
      </c>
      <c r="L167">
        <v>0.99199998378753595</v>
      </c>
      <c r="M167" t="b">
        <v>1</v>
      </c>
      <c r="N167">
        <v>4</v>
      </c>
      <c r="O167">
        <f>Table6[[#This Row],[Error ACC]]/Table6[[#This Row],[Baseline]]</f>
        <v>9.8790321611526954E-2</v>
      </c>
      <c r="P167">
        <f>Table6[[#This Row],[Recov Acc]]/Table6[[#This Row],[Baseline]]</f>
        <v>1</v>
      </c>
    </row>
    <row r="168" spans="1:16" x14ac:dyDescent="0.2">
      <c r="A168" s="2">
        <v>1.0000000000000001E-5</v>
      </c>
      <c r="B168">
        <v>3</v>
      </c>
      <c r="C168">
        <v>0.99199998378753595</v>
      </c>
      <c r="D168">
        <v>490</v>
      </c>
      <c r="E168">
        <v>4</v>
      </c>
      <c r="F168">
        <v>8.6199998855590806E-2</v>
      </c>
      <c r="G168" t="s">
        <v>843</v>
      </c>
      <c r="H168">
        <v>1.1907400000382E-2</v>
      </c>
      <c r="I168">
        <v>0.22723560000031201</v>
      </c>
      <c r="J168" t="b">
        <v>0</v>
      </c>
      <c r="K168" t="b">
        <v>0</v>
      </c>
      <c r="L168">
        <v>0.99199998378753595</v>
      </c>
      <c r="M168" t="b">
        <v>1</v>
      </c>
      <c r="N168">
        <v>4</v>
      </c>
      <c r="O168">
        <f>Table6[[#This Row],[Error ACC]]/Table6[[#This Row],[Baseline]]</f>
        <v>8.6895161556830136E-2</v>
      </c>
      <c r="P168">
        <f>Table6[[#This Row],[Recov Acc]]/Table6[[#This Row],[Baseline]]</f>
        <v>1</v>
      </c>
    </row>
    <row r="169" spans="1:16" x14ac:dyDescent="0.2">
      <c r="A169" s="2">
        <v>1.0000000000000001E-5</v>
      </c>
      <c r="B169">
        <v>3</v>
      </c>
      <c r="C169">
        <v>0.99199998378753595</v>
      </c>
      <c r="D169">
        <v>522</v>
      </c>
      <c r="E169">
        <v>3</v>
      </c>
      <c r="F169">
        <v>9.9200002849102006E-2</v>
      </c>
      <c r="G169" t="s">
        <v>844</v>
      </c>
      <c r="H169">
        <v>1.2146300000495099E-2</v>
      </c>
      <c r="I169">
        <v>0.21896459999970799</v>
      </c>
      <c r="J169" t="b">
        <v>0</v>
      </c>
      <c r="K169" t="b">
        <v>0</v>
      </c>
      <c r="L169">
        <v>0.99199998378753595</v>
      </c>
      <c r="M169" t="b">
        <v>1</v>
      </c>
      <c r="N169">
        <v>3</v>
      </c>
      <c r="O169">
        <f>Table6[[#This Row],[Error ACC]]/Table6[[#This Row],[Baseline]]</f>
        <v>0.10000000450639968</v>
      </c>
      <c r="P169">
        <f>Table6[[#This Row],[Recov Acc]]/Table6[[#This Row],[Baseline]]</f>
        <v>1</v>
      </c>
    </row>
    <row r="170" spans="1:16" x14ac:dyDescent="0.2">
      <c r="A170" s="2">
        <v>1.0000000000000001E-5</v>
      </c>
      <c r="B170">
        <v>3</v>
      </c>
      <c r="C170">
        <v>0.99199998378753595</v>
      </c>
      <c r="D170">
        <v>543</v>
      </c>
      <c r="E170">
        <v>3</v>
      </c>
      <c r="F170">
        <v>9.7999997437000205E-2</v>
      </c>
      <c r="G170" t="s">
        <v>845</v>
      </c>
      <c r="H170">
        <v>1.1066899999604999E-2</v>
      </c>
      <c r="I170">
        <v>0.235646500000257</v>
      </c>
      <c r="J170" t="b">
        <v>0</v>
      </c>
      <c r="K170" t="b">
        <v>0</v>
      </c>
      <c r="L170">
        <v>0.99199998378753595</v>
      </c>
      <c r="M170" t="b">
        <v>1</v>
      </c>
      <c r="N170">
        <v>3</v>
      </c>
      <c r="O170">
        <f>Table6[[#This Row],[Error ACC]]/Table6[[#This Row],[Baseline]]</f>
        <v>9.8790321611526954E-2</v>
      </c>
      <c r="P170">
        <f>Table6[[#This Row],[Recov Acc]]/Table6[[#This Row],[Baseline]]</f>
        <v>1</v>
      </c>
    </row>
    <row r="171" spans="1:16" x14ac:dyDescent="0.2">
      <c r="A171" s="2">
        <v>1.0000000000000001E-5</v>
      </c>
      <c r="B171">
        <v>3</v>
      </c>
      <c r="C171">
        <v>0.99199998378753595</v>
      </c>
      <c r="D171">
        <v>499</v>
      </c>
      <c r="E171">
        <v>4</v>
      </c>
      <c r="F171">
        <v>9.7999997437000205E-2</v>
      </c>
      <c r="G171" t="s">
        <v>846</v>
      </c>
      <c r="H171">
        <v>1.10537000000476E-2</v>
      </c>
      <c r="I171">
        <v>0.22676390000015001</v>
      </c>
      <c r="J171" t="b">
        <v>0</v>
      </c>
      <c r="K171" t="b">
        <v>0</v>
      </c>
      <c r="L171">
        <v>0.99199998378753595</v>
      </c>
      <c r="M171" t="b">
        <v>1</v>
      </c>
      <c r="N171">
        <v>4</v>
      </c>
      <c r="O171">
        <f>Table6[[#This Row],[Error ACC]]/Table6[[#This Row],[Baseline]]</f>
        <v>9.8790321611526954E-2</v>
      </c>
      <c r="P171">
        <f>Table6[[#This Row],[Recov Acc]]/Table6[[#This Row],[Baseline]]</f>
        <v>1</v>
      </c>
    </row>
    <row r="172" spans="1:16" x14ac:dyDescent="0.2">
      <c r="A172" s="2">
        <v>1.0000000000000001E-5</v>
      </c>
      <c r="B172">
        <v>3</v>
      </c>
      <c r="C172">
        <v>0.99199998378753595</v>
      </c>
      <c r="D172">
        <v>524</v>
      </c>
      <c r="E172">
        <v>3</v>
      </c>
      <c r="F172">
        <v>0.101000003516674</v>
      </c>
      <c r="G172" t="s">
        <v>847</v>
      </c>
      <c r="H172">
        <v>1.0673799999494801E-2</v>
      </c>
      <c r="I172">
        <v>0.26003780000064503</v>
      </c>
      <c r="J172" t="b">
        <v>0</v>
      </c>
      <c r="K172" t="b">
        <v>0</v>
      </c>
      <c r="L172">
        <v>0.99199998378753595</v>
      </c>
      <c r="M172" t="b">
        <v>1</v>
      </c>
      <c r="N172">
        <v>3</v>
      </c>
      <c r="O172">
        <f>Table6[[#This Row],[Error ACC]]/Table6[[#This Row],[Baseline]]</f>
        <v>0.10181452133804261</v>
      </c>
      <c r="P172">
        <f>Table6[[#This Row],[Recov Acc]]/Table6[[#This Row],[Baseline]]</f>
        <v>1</v>
      </c>
    </row>
    <row r="173" spans="1:16" x14ac:dyDescent="0.2">
      <c r="A173" s="2">
        <v>1.0000000000000001E-5</v>
      </c>
      <c r="B173">
        <v>3</v>
      </c>
      <c r="C173">
        <v>0.99199998378753595</v>
      </c>
      <c r="D173">
        <v>512</v>
      </c>
      <c r="E173">
        <v>3</v>
      </c>
      <c r="F173">
        <v>9.7999997437000205E-2</v>
      </c>
      <c r="G173" t="s">
        <v>848</v>
      </c>
      <c r="H173">
        <v>1.10327000002143E-2</v>
      </c>
      <c r="I173">
        <v>0.21838389999993499</v>
      </c>
      <c r="J173" t="b">
        <v>0</v>
      </c>
      <c r="K173" t="b">
        <v>0</v>
      </c>
      <c r="L173">
        <v>0.99199998378753595</v>
      </c>
      <c r="M173" t="b">
        <v>1</v>
      </c>
      <c r="N173">
        <v>3</v>
      </c>
      <c r="O173">
        <f>Table6[[#This Row],[Error ACC]]/Table6[[#This Row],[Baseline]]</f>
        <v>9.8790321611526954E-2</v>
      </c>
      <c r="P173">
        <f>Table6[[#This Row],[Recov Acc]]/Table6[[#This Row],[Baseline]]</f>
        <v>1</v>
      </c>
    </row>
    <row r="174" spans="1:16" x14ac:dyDescent="0.2">
      <c r="A174" s="2">
        <v>1.0000000000000001E-5</v>
      </c>
      <c r="B174">
        <v>3</v>
      </c>
      <c r="C174">
        <v>0.99199998378753595</v>
      </c>
      <c r="D174">
        <v>554</v>
      </c>
      <c r="E174">
        <v>3</v>
      </c>
      <c r="F174">
        <v>9.7999997437000205E-2</v>
      </c>
      <c r="G174" t="s">
        <v>849</v>
      </c>
      <c r="H174">
        <v>1.18093999999473E-2</v>
      </c>
      <c r="I174">
        <v>0.258872599999449</v>
      </c>
      <c r="J174" t="b">
        <v>0</v>
      </c>
      <c r="K174" t="b">
        <v>0</v>
      </c>
      <c r="L174">
        <v>0.99199998378753595</v>
      </c>
      <c r="M174" t="b">
        <v>1</v>
      </c>
      <c r="N174">
        <v>3</v>
      </c>
      <c r="O174">
        <f>Table6[[#This Row],[Error ACC]]/Table6[[#This Row],[Baseline]]</f>
        <v>9.8790321611526954E-2</v>
      </c>
      <c r="P174">
        <f>Table6[[#This Row],[Recov Acc]]/Table6[[#This Row],[Baseline]]</f>
        <v>1</v>
      </c>
    </row>
    <row r="175" spans="1:16" x14ac:dyDescent="0.2">
      <c r="A175" s="2">
        <v>1.0000000000000001E-5</v>
      </c>
      <c r="B175">
        <v>3</v>
      </c>
      <c r="C175">
        <v>0.99199998378753595</v>
      </c>
      <c r="D175">
        <v>499</v>
      </c>
      <c r="E175">
        <v>3</v>
      </c>
      <c r="F175">
        <v>9.7999997437000205E-2</v>
      </c>
      <c r="G175" t="s">
        <v>850</v>
      </c>
      <c r="H175">
        <v>1.15757000003213E-2</v>
      </c>
      <c r="I175">
        <v>0.257416399999783</v>
      </c>
      <c r="J175" t="b">
        <v>0</v>
      </c>
      <c r="K175" t="b">
        <v>0</v>
      </c>
      <c r="L175">
        <v>0.99199998378753595</v>
      </c>
      <c r="M175" t="b">
        <v>1</v>
      </c>
      <c r="N175">
        <v>3</v>
      </c>
      <c r="O175">
        <f>Table6[[#This Row],[Error ACC]]/Table6[[#This Row],[Baseline]]</f>
        <v>9.8790321611526954E-2</v>
      </c>
      <c r="P175">
        <f>Table6[[#This Row],[Recov Acc]]/Table6[[#This Row],[Baseline]]</f>
        <v>1</v>
      </c>
    </row>
    <row r="176" spans="1:16" x14ac:dyDescent="0.2">
      <c r="A176" s="2">
        <v>1.0000000000000001E-5</v>
      </c>
      <c r="B176">
        <v>3</v>
      </c>
      <c r="C176">
        <v>0.99199998378753595</v>
      </c>
      <c r="D176">
        <v>530</v>
      </c>
      <c r="E176">
        <v>3</v>
      </c>
      <c r="F176">
        <v>9.8399996757507296E-2</v>
      </c>
      <c r="G176" t="s">
        <v>851</v>
      </c>
      <c r="H176">
        <v>1.1128699999972E-2</v>
      </c>
      <c r="I176">
        <v>0.24876050000057101</v>
      </c>
      <c r="J176" t="b">
        <v>0</v>
      </c>
      <c r="K176" t="b">
        <v>0</v>
      </c>
      <c r="L176">
        <v>0.99199998378753595</v>
      </c>
      <c r="M176" t="b">
        <v>1</v>
      </c>
      <c r="N176">
        <v>3</v>
      </c>
      <c r="O176">
        <f>Table6[[#This Row],[Error ACC]]/Table6[[#This Row],[Baseline]]</f>
        <v>9.9193546739595878E-2</v>
      </c>
      <c r="P176">
        <f>Table6[[#This Row],[Recov Acc]]/Table6[[#This Row],[Baseline]]</f>
        <v>1</v>
      </c>
    </row>
    <row r="177" spans="1:16" x14ac:dyDescent="0.2">
      <c r="A177" s="2">
        <v>1.0000000000000001E-5</v>
      </c>
      <c r="B177">
        <v>3</v>
      </c>
      <c r="C177">
        <v>0.99199998378753595</v>
      </c>
      <c r="D177">
        <v>534</v>
      </c>
      <c r="E177">
        <v>5</v>
      </c>
      <c r="F177">
        <v>0.101000003516674</v>
      </c>
      <c r="G177" t="s">
        <v>852</v>
      </c>
      <c r="H177">
        <v>1.13799000000653E-2</v>
      </c>
      <c r="I177">
        <v>0.238906900000074</v>
      </c>
      <c r="J177" t="b">
        <v>0</v>
      </c>
      <c r="K177" t="b">
        <v>0</v>
      </c>
      <c r="L177">
        <v>0.99199998378753595</v>
      </c>
      <c r="M177" t="b">
        <v>1</v>
      </c>
      <c r="N177">
        <v>5</v>
      </c>
      <c r="O177">
        <f>Table6[[#This Row],[Error ACC]]/Table6[[#This Row],[Baseline]]</f>
        <v>0.10181452133804261</v>
      </c>
      <c r="P177">
        <f>Table6[[#This Row],[Recov Acc]]/Table6[[#This Row],[Baseline]]</f>
        <v>1</v>
      </c>
    </row>
    <row r="178" spans="1:16" x14ac:dyDescent="0.2">
      <c r="A178" s="2">
        <v>1.0000000000000001E-5</v>
      </c>
      <c r="B178">
        <v>3</v>
      </c>
      <c r="C178">
        <v>0.99199998378753595</v>
      </c>
      <c r="D178">
        <v>532</v>
      </c>
      <c r="E178">
        <v>5</v>
      </c>
      <c r="F178">
        <v>9.7999997437000205E-2</v>
      </c>
      <c r="G178" t="s">
        <v>853</v>
      </c>
      <c r="H178">
        <v>1.22306000002936E-2</v>
      </c>
      <c r="I178">
        <v>0.26934319999963902</v>
      </c>
      <c r="J178" t="b">
        <v>0</v>
      </c>
      <c r="K178" t="b">
        <v>0</v>
      </c>
      <c r="L178">
        <v>0.99199998378753595</v>
      </c>
      <c r="M178" t="b">
        <v>1</v>
      </c>
      <c r="N178">
        <v>5</v>
      </c>
      <c r="O178">
        <f>Table6[[#This Row],[Error ACC]]/Table6[[#This Row],[Baseline]]</f>
        <v>9.8790321611526954E-2</v>
      </c>
      <c r="P178">
        <f>Table6[[#This Row],[Recov Acc]]/Table6[[#This Row],[Baseline]]</f>
        <v>1</v>
      </c>
    </row>
    <row r="179" spans="1:16" x14ac:dyDescent="0.2">
      <c r="A179" s="2">
        <v>1.0000000000000001E-5</v>
      </c>
      <c r="B179">
        <v>3</v>
      </c>
      <c r="C179">
        <v>0.99199998378753595</v>
      </c>
      <c r="D179">
        <v>547</v>
      </c>
      <c r="E179">
        <v>5</v>
      </c>
      <c r="F179">
        <v>0.101000003516674</v>
      </c>
      <c r="G179" t="s">
        <v>854</v>
      </c>
      <c r="H179">
        <v>1.26262999992832E-2</v>
      </c>
      <c r="I179">
        <v>0.27806369999962</v>
      </c>
      <c r="J179" t="b">
        <v>0</v>
      </c>
      <c r="K179" t="b">
        <v>0</v>
      </c>
      <c r="L179">
        <v>0.99199998378753595</v>
      </c>
      <c r="M179" t="b">
        <v>1</v>
      </c>
      <c r="N179">
        <v>5</v>
      </c>
      <c r="O179">
        <f>Table6[[#This Row],[Error ACC]]/Table6[[#This Row],[Baseline]]</f>
        <v>0.10181452133804261</v>
      </c>
      <c r="P179">
        <f>Table6[[#This Row],[Recov Acc]]/Table6[[#This Row],[Baseline]]</f>
        <v>1</v>
      </c>
    </row>
    <row r="180" spans="1:16" x14ac:dyDescent="0.2">
      <c r="A180" s="2">
        <v>1.0000000000000001E-5</v>
      </c>
      <c r="B180">
        <v>3</v>
      </c>
      <c r="C180">
        <v>0.99199998378753595</v>
      </c>
      <c r="D180">
        <v>505</v>
      </c>
      <c r="E180">
        <v>3</v>
      </c>
      <c r="F180">
        <v>9.7999997437000205E-2</v>
      </c>
      <c r="G180" t="s">
        <v>855</v>
      </c>
      <c r="H180">
        <v>1.1869599999954499E-2</v>
      </c>
      <c r="I180">
        <v>0.24028449999968801</v>
      </c>
      <c r="J180" t="b">
        <v>0</v>
      </c>
      <c r="K180" t="b">
        <v>0</v>
      </c>
      <c r="L180">
        <v>0.99199998378753595</v>
      </c>
      <c r="M180" t="b">
        <v>1</v>
      </c>
      <c r="N180">
        <v>3</v>
      </c>
      <c r="O180">
        <f>Table6[[#This Row],[Error ACC]]/Table6[[#This Row],[Baseline]]</f>
        <v>9.8790321611526954E-2</v>
      </c>
      <c r="P180">
        <f>Table6[[#This Row],[Recov Acc]]/Table6[[#This Row],[Baseline]]</f>
        <v>1</v>
      </c>
    </row>
    <row r="181" spans="1:16" x14ac:dyDescent="0.2">
      <c r="A181" s="2">
        <v>1.0000000000000001E-5</v>
      </c>
      <c r="B181">
        <v>3</v>
      </c>
      <c r="C181">
        <v>0.99199998378753595</v>
      </c>
      <c r="D181">
        <v>504</v>
      </c>
      <c r="E181">
        <v>4</v>
      </c>
      <c r="F181">
        <v>9.7999997437000205E-2</v>
      </c>
      <c r="G181" t="s">
        <v>856</v>
      </c>
      <c r="H181">
        <v>1.21384999993097E-2</v>
      </c>
      <c r="I181">
        <v>0.25408530000004198</v>
      </c>
      <c r="J181" t="b">
        <v>0</v>
      </c>
      <c r="K181" t="b">
        <v>0</v>
      </c>
      <c r="L181">
        <v>0.99199998378753595</v>
      </c>
      <c r="M181" t="b">
        <v>1</v>
      </c>
      <c r="N181">
        <v>4</v>
      </c>
      <c r="O181">
        <f>Table6[[#This Row],[Error ACC]]/Table6[[#This Row],[Baseline]]</f>
        <v>9.8790321611526954E-2</v>
      </c>
      <c r="P181">
        <f>Table6[[#This Row],[Recov Acc]]/Table6[[#This Row],[Baseline]]</f>
        <v>1</v>
      </c>
    </row>
    <row r="182" spans="1:16" x14ac:dyDescent="0.2">
      <c r="A182" s="2">
        <v>1.0000000000000001E-5</v>
      </c>
      <c r="B182">
        <v>3</v>
      </c>
      <c r="C182">
        <v>0.99199998378753595</v>
      </c>
      <c r="D182">
        <v>528</v>
      </c>
      <c r="E182">
        <v>4</v>
      </c>
      <c r="F182">
        <v>9.8999999463558197E-2</v>
      </c>
      <c r="G182" t="s">
        <v>192</v>
      </c>
      <c r="H182">
        <v>1.1147000000164499E-2</v>
      </c>
      <c r="I182">
        <v>0.25127830000019402</v>
      </c>
      <c r="J182" t="b">
        <v>0</v>
      </c>
      <c r="K182" t="b">
        <v>0</v>
      </c>
      <c r="L182">
        <v>0.99199998378753595</v>
      </c>
      <c r="M182" t="b">
        <v>1</v>
      </c>
      <c r="N182">
        <v>4</v>
      </c>
      <c r="O182">
        <f>Table6[[#This Row],[Error ACC]]/Table6[[#This Row],[Baseline]]</f>
        <v>9.9798388187032239E-2</v>
      </c>
      <c r="P182">
        <f>Table6[[#This Row],[Recov Acc]]/Table6[[#This Row],[Baseline]]</f>
        <v>1</v>
      </c>
    </row>
    <row r="183" spans="1:16" x14ac:dyDescent="0.2">
      <c r="A183" s="2">
        <v>1.0000000000000001E-5</v>
      </c>
      <c r="B183">
        <v>3</v>
      </c>
      <c r="C183">
        <v>0.99199998378753595</v>
      </c>
      <c r="D183">
        <v>513</v>
      </c>
      <c r="E183">
        <v>4</v>
      </c>
      <c r="F183">
        <v>0.101000003516674</v>
      </c>
      <c r="G183" t="s">
        <v>857</v>
      </c>
      <c r="H183">
        <v>1.1425300000155399E-2</v>
      </c>
      <c r="I183">
        <v>0.26319999999941501</v>
      </c>
      <c r="J183" t="b">
        <v>0</v>
      </c>
      <c r="K183" t="b">
        <v>0</v>
      </c>
      <c r="L183">
        <v>0.99199998378753595</v>
      </c>
      <c r="M183" t="b">
        <v>1</v>
      </c>
      <c r="N183">
        <v>4</v>
      </c>
      <c r="O183">
        <f>Table6[[#This Row],[Error ACC]]/Table6[[#This Row],[Baseline]]</f>
        <v>0.10181452133804261</v>
      </c>
      <c r="P183">
        <f>Table6[[#This Row],[Recov Acc]]/Table6[[#This Row],[Baseline]]</f>
        <v>1</v>
      </c>
    </row>
    <row r="184" spans="1:16" x14ac:dyDescent="0.2">
      <c r="A184" s="2">
        <v>1.0000000000000001E-5</v>
      </c>
      <c r="B184">
        <v>3</v>
      </c>
      <c r="C184">
        <v>0.99199998378753595</v>
      </c>
      <c r="D184">
        <v>539</v>
      </c>
      <c r="E184">
        <v>3</v>
      </c>
      <c r="F184">
        <v>9.7999997437000205E-2</v>
      </c>
      <c r="G184" t="s">
        <v>858</v>
      </c>
      <c r="H184">
        <v>1.1062599999604499E-2</v>
      </c>
      <c r="I184">
        <v>0.253254100000049</v>
      </c>
      <c r="J184" t="b">
        <v>0</v>
      </c>
      <c r="K184" t="b">
        <v>0</v>
      </c>
      <c r="L184">
        <v>0.99199998378753595</v>
      </c>
      <c r="M184" t="b">
        <v>1</v>
      </c>
      <c r="N184">
        <v>3</v>
      </c>
      <c r="O184">
        <f>Table6[[#This Row],[Error ACC]]/Table6[[#This Row],[Baseline]]</f>
        <v>9.8790321611526954E-2</v>
      </c>
      <c r="P184">
        <f>Table6[[#This Row],[Recov Acc]]/Table6[[#This Row],[Baseline]]</f>
        <v>1</v>
      </c>
    </row>
    <row r="185" spans="1:16" x14ac:dyDescent="0.2">
      <c r="A185" s="2">
        <v>1.0000000000000001E-5</v>
      </c>
      <c r="B185">
        <v>3</v>
      </c>
      <c r="C185">
        <v>0.99199998378753595</v>
      </c>
      <c r="D185">
        <v>523</v>
      </c>
      <c r="E185">
        <v>4</v>
      </c>
      <c r="F185">
        <v>9.7999997437000205E-2</v>
      </c>
      <c r="G185" t="s">
        <v>859</v>
      </c>
      <c r="H185">
        <v>1.1001500000020301E-2</v>
      </c>
      <c r="I185">
        <v>0.22793029999957001</v>
      </c>
      <c r="J185" t="b">
        <v>0</v>
      </c>
      <c r="K185" t="b">
        <v>0</v>
      </c>
      <c r="L185">
        <v>0.99199998378753595</v>
      </c>
      <c r="M185" t="b">
        <v>1</v>
      </c>
      <c r="N185">
        <v>4</v>
      </c>
      <c r="O185">
        <f>Table6[[#This Row],[Error ACC]]/Table6[[#This Row],[Baseline]]</f>
        <v>9.8790321611526954E-2</v>
      </c>
      <c r="P185">
        <f>Table6[[#This Row],[Recov Acc]]/Table6[[#This Row],[Baseline]]</f>
        <v>1</v>
      </c>
    </row>
    <row r="186" spans="1:16" x14ac:dyDescent="0.2">
      <c r="A186" s="2">
        <v>1.0000000000000001E-5</v>
      </c>
      <c r="B186">
        <v>3</v>
      </c>
      <c r="C186">
        <v>0.99199998378753595</v>
      </c>
      <c r="D186">
        <v>538</v>
      </c>
      <c r="E186">
        <v>4</v>
      </c>
      <c r="F186">
        <v>9.7999997437000205E-2</v>
      </c>
      <c r="G186" t="s">
        <v>860</v>
      </c>
      <c r="H186">
        <v>1.12963999999919E-2</v>
      </c>
      <c r="I186">
        <v>0.27531220000037099</v>
      </c>
      <c r="J186" t="b">
        <v>0</v>
      </c>
      <c r="K186" t="b">
        <v>0</v>
      </c>
      <c r="L186">
        <v>0.99199998378753595</v>
      </c>
      <c r="M186" t="b">
        <v>1</v>
      </c>
      <c r="N186">
        <v>4</v>
      </c>
      <c r="O186">
        <f>Table6[[#This Row],[Error ACC]]/Table6[[#This Row],[Baseline]]</f>
        <v>9.8790321611526954E-2</v>
      </c>
      <c r="P186">
        <f>Table6[[#This Row],[Recov Acc]]/Table6[[#This Row],[Baseline]]</f>
        <v>1</v>
      </c>
    </row>
    <row r="187" spans="1:16" x14ac:dyDescent="0.2">
      <c r="A187" s="2">
        <v>1.0000000000000001E-5</v>
      </c>
      <c r="B187">
        <v>3</v>
      </c>
      <c r="C187">
        <v>0.99199998378753595</v>
      </c>
      <c r="D187">
        <v>553</v>
      </c>
      <c r="E187">
        <v>3</v>
      </c>
      <c r="F187">
        <v>0.101000003516674</v>
      </c>
      <c r="G187" t="s">
        <v>861</v>
      </c>
      <c r="H187">
        <v>1.1918700000023799E-2</v>
      </c>
      <c r="I187">
        <v>0.246193499999208</v>
      </c>
      <c r="J187" t="b">
        <v>0</v>
      </c>
      <c r="K187" t="b">
        <v>0</v>
      </c>
      <c r="L187">
        <v>0.99199998378753595</v>
      </c>
      <c r="M187" t="b">
        <v>1</v>
      </c>
      <c r="N187">
        <v>3</v>
      </c>
      <c r="O187">
        <f>Table6[[#This Row],[Error ACC]]/Table6[[#This Row],[Baseline]]</f>
        <v>0.10181452133804261</v>
      </c>
      <c r="P187">
        <f>Table6[[#This Row],[Recov Acc]]/Table6[[#This Row],[Baseline]]</f>
        <v>1</v>
      </c>
    </row>
    <row r="188" spans="1:16" x14ac:dyDescent="0.2">
      <c r="A188" s="2">
        <v>1.0000000000000001E-5</v>
      </c>
      <c r="B188">
        <v>3</v>
      </c>
      <c r="C188">
        <v>0.99199998378753595</v>
      </c>
      <c r="D188">
        <v>575</v>
      </c>
      <c r="E188">
        <v>4</v>
      </c>
      <c r="F188">
        <v>0.101000003516674</v>
      </c>
      <c r="G188" t="s">
        <v>862</v>
      </c>
      <c r="H188">
        <v>1.1141099999804199E-2</v>
      </c>
      <c r="I188">
        <v>0.245444299999689</v>
      </c>
      <c r="J188" t="b">
        <v>0</v>
      </c>
      <c r="K188" t="b">
        <v>0</v>
      </c>
      <c r="L188">
        <v>0.99199998378753595</v>
      </c>
      <c r="M188" t="b">
        <v>1</v>
      </c>
      <c r="N188">
        <v>4</v>
      </c>
      <c r="O188">
        <f>Table6[[#This Row],[Error ACC]]/Table6[[#This Row],[Baseline]]</f>
        <v>0.10181452133804261</v>
      </c>
      <c r="P188">
        <f>Table6[[#This Row],[Recov Acc]]/Table6[[#This Row],[Baseline]]</f>
        <v>1</v>
      </c>
    </row>
    <row r="189" spans="1:16" x14ac:dyDescent="0.2">
      <c r="A189" s="2">
        <v>1.0000000000000001E-5</v>
      </c>
      <c r="B189">
        <v>3</v>
      </c>
      <c r="C189">
        <v>0.99199998378753595</v>
      </c>
      <c r="D189">
        <v>542</v>
      </c>
      <c r="E189">
        <v>5</v>
      </c>
      <c r="F189">
        <v>0.10480000078678101</v>
      </c>
      <c r="G189" t="s">
        <v>863</v>
      </c>
      <c r="H189">
        <v>1.1436099999627899E-2</v>
      </c>
      <c r="I189">
        <v>0.24494289999984101</v>
      </c>
      <c r="J189" t="b">
        <v>0</v>
      </c>
      <c r="K189" t="b">
        <v>0</v>
      </c>
      <c r="L189">
        <v>0.99199998378753595</v>
      </c>
      <c r="M189" t="b">
        <v>1</v>
      </c>
      <c r="N189">
        <v>5</v>
      </c>
      <c r="O189">
        <f>Table6[[#This Row],[Error ACC]]/Table6[[#This Row],[Baseline]]</f>
        <v>0.10564516381002967</v>
      </c>
      <c r="P189">
        <f>Table6[[#This Row],[Recov Acc]]/Table6[[#This Row],[Baseline]]</f>
        <v>1</v>
      </c>
    </row>
    <row r="190" spans="1:16" x14ac:dyDescent="0.2">
      <c r="A190" s="2">
        <v>1.0000000000000001E-5</v>
      </c>
      <c r="B190">
        <v>3</v>
      </c>
      <c r="C190">
        <v>0.99199998378753595</v>
      </c>
      <c r="D190">
        <v>522</v>
      </c>
      <c r="E190">
        <v>3</v>
      </c>
      <c r="F190">
        <v>9.7999997437000205E-2</v>
      </c>
      <c r="G190" t="s">
        <v>864</v>
      </c>
      <c r="H190">
        <v>1.48372000003291E-2</v>
      </c>
      <c r="I190">
        <v>0.246485700000448</v>
      </c>
      <c r="J190" t="b">
        <v>0</v>
      </c>
      <c r="K190" t="b">
        <v>0</v>
      </c>
      <c r="L190">
        <v>0.99199998378753595</v>
      </c>
      <c r="M190" t="b">
        <v>1</v>
      </c>
      <c r="N190">
        <v>3</v>
      </c>
      <c r="O190">
        <f>Table6[[#This Row],[Error ACC]]/Table6[[#This Row],[Baseline]]</f>
        <v>9.8790321611526954E-2</v>
      </c>
      <c r="P190">
        <f>Table6[[#This Row],[Recov Acc]]/Table6[[#This Row],[Baseline]]</f>
        <v>1</v>
      </c>
    </row>
    <row r="191" spans="1:16" x14ac:dyDescent="0.2">
      <c r="A191" s="2">
        <v>1.0000000000000001E-5</v>
      </c>
      <c r="B191">
        <v>3</v>
      </c>
      <c r="C191">
        <v>0.99199998378753595</v>
      </c>
      <c r="D191">
        <v>604</v>
      </c>
      <c r="E191">
        <v>4</v>
      </c>
      <c r="F191">
        <v>0.11959999799728301</v>
      </c>
      <c r="G191" t="s">
        <v>865</v>
      </c>
      <c r="H191">
        <v>1.10322000000451E-2</v>
      </c>
      <c r="I191">
        <v>0.25063399999998998</v>
      </c>
      <c r="J191" t="b">
        <v>0</v>
      </c>
      <c r="K191" t="b">
        <v>0</v>
      </c>
      <c r="L191">
        <v>0.99199998378753595</v>
      </c>
      <c r="M191" t="b">
        <v>1</v>
      </c>
      <c r="N191">
        <v>4</v>
      </c>
      <c r="O191">
        <f>Table6[[#This Row],[Error ACC]]/Table6[[#This Row],[Baseline]]</f>
        <v>0.12056451608057549</v>
      </c>
      <c r="P191">
        <f>Table6[[#This Row],[Recov Acc]]/Table6[[#This Row],[Baseline]]</f>
        <v>1</v>
      </c>
    </row>
    <row r="192" spans="1:16" x14ac:dyDescent="0.2">
      <c r="A192" s="2">
        <v>1.0000000000000001E-5</v>
      </c>
      <c r="B192">
        <v>3</v>
      </c>
      <c r="C192">
        <v>0.99199998378753595</v>
      </c>
      <c r="D192">
        <v>543</v>
      </c>
      <c r="E192">
        <v>4</v>
      </c>
      <c r="F192">
        <v>0.10090000182390201</v>
      </c>
      <c r="G192" t="s">
        <v>866</v>
      </c>
      <c r="H192">
        <v>1.12416000001758E-2</v>
      </c>
      <c r="I192">
        <v>0.280186400000275</v>
      </c>
      <c r="J192" t="b">
        <v>0</v>
      </c>
      <c r="K192" t="b">
        <v>1</v>
      </c>
      <c r="L192">
        <v>0.22349999845027901</v>
      </c>
      <c r="M192" t="b">
        <v>1</v>
      </c>
      <c r="N192">
        <v>4</v>
      </c>
      <c r="O192">
        <f>Table6[[#This Row],[Error ACC]]/Table6[[#This Row],[Baseline]]</f>
        <v>0.1017137131783588</v>
      </c>
      <c r="P192">
        <f>Table6[[#This Row],[Recov Acc]]/Table6[[#This Row],[Baseline]]</f>
        <v>0.22530242147478469</v>
      </c>
    </row>
    <row r="193" spans="1:16" x14ac:dyDescent="0.2">
      <c r="A193" s="2">
        <v>1.0000000000000001E-5</v>
      </c>
      <c r="B193">
        <v>3</v>
      </c>
      <c r="C193">
        <v>0.99199998378753595</v>
      </c>
      <c r="D193">
        <v>538</v>
      </c>
      <c r="E193">
        <v>3</v>
      </c>
      <c r="F193">
        <v>9.7999997437000205E-2</v>
      </c>
      <c r="G193" t="s">
        <v>867</v>
      </c>
      <c r="H193">
        <v>1.11444000003757E-2</v>
      </c>
      <c r="I193">
        <v>0.24148239999976701</v>
      </c>
      <c r="J193" t="b">
        <v>0</v>
      </c>
      <c r="K193" t="b">
        <v>0</v>
      </c>
      <c r="L193">
        <v>0.99199998378753595</v>
      </c>
      <c r="M193" t="b">
        <v>1</v>
      </c>
      <c r="N193">
        <v>3</v>
      </c>
      <c r="O193">
        <f>Table6[[#This Row],[Error ACC]]/Table6[[#This Row],[Baseline]]</f>
        <v>9.8790321611526954E-2</v>
      </c>
      <c r="P193">
        <f>Table6[[#This Row],[Recov Acc]]/Table6[[#This Row],[Baseline]]</f>
        <v>1</v>
      </c>
    </row>
    <row r="194" spans="1:16" x14ac:dyDescent="0.2">
      <c r="A194" s="2">
        <v>1.0000000000000001E-5</v>
      </c>
      <c r="B194">
        <v>3</v>
      </c>
      <c r="C194">
        <v>0.99199998378753595</v>
      </c>
      <c r="D194">
        <v>558</v>
      </c>
      <c r="E194">
        <v>4</v>
      </c>
      <c r="F194">
        <v>9.7999997437000205E-2</v>
      </c>
      <c r="G194" t="s">
        <v>868</v>
      </c>
      <c r="H194">
        <v>1.1270400000284999E-2</v>
      </c>
      <c r="I194">
        <v>0.25038679999943197</v>
      </c>
      <c r="J194" t="b">
        <v>0</v>
      </c>
      <c r="K194" t="b">
        <v>0</v>
      </c>
      <c r="L194">
        <v>0.99199998378753595</v>
      </c>
      <c r="M194" t="b">
        <v>1</v>
      </c>
      <c r="N194">
        <v>4</v>
      </c>
      <c r="O194">
        <f>Table6[[#This Row],[Error ACC]]/Table6[[#This Row],[Baseline]]</f>
        <v>9.8790321611526954E-2</v>
      </c>
      <c r="P194">
        <f>Table6[[#This Row],[Recov Acc]]/Table6[[#This Row],[Baseline]]</f>
        <v>1</v>
      </c>
    </row>
    <row r="195" spans="1:16" x14ac:dyDescent="0.2">
      <c r="A195" s="2">
        <v>1.0000000000000001E-5</v>
      </c>
      <c r="B195">
        <v>3</v>
      </c>
      <c r="C195">
        <v>0.99199998378753595</v>
      </c>
      <c r="D195">
        <v>506</v>
      </c>
      <c r="E195">
        <v>4</v>
      </c>
      <c r="F195">
        <v>9.7999997437000205E-2</v>
      </c>
      <c r="G195" t="s">
        <v>869</v>
      </c>
      <c r="H195">
        <v>1.14548999999897E-2</v>
      </c>
      <c r="I195">
        <v>0.24657409999963401</v>
      </c>
      <c r="J195" t="b">
        <v>0</v>
      </c>
      <c r="K195" t="b">
        <v>0</v>
      </c>
      <c r="L195">
        <v>0.99199998378753595</v>
      </c>
      <c r="M195" t="b">
        <v>1</v>
      </c>
      <c r="N195">
        <v>4</v>
      </c>
      <c r="O195">
        <f>Table6[[#This Row],[Error ACC]]/Table6[[#This Row],[Baseline]]</f>
        <v>9.8790321611526954E-2</v>
      </c>
      <c r="P195">
        <f>Table6[[#This Row],[Recov Acc]]/Table6[[#This Row],[Baseline]]</f>
        <v>1</v>
      </c>
    </row>
    <row r="196" spans="1:16" x14ac:dyDescent="0.2">
      <c r="A196" s="2">
        <v>1.0000000000000001E-5</v>
      </c>
      <c r="B196">
        <v>3</v>
      </c>
      <c r="C196">
        <v>0.99199998378753595</v>
      </c>
      <c r="D196">
        <v>572</v>
      </c>
      <c r="E196">
        <v>3</v>
      </c>
      <c r="F196">
        <v>0.101000003516674</v>
      </c>
      <c r="G196" t="s">
        <v>870</v>
      </c>
      <c r="H196">
        <v>1.1564000000362199E-2</v>
      </c>
      <c r="I196">
        <v>0.24150449999979101</v>
      </c>
      <c r="J196" t="b">
        <v>0</v>
      </c>
      <c r="K196" t="b">
        <v>0</v>
      </c>
      <c r="L196">
        <v>0.99199998378753595</v>
      </c>
      <c r="M196" t="b">
        <v>1</v>
      </c>
      <c r="N196">
        <v>3</v>
      </c>
      <c r="O196">
        <f>Table6[[#This Row],[Error ACC]]/Table6[[#This Row],[Baseline]]</f>
        <v>0.10181452133804261</v>
      </c>
      <c r="P196">
        <f>Table6[[#This Row],[Recov Acc]]/Table6[[#This Row],[Baseline]]</f>
        <v>1</v>
      </c>
    </row>
    <row r="197" spans="1:16" x14ac:dyDescent="0.2">
      <c r="A197" s="2">
        <v>1.0000000000000001E-5</v>
      </c>
      <c r="B197">
        <v>3</v>
      </c>
      <c r="C197">
        <v>0.99199998378753595</v>
      </c>
      <c r="D197">
        <v>486</v>
      </c>
      <c r="E197">
        <v>3</v>
      </c>
      <c r="F197">
        <v>0.101599998772144</v>
      </c>
      <c r="G197" t="s">
        <v>871</v>
      </c>
      <c r="H197">
        <v>1.1677299999973899E-2</v>
      </c>
      <c r="I197">
        <v>0.25508810000064802</v>
      </c>
      <c r="J197" t="b">
        <v>0</v>
      </c>
      <c r="K197" t="b">
        <v>0</v>
      </c>
      <c r="L197">
        <v>0.99199998378753595</v>
      </c>
      <c r="M197" t="b">
        <v>1</v>
      </c>
      <c r="N197">
        <v>3</v>
      </c>
      <c r="O197">
        <f>Table6[[#This Row],[Error ACC]]/Table6[[#This Row],[Baseline]]</f>
        <v>0.10241935527481262</v>
      </c>
      <c r="P197">
        <f>Table6[[#This Row],[Recov Acc]]/Table6[[#This Row],[Baseline]]</f>
        <v>1</v>
      </c>
    </row>
    <row r="198" spans="1:16" x14ac:dyDescent="0.2">
      <c r="A198" s="2">
        <v>1.0000000000000001E-5</v>
      </c>
      <c r="B198">
        <v>3</v>
      </c>
      <c r="C198">
        <v>0.99199998378753595</v>
      </c>
      <c r="D198">
        <v>551</v>
      </c>
      <c r="E198">
        <v>4</v>
      </c>
      <c r="F198">
        <v>0.101000003516674</v>
      </c>
      <c r="G198" t="s">
        <v>872</v>
      </c>
      <c r="H198">
        <v>1.10337000005529E-2</v>
      </c>
      <c r="I198">
        <v>0.261673500000142</v>
      </c>
      <c r="J198" t="b">
        <v>0</v>
      </c>
      <c r="K198" t="b">
        <v>0</v>
      </c>
      <c r="L198">
        <v>0.99199998378753595</v>
      </c>
      <c r="M198" t="b">
        <v>1</v>
      </c>
      <c r="N198">
        <v>4</v>
      </c>
      <c r="O198">
        <f>Table6[[#This Row],[Error ACC]]/Table6[[#This Row],[Baseline]]</f>
        <v>0.10181452133804261</v>
      </c>
      <c r="P198">
        <f>Table6[[#This Row],[Recov Acc]]/Table6[[#This Row],[Baseline]]</f>
        <v>1</v>
      </c>
    </row>
    <row r="199" spans="1:16" x14ac:dyDescent="0.2">
      <c r="A199" s="2">
        <v>1.0000000000000001E-5</v>
      </c>
      <c r="B199">
        <v>3</v>
      </c>
      <c r="C199">
        <v>0.99199998378753595</v>
      </c>
      <c r="D199">
        <v>520</v>
      </c>
      <c r="E199">
        <v>3</v>
      </c>
      <c r="F199">
        <v>0.101000003516674</v>
      </c>
      <c r="G199" t="s">
        <v>873</v>
      </c>
      <c r="H199">
        <v>1.1565999999220301E-2</v>
      </c>
      <c r="I199">
        <v>0.23738390000016801</v>
      </c>
      <c r="J199" t="b">
        <v>0</v>
      </c>
      <c r="K199" t="b">
        <v>0</v>
      </c>
      <c r="L199">
        <v>0.99199998378753595</v>
      </c>
      <c r="M199" t="b">
        <v>1</v>
      </c>
      <c r="N199">
        <v>3</v>
      </c>
      <c r="O199">
        <f>Table6[[#This Row],[Error ACC]]/Table6[[#This Row],[Baseline]]</f>
        <v>0.10181452133804261</v>
      </c>
      <c r="P199">
        <f>Table6[[#This Row],[Recov Acc]]/Table6[[#This Row],[Baseline]]</f>
        <v>1</v>
      </c>
    </row>
    <row r="200" spans="1:16" x14ac:dyDescent="0.2">
      <c r="A200" s="2">
        <v>1.0000000000000001E-5</v>
      </c>
      <c r="B200">
        <v>3</v>
      </c>
      <c r="C200">
        <v>0.99199998378753595</v>
      </c>
      <c r="D200">
        <v>495</v>
      </c>
      <c r="E200">
        <v>3</v>
      </c>
      <c r="F200">
        <v>0.10090000182390201</v>
      </c>
      <c r="G200" t="s">
        <v>874</v>
      </c>
      <c r="H200">
        <v>1.06744000004255E-2</v>
      </c>
      <c r="I200">
        <v>0.26299180000023598</v>
      </c>
      <c r="J200" t="b">
        <v>0</v>
      </c>
      <c r="K200" t="b">
        <v>0</v>
      </c>
      <c r="L200">
        <v>0.99199998378753595</v>
      </c>
      <c r="M200" t="b">
        <v>1</v>
      </c>
      <c r="N200">
        <v>3</v>
      </c>
      <c r="O200">
        <f>Table6[[#This Row],[Error ACC]]/Table6[[#This Row],[Baseline]]</f>
        <v>0.1017137131783588</v>
      </c>
      <c r="P200">
        <f>Table6[[#This Row],[Recov Acc]]/Table6[[#This Row],[Baseline]]</f>
        <v>1</v>
      </c>
    </row>
    <row r="201" spans="1:16" x14ac:dyDescent="0.2">
      <c r="A201" s="2">
        <v>1.0000000000000001E-5</v>
      </c>
      <c r="B201">
        <v>3</v>
      </c>
      <c r="C201">
        <v>0.99199998378753595</v>
      </c>
      <c r="D201">
        <v>539</v>
      </c>
      <c r="E201">
        <v>3</v>
      </c>
      <c r="F201">
        <v>0.101000003516674</v>
      </c>
      <c r="G201" t="s">
        <v>875</v>
      </c>
      <c r="H201">
        <v>1.1160699999891201E-2</v>
      </c>
      <c r="I201">
        <v>0.257549900000412</v>
      </c>
      <c r="J201" t="b">
        <v>0</v>
      </c>
      <c r="K201" t="b">
        <v>0</v>
      </c>
      <c r="L201">
        <v>0.99199998378753595</v>
      </c>
      <c r="M201" t="b">
        <v>1</v>
      </c>
      <c r="N201">
        <v>3</v>
      </c>
      <c r="O201">
        <f>Table6[[#This Row],[Error ACC]]/Table6[[#This Row],[Baseline]]</f>
        <v>0.10181452133804261</v>
      </c>
      <c r="P201">
        <f>Table6[[#This Row],[Recov Acc]]/Table6[[#This Row],[Baseline]]</f>
        <v>1</v>
      </c>
    </row>
    <row r="202" spans="1:16" x14ac:dyDescent="0.2">
      <c r="A202" s="2">
        <v>5.0000000000000002E-5</v>
      </c>
      <c r="B202">
        <v>3</v>
      </c>
      <c r="C202">
        <v>0.99199998378753595</v>
      </c>
      <c r="D202">
        <v>2632</v>
      </c>
      <c r="E202">
        <v>5</v>
      </c>
      <c r="F202">
        <v>9.7999997437000205E-2</v>
      </c>
      <c r="G202" t="s">
        <v>797</v>
      </c>
      <c r="H202">
        <v>1.1291600000276901E-2</v>
      </c>
      <c r="I202">
        <v>0.47328999999990601</v>
      </c>
      <c r="J202" t="b">
        <v>0</v>
      </c>
      <c r="K202" t="b">
        <v>1</v>
      </c>
      <c r="L202">
        <v>0.41249999403953502</v>
      </c>
      <c r="M202" t="b">
        <v>1</v>
      </c>
      <c r="N202">
        <v>5</v>
      </c>
      <c r="O202">
        <f>Table6[[#This Row],[Error ACC]]/Table6[[#This Row],[Baseline]]</f>
        <v>9.8790321611526954E-2</v>
      </c>
      <c r="P202">
        <f>Table6[[#This Row],[Recov Acc]]/Table6[[#This Row],[Baseline]]</f>
        <v>0.41582661369063412</v>
      </c>
    </row>
    <row r="203" spans="1:16" x14ac:dyDescent="0.2">
      <c r="A203" s="2">
        <v>5.0000000000000002E-5</v>
      </c>
      <c r="B203">
        <v>3</v>
      </c>
      <c r="C203">
        <v>0.99199998378753595</v>
      </c>
      <c r="D203">
        <v>2613</v>
      </c>
      <c r="E203">
        <v>4</v>
      </c>
      <c r="F203">
        <v>0.101000003516674</v>
      </c>
      <c r="G203" t="s">
        <v>798</v>
      </c>
      <c r="H203">
        <v>1.19517000002815E-2</v>
      </c>
      <c r="I203">
        <v>0.41760609999982901</v>
      </c>
      <c r="J203" t="b">
        <v>0</v>
      </c>
      <c r="K203" t="b">
        <v>1</v>
      </c>
      <c r="L203">
        <v>0.65249997377395597</v>
      </c>
      <c r="M203" t="b">
        <v>1</v>
      </c>
      <c r="N203">
        <v>4</v>
      </c>
      <c r="O203">
        <f>Table6[[#This Row],[Error ACC]]/Table6[[#This Row],[Baseline]]</f>
        <v>0.10181452133804261</v>
      </c>
      <c r="P203">
        <f>Table6[[#This Row],[Recov Acc]]/Table6[[#This Row],[Baseline]]</f>
        <v>0.65776208108659284</v>
      </c>
    </row>
    <row r="204" spans="1:16" x14ac:dyDescent="0.2">
      <c r="A204" s="2">
        <v>5.0000000000000002E-5</v>
      </c>
      <c r="B204">
        <v>3</v>
      </c>
      <c r="C204">
        <v>0.99199998378753595</v>
      </c>
      <c r="D204">
        <v>2676</v>
      </c>
      <c r="E204">
        <v>4</v>
      </c>
      <c r="F204">
        <v>0.101000003516674</v>
      </c>
      <c r="G204" t="s">
        <v>799</v>
      </c>
      <c r="H204">
        <v>1.09348999999383E-2</v>
      </c>
      <c r="I204">
        <v>0.43957600000021502</v>
      </c>
      <c r="J204" t="b">
        <v>0</v>
      </c>
      <c r="K204" t="b">
        <v>1</v>
      </c>
      <c r="L204">
        <v>5.7100001722574199E-2</v>
      </c>
      <c r="M204" t="b">
        <v>1</v>
      </c>
      <c r="N204">
        <v>4</v>
      </c>
      <c r="O204">
        <f>Table6[[#This Row],[Error ACC]]/Table6[[#This Row],[Baseline]]</f>
        <v>0.10181452133804261</v>
      </c>
      <c r="P204">
        <f>Table6[[#This Row],[Recov Acc]]/Table6[[#This Row],[Baseline]]</f>
        <v>5.7560486548156771E-2</v>
      </c>
    </row>
    <row r="205" spans="1:16" x14ac:dyDescent="0.2">
      <c r="A205" s="2">
        <v>5.0000000000000002E-5</v>
      </c>
      <c r="B205">
        <v>3</v>
      </c>
      <c r="C205">
        <v>0.99199998378753595</v>
      </c>
      <c r="D205">
        <v>2688</v>
      </c>
      <c r="E205">
        <v>4</v>
      </c>
      <c r="F205">
        <v>0.101000003516674</v>
      </c>
      <c r="G205" t="s">
        <v>800</v>
      </c>
      <c r="H205">
        <v>1.1618200000157199E-2</v>
      </c>
      <c r="I205">
        <v>0.47158440000021001</v>
      </c>
      <c r="J205" t="b">
        <v>0</v>
      </c>
      <c r="K205" t="b">
        <v>0</v>
      </c>
      <c r="L205">
        <v>0.99199998378753595</v>
      </c>
      <c r="M205" t="b">
        <v>1</v>
      </c>
      <c r="N205">
        <v>4</v>
      </c>
      <c r="O205">
        <f>Table6[[#This Row],[Error ACC]]/Table6[[#This Row],[Baseline]]</f>
        <v>0.10181452133804261</v>
      </c>
      <c r="P205">
        <f>Table6[[#This Row],[Recov Acc]]/Table6[[#This Row],[Baseline]]</f>
        <v>1</v>
      </c>
    </row>
    <row r="206" spans="1:16" x14ac:dyDescent="0.2">
      <c r="A206" s="2">
        <v>5.0000000000000002E-5</v>
      </c>
      <c r="B206">
        <v>3</v>
      </c>
      <c r="C206">
        <v>0.99199998378753595</v>
      </c>
      <c r="D206">
        <v>2563</v>
      </c>
      <c r="E206">
        <v>3</v>
      </c>
      <c r="F206">
        <v>0.101000003516674</v>
      </c>
      <c r="G206" t="s">
        <v>801</v>
      </c>
      <c r="H206">
        <v>1.14626999998108E-2</v>
      </c>
      <c r="I206">
        <v>0.45151510000005102</v>
      </c>
      <c r="J206" t="b">
        <v>0</v>
      </c>
      <c r="K206" t="b">
        <v>1</v>
      </c>
      <c r="L206">
        <v>0.99190002679824796</v>
      </c>
      <c r="M206" t="b">
        <v>1</v>
      </c>
      <c r="N206">
        <v>3</v>
      </c>
      <c r="O206">
        <f>Table6[[#This Row],[Error ACC]]/Table6[[#This Row],[Baseline]]</f>
        <v>0.10181452133804261</v>
      </c>
      <c r="P206">
        <f>Table6[[#This Row],[Recov Acc]]/Table6[[#This Row],[Baseline]]</f>
        <v>0.99989923690431293</v>
      </c>
    </row>
    <row r="207" spans="1:16" x14ac:dyDescent="0.2">
      <c r="A207" s="2">
        <v>5.0000000000000002E-5</v>
      </c>
      <c r="B207">
        <v>3</v>
      </c>
      <c r="C207">
        <v>0.99199998378753595</v>
      </c>
      <c r="D207">
        <v>2659</v>
      </c>
      <c r="E207">
        <v>5</v>
      </c>
      <c r="F207">
        <v>0.101000003516674</v>
      </c>
      <c r="G207" t="s">
        <v>802</v>
      </c>
      <c r="H207">
        <v>1.11249999999927E-2</v>
      </c>
      <c r="I207">
        <v>0.48263540000016197</v>
      </c>
      <c r="J207" t="b">
        <v>0</v>
      </c>
      <c r="K207" t="b">
        <v>1</v>
      </c>
      <c r="L207">
        <v>0.36439999938011097</v>
      </c>
      <c r="M207" t="b">
        <v>1</v>
      </c>
      <c r="N207">
        <v>5</v>
      </c>
      <c r="O207">
        <f>Table6[[#This Row],[Error ACC]]/Table6[[#This Row],[Baseline]]</f>
        <v>0.10181452133804261</v>
      </c>
      <c r="P207">
        <f>Table6[[#This Row],[Recov Acc]]/Table6[[#This Row],[Baseline]]</f>
        <v>0.36733871505602489</v>
      </c>
    </row>
    <row r="208" spans="1:16" x14ac:dyDescent="0.2">
      <c r="A208" s="2">
        <v>5.0000000000000002E-5</v>
      </c>
      <c r="B208">
        <v>3</v>
      </c>
      <c r="C208">
        <v>0.99199998378753595</v>
      </c>
      <c r="D208">
        <v>2593</v>
      </c>
      <c r="E208">
        <v>4</v>
      </c>
      <c r="F208">
        <v>0.101000003516674</v>
      </c>
      <c r="G208" t="s">
        <v>803</v>
      </c>
      <c r="H208">
        <v>1.15963000002921E-2</v>
      </c>
      <c r="I208">
        <v>0.400286699999924</v>
      </c>
      <c r="J208" t="b">
        <v>0</v>
      </c>
      <c r="K208" t="b">
        <v>1</v>
      </c>
      <c r="L208">
        <v>0.102600000798702</v>
      </c>
      <c r="M208" t="b">
        <v>1</v>
      </c>
      <c r="N208">
        <v>4</v>
      </c>
      <c r="O208">
        <f>Table6[[#This Row],[Error ACC]]/Table6[[#This Row],[Baseline]]</f>
        <v>0.10181452133804261</v>
      </c>
      <c r="P208">
        <f>Table6[[#This Row],[Recov Acc]]/Table6[[#This Row],[Baseline]]</f>
        <v>0.1034274218503179</v>
      </c>
    </row>
    <row r="209" spans="1:16" x14ac:dyDescent="0.2">
      <c r="A209" s="2">
        <v>5.0000000000000002E-5</v>
      </c>
      <c r="B209">
        <v>3</v>
      </c>
      <c r="C209">
        <v>0.99199998378753595</v>
      </c>
      <c r="D209">
        <v>2688</v>
      </c>
      <c r="E209">
        <v>4</v>
      </c>
      <c r="F209">
        <v>0.101000003516674</v>
      </c>
      <c r="G209" t="s">
        <v>804</v>
      </c>
      <c r="H209">
        <v>1.1786800000209E-2</v>
      </c>
      <c r="I209">
        <v>0.389855799999622</v>
      </c>
      <c r="J209" t="b">
        <v>0</v>
      </c>
      <c r="K209" t="b">
        <v>1</v>
      </c>
      <c r="L209">
        <v>0.67019999027252197</v>
      </c>
      <c r="M209" t="b">
        <v>1</v>
      </c>
      <c r="N209">
        <v>4</v>
      </c>
      <c r="O209">
        <f>Table6[[#This Row],[Error ACC]]/Table6[[#This Row],[Baseline]]</f>
        <v>0.10181452133804261</v>
      </c>
      <c r="P209">
        <f>Table6[[#This Row],[Recov Acc]]/Table6[[#This Row],[Baseline]]</f>
        <v>0.67560483994530363</v>
      </c>
    </row>
    <row r="210" spans="1:16" x14ac:dyDescent="0.2">
      <c r="A210" s="2">
        <v>5.0000000000000002E-5</v>
      </c>
      <c r="B210">
        <v>3</v>
      </c>
      <c r="C210">
        <v>0.99199998378753595</v>
      </c>
      <c r="D210">
        <v>2747</v>
      </c>
      <c r="E210">
        <v>4</v>
      </c>
      <c r="F210">
        <v>9.7999997437000205E-2</v>
      </c>
      <c r="G210" t="s">
        <v>805</v>
      </c>
      <c r="H210">
        <v>1.12712000000101E-2</v>
      </c>
      <c r="I210">
        <v>0.44939249999970299</v>
      </c>
      <c r="J210" t="b">
        <v>0</v>
      </c>
      <c r="K210" t="b">
        <v>1</v>
      </c>
      <c r="L210">
        <v>0.29100000858306801</v>
      </c>
      <c r="M210" t="b">
        <v>1</v>
      </c>
      <c r="N210">
        <v>4</v>
      </c>
      <c r="O210">
        <f>Table6[[#This Row],[Error ACC]]/Table6[[#This Row],[Baseline]]</f>
        <v>9.8790321611526954E-2</v>
      </c>
      <c r="P210">
        <f>Table6[[#This Row],[Recov Acc]]/Table6[[#This Row],[Baseline]]</f>
        <v>0.29334678764006278</v>
      </c>
    </row>
    <row r="211" spans="1:16" x14ac:dyDescent="0.2">
      <c r="A211" s="2">
        <v>5.0000000000000002E-5</v>
      </c>
      <c r="B211">
        <v>3</v>
      </c>
      <c r="C211">
        <v>0.99199998378753595</v>
      </c>
      <c r="D211">
        <v>2706</v>
      </c>
      <c r="E211">
        <v>4</v>
      </c>
      <c r="F211">
        <v>9.7999997437000205E-2</v>
      </c>
      <c r="G211" t="s">
        <v>806</v>
      </c>
      <c r="H211">
        <v>1.4376099999935801E-2</v>
      </c>
      <c r="I211">
        <v>0.39682579999998702</v>
      </c>
      <c r="J211" t="b">
        <v>0</v>
      </c>
      <c r="K211" t="b">
        <v>1</v>
      </c>
      <c r="L211">
        <v>8.6099997162818895E-2</v>
      </c>
      <c r="M211" t="b">
        <v>1</v>
      </c>
      <c r="N211">
        <v>4</v>
      </c>
      <c r="O211">
        <f>Table6[[#This Row],[Error ACC]]/Table6[[#This Row],[Baseline]]</f>
        <v>9.8790321611526954E-2</v>
      </c>
      <c r="P211">
        <f>Table6[[#This Row],[Recov Acc]]/Table6[[#This Row],[Baseline]]</f>
        <v>8.6794353397146404E-2</v>
      </c>
    </row>
    <row r="212" spans="1:16" x14ac:dyDescent="0.2">
      <c r="A212" s="2">
        <v>5.0000000000000002E-5</v>
      </c>
      <c r="B212">
        <v>3</v>
      </c>
      <c r="C212">
        <v>0.99199998378753595</v>
      </c>
      <c r="D212">
        <v>2714</v>
      </c>
      <c r="E212">
        <v>5</v>
      </c>
      <c r="F212">
        <v>0.101000003516674</v>
      </c>
      <c r="G212" t="s">
        <v>807</v>
      </c>
      <c r="H212">
        <v>1.12158999995699E-2</v>
      </c>
      <c r="I212">
        <v>0.45082389999970401</v>
      </c>
      <c r="J212" t="b">
        <v>0</v>
      </c>
      <c r="K212" t="b">
        <v>0</v>
      </c>
      <c r="L212">
        <v>0.99199998378753595</v>
      </c>
      <c r="M212" t="b">
        <v>1</v>
      </c>
      <c r="N212">
        <v>5</v>
      </c>
      <c r="O212">
        <f>Table6[[#This Row],[Error ACC]]/Table6[[#This Row],[Baseline]]</f>
        <v>0.10181452133804261</v>
      </c>
      <c r="P212">
        <f>Table6[[#This Row],[Recov Acc]]/Table6[[#This Row],[Baseline]]</f>
        <v>1</v>
      </c>
    </row>
    <row r="213" spans="1:16" x14ac:dyDescent="0.2">
      <c r="A213" s="2">
        <v>5.0000000000000002E-5</v>
      </c>
      <c r="B213">
        <v>3</v>
      </c>
      <c r="C213">
        <v>0.99199998378753595</v>
      </c>
      <c r="D213">
        <v>2593</v>
      </c>
      <c r="E213">
        <v>5</v>
      </c>
      <c r="F213">
        <v>0.101000003516674</v>
      </c>
      <c r="G213" t="s">
        <v>808</v>
      </c>
      <c r="H213">
        <v>1.1659100000087999E-2</v>
      </c>
      <c r="I213">
        <v>0.41487310000002198</v>
      </c>
      <c r="J213" t="b">
        <v>0</v>
      </c>
      <c r="K213" t="b">
        <v>1</v>
      </c>
      <c r="L213">
        <v>9.0599998831748907E-2</v>
      </c>
      <c r="M213" t="b">
        <v>1</v>
      </c>
      <c r="N213">
        <v>5</v>
      </c>
      <c r="O213">
        <f>Table6[[#This Row],[Error ACC]]/Table6[[#This Row],[Baseline]]</f>
        <v>0.10181452133804261</v>
      </c>
      <c r="P213">
        <f>Table6[[#This Row],[Recov Acc]]/Table6[[#This Row],[Baseline]]</f>
        <v>9.1330645476253747E-2</v>
      </c>
    </row>
    <row r="214" spans="1:16" x14ac:dyDescent="0.2">
      <c r="A214" s="2">
        <v>5.0000000000000002E-5</v>
      </c>
      <c r="B214">
        <v>3</v>
      </c>
      <c r="C214">
        <v>0.99199998378753595</v>
      </c>
      <c r="D214">
        <v>2685</v>
      </c>
      <c r="E214">
        <v>4</v>
      </c>
      <c r="F214">
        <v>0.101000003516674</v>
      </c>
      <c r="G214" t="s">
        <v>809</v>
      </c>
      <c r="H214">
        <v>1.10147000000324E-2</v>
      </c>
      <c r="I214">
        <v>0.45810970000002199</v>
      </c>
      <c r="J214" t="b">
        <v>0</v>
      </c>
      <c r="K214" t="b">
        <v>0</v>
      </c>
      <c r="L214">
        <v>0.99199998378753595</v>
      </c>
      <c r="M214" t="b">
        <v>1</v>
      </c>
      <c r="N214">
        <v>4</v>
      </c>
      <c r="O214">
        <f>Table6[[#This Row],[Error ACC]]/Table6[[#This Row],[Baseline]]</f>
        <v>0.10181452133804261</v>
      </c>
      <c r="P214">
        <f>Table6[[#This Row],[Recov Acc]]/Table6[[#This Row],[Baseline]]</f>
        <v>1</v>
      </c>
    </row>
    <row r="215" spans="1:16" x14ac:dyDescent="0.2">
      <c r="A215" s="2">
        <v>5.0000000000000002E-5</v>
      </c>
      <c r="B215">
        <v>3</v>
      </c>
      <c r="C215">
        <v>0.99199998378753595</v>
      </c>
      <c r="D215">
        <v>2620</v>
      </c>
      <c r="E215">
        <v>5</v>
      </c>
      <c r="F215">
        <v>0.10279999673366499</v>
      </c>
      <c r="G215" t="s">
        <v>810</v>
      </c>
      <c r="H215">
        <v>1.1042399999951101E-2</v>
      </c>
      <c r="I215">
        <v>0.400161700000353</v>
      </c>
      <c r="J215" t="b">
        <v>0</v>
      </c>
      <c r="K215" t="b">
        <v>0</v>
      </c>
      <c r="L215">
        <v>0.99199998378753595</v>
      </c>
      <c r="M215" t="b">
        <v>1</v>
      </c>
      <c r="N215">
        <v>5</v>
      </c>
      <c r="O215">
        <f>Table6[[#This Row],[Error ACC]]/Table6[[#This Row],[Baseline]]</f>
        <v>0.10362903065901909</v>
      </c>
      <c r="P215">
        <f>Table6[[#This Row],[Recov Acc]]/Table6[[#This Row],[Baseline]]</f>
        <v>1</v>
      </c>
    </row>
    <row r="216" spans="1:16" x14ac:dyDescent="0.2">
      <c r="A216" s="2">
        <v>5.0000000000000002E-5</v>
      </c>
      <c r="B216">
        <v>3</v>
      </c>
      <c r="C216">
        <v>0.99199998378753595</v>
      </c>
      <c r="D216">
        <v>2635</v>
      </c>
      <c r="E216">
        <v>3</v>
      </c>
      <c r="F216">
        <v>0.101000003516674</v>
      </c>
      <c r="G216" t="s">
        <v>811</v>
      </c>
      <c r="H216">
        <v>1.09965999999985E-2</v>
      </c>
      <c r="I216">
        <v>0.41810850000001598</v>
      </c>
      <c r="J216" t="b">
        <v>0</v>
      </c>
      <c r="K216" t="b">
        <v>0</v>
      </c>
      <c r="L216">
        <v>0.99199998378753595</v>
      </c>
      <c r="M216" t="b">
        <v>1</v>
      </c>
      <c r="N216">
        <v>3</v>
      </c>
      <c r="O216">
        <f>Table6[[#This Row],[Error ACC]]/Table6[[#This Row],[Baseline]]</f>
        <v>0.10181452133804261</v>
      </c>
      <c r="P216">
        <f>Table6[[#This Row],[Recov Acc]]/Table6[[#This Row],[Baseline]]</f>
        <v>1</v>
      </c>
    </row>
    <row r="217" spans="1:16" x14ac:dyDescent="0.2">
      <c r="A217" s="2">
        <v>5.0000000000000002E-5</v>
      </c>
      <c r="B217">
        <v>3</v>
      </c>
      <c r="C217">
        <v>0.99199998378753595</v>
      </c>
      <c r="D217">
        <v>2622</v>
      </c>
      <c r="E217">
        <v>5</v>
      </c>
      <c r="F217">
        <v>0.101000003516674</v>
      </c>
      <c r="G217" t="s">
        <v>812</v>
      </c>
      <c r="H217">
        <v>1.09167999999044E-2</v>
      </c>
      <c r="I217">
        <v>0.504963299999872</v>
      </c>
      <c r="J217" t="b">
        <v>0</v>
      </c>
      <c r="K217" t="b">
        <v>0</v>
      </c>
      <c r="L217">
        <v>0.99199998378753595</v>
      </c>
      <c r="M217" t="b">
        <v>1</v>
      </c>
      <c r="N217">
        <v>5</v>
      </c>
      <c r="O217">
        <f>Table6[[#This Row],[Error ACC]]/Table6[[#This Row],[Baseline]]</f>
        <v>0.10181452133804261</v>
      </c>
      <c r="P217">
        <f>Table6[[#This Row],[Recov Acc]]/Table6[[#This Row],[Baseline]]</f>
        <v>1</v>
      </c>
    </row>
    <row r="218" spans="1:16" x14ac:dyDescent="0.2">
      <c r="A218" s="2">
        <v>5.0000000000000002E-5</v>
      </c>
      <c r="B218">
        <v>3</v>
      </c>
      <c r="C218">
        <v>0.99199998378753595</v>
      </c>
      <c r="D218">
        <v>2712</v>
      </c>
      <c r="E218">
        <v>5</v>
      </c>
      <c r="F218">
        <v>9.7999997437000205E-2</v>
      </c>
      <c r="G218" t="s">
        <v>813</v>
      </c>
      <c r="H218">
        <v>1.1505999999826599E-2</v>
      </c>
      <c r="I218">
        <v>0.44967270000006399</v>
      </c>
      <c r="J218" t="b">
        <v>0</v>
      </c>
      <c r="K218" t="b">
        <v>1</v>
      </c>
      <c r="L218">
        <v>0.16889999806880901</v>
      </c>
      <c r="M218" t="b">
        <v>1</v>
      </c>
      <c r="N218">
        <v>5</v>
      </c>
      <c r="O218">
        <f>Table6[[#This Row],[Error ACC]]/Table6[[#This Row],[Baseline]]</f>
        <v>9.8790321611526954E-2</v>
      </c>
      <c r="P218">
        <f>Table6[[#This Row],[Recov Acc]]/Table6[[#This Row],[Baseline]]</f>
        <v>0.17026209761005762</v>
      </c>
    </row>
    <row r="219" spans="1:16" x14ac:dyDescent="0.2">
      <c r="A219" s="2">
        <v>5.0000000000000002E-5</v>
      </c>
      <c r="B219">
        <v>3</v>
      </c>
      <c r="C219">
        <v>0.99199998378753595</v>
      </c>
      <c r="D219">
        <v>2666</v>
      </c>
      <c r="E219">
        <v>5</v>
      </c>
      <c r="F219">
        <v>0.101000003516674</v>
      </c>
      <c r="G219" t="s">
        <v>814</v>
      </c>
      <c r="H219">
        <v>1.12214000000676E-2</v>
      </c>
      <c r="I219">
        <v>0.502456400000028</v>
      </c>
      <c r="J219" t="b">
        <v>0</v>
      </c>
      <c r="K219" t="b">
        <v>0</v>
      </c>
      <c r="L219">
        <v>0.99199998378753595</v>
      </c>
      <c r="M219" t="b">
        <v>1</v>
      </c>
      <c r="N219">
        <v>5</v>
      </c>
      <c r="O219">
        <f>Table6[[#This Row],[Error ACC]]/Table6[[#This Row],[Baseline]]</f>
        <v>0.10181452133804261</v>
      </c>
      <c r="P219">
        <f>Table6[[#This Row],[Recov Acc]]/Table6[[#This Row],[Baseline]]</f>
        <v>1</v>
      </c>
    </row>
    <row r="220" spans="1:16" x14ac:dyDescent="0.2">
      <c r="A220" s="2">
        <v>5.0000000000000002E-5</v>
      </c>
      <c r="B220">
        <v>3</v>
      </c>
      <c r="C220">
        <v>0.99199998378753595</v>
      </c>
      <c r="D220">
        <v>2709</v>
      </c>
      <c r="E220">
        <v>4</v>
      </c>
      <c r="F220">
        <v>0.101000003516674</v>
      </c>
      <c r="G220" t="s">
        <v>815</v>
      </c>
      <c r="H220">
        <v>1.09873999999763E-2</v>
      </c>
      <c r="I220">
        <v>0.43037389999972198</v>
      </c>
      <c r="J220" t="b">
        <v>0</v>
      </c>
      <c r="K220" t="b">
        <v>0</v>
      </c>
      <c r="L220">
        <v>0.99199998378753595</v>
      </c>
      <c r="M220" t="b">
        <v>1</v>
      </c>
      <c r="N220">
        <v>4</v>
      </c>
      <c r="O220">
        <f>Table6[[#This Row],[Error ACC]]/Table6[[#This Row],[Baseline]]</f>
        <v>0.10181452133804261</v>
      </c>
      <c r="P220">
        <f>Table6[[#This Row],[Recov Acc]]/Table6[[#This Row],[Baseline]]</f>
        <v>1</v>
      </c>
    </row>
    <row r="221" spans="1:16" x14ac:dyDescent="0.2">
      <c r="A221" s="2">
        <v>5.0000000000000002E-5</v>
      </c>
      <c r="B221">
        <v>3</v>
      </c>
      <c r="C221">
        <v>0.99199998378753595</v>
      </c>
      <c r="D221">
        <v>2643</v>
      </c>
      <c r="E221">
        <v>5</v>
      </c>
      <c r="F221">
        <v>0.101000003516674</v>
      </c>
      <c r="G221" t="s">
        <v>816</v>
      </c>
      <c r="H221">
        <v>1.10932000002321E-2</v>
      </c>
      <c r="I221">
        <v>0.41366139999990897</v>
      </c>
      <c r="J221" t="b">
        <v>0</v>
      </c>
      <c r="K221" t="b">
        <v>0</v>
      </c>
      <c r="L221">
        <v>0.99199998378753595</v>
      </c>
      <c r="M221" t="b">
        <v>1</v>
      </c>
      <c r="N221">
        <v>5</v>
      </c>
      <c r="O221">
        <f>Table6[[#This Row],[Error ACC]]/Table6[[#This Row],[Baseline]]</f>
        <v>0.10181452133804261</v>
      </c>
      <c r="P221">
        <f>Table6[[#This Row],[Recov Acc]]/Table6[[#This Row],[Baseline]]</f>
        <v>1</v>
      </c>
    </row>
    <row r="222" spans="1:16" x14ac:dyDescent="0.2">
      <c r="A222" s="2">
        <v>5.0000000000000002E-5</v>
      </c>
      <c r="B222">
        <v>3</v>
      </c>
      <c r="C222">
        <v>0.99199998378753595</v>
      </c>
      <c r="D222">
        <v>2676</v>
      </c>
      <c r="E222">
        <v>4</v>
      </c>
      <c r="F222">
        <v>0.101000003516674</v>
      </c>
      <c r="G222" t="s">
        <v>817</v>
      </c>
      <c r="H222">
        <v>1.17466000001513E-2</v>
      </c>
      <c r="I222">
        <v>0.51533629999994401</v>
      </c>
      <c r="J222" t="b">
        <v>0</v>
      </c>
      <c r="K222" t="b">
        <v>1</v>
      </c>
      <c r="L222">
        <v>0.37909999489784202</v>
      </c>
      <c r="M222" t="b">
        <v>1</v>
      </c>
      <c r="N222">
        <v>4</v>
      </c>
      <c r="O222">
        <f>Table6[[#This Row],[Error ACC]]/Table6[[#This Row],[Baseline]]</f>
        <v>0.10181452133804261</v>
      </c>
      <c r="P222">
        <f>Table6[[#This Row],[Recov Acc]]/Table6[[#This Row],[Baseline]]</f>
        <v>0.38215725916688792</v>
      </c>
    </row>
    <row r="223" spans="1:16" x14ac:dyDescent="0.2">
      <c r="A223" s="2">
        <v>5.0000000000000002E-5</v>
      </c>
      <c r="B223">
        <v>3</v>
      </c>
      <c r="C223">
        <v>0.99199998378753595</v>
      </c>
      <c r="D223">
        <v>2718</v>
      </c>
      <c r="E223">
        <v>5</v>
      </c>
      <c r="F223">
        <v>0.101000003516674</v>
      </c>
      <c r="G223" t="s">
        <v>818</v>
      </c>
      <c r="H223">
        <v>1.1396799999601999E-2</v>
      </c>
      <c r="I223">
        <v>0.47502669999994301</v>
      </c>
      <c r="J223" t="b">
        <v>0</v>
      </c>
      <c r="K223" t="b">
        <v>1</v>
      </c>
      <c r="L223">
        <v>5.7100001722574199E-2</v>
      </c>
      <c r="M223" t="b">
        <v>1</v>
      </c>
      <c r="N223">
        <v>5</v>
      </c>
      <c r="O223">
        <f>Table6[[#This Row],[Error ACC]]/Table6[[#This Row],[Baseline]]</f>
        <v>0.10181452133804261</v>
      </c>
      <c r="P223">
        <f>Table6[[#This Row],[Recov Acc]]/Table6[[#This Row],[Baseline]]</f>
        <v>5.7560486548156771E-2</v>
      </c>
    </row>
    <row r="224" spans="1:16" x14ac:dyDescent="0.2">
      <c r="A224" s="2">
        <v>5.0000000000000002E-5</v>
      </c>
      <c r="B224">
        <v>3</v>
      </c>
      <c r="C224">
        <v>0.99199998378753595</v>
      </c>
      <c r="D224">
        <v>2674</v>
      </c>
      <c r="E224">
        <v>5</v>
      </c>
      <c r="F224">
        <v>0.101000003516674</v>
      </c>
      <c r="G224" t="s">
        <v>819</v>
      </c>
      <c r="H224">
        <v>1.1690000000271501E-2</v>
      </c>
      <c r="I224">
        <v>0.488588600000184</v>
      </c>
      <c r="J224" t="b">
        <v>0</v>
      </c>
      <c r="K224" t="b">
        <v>1</v>
      </c>
      <c r="L224">
        <v>9.9799998104572296E-2</v>
      </c>
      <c r="M224" t="b">
        <v>1</v>
      </c>
      <c r="N224">
        <v>5</v>
      </c>
      <c r="O224">
        <f>Table6[[#This Row],[Error ACC]]/Table6[[#This Row],[Baseline]]</f>
        <v>0.10181452133804261</v>
      </c>
      <c r="P224">
        <f>Table6[[#This Row],[Recov Acc]]/Table6[[#This Row],[Baseline]]</f>
        <v>0.10060483844316999</v>
      </c>
    </row>
    <row r="225" spans="1:16" x14ac:dyDescent="0.2">
      <c r="A225" s="2">
        <v>5.0000000000000002E-5</v>
      </c>
      <c r="B225">
        <v>3</v>
      </c>
      <c r="C225">
        <v>0.99199998378753595</v>
      </c>
      <c r="D225">
        <v>2676</v>
      </c>
      <c r="E225">
        <v>4</v>
      </c>
      <c r="F225">
        <v>0.101000003516674</v>
      </c>
      <c r="G225" t="s">
        <v>820</v>
      </c>
      <c r="H225">
        <v>1.36044000000765E-2</v>
      </c>
      <c r="I225">
        <v>0.394385300000067</v>
      </c>
      <c r="J225" t="b">
        <v>0</v>
      </c>
      <c r="K225" t="b">
        <v>0</v>
      </c>
      <c r="L225">
        <v>0.99199998378753595</v>
      </c>
      <c r="M225" t="b">
        <v>1</v>
      </c>
      <c r="N225">
        <v>4</v>
      </c>
      <c r="O225">
        <f>Table6[[#This Row],[Error ACC]]/Table6[[#This Row],[Baseline]]</f>
        <v>0.10181452133804261</v>
      </c>
      <c r="P225">
        <f>Table6[[#This Row],[Recov Acc]]/Table6[[#This Row],[Baseline]]</f>
        <v>1</v>
      </c>
    </row>
    <row r="226" spans="1:16" x14ac:dyDescent="0.2">
      <c r="A226" s="2">
        <v>5.0000000000000002E-5</v>
      </c>
      <c r="B226">
        <v>3</v>
      </c>
      <c r="C226">
        <v>0.99199998378753595</v>
      </c>
      <c r="D226">
        <v>2679</v>
      </c>
      <c r="E226">
        <v>4</v>
      </c>
      <c r="F226">
        <v>0.101000003516674</v>
      </c>
      <c r="G226" t="s">
        <v>821</v>
      </c>
      <c r="H226">
        <v>1.4273400000092799E-2</v>
      </c>
      <c r="I226">
        <v>0.563098499999796</v>
      </c>
      <c r="J226" t="b">
        <v>0</v>
      </c>
      <c r="K226" t="b">
        <v>1</v>
      </c>
      <c r="L226">
        <v>0.67680001258850098</v>
      </c>
      <c r="M226" t="b">
        <v>1</v>
      </c>
      <c r="N226">
        <v>4</v>
      </c>
      <c r="O226">
        <f>Table6[[#This Row],[Error ACC]]/Table6[[#This Row],[Baseline]]</f>
        <v>0.10181452133804261</v>
      </c>
      <c r="P226">
        <f>Table6[[#This Row],[Recov Acc]]/Table6[[#This Row],[Baseline]]</f>
        <v>0.6822580883564372</v>
      </c>
    </row>
    <row r="227" spans="1:16" x14ac:dyDescent="0.2">
      <c r="A227" s="2">
        <v>5.0000000000000002E-5</v>
      </c>
      <c r="B227">
        <v>3</v>
      </c>
      <c r="C227">
        <v>0.99199998378753595</v>
      </c>
      <c r="D227">
        <v>2727</v>
      </c>
      <c r="E227">
        <v>5</v>
      </c>
      <c r="F227">
        <v>0.101000003516674</v>
      </c>
      <c r="G227" t="s">
        <v>822</v>
      </c>
      <c r="H227">
        <v>1.1826899999505199E-2</v>
      </c>
      <c r="I227">
        <v>0.46617140000034801</v>
      </c>
      <c r="J227" t="b">
        <v>0</v>
      </c>
      <c r="K227" t="b">
        <v>0</v>
      </c>
      <c r="L227">
        <v>0.99199998378753595</v>
      </c>
      <c r="M227" t="b">
        <v>1</v>
      </c>
      <c r="N227">
        <v>5</v>
      </c>
      <c r="O227">
        <f>Table6[[#This Row],[Error ACC]]/Table6[[#This Row],[Baseline]]</f>
        <v>0.10181452133804261</v>
      </c>
      <c r="P227">
        <f>Table6[[#This Row],[Recov Acc]]/Table6[[#This Row],[Baseline]]</f>
        <v>1</v>
      </c>
    </row>
    <row r="228" spans="1:16" x14ac:dyDescent="0.2">
      <c r="A228" s="2">
        <v>5.0000000000000002E-5</v>
      </c>
      <c r="B228">
        <v>3</v>
      </c>
      <c r="C228">
        <v>0.99199998378753595</v>
      </c>
      <c r="D228">
        <v>2664</v>
      </c>
      <c r="E228">
        <v>5</v>
      </c>
      <c r="F228">
        <v>0.101000003516674</v>
      </c>
      <c r="G228" t="s">
        <v>823</v>
      </c>
      <c r="H228">
        <v>1.1145200000100801E-2</v>
      </c>
      <c r="I228">
        <v>0.39954629999920099</v>
      </c>
      <c r="J228" t="b">
        <v>0</v>
      </c>
      <c r="K228" t="b">
        <v>0</v>
      </c>
      <c r="L228">
        <v>0.99199998378753595</v>
      </c>
      <c r="M228" t="b">
        <v>1</v>
      </c>
      <c r="N228">
        <v>5</v>
      </c>
      <c r="O228">
        <f>Table6[[#This Row],[Error ACC]]/Table6[[#This Row],[Baseline]]</f>
        <v>0.10181452133804261</v>
      </c>
      <c r="P228">
        <f>Table6[[#This Row],[Recov Acc]]/Table6[[#This Row],[Baseline]]</f>
        <v>1</v>
      </c>
    </row>
    <row r="229" spans="1:16" x14ac:dyDescent="0.2">
      <c r="A229" s="2">
        <v>5.0000000000000002E-5</v>
      </c>
      <c r="B229">
        <v>3</v>
      </c>
      <c r="C229">
        <v>0.99199998378753595</v>
      </c>
      <c r="D229">
        <v>2617</v>
      </c>
      <c r="E229">
        <v>4</v>
      </c>
      <c r="F229">
        <v>0.101000003516674</v>
      </c>
      <c r="G229" t="s">
        <v>824</v>
      </c>
      <c r="H229">
        <v>1.12675000000308E-2</v>
      </c>
      <c r="I229">
        <v>0.47262219999993199</v>
      </c>
      <c r="J229" t="b">
        <v>0</v>
      </c>
      <c r="K229" t="b">
        <v>0</v>
      </c>
      <c r="L229">
        <v>0.99199998378753595</v>
      </c>
      <c r="M229" t="b">
        <v>1</v>
      </c>
      <c r="N229">
        <v>4</v>
      </c>
      <c r="O229">
        <f>Table6[[#This Row],[Error ACC]]/Table6[[#This Row],[Baseline]]</f>
        <v>0.10181452133804261</v>
      </c>
      <c r="P229">
        <f>Table6[[#This Row],[Recov Acc]]/Table6[[#This Row],[Baseline]]</f>
        <v>1</v>
      </c>
    </row>
    <row r="230" spans="1:16" x14ac:dyDescent="0.2">
      <c r="A230" s="2">
        <v>5.0000000000000002E-5</v>
      </c>
      <c r="B230">
        <v>3</v>
      </c>
      <c r="C230">
        <v>0.99199998378753595</v>
      </c>
      <c r="D230">
        <v>2643</v>
      </c>
      <c r="E230">
        <v>5</v>
      </c>
      <c r="F230">
        <v>9.7999997437000205E-2</v>
      </c>
      <c r="G230" t="s">
        <v>825</v>
      </c>
      <c r="H230">
        <v>1.1366899999302399E-2</v>
      </c>
      <c r="I230">
        <v>0.42117979999966298</v>
      </c>
      <c r="J230" t="b">
        <v>0</v>
      </c>
      <c r="K230" t="b">
        <v>0</v>
      </c>
      <c r="L230">
        <v>0.99199998378753595</v>
      </c>
      <c r="M230" t="b">
        <v>1</v>
      </c>
      <c r="N230">
        <v>5</v>
      </c>
      <c r="O230">
        <f>Table6[[#This Row],[Error ACC]]/Table6[[#This Row],[Baseline]]</f>
        <v>9.8790321611526954E-2</v>
      </c>
      <c r="P230">
        <f>Table6[[#This Row],[Recov Acc]]/Table6[[#This Row],[Baseline]]</f>
        <v>1</v>
      </c>
    </row>
    <row r="231" spans="1:16" x14ac:dyDescent="0.2">
      <c r="A231" s="2">
        <v>5.0000000000000002E-5</v>
      </c>
      <c r="B231">
        <v>3</v>
      </c>
      <c r="C231">
        <v>0.99199998378753595</v>
      </c>
      <c r="D231">
        <v>2645</v>
      </c>
      <c r="E231">
        <v>4</v>
      </c>
      <c r="F231">
        <v>0.101000003516674</v>
      </c>
      <c r="G231" t="s">
        <v>826</v>
      </c>
      <c r="H231">
        <v>1.1113500000647E-2</v>
      </c>
      <c r="I231">
        <v>0.420689300000049</v>
      </c>
      <c r="J231" t="b">
        <v>0</v>
      </c>
      <c r="K231" t="b">
        <v>0</v>
      </c>
      <c r="L231">
        <v>0.99199998378753595</v>
      </c>
      <c r="M231" t="b">
        <v>1</v>
      </c>
      <c r="N231">
        <v>4</v>
      </c>
      <c r="O231">
        <f>Table6[[#This Row],[Error ACC]]/Table6[[#This Row],[Baseline]]</f>
        <v>0.10181452133804261</v>
      </c>
      <c r="P231">
        <f>Table6[[#This Row],[Recov Acc]]/Table6[[#This Row],[Baseline]]</f>
        <v>1</v>
      </c>
    </row>
    <row r="232" spans="1:16" x14ac:dyDescent="0.2">
      <c r="A232" s="2">
        <v>5.0000000000000002E-5</v>
      </c>
      <c r="B232">
        <v>3</v>
      </c>
      <c r="C232">
        <v>0.99199998378753595</v>
      </c>
      <c r="D232">
        <v>2739</v>
      </c>
      <c r="E232">
        <v>4</v>
      </c>
      <c r="F232">
        <v>9.7999997437000205E-2</v>
      </c>
      <c r="G232" t="s">
        <v>827</v>
      </c>
      <c r="H232">
        <v>1.26737000000503E-2</v>
      </c>
      <c r="I232">
        <v>0.41575909999937699</v>
      </c>
      <c r="J232" t="b">
        <v>0</v>
      </c>
      <c r="K232" t="b">
        <v>0</v>
      </c>
      <c r="L232">
        <v>0.99199998378753595</v>
      </c>
      <c r="M232" t="b">
        <v>1</v>
      </c>
      <c r="N232">
        <v>4</v>
      </c>
      <c r="O232">
        <f>Table6[[#This Row],[Error ACC]]/Table6[[#This Row],[Baseline]]</f>
        <v>9.8790321611526954E-2</v>
      </c>
      <c r="P232">
        <f>Table6[[#This Row],[Recov Acc]]/Table6[[#This Row],[Baseline]]</f>
        <v>1</v>
      </c>
    </row>
    <row r="233" spans="1:16" x14ac:dyDescent="0.2">
      <c r="A233" s="2">
        <v>5.0000000000000002E-5</v>
      </c>
      <c r="B233">
        <v>3</v>
      </c>
      <c r="C233">
        <v>0.99199998378753595</v>
      </c>
      <c r="D233">
        <v>2598</v>
      </c>
      <c r="E233">
        <v>4</v>
      </c>
      <c r="F233">
        <v>0.101000003516674</v>
      </c>
      <c r="G233" t="s">
        <v>828</v>
      </c>
      <c r="H233">
        <v>1.18320000001403E-2</v>
      </c>
      <c r="I233">
        <v>0.39949999999953401</v>
      </c>
      <c r="J233" t="b">
        <v>0</v>
      </c>
      <c r="K233" t="b">
        <v>1</v>
      </c>
      <c r="L233">
        <v>0.102600000798702</v>
      </c>
      <c r="M233" t="b">
        <v>1</v>
      </c>
      <c r="N233">
        <v>4</v>
      </c>
      <c r="O233">
        <f>Table6[[#This Row],[Error ACC]]/Table6[[#This Row],[Baseline]]</f>
        <v>0.10181452133804261</v>
      </c>
      <c r="P233">
        <f>Table6[[#This Row],[Recov Acc]]/Table6[[#This Row],[Baseline]]</f>
        <v>0.1034274218503179</v>
      </c>
    </row>
    <row r="234" spans="1:16" x14ac:dyDescent="0.2">
      <c r="A234" s="2">
        <v>5.0000000000000002E-5</v>
      </c>
      <c r="B234">
        <v>3</v>
      </c>
      <c r="C234">
        <v>0.99199998378753595</v>
      </c>
      <c r="D234">
        <v>2745</v>
      </c>
      <c r="E234">
        <v>4</v>
      </c>
      <c r="F234">
        <v>0.101000003516674</v>
      </c>
      <c r="G234" t="s">
        <v>829</v>
      </c>
      <c r="H234">
        <v>1.09800000000177E-2</v>
      </c>
      <c r="I234">
        <v>0.49426760000005698</v>
      </c>
      <c r="J234" t="b">
        <v>0</v>
      </c>
      <c r="K234" t="b">
        <v>1</v>
      </c>
      <c r="L234">
        <v>0.99190002679824796</v>
      </c>
      <c r="M234" t="b">
        <v>1</v>
      </c>
      <c r="N234">
        <v>4</v>
      </c>
      <c r="O234">
        <f>Table6[[#This Row],[Error ACC]]/Table6[[#This Row],[Baseline]]</f>
        <v>0.10181452133804261</v>
      </c>
      <c r="P234">
        <f>Table6[[#This Row],[Recov Acc]]/Table6[[#This Row],[Baseline]]</f>
        <v>0.99989923690431293</v>
      </c>
    </row>
    <row r="235" spans="1:16" x14ac:dyDescent="0.2">
      <c r="A235" s="2">
        <v>5.0000000000000002E-5</v>
      </c>
      <c r="B235">
        <v>3</v>
      </c>
      <c r="C235">
        <v>0.99199998378753595</v>
      </c>
      <c r="D235">
        <v>2619</v>
      </c>
      <c r="E235">
        <v>5</v>
      </c>
      <c r="F235">
        <v>0.101000003516674</v>
      </c>
      <c r="G235" t="s">
        <v>830</v>
      </c>
      <c r="H235">
        <v>1.2005900000076499E-2</v>
      </c>
      <c r="I235">
        <v>0.49847520000002898</v>
      </c>
      <c r="J235" t="b">
        <v>0</v>
      </c>
      <c r="K235" t="b">
        <v>0</v>
      </c>
      <c r="L235">
        <v>0.99199998378753595</v>
      </c>
      <c r="M235" t="b">
        <v>1</v>
      </c>
      <c r="N235">
        <v>5</v>
      </c>
      <c r="O235">
        <f>Table6[[#This Row],[Error ACC]]/Table6[[#This Row],[Baseline]]</f>
        <v>0.10181452133804261</v>
      </c>
      <c r="P235">
        <f>Table6[[#This Row],[Recov Acc]]/Table6[[#This Row],[Baseline]]</f>
        <v>1</v>
      </c>
    </row>
    <row r="236" spans="1:16" x14ac:dyDescent="0.2">
      <c r="A236" s="2">
        <v>5.0000000000000002E-5</v>
      </c>
      <c r="B236">
        <v>3</v>
      </c>
      <c r="C236">
        <v>0.99199998378753595</v>
      </c>
      <c r="D236">
        <v>2672</v>
      </c>
      <c r="E236">
        <v>4</v>
      </c>
      <c r="F236">
        <v>0.101599998772144</v>
      </c>
      <c r="G236" t="s">
        <v>831</v>
      </c>
      <c r="H236">
        <v>1.14526000006662E-2</v>
      </c>
      <c r="I236">
        <v>0.41314419999980601</v>
      </c>
      <c r="J236" t="b">
        <v>0</v>
      </c>
      <c r="K236" t="b">
        <v>1</v>
      </c>
      <c r="L236">
        <v>0.39910000562667802</v>
      </c>
      <c r="M236" t="b">
        <v>1</v>
      </c>
      <c r="N236">
        <v>4</v>
      </c>
      <c r="O236">
        <f>Table6[[#This Row],[Error ACC]]/Table6[[#This Row],[Baseline]]</f>
        <v>0.10241935527481262</v>
      </c>
      <c r="P236">
        <f>Table6[[#This Row],[Recov Acc]]/Table6[[#This Row],[Baseline]]</f>
        <v>0.40231856063432786</v>
      </c>
    </row>
    <row r="237" spans="1:16" x14ac:dyDescent="0.2">
      <c r="A237" s="2">
        <v>5.0000000000000002E-5</v>
      </c>
      <c r="B237">
        <v>3</v>
      </c>
      <c r="C237">
        <v>0.99199998378753595</v>
      </c>
      <c r="D237">
        <v>2671</v>
      </c>
      <c r="E237">
        <v>4</v>
      </c>
      <c r="F237">
        <v>0.101000003516674</v>
      </c>
      <c r="G237" t="s">
        <v>832</v>
      </c>
      <c r="H237">
        <v>1.12205000004905E-2</v>
      </c>
      <c r="I237">
        <v>0.47674419999930201</v>
      </c>
      <c r="J237" t="b">
        <v>0</v>
      </c>
      <c r="K237" t="b">
        <v>1</v>
      </c>
      <c r="L237">
        <v>0.37229999899864102</v>
      </c>
      <c r="M237" t="b">
        <v>1</v>
      </c>
      <c r="N237">
        <v>4</v>
      </c>
      <c r="O237">
        <f>Table6[[#This Row],[Error ACC]]/Table6[[#This Row],[Baseline]]</f>
        <v>0.10181452133804261</v>
      </c>
      <c r="P237">
        <f>Table6[[#This Row],[Recov Acc]]/Table6[[#This Row],[Baseline]]</f>
        <v>0.37530242447905049</v>
      </c>
    </row>
    <row r="238" spans="1:16" x14ac:dyDescent="0.2">
      <c r="A238" s="2">
        <v>5.0000000000000002E-5</v>
      </c>
      <c r="B238">
        <v>3</v>
      </c>
      <c r="C238">
        <v>0.99199998378753595</v>
      </c>
      <c r="D238">
        <v>2665</v>
      </c>
      <c r="E238">
        <v>5</v>
      </c>
      <c r="F238">
        <v>0.101000003516674</v>
      </c>
      <c r="G238" t="s">
        <v>833</v>
      </c>
      <c r="H238">
        <v>1.13193999995928E-2</v>
      </c>
      <c r="I238">
        <v>0.53649640000003196</v>
      </c>
      <c r="J238" t="b">
        <v>0</v>
      </c>
      <c r="K238" t="b">
        <v>1</v>
      </c>
      <c r="L238">
        <v>0.15639999508857699</v>
      </c>
      <c r="M238" t="b">
        <v>1</v>
      </c>
      <c r="N238">
        <v>5</v>
      </c>
      <c r="O238">
        <f>Table6[[#This Row],[Error ACC]]/Table6[[#This Row],[Baseline]]</f>
        <v>0.10181452133804261</v>
      </c>
      <c r="P238">
        <f>Table6[[#This Row],[Recov Acc]]/Table6[[#This Row],[Baseline]]</f>
        <v>0.15766128794824089</v>
      </c>
    </row>
    <row r="239" spans="1:16" x14ac:dyDescent="0.2">
      <c r="A239" s="2">
        <v>5.0000000000000002E-5</v>
      </c>
      <c r="B239">
        <v>3</v>
      </c>
      <c r="C239">
        <v>0.99199998378753595</v>
      </c>
      <c r="D239">
        <v>2756</v>
      </c>
      <c r="E239">
        <v>4</v>
      </c>
      <c r="F239">
        <v>0.101000003516674</v>
      </c>
      <c r="G239" t="s">
        <v>834</v>
      </c>
      <c r="H239">
        <v>1.2525699999969201E-2</v>
      </c>
      <c r="I239">
        <v>0.46463149999999498</v>
      </c>
      <c r="J239" t="b">
        <v>0</v>
      </c>
      <c r="K239" t="b">
        <v>0</v>
      </c>
      <c r="L239">
        <v>0.99199998378753595</v>
      </c>
      <c r="M239" t="b">
        <v>1</v>
      </c>
      <c r="N239">
        <v>4</v>
      </c>
      <c r="O239">
        <f>Table6[[#This Row],[Error ACC]]/Table6[[#This Row],[Baseline]]</f>
        <v>0.10181452133804261</v>
      </c>
      <c r="P239">
        <f>Table6[[#This Row],[Recov Acc]]/Table6[[#This Row],[Baseline]]</f>
        <v>1</v>
      </c>
    </row>
    <row r="240" spans="1:16" x14ac:dyDescent="0.2">
      <c r="A240" s="2">
        <v>5.0000000000000002E-5</v>
      </c>
      <c r="B240">
        <v>3</v>
      </c>
      <c r="C240">
        <v>0.99199998378753595</v>
      </c>
      <c r="D240">
        <v>2687</v>
      </c>
      <c r="E240">
        <v>4</v>
      </c>
      <c r="F240">
        <v>0.101000003516674</v>
      </c>
      <c r="G240" t="s">
        <v>835</v>
      </c>
      <c r="H240">
        <v>1.11759000001256E-2</v>
      </c>
      <c r="I240">
        <v>0.41834800000014999</v>
      </c>
      <c r="J240" t="b">
        <v>0</v>
      </c>
      <c r="K240" t="b">
        <v>1</v>
      </c>
      <c r="L240">
        <v>0.36449998617172202</v>
      </c>
      <c r="M240" t="b">
        <v>1</v>
      </c>
      <c r="N240">
        <v>4</v>
      </c>
      <c r="O240">
        <f>Table6[[#This Row],[Error ACC]]/Table6[[#This Row],[Baseline]]</f>
        <v>0.10181452133804261</v>
      </c>
      <c r="P240">
        <f>Table6[[#This Row],[Recov Acc]]/Table6[[#This Row],[Baseline]]</f>
        <v>0.36743950819437687</v>
      </c>
    </row>
    <row r="241" spans="1:16" x14ac:dyDescent="0.2">
      <c r="A241" s="2">
        <v>5.0000000000000002E-5</v>
      </c>
      <c r="B241">
        <v>3</v>
      </c>
      <c r="C241">
        <v>0.99199998378753595</v>
      </c>
      <c r="D241">
        <v>2643</v>
      </c>
      <c r="E241">
        <v>5</v>
      </c>
      <c r="F241">
        <v>0.101000003516674</v>
      </c>
      <c r="G241" t="s">
        <v>836</v>
      </c>
      <c r="H241">
        <v>1.1535900000126199E-2</v>
      </c>
      <c r="I241">
        <v>0.42204800000035902</v>
      </c>
      <c r="J241" t="b">
        <v>0</v>
      </c>
      <c r="K241" t="b">
        <v>0</v>
      </c>
      <c r="L241">
        <v>0.99199998378753595</v>
      </c>
      <c r="M241" t="b">
        <v>1</v>
      </c>
      <c r="N241">
        <v>5</v>
      </c>
      <c r="O241">
        <f>Table6[[#This Row],[Error ACC]]/Table6[[#This Row],[Baseline]]</f>
        <v>0.10181452133804261</v>
      </c>
      <c r="P241">
        <f>Table6[[#This Row],[Recov Acc]]/Table6[[#This Row],[Baseline]]</f>
        <v>1</v>
      </c>
    </row>
    <row r="242" spans="1:16" x14ac:dyDescent="0.2">
      <c r="A242" s="2">
        <v>1E-4</v>
      </c>
      <c r="B242">
        <v>3</v>
      </c>
      <c r="C242">
        <v>0.99199998378753595</v>
      </c>
      <c r="D242">
        <v>5260</v>
      </c>
      <c r="E242">
        <v>5</v>
      </c>
      <c r="F242">
        <v>9.7999997437000205E-2</v>
      </c>
      <c r="G242" t="s">
        <v>757</v>
      </c>
      <c r="H242">
        <v>1.1236300000291501E-2</v>
      </c>
      <c r="I242">
        <v>0.925830099999984</v>
      </c>
      <c r="J242" t="b">
        <v>0</v>
      </c>
      <c r="K242" t="b">
        <v>1</v>
      </c>
      <c r="L242">
        <v>0.42109999060630798</v>
      </c>
      <c r="M242" t="b">
        <v>1</v>
      </c>
      <c r="N242">
        <v>5</v>
      </c>
      <c r="O242">
        <f>Table6[[#This Row],[Error ACC]]/Table6[[#This Row],[Baseline]]</f>
        <v>9.8790321611526954E-2</v>
      </c>
      <c r="P242">
        <f>Table6[[#This Row],[Recov Acc]]/Table6[[#This Row],[Baseline]]</f>
        <v>0.42449596521011446</v>
      </c>
    </row>
    <row r="243" spans="1:16" x14ac:dyDescent="0.2">
      <c r="A243" s="2">
        <v>1E-4</v>
      </c>
      <c r="B243">
        <v>3</v>
      </c>
      <c r="C243">
        <v>0.99199998378753595</v>
      </c>
      <c r="D243">
        <v>5316</v>
      </c>
      <c r="E243">
        <v>5</v>
      </c>
      <c r="F243">
        <v>0.101000003516674</v>
      </c>
      <c r="G243" t="s">
        <v>758</v>
      </c>
      <c r="H243">
        <v>1.0990700000092999E-2</v>
      </c>
      <c r="I243">
        <v>0.77122009999993602</v>
      </c>
      <c r="J243" t="b">
        <v>0</v>
      </c>
      <c r="K243" t="b">
        <v>1</v>
      </c>
      <c r="L243">
        <v>0.22190000116825101</v>
      </c>
      <c r="M243" t="b">
        <v>1</v>
      </c>
      <c r="N243">
        <v>5</v>
      </c>
      <c r="O243">
        <f>Table6[[#This Row],[Error ACC]]/Table6[[#This Row],[Baseline]]</f>
        <v>0.10181452133804261</v>
      </c>
      <c r="P243">
        <f>Table6[[#This Row],[Recov Acc]]/Table6[[#This Row],[Baseline]]</f>
        <v>0.22368952096250941</v>
      </c>
    </row>
    <row r="244" spans="1:16" x14ac:dyDescent="0.2">
      <c r="A244" s="2">
        <v>1E-4</v>
      </c>
      <c r="B244">
        <v>3</v>
      </c>
      <c r="C244">
        <v>0.99199998378753595</v>
      </c>
      <c r="D244">
        <v>5290</v>
      </c>
      <c r="E244">
        <v>5</v>
      </c>
      <c r="F244">
        <v>0.101000003516674</v>
      </c>
      <c r="G244" t="s">
        <v>759</v>
      </c>
      <c r="H244">
        <v>1.1359099999936E-2</v>
      </c>
      <c r="I244">
        <v>0.95311260000016695</v>
      </c>
      <c r="J244" t="b">
        <v>0</v>
      </c>
      <c r="K244" t="b">
        <v>1</v>
      </c>
      <c r="L244">
        <v>0.419699996709823</v>
      </c>
      <c r="M244" t="b">
        <v>1</v>
      </c>
      <c r="N244">
        <v>5</v>
      </c>
      <c r="O244">
        <f>Table6[[#This Row],[Error ACC]]/Table6[[#This Row],[Baseline]]</f>
        <v>0.10181452133804261</v>
      </c>
      <c r="P244">
        <f>Table6[[#This Row],[Recov Acc]]/Table6[[#This Row],[Baseline]]</f>
        <v>0.42308468101720581</v>
      </c>
    </row>
    <row r="245" spans="1:16" x14ac:dyDescent="0.2">
      <c r="A245" s="2">
        <v>1E-4</v>
      </c>
      <c r="B245">
        <v>3</v>
      </c>
      <c r="C245">
        <v>0.99199998378753595</v>
      </c>
      <c r="D245">
        <v>5438</v>
      </c>
      <c r="E245">
        <v>4</v>
      </c>
      <c r="F245">
        <v>0.101000003516674</v>
      </c>
      <c r="G245" t="s">
        <v>760</v>
      </c>
      <c r="H245">
        <v>1.09365000002981E-2</v>
      </c>
      <c r="I245">
        <v>0.78534390000004295</v>
      </c>
      <c r="J245" t="b">
        <v>0</v>
      </c>
      <c r="K245" t="b">
        <v>1</v>
      </c>
      <c r="L245">
        <v>6.9600000977516105E-2</v>
      </c>
      <c r="M245" t="b">
        <v>1</v>
      </c>
      <c r="N245">
        <v>4</v>
      </c>
      <c r="O245">
        <f>Table6[[#This Row],[Error ACC]]/Table6[[#This Row],[Baseline]]</f>
        <v>0.10181452133804261</v>
      </c>
      <c r="P245">
        <f>Table6[[#This Row],[Recov Acc]]/Table6[[#This Row],[Baseline]]</f>
        <v>7.0161292454640659E-2</v>
      </c>
    </row>
    <row r="246" spans="1:16" x14ac:dyDescent="0.2">
      <c r="A246" s="2">
        <v>1E-4</v>
      </c>
      <c r="B246">
        <v>3</v>
      </c>
      <c r="C246">
        <v>0.99199998378753595</v>
      </c>
      <c r="D246">
        <v>5454</v>
      </c>
      <c r="E246">
        <v>5</v>
      </c>
      <c r="F246">
        <v>0.101000003516674</v>
      </c>
      <c r="G246" t="s">
        <v>761</v>
      </c>
      <c r="H246">
        <v>1.1344199999712101E-2</v>
      </c>
      <c r="I246">
        <v>0.98312660000010499</v>
      </c>
      <c r="J246" t="b">
        <v>0</v>
      </c>
      <c r="K246" t="b">
        <v>1</v>
      </c>
      <c r="L246">
        <v>8.5900001227855599E-2</v>
      </c>
      <c r="M246" t="b">
        <v>1</v>
      </c>
      <c r="N246">
        <v>5</v>
      </c>
      <c r="O246">
        <f>Table6[[#This Row],[Error ACC]]/Table6[[#This Row],[Baseline]]</f>
        <v>0.10181452133804261</v>
      </c>
      <c r="P246">
        <f>Table6[[#This Row],[Recov Acc]]/Table6[[#This Row],[Baseline]]</f>
        <v>8.6592744588444917E-2</v>
      </c>
    </row>
    <row r="247" spans="1:16" x14ac:dyDescent="0.2">
      <c r="A247" s="2">
        <v>1E-4</v>
      </c>
      <c r="B247">
        <v>3</v>
      </c>
      <c r="C247">
        <v>0.99199998378753595</v>
      </c>
      <c r="D247">
        <v>5138</v>
      </c>
      <c r="E247">
        <v>4</v>
      </c>
      <c r="F247">
        <v>9.7999997437000205E-2</v>
      </c>
      <c r="G247" t="s">
        <v>762</v>
      </c>
      <c r="H247">
        <v>1.1187100000370201E-2</v>
      </c>
      <c r="I247">
        <v>0.68045399999982603</v>
      </c>
      <c r="J247" t="b">
        <v>0</v>
      </c>
      <c r="K247" t="b">
        <v>0</v>
      </c>
      <c r="L247">
        <v>0.99199998378753595</v>
      </c>
      <c r="M247" t="b">
        <v>1</v>
      </c>
      <c r="N247">
        <v>4</v>
      </c>
      <c r="O247">
        <f>Table6[[#This Row],[Error ACC]]/Table6[[#This Row],[Baseline]]</f>
        <v>9.8790321611526954E-2</v>
      </c>
      <c r="P247">
        <f>Table6[[#This Row],[Recov Acc]]/Table6[[#This Row],[Baseline]]</f>
        <v>1</v>
      </c>
    </row>
    <row r="248" spans="1:16" x14ac:dyDescent="0.2">
      <c r="A248" s="2">
        <v>1E-4</v>
      </c>
      <c r="B248">
        <v>3</v>
      </c>
      <c r="C248">
        <v>0.99199998378753595</v>
      </c>
      <c r="D248">
        <v>5245</v>
      </c>
      <c r="E248">
        <v>5</v>
      </c>
      <c r="F248">
        <v>0.101000003516674</v>
      </c>
      <c r="G248" t="s">
        <v>763</v>
      </c>
      <c r="H248">
        <v>1.1571100000310201E-2</v>
      </c>
      <c r="I248">
        <v>0.74468979999983198</v>
      </c>
      <c r="J248" t="b">
        <v>0</v>
      </c>
      <c r="K248" t="b">
        <v>1</v>
      </c>
      <c r="L248">
        <v>0.41130000352859403</v>
      </c>
      <c r="M248" t="b">
        <v>1</v>
      </c>
      <c r="N248">
        <v>5</v>
      </c>
      <c r="O248">
        <f>Table6[[#This Row],[Error ACC]]/Table6[[#This Row],[Baseline]]</f>
        <v>0.10181452133804261</v>
      </c>
      <c r="P248">
        <f>Table6[[#This Row],[Recov Acc]]/Table6[[#This Row],[Baseline]]</f>
        <v>0.41461694581709307</v>
      </c>
    </row>
    <row r="249" spans="1:16" x14ac:dyDescent="0.2">
      <c r="A249" s="2">
        <v>1E-4</v>
      </c>
      <c r="B249">
        <v>3</v>
      </c>
      <c r="C249">
        <v>0.99199998378753595</v>
      </c>
      <c r="D249">
        <v>5388</v>
      </c>
      <c r="E249">
        <v>4</v>
      </c>
      <c r="F249">
        <v>0.101000003516674</v>
      </c>
      <c r="G249" t="s">
        <v>764</v>
      </c>
      <c r="H249">
        <v>1.1004899999988899E-2</v>
      </c>
      <c r="I249">
        <v>0.74189400000022898</v>
      </c>
      <c r="J249" t="b">
        <v>0</v>
      </c>
      <c r="K249" t="b">
        <v>1</v>
      </c>
      <c r="L249">
        <v>0.71759998798370295</v>
      </c>
      <c r="M249" t="b">
        <v>1</v>
      </c>
      <c r="N249">
        <v>4</v>
      </c>
      <c r="O249">
        <f>Table6[[#This Row],[Error ACC]]/Table6[[#This Row],[Baseline]]</f>
        <v>0.10181452133804261</v>
      </c>
      <c r="P249">
        <f>Table6[[#This Row],[Recov Acc]]/Table6[[#This Row],[Baseline]]</f>
        <v>0.72338709648345789</v>
      </c>
    </row>
    <row r="250" spans="1:16" x14ac:dyDescent="0.2">
      <c r="A250" s="2">
        <v>1E-4</v>
      </c>
      <c r="B250">
        <v>3</v>
      </c>
      <c r="C250">
        <v>0.99199998378753595</v>
      </c>
      <c r="D250">
        <v>5322</v>
      </c>
      <c r="E250">
        <v>5</v>
      </c>
      <c r="F250">
        <v>0.101000003516674</v>
      </c>
      <c r="G250" t="s">
        <v>765</v>
      </c>
      <c r="H250">
        <v>1.12966000001506E-2</v>
      </c>
      <c r="I250">
        <v>0.883596300000135</v>
      </c>
      <c r="J250" t="b">
        <v>0</v>
      </c>
      <c r="K250" t="b">
        <v>1</v>
      </c>
      <c r="L250">
        <v>0.10199999809265101</v>
      </c>
      <c r="M250" t="b">
        <v>1</v>
      </c>
      <c r="N250">
        <v>5</v>
      </c>
      <c r="O250">
        <f>Table6[[#This Row],[Error ACC]]/Table6[[#This Row],[Baseline]]</f>
        <v>0.10181452133804261</v>
      </c>
      <c r="P250">
        <f>Table6[[#This Row],[Recov Acc]]/Table6[[#This Row],[Baseline]]</f>
        <v>0.10282258040288145</v>
      </c>
    </row>
    <row r="251" spans="1:16" x14ac:dyDescent="0.2">
      <c r="A251" s="2">
        <v>1E-4</v>
      </c>
      <c r="B251">
        <v>3</v>
      </c>
      <c r="C251">
        <v>0.99199998378753595</v>
      </c>
      <c r="D251">
        <v>5446</v>
      </c>
      <c r="E251">
        <v>5</v>
      </c>
      <c r="F251">
        <v>0.101000003516674</v>
      </c>
      <c r="G251" t="s">
        <v>766</v>
      </c>
      <c r="H251">
        <v>1.1197299999821501E-2</v>
      </c>
      <c r="I251">
        <v>0.81914770000003001</v>
      </c>
      <c r="J251" t="b">
        <v>0</v>
      </c>
      <c r="K251" t="b">
        <v>1</v>
      </c>
      <c r="L251">
        <v>9.6799999475479098E-2</v>
      </c>
      <c r="M251" t="b">
        <v>1</v>
      </c>
      <c r="N251">
        <v>5</v>
      </c>
      <c r="O251">
        <f>Table6[[#This Row],[Error ACC]]/Table6[[#This Row],[Baseline]]</f>
        <v>0.10181452133804261</v>
      </c>
      <c r="P251">
        <f>Table6[[#This Row],[Recov Acc]]/Table6[[#This Row],[Baseline]]</f>
        <v>9.7580646227320378E-2</v>
      </c>
    </row>
    <row r="252" spans="1:16" x14ac:dyDescent="0.2">
      <c r="A252" s="2">
        <v>1E-4</v>
      </c>
      <c r="B252">
        <v>3</v>
      </c>
      <c r="C252">
        <v>0.99199998378753595</v>
      </c>
      <c r="D252">
        <v>5332</v>
      </c>
      <c r="E252">
        <v>4</v>
      </c>
      <c r="F252">
        <v>0.101000003516674</v>
      </c>
      <c r="G252" t="s">
        <v>767</v>
      </c>
      <c r="H252">
        <v>1.08832999999322E-2</v>
      </c>
      <c r="I252">
        <v>0.95437899999978903</v>
      </c>
      <c r="J252" t="b">
        <v>0</v>
      </c>
      <c r="K252" t="b">
        <v>1</v>
      </c>
      <c r="L252">
        <v>0.146699994802474</v>
      </c>
      <c r="M252" t="b">
        <v>1</v>
      </c>
      <c r="N252">
        <v>4</v>
      </c>
      <c r="O252">
        <f>Table6[[#This Row],[Error ACC]]/Table6[[#This Row],[Baseline]]</f>
        <v>0.10181452133804261</v>
      </c>
      <c r="P252">
        <f>Table6[[#This Row],[Recov Acc]]/Table6[[#This Row],[Baseline]]</f>
        <v>0.1478830616935714</v>
      </c>
    </row>
    <row r="253" spans="1:16" x14ac:dyDescent="0.2">
      <c r="A253" s="2">
        <v>1E-4</v>
      </c>
      <c r="B253">
        <v>3</v>
      </c>
      <c r="C253">
        <v>0.99199998378753595</v>
      </c>
      <c r="D253">
        <v>5301</v>
      </c>
      <c r="E253">
        <v>5</v>
      </c>
      <c r="F253">
        <v>0.101000003516674</v>
      </c>
      <c r="G253" t="s">
        <v>768</v>
      </c>
      <c r="H253">
        <v>1.09995999996499E-2</v>
      </c>
      <c r="I253">
        <v>0.84232549999978801</v>
      </c>
      <c r="J253" t="b">
        <v>0</v>
      </c>
      <c r="K253" t="b">
        <v>0</v>
      </c>
      <c r="L253">
        <v>0.99199998378753595</v>
      </c>
      <c r="M253" t="b">
        <v>1</v>
      </c>
      <c r="N253">
        <v>5</v>
      </c>
      <c r="O253">
        <f>Table6[[#This Row],[Error ACC]]/Table6[[#This Row],[Baseline]]</f>
        <v>0.10181452133804261</v>
      </c>
      <c r="P253">
        <f>Table6[[#This Row],[Recov Acc]]/Table6[[#This Row],[Baseline]]</f>
        <v>1</v>
      </c>
    </row>
    <row r="254" spans="1:16" x14ac:dyDescent="0.2">
      <c r="A254" s="2">
        <v>1E-4</v>
      </c>
      <c r="B254">
        <v>3</v>
      </c>
      <c r="C254">
        <v>0.99199998378753595</v>
      </c>
      <c r="D254">
        <v>5313</v>
      </c>
      <c r="E254">
        <v>5</v>
      </c>
      <c r="F254">
        <v>0.101000003516674</v>
      </c>
      <c r="G254" t="s">
        <v>769</v>
      </c>
      <c r="H254">
        <v>1.10708000001977E-2</v>
      </c>
      <c r="I254">
        <v>0.79963880000013798</v>
      </c>
      <c r="J254" t="b">
        <v>0</v>
      </c>
      <c r="K254" t="b">
        <v>1</v>
      </c>
      <c r="L254">
        <v>9.1200001537799794E-2</v>
      </c>
      <c r="M254" t="b">
        <v>1</v>
      </c>
      <c r="N254">
        <v>5</v>
      </c>
      <c r="O254">
        <f>Table6[[#This Row],[Error ACC]]/Table6[[#This Row],[Baseline]]</f>
        <v>0.10181452133804261</v>
      </c>
      <c r="P254">
        <f>Table6[[#This Row],[Recov Acc]]/Table6[[#This Row],[Baseline]]</f>
        <v>9.1935486923690093E-2</v>
      </c>
    </row>
    <row r="255" spans="1:16" x14ac:dyDescent="0.2">
      <c r="A255" s="2">
        <v>1E-4</v>
      </c>
      <c r="B255">
        <v>3</v>
      </c>
      <c r="C255">
        <v>0.99199998378753595</v>
      </c>
      <c r="D255">
        <v>5350</v>
      </c>
      <c r="E255">
        <v>4</v>
      </c>
      <c r="F255">
        <v>0.101000003516674</v>
      </c>
      <c r="G255" t="s">
        <v>770</v>
      </c>
      <c r="H255">
        <v>1.1916200000086899E-2</v>
      </c>
      <c r="I255">
        <v>0.94456209999998397</v>
      </c>
      <c r="J255" t="b">
        <v>0</v>
      </c>
      <c r="K255" t="b">
        <v>1</v>
      </c>
      <c r="L255">
        <v>0.67009997367858798</v>
      </c>
      <c r="M255" t="b">
        <v>1</v>
      </c>
      <c r="N255">
        <v>4</v>
      </c>
      <c r="O255">
        <f>Table6[[#This Row],[Error ACC]]/Table6[[#This Row],[Baseline]]</f>
        <v>0.10181452133804261</v>
      </c>
      <c r="P255">
        <f>Table6[[#This Row],[Recov Acc]]/Table6[[#This Row],[Baseline]]</f>
        <v>0.67550401676428684</v>
      </c>
    </row>
    <row r="256" spans="1:16" x14ac:dyDescent="0.2">
      <c r="A256" s="2">
        <v>1E-4</v>
      </c>
      <c r="B256">
        <v>3</v>
      </c>
      <c r="C256">
        <v>0.99199998378753595</v>
      </c>
      <c r="D256">
        <v>5342</v>
      </c>
      <c r="E256">
        <v>4</v>
      </c>
      <c r="F256">
        <v>0.101000003516674</v>
      </c>
      <c r="G256" t="s">
        <v>771</v>
      </c>
      <c r="H256">
        <v>1.12504999997327E-2</v>
      </c>
      <c r="I256">
        <v>0.76896069999975203</v>
      </c>
      <c r="J256" t="b">
        <v>0</v>
      </c>
      <c r="K256" t="b">
        <v>1</v>
      </c>
      <c r="L256">
        <v>9.1200001537799794E-2</v>
      </c>
      <c r="M256" t="b">
        <v>1</v>
      </c>
      <c r="N256">
        <v>4</v>
      </c>
      <c r="O256">
        <f>Table6[[#This Row],[Error ACC]]/Table6[[#This Row],[Baseline]]</f>
        <v>0.10181452133804261</v>
      </c>
      <c r="P256">
        <f>Table6[[#This Row],[Recov Acc]]/Table6[[#This Row],[Baseline]]</f>
        <v>9.1935486923690093E-2</v>
      </c>
    </row>
    <row r="257" spans="1:16" x14ac:dyDescent="0.2">
      <c r="A257" s="2">
        <v>1E-4</v>
      </c>
      <c r="B257">
        <v>3</v>
      </c>
      <c r="C257">
        <v>0.99199998378753595</v>
      </c>
      <c r="D257">
        <v>5376</v>
      </c>
      <c r="E257">
        <v>5</v>
      </c>
      <c r="F257">
        <v>9.7999997437000205E-2</v>
      </c>
      <c r="G257" t="s">
        <v>772</v>
      </c>
      <c r="H257">
        <v>1.1539499999798799E-2</v>
      </c>
      <c r="I257">
        <v>0.93932469999981505</v>
      </c>
      <c r="J257" t="b">
        <v>0</v>
      </c>
      <c r="K257" t="b">
        <v>0</v>
      </c>
      <c r="L257">
        <v>0.99199998378753595</v>
      </c>
      <c r="M257" t="b">
        <v>1</v>
      </c>
      <c r="N257">
        <v>5</v>
      </c>
      <c r="O257">
        <f>Table6[[#This Row],[Error ACC]]/Table6[[#This Row],[Baseline]]</f>
        <v>9.8790321611526954E-2</v>
      </c>
      <c r="P257">
        <f>Table6[[#This Row],[Recov Acc]]/Table6[[#This Row],[Baseline]]</f>
        <v>1</v>
      </c>
    </row>
    <row r="258" spans="1:16" x14ac:dyDescent="0.2">
      <c r="A258" s="2">
        <v>1E-4</v>
      </c>
      <c r="B258">
        <v>3</v>
      </c>
      <c r="C258">
        <v>0.99199998378753595</v>
      </c>
      <c r="D258">
        <v>5381</v>
      </c>
      <c r="E258">
        <v>5</v>
      </c>
      <c r="F258">
        <v>0.101000003516674</v>
      </c>
      <c r="G258" t="s">
        <v>773</v>
      </c>
      <c r="H258">
        <v>1.14852000001519E-2</v>
      </c>
      <c r="I258">
        <v>0.75665380000009397</v>
      </c>
      <c r="J258" t="b">
        <v>0</v>
      </c>
      <c r="K258" t="b">
        <v>1</v>
      </c>
      <c r="L258">
        <v>7.3600001633167197E-2</v>
      </c>
      <c r="M258" t="b">
        <v>1</v>
      </c>
      <c r="N258">
        <v>5</v>
      </c>
      <c r="O258">
        <f>Table6[[#This Row],[Error ACC]]/Table6[[#This Row],[Baseline]]</f>
        <v>0.10181452133804261</v>
      </c>
      <c r="P258">
        <f>Table6[[#This Row],[Recov Acc]]/Table6[[#This Row],[Baseline]]</f>
        <v>7.4193551245995443E-2</v>
      </c>
    </row>
    <row r="259" spans="1:16" x14ac:dyDescent="0.2">
      <c r="A259" s="2">
        <v>1E-4</v>
      </c>
      <c r="B259">
        <v>3</v>
      </c>
      <c r="C259">
        <v>0.99199998378753595</v>
      </c>
      <c r="D259">
        <v>5405</v>
      </c>
      <c r="E259">
        <v>5</v>
      </c>
      <c r="F259">
        <v>0.101000003516674</v>
      </c>
      <c r="G259" t="s">
        <v>774</v>
      </c>
      <c r="H259">
        <v>1.0976799999752899E-2</v>
      </c>
      <c r="I259">
        <v>0.83372420000023295</v>
      </c>
      <c r="J259" t="b">
        <v>0</v>
      </c>
      <c r="K259" t="b">
        <v>1</v>
      </c>
      <c r="L259">
        <v>0.674199998378753</v>
      </c>
      <c r="M259" t="b">
        <v>1</v>
      </c>
      <c r="N259">
        <v>5</v>
      </c>
      <c r="O259">
        <f>Table6[[#This Row],[Error ACC]]/Table6[[#This Row],[Baseline]]</f>
        <v>0.10181452133804261</v>
      </c>
      <c r="P259">
        <f>Table6[[#This Row],[Recov Acc]]/Table6[[#This Row],[Baseline]]</f>
        <v>0.67963710624732376</v>
      </c>
    </row>
    <row r="260" spans="1:16" x14ac:dyDescent="0.2">
      <c r="A260" s="2">
        <v>1E-4</v>
      </c>
      <c r="B260">
        <v>3</v>
      </c>
      <c r="C260">
        <v>0.99199998378753595</v>
      </c>
      <c r="D260">
        <v>5169</v>
      </c>
      <c r="E260">
        <v>4</v>
      </c>
      <c r="F260">
        <v>0.101000003516674</v>
      </c>
      <c r="G260" t="s">
        <v>775</v>
      </c>
      <c r="H260">
        <v>1.13526000000092E-2</v>
      </c>
      <c r="I260">
        <v>0.94939969999995799</v>
      </c>
      <c r="J260" t="b">
        <v>0</v>
      </c>
      <c r="K260" t="b">
        <v>0</v>
      </c>
      <c r="L260">
        <v>0.99199998378753595</v>
      </c>
      <c r="M260" t="b">
        <v>1</v>
      </c>
      <c r="N260">
        <v>4</v>
      </c>
      <c r="O260">
        <f>Table6[[#This Row],[Error ACC]]/Table6[[#This Row],[Baseline]]</f>
        <v>0.10181452133804261</v>
      </c>
      <c r="P260">
        <f>Table6[[#This Row],[Recov Acc]]/Table6[[#This Row],[Baseline]]</f>
        <v>1</v>
      </c>
    </row>
    <row r="261" spans="1:16" x14ac:dyDescent="0.2">
      <c r="A261" s="2">
        <v>1E-4</v>
      </c>
      <c r="B261">
        <v>3</v>
      </c>
      <c r="C261">
        <v>0.99199998378753595</v>
      </c>
      <c r="D261">
        <v>5592</v>
      </c>
      <c r="E261">
        <v>5</v>
      </c>
      <c r="F261">
        <v>0.101000003516674</v>
      </c>
      <c r="G261" t="s">
        <v>776</v>
      </c>
      <c r="H261">
        <v>1.10672999999223E-2</v>
      </c>
      <c r="I261">
        <v>0.97989980000011201</v>
      </c>
      <c r="J261" t="b">
        <v>0</v>
      </c>
      <c r="K261" t="b">
        <v>0</v>
      </c>
      <c r="L261">
        <v>0.99199998378753595</v>
      </c>
      <c r="M261" t="b">
        <v>1</v>
      </c>
      <c r="N261">
        <v>5</v>
      </c>
      <c r="O261">
        <f>Table6[[#This Row],[Error ACC]]/Table6[[#This Row],[Baseline]]</f>
        <v>0.10181452133804261</v>
      </c>
      <c r="P261">
        <f>Table6[[#This Row],[Recov Acc]]/Table6[[#This Row],[Baseline]]</f>
        <v>1</v>
      </c>
    </row>
    <row r="262" spans="1:16" x14ac:dyDescent="0.2">
      <c r="A262" s="2">
        <v>1E-4</v>
      </c>
      <c r="B262">
        <v>3</v>
      </c>
      <c r="C262">
        <v>0.99199998378753595</v>
      </c>
      <c r="D262">
        <v>5176</v>
      </c>
      <c r="E262">
        <v>4</v>
      </c>
      <c r="F262">
        <v>0.101000003516674</v>
      </c>
      <c r="G262" t="s">
        <v>777</v>
      </c>
      <c r="H262">
        <v>1.1344400000325499E-2</v>
      </c>
      <c r="I262">
        <v>0.90918610000016997</v>
      </c>
      <c r="J262" t="b">
        <v>0</v>
      </c>
      <c r="K262" t="b">
        <v>0</v>
      </c>
      <c r="L262">
        <v>0.99199998378753595</v>
      </c>
      <c r="M262" t="b">
        <v>1</v>
      </c>
      <c r="N262">
        <v>4</v>
      </c>
      <c r="O262">
        <f>Table6[[#This Row],[Error ACC]]/Table6[[#This Row],[Baseline]]</f>
        <v>0.10181452133804261</v>
      </c>
      <c r="P262">
        <f>Table6[[#This Row],[Recov Acc]]/Table6[[#This Row],[Baseline]]</f>
        <v>1</v>
      </c>
    </row>
    <row r="263" spans="1:16" x14ac:dyDescent="0.2">
      <c r="A263" s="2">
        <v>1E-4</v>
      </c>
      <c r="B263">
        <v>3</v>
      </c>
      <c r="C263">
        <v>0.99199998378753595</v>
      </c>
      <c r="D263">
        <v>5443</v>
      </c>
      <c r="E263">
        <v>5</v>
      </c>
      <c r="F263">
        <v>0.101000003516674</v>
      </c>
      <c r="G263" t="s">
        <v>778</v>
      </c>
      <c r="H263">
        <v>1.1414899999635899E-2</v>
      </c>
      <c r="I263">
        <v>0.71504139999978999</v>
      </c>
      <c r="J263" t="b">
        <v>0</v>
      </c>
      <c r="K263" t="b">
        <v>1</v>
      </c>
      <c r="L263">
        <v>0.120499998331069</v>
      </c>
      <c r="M263" t="b">
        <v>1</v>
      </c>
      <c r="N263">
        <v>5</v>
      </c>
      <c r="O263">
        <f>Table6[[#This Row],[Error ACC]]/Table6[[#This Row],[Baseline]]</f>
        <v>0.10181452133804261</v>
      </c>
      <c r="P263">
        <f>Table6[[#This Row],[Recov Acc]]/Table6[[#This Row],[Baseline]]</f>
        <v>0.12147177449639696</v>
      </c>
    </row>
    <row r="264" spans="1:16" x14ac:dyDescent="0.2">
      <c r="A264" s="2">
        <v>1E-4</v>
      </c>
      <c r="B264">
        <v>3</v>
      </c>
      <c r="C264">
        <v>0.99199998378753595</v>
      </c>
      <c r="D264">
        <v>5293</v>
      </c>
      <c r="E264">
        <v>5</v>
      </c>
      <c r="F264">
        <v>9.7999997437000205E-2</v>
      </c>
      <c r="G264" t="s">
        <v>779</v>
      </c>
      <c r="H264">
        <v>1.10899999999674E-2</v>
      </c>
      <c r="I264">
        <v>0.738513800000419</v>
      </c>
      <c r="J264" t="b">
        <v>0</v>
      </c>
      <c r="K264" t="b">
        <v>1</v>
      </c>
      <c r="L264">
        <v>0.10700000077485999</v>
      </c>
      <c r="M264" t="b">
        <v>1</v>
      </c>
      <c r="N264">
        <v>5</v>
      </c>
      <c r="O264">
        <f>Table6[[#This Row],[Error ACC]]/Table6[[#This Row],[Baseline]]</f>
        <v>9.8790321611526954E-2</v>
      </c>
      <c r="P264">
        <f>Table6[[#This Row],[Recov Acc]]/Table6[[#This Row],[Baseline]]</f>
        <v>0.1078629057697414</v>
      </c>
    </row>
    <row r="265" spans="1:16" x14ac:dyDescent="0.2">
      <c r="A265" s="2">
        <v>1E-4</v>
      </c>
      <c r="B265">
        <v>3</v>
      </c>
      <c r="C265">
        <v>0.99199998378753595</v>
      </c>
      <c r="D265">
        <v>5390</v>
      </c>
      <c r="E265">
        <v>5</v>
      </c>
      <c r="F265">
        <v>0.101000003516674</v>
      </c>
      <c r="G265" t="s">
        <v>780</v>
      </c>
      <c r="H265">
        <v>1.11719999999877E-2</v>
      </c>
      <c r="I265">
        <v>0.83283320000009498</v>
      </c>
      <c r="J265" t="b">
        <v>0</v>
      </c>
      <c r="K265" t="b">
        <v>1</v>
      </c>
      <c r="L265">
        <v>0.13860000669956199</v>
      </c>
      <c r="M265" t="b">
        <v>1</v>
      </c>
      <c r="N265">
        <v>5</v>
      </c>
      <c r="O265">
        <f>Table6[[#This Row],[Error ACC]]/Table6[[#This Row],[Baseline]]</f>
        <v>0.10181452133804261</v>
      </c>
      <c r="P265">
        <f>Table6[[#This Row],[Recov Acc]]/Table6[[#This Row],[Baseline]]</f>
        <v>0.1397177509725111</v>
      </c>
    </row>
    <row r="266" spans="1:16" x14ac:dyDescent="0.2">
      <c r="A266" s="2">
        <v>1E-4</v>
      </c>
      <c r="B266">
        <v>3</v>
      </c>
      <c r="C266">
        <v>0.99199998378753595</v>
      </c>
      <c r="D266">
        <v>5352</v>
      </c>
      <c r="E266">
        <v>5</v>
      </c>
      <c r="F266">
        <v>0.101000003516674</v>
      </c>
      <c r="G266" t="s">
        <v>781</v>
      </c>
      <c r="H266">
        <v>1.12224999998034E-2</v>
      </c>
      <c r="I266">
        <v>0.87875309999981199</v>
      </c>
      <c r="J266" t="b">
        <v>0</v>
      </c>
      <c r="K266" t="b">
        <v>1</v>
      </c>
      <c r="L266">
        <v>0.105200000107288</v>
      </c>
      <c r="M266" t="b">
        <v>1</v>
      </c>
      <c r="N266">
        <v>5</v>
      </c>
      <c r="O266">
        <f>Table6[[#This Row],[Error ACC]]/Table6[[#This Row],[Baseline]]</f>
        <v>0.10181452133804261</v>
      </c>
      <c r="P266">
        <f>Table6[[#This Row],[Recov Acc]]/Table6[[#This Row],[Baseline]]</f>
        <v>0.10604838893809848</v>
      </c>
    </row>
    <row r="267" spans="1:16" x14ac:dyDescent="0.2">
      <c r="A267" s="2">
        <v>1E-4</v>
      </c>
      <c r="B267">
        <v>3</v>
      </c>
      <c r="C267">
        <v>0.99199998378753595</v>
      </c>
      <c r="D267">
        <v>5217</v>
      </c>
      <c r="E267">
        <v>4</v>
      </c>
      <c r="F267">
        <v>0.101000003516674</v>
      </c>
      <c r="G267" t="s">
        <v>782</v>
      </c>
      <c r="H267">
        <v>1.1467499999980601E-2</v>
      </c>
      <c r="I267">
        <v>0.78132330000016703</v>
      </c>
      <c r="J267" t="b">
        <v>0</v>
      </c>
      <c r="K267" t="b">
        <v>0</v>
      </c>
      <c r="L267">
        <v>0.99199998378753595</v>
      </c>
      <c r="M267" t="b">
        <v>1</v>
      </c>
      <c r="N267">
        <v>4</v>
      </c>
      <c r="O267">
        <f>Table6[[#This Row],[Error ACC]]/Table6[[#This Row],[Baseline]]</f>
        <v>0.10181452133804261</v>
      </c>
      <c r="P267">
        <f>Table6[[#This Row],[Recov Acc]]/Table6[[#This Row],[Baseline]]</f>
        <v>1</v>
      </c>
    </row>
    <row r="268" spans="1:16" x14ac:dyDescent="0.2">
      <c r="A268" s="2">
        <v>1E-4</v>
      </c>
      <c r="B268">
        <v>3</v>
      </c>
      <c r="C268">
        <v>0.99199998378753595</v>
      </c>
      <c r="D268">
        <v>5253</v>
      </c>
      <c r="E268">
        <v>5</v>
      </c>
      <c r="F268">
        <v>0.101000003516674</v>
      </c>
      <c r="G268" t="s">
        <v>783</v>
      </c>
      <c r="H268">
        <v>1.1343300000135E-2</v>
      </c>
      <c r="I268">
        <v>0.798006600000007</v>
      </c>
      <c r="J268" t="b">
        <v>0</v>
      </c>
      <c r="K268" t="b">
        <v>1</v>
      </c>
      <c r="L268">
        <v>0.10369999706745101</v>
      </c>
      <c r="M268" t="b">
        <v>1</v>
      </c>
      <c r="N268">
        <v>5</v>
      </c>
      <c r="O268">
        <f>Table6[[#This Row],[Error ACC]]/Table6[[#This Row],[Baseline]]</f>
        <v>0.10181452133804261</v>
      </c>
      <c r="P268">
        <f>Table6[[#This Row],[Recov Acc]]/Table6[[#This Row],[Baseline]]</f>
        <v>0.10453628907484055</v>
      </c>
    </row>
    <row r="269" spans="1:16" x14ac:dyDescent="0.2">
      <c r="A269" s="2">
        <v>1E-4</v>
      </c>
      <c r="B269">
        <v>3</v>
      </c>
      <c r="C269">
        <v>0.99199998378753595</v>
      </c>
      <c r="D269">
        <v>5349</v>
      </c>
      <c r="E269">
        <v>4</v>
      </c>
      <c r="F269">
        <v>0.101000003516674</v>
      </c>
      <c r="G269" t="s">
        <v>784</v>
      </c>
      <c r="H269">
        <v>1.0866900000109999E-2</v>
      </c>
      <c r="I269">
        <v>1.0005366999998799</v>
      </c>
      <c r="J269" t="b">
        <v>0</v>
      </c>
      <c r="K269" t="b">
        <v>0</v>
      </c>
      <c r="L269">
        <v>0.99199998378753595</v>
      </c>
      <c r="M269" t="b">
        <v>1</v>
      </c>
      <c r="N269">
        <v>4</v>
      </c>
      <c r="O269">
        <f>Table6[[#This Row],[Error ACC]]/Table6[[#This Row],[Baseline]]</f>
        <v>0.10181452133804261</v>
      </c>
      <c r="P269">
        <f>Table6[[#This Row],[Recov Acc]]/Table6[[#This Row],[Baseline]]</f>
        <v>1</v>
      </c>
    </row>
    <row r="270" spans="1:16" x14ac:dyDescent="0.2">
      <c r="A270" s="2">
        <v>1E-4</v>
      </c>
      <c r="B270">
        <v>3</v>
      </c>
      <c r="C270">
        <v>0.99199998378753595</v>
      </c>
      <c r="D270">
        <v>5410</v>
      </c>
      <c r="E270">
        <v>5</v>
      </c>
      <c r="F270">
        <v>0.101000003516674</v>
      </c>
      <c r="G270" t="s">
        <v>785</v>
      </c>
      <c r="H270">
        <v>1.1254000000008001E-2</v>
      </c>
      <c r="I270">
        <v>0.82127979999995604</v>
      </c>
      <c r="J270" t="b">
        <v>0</v>
      </c>
      <c r="K270" t="b">
        <v>1</v>
      </c>
      <c r="L270">
        <v>8.9100003242492606E-2</v>
      </c>
      <c r="M270" t="b">
        <v>1</v>
      </c>
      <c r="N270">
        <v>5</v>
      </c>
      <c r="O270">
        <f>Table6[[#This Row],[Error ACC]]/Table6[[#This Row],[Baseline]]</f>
        <v>0.10181452133804261</v>
      </c>
      <c r="P270">
        <f>Table6[[#This Row],[Recov Acc]]/Table6[[#This Row],[Baseline]]</f>
        <v>8.9818553123661965E-2</v>
      </c>
    </row>
    <row r="271" spans="1:16" x14ac:dyDescent="0.2">
      <c r="A271" s="2">
        <v>1E-4</v>
      </c>
      <c r="B271">
        <v>3</v>
      </c>
      <c r="C271">
        <v>0.99199998378753595</v>
      </c>
      <c r="D271">
        <v>5320</v>
      </c>
      <c r="E271">
        <v>5</v>
      </c>
      <c r="F271">
        <v>0.101000003516674</v>
      </c>
      <c r="G271" t="s">
        <v>786</v>
      </c>
      <c r="H271">
        <v>1.15311999998084E-2</v>
      </c>
      <c r="I271">
        <v>0.65352480000001301</v>
      </c>
      <c r="J271" t="b">
        <v>0</v>
      </c>
      <c r="K271" t="b">
        <v>1</v>
      </c>
      <c r="L271">
        <v>1.4299999922513899E-2</v>
      </c>
      <c r="M271" t="b">
        <v>1</v>
      </c>
      <c r="N271">
        <v>5</v>
      </c>
      <c r="O271">
        <f>Table6[[#This Row],[Error ACC]]/Table6[[#This Row],[Baseline]]</f>
        <v>0.10181452133804261</v>
      </c>
      <c r="P271">
        <f>Table6[[#This Row],[Recov Acc]]/Table6[[#This Row],[Baseline]]</f>
        <v>1.4415322738126816E-2</v>
      </c>
    </row>
    <row r="272" spans="1:16" x14ac:dyDescent="0.2">
      <c r="A272" s="2">
        <v>1E-4</v>
      </c>
      <c r="B272">
        <v>3</v>
      </c>
      <c r="C272">
        <v>0.99199998378753595</v>
      </c>
      <c r="D272">
        <v>5300</v>
      </c>
      <c r="E272">
        <v>4</v>
      </c>
      <c r="F272">
        <v>0.101000003516674</v>
      </c>
      <c r="G272" t="s">
        <v>787</v>
      </c>
      <c r="H272">
        <v>1.11049000001912E-2</v>
      </c>
      <c r="I272">
        <v>0.98459619999994097</v>
      </c>
      <c r="J272" t="b">
        <v>0</v>
      </c>
      <c r="K272" t="b">
        <v>1</v>
      </c>
      <c r="L272">
        <v>0.10360000282526</v>
      </c>
      <c r="M272" t="b">
        <v>1</v>
      </c>
      <c r="N272">
        <v>4</v>
      </c>
      <c r="O272">
        <f>Table6[[#This Row],[Error ACC]]/Table6[[#This Row],[Baseline]]</f>
        <v>0.10181452133804261</v>
      </c>
      <c r="P272">
        <f>Table6[[#This Row],[Recov Acc]]/Table6[[#This Row],[Baseline]]</f>
        <v>0.10443548842582319</v>
      </c>
    </row>
    <row r="273" spans="1:16" x14ac:dyDescent="0.2">
      <c r="A273" s="2">
        <v>1E-4</v>
      </c>
      <c r="B273">
        <v>3</v>
      </c>
      <c r="C273">
        <v>0.99199998378753595</v>
      </c>
      <c r="D273">
        <v>5302</v>
      </c>
      <c r="E273">
        <v>5</v>
      </c>
      <c r="F273">
        <v>9.7999997437000205E-2</v>
      </c>
      <c r="G273" t="s">
        <v>788</v>
      </c>
      <c r="H273">
        <v>1.12471000002187E-2</v>
      </c>
      <c r="I273">
        <v>0.87543049999976497</v>
      </c>
      <c r="J273" t="b">
        <v>0</v>
      </c>
      <c r="K273" t="b">
        <v>1</v>
      </c>
      <c r="L273">
        <v>0.145699992775917</v>
      </c>
      <c r="M273" t="b">
        <v>1</v>
      </c>
      <c r="N273">
        <v>5</v>
      </c>
      <c r="O273">
        <f>Table6[[#This Row],[Error ACC]]/Table6[[#This Row],[Baseline]]</f>
        <v>9.8790321611526954E-2</v>
      </c>
      <c r="P273">
        <f>Table6[[#This Row],[Recov Acc]]/Table6[[#This Row],[Baseline]]</f>
        <v>0.14687499511806712</v>
      </c>
    </row>
    <row r="274" spans="1:16" x14ac:dyDescent="0.2">
      <c r="A274" s="2">
        <v>1E-4</v>
      </c>
      <c r="B274">
        <v>3</v>
      </c>
      <c r="C274">
        <v>0.99199998378753595</v>
      </c>
      <c r="D274">
        <v>5309</v>
      </c>
      <c r="E274">
        <v>5</v>
      </c>
      <c r="F274">
        <v>0.101000003516674</v>
      </c>
      <c r="G274" t="s">
        <v>789</v>
      </c>
      <c r="H274">
        <v>1.11142999999174E-2</v>
      </c>
      <c r="I274">
        <v>0.89209819999996398</v>
      </c>
      <c r="J274" t="b">
        <v>0</v>
      </c>
      <c r="K274" t="b">
        <v>0</v>
      </c>
      <c r="L274">
        <v>0.99199998378753595</v>
      </c>
      <c r="M274" t="b">
        <v>1</v>
      </c>
      <c r="N274">
        <v>5</v>
      </c>
      <c r="O274">
        <f>Table6[[#This Row],[Error ACC]]/Table6[[#This Row],[Baseline]]</f>
        <v>0.10181452133804261</v>
      </c>
      <c r="P274">
        <f>Table6[[#This Row],[Recov Acc]]/Table6[[#This Row],[Baseline]]</f>
        <v>1</v>
      </c>
    </row>
    <row r="275" spans="1:16" x14ac:dyDescent="0.2">
      <c r="A275" s="2">
        <v>1E-4</v>
      </c>
      <c r="B275">
        <v>3</v>
      </c>
      <c r="C275">
        <v>0.99199998378753595</v>
      </c>
      <c r="D275">
        <v>5375</v>
      </c>
      <c r="E275">
        <v>5</v>
      </c>
      <c r="F275">
        <v>9.7999997437000205E-2</v>
      </c>
      <c r="G275" t="s">
        <v>790</v>
      </c>
      <c r="H275">
        <v>1.1199900000065099E-2</v>
      </c>
      <c r="I275">
        <v>0.88699270000006403</v>
      </c>
      <c r="J275" t="b">
        <v>0</v>
      </c>
      <c r="K275" t="b">
        <v>0</v>
      </c>
      <c r="L275">
        <v>0.99199998378753595</v>
      </c>
      <c r="M275" t="b">
        <v>1</v>
      </c>
      <c r="N275">
        <v>5</v>
      </c>
      <c r="O275">
        <f>Table6[[#This Row],[Error ACC]]/Table6[[#This Row],[Baseline]]</f>
        <v>9.8790321611526954E-2</v>
      </c>
      <c r="P275">
        <f>Table6[[#This Row],[Recov Acc]]/Table6[[#This Row],[Baseline]]</f>
        <v>1</v>
      </c>
    </row>
    <row r="276" spans="1:16" x14ac:dyDescent="0.2">
      <c r="A276" s="2">
        <v>1E-4</v>
      </c>
      <c r="B276">
        <v>3</v>
      </c>
      <c r="C276">
        <v>0.99199998378753595</v>
      </c>
      <c r="D276">
        <v>5313</v>
      </c>
      <c r="E276">
        <v>5</v>
      </c>
      <c r="F276">
        <v>0.101000003516674</v>
      </c>
      <c r="G276" t="s">
        <v>791</v>
      </c>
      <c r="H276">
        <v>1.17620999999417E-2</v>
      </c>
      <c r="I276">
        <v>0.73346129999981702</v>
      </c>
      <c r="J276" t="b">
        <v>0</v>
      </c>
      <c r="K276" t="b">
        <v>0</v>
      </c>
      <c r="L276">
        <v>0.99199998378753595</v>
      </c>
      <c r="M276" t="b">
        <v>1</v>
      </c>
      <c r="N276">
        <v>5</v>
      </c>
      <c r="O276">
        <f>Table6[[#This Row],[Error ACC]]/Table6[[#This Row],[Baseline]]</f>
        <v>0.10181452133804261</v>
      </c>
      <c r="P276">
        <f>Table6[[#This Row],[Recov Acc]]/Table6[[#This Row],[Baseline]]</f>
        <v>1</v>
      </c>
    </row>
    <row r="277" spans="1:16" x14ac:dyDescent="0.2">
      <c r="A277" s="2">
        <v>1E-4</v>
      </c>
      <c r="B277">
        <v>3</v>
      </c>
      <c r="C277">
        <v>0.99199998378753595</v>
      </c>
      <c r="D277">
        <v>5358</v>
      </c>
      <c r="E277">
        <v>4</v>
      </c>
      <c r="F277">
        <v>0.101000003516674</v>
      </c>
      <c r="G277" t="s">
        <v>792</v>
      </c>
      <c r="H277">
        <v>1.0704499999974301E-2</v>
      </c>
      <c r="I277">
        <v>0.91356680000035295</v>
      </c>
      <c r="J277" t="b">
        <v>0</v>
      </c>
      <c r="K277" t="b">
        <v>1</v>
      </c>
      <c r="L277">
        <v>0.12849999964237199</v>
      </c>
      <c r="M277" t="b">
        <v>1</v>
      </c>
      <c r="N277">
        <v>4</v>
      </c>
      <c r="O277">
        <f>Table6[[#This Row],[Error ACC]]/Table6[[#This Row],[Baseline]]</f>
        <v>0.10181452133804261</v>
      </c>
      <c r="P277">
        <f>Table6[[#This Row],[Recov Acc]]/Table6[[#This Row],[Baseline]]</f>
        <v>0.12953629207910733</v>
      </c>
    </row>
    <row r="278" spans="1:16" x14ac:dyDescent="0.2">
      <c r="A278" s="2">
        <v>1E-4</v>
      </c>
      <c r="B278">
        <v>3</v>
      </c>
      <c r="C278">
        <v>0.99199998378753595</v>
      </c>
      <c r="D278">
        <v>5342</v>
      </c>
      <c r="E278">
        <v>5</v>
      </c>
      <c r="F278">
        <v>0.101000003516674</v>
      </c>
      <c r="G278" t="s">
        <v>793</v>
      </c>
      <c r="H278">
        <v>1.1517200000071099E-2</v>
      </c>
      <c r="I278">
        <v>0.683695299999726</v>
      </c>
      <c r="J278" t="b">
        <v>0</v>
      </c>
      <c r="K278" t="b">
        <v>0</v>
      </c>
      <c r="L278">
        <v>0.99199998378753595</v>
      </c>
      <c r="M278" t="b">
        <v>1</v>
      </c>
      <c r="N278">
        <v>5</v>
      </c>
      <c r="O278">
        <f>Table6[[#This Row],[Error ACC]]/Table6[[#This Row],[Baseline]]</f>
        <v>0.10181452133804261</v>
      </c>
      <c r="P278">
        <f>Table6[[#This Row],[Recov Acc]]/Table6[[#This Row],[Baseline]]</f>
        <v>1</v>
      </c>
    </row>
    <row r="279" spans="1:16" x14ac:dyDescent="0.2">
      <c r="A279" s="2">
        <v>1E-4</v>
      </c>
      <c r="B279">
        <v>3</v>
      </c>
      <c r="C279">
        <v>0.99199998378753595</v>
      </c>
      <c r="D279">
        <v>5349</v>
      </c>
      <c r="E279">
        <v>5</v>
      </c>
      <c r="F279">
        <v>0.101000003516674</v>
      </c>
      <c r="G279" t="s">
        <v>794</v>
      </c>
      <c r="H279">
        <v>1.15121000003455E-2</v>
      </c>
      <c r="I279">
        <v>0.73365809999995601</v>
      </c>
      <c r="J279" t="b">
        <v>0</v>
      </c>
      <c r="K279" t="b">
        <v>1</v>
      </c>
      <c r="L279">
        <v>0.123400002717971</v>
      </c>
      <c r="M279" t="b">
        <v>1</v>
      </c>
      <c r="N279">
        <v>5</v>
      </c>
      <c r="O279">
        <f>Table6[[#This Row],[Error ACC]]/Table6[[#This Row],[Baseline]]</f>
        <v>0.10181452133804261</v>
      </c>
      <c r="P279">
        <f>Table6[[#This Row],[Recov Acc]]/Table6[[#This Row],[Baseline]]</f>
        <v>0.12439516606322898</v>
      </c>
    </row>
    <row r="280" spans="1:16" x14ac:dyDescent="0.2">
      <c r="A280" s="2">
        <v>1E-4</v>
      </c>
      <c r="B280">
        <v>3</v>
      </c>
      <c r="C280">
        <v>0.99199998378753595</v>
      </c>
      <c r="D280">
        <v>5344</v>
      </c>
      <c r="E280">
        <v>5</v>
      </c>
      <c r="F280">
        <v>0.101000003516674</v>
      </c>
      <c r="G280" t="s">
        <v>795</v>
      </c>
      <c r="H280">
        <v>1.13814999999704E-2</v>
      </c>
      <c r="I280">
        <v>0.83693339999990701</v>
      </c>
      <c r="J280" t="b">
        <v>0</v>
      </c>
      <c r="K280" t="b">
        <v>0</v>
      </c>
      <c r="L280">
        <v>0.99199998378753595</v>
      </c>
      <c r="M280" t="b">
        <v>1</v>
      </c>
      <c r="N280">
        <v>5</v>
      </c>
      <c r="O280">
        <f>Table6[[#This Row],[Error ACC]]/Table6[[#This Row],[Baseline]]</f>
        <v>0.10181452133804261</v>
      </c>
      <c r="P280">
        <f>Table6[[#This Row],[Recov Acc]]/Table6[[#This Row],[Baseline]]</f>
        <v>1</v>
      </c>
    </row>
    <row r="281" spans="1:16" x14ac:dyDescent="0.2">
      <c r="A281" s="2">
        <v>1E-4</v>
      </c>
      <c r="B281">
        <v>3</v>
      </c>
      <c r="C281">
        <v>0.99199998378753595</v>
      </c>
      <c r="D281">
        <v>5330</v>
      </c>
      <c r="E281">
        <v>5</v>
      </c>
      <c r="F281">
        <v>0.101000003516674</v>
      </c>
      <c r="G281" t="s">
        <v>796</v>
      </c>
      <c r="H281">
        <v>1.1402299999645E-2</v>
      </c>
      <c r="I281">
        <v>0.66933209999979204</v>
      </c>
      <c r="J281" t="b">
        <v>0</v>
      </c>
      <c r="K281" t="b">
        <v>1</v>
      </c>
      <c r="L281">
        <v>0.41249999403953502</v>
      </c>
      <c r="M281" t="b">
        <v>1</v>
      </c>
      <c r="N281">
        <v>5</v>
      </c>
      <c r="O281">
        <f>Table6[[#This Row],[Error ACC]]/Table6[[#This Row],[Baseline]]</f>
        <v>0.10181452133804261</v>
      </c>
      <c r="P281">
        <f>Table6[[#This Row],[Recov Acc]]/Table6[[#This Row],[Baseline]]</f>
        <v>0.41582661369063412</v>
      </c>
    </row>
    <row r="282" spans="1:16" x14ac:dyDescent="0.2">
      <c r="A282" s="2">
        <v>5.0000000000000001E-4</v>
      </c>
      <c r="B282">
        <v>3</v>
      </c>
      <c r="C282">
        <v>0.99199998378753595</v>
      </c>
      <c r="D282">
        <v>26569</v>
      </c>
      <c r="E282">
        <v>5</v>
      </c>
      <c r="F282">
        <v>9.8200000822544098E-2</v>
      </c>
      <c r="G282" t="s">
        <v>717</v>
      </c>
      <c r="H282">
        <v>1.20200000001204E-2</v>
      </c>
      <c r="I282">
        <v>8.6320545000000894</v>
      </c>
      <c r="J282" t="b">
        <v>0</v>
      </c>
      <c r="K282" t="b">
        <v>1</v>
      </c>
      <c r="L282">
        <v>0.101199999451637</v>
      </c>
      <c r="M282" t="b">
        <v>1</v>
      </c>
      <c r="N282">
        <v>5</v>
      </c>
      <c r="O282">
        <f>Table6[[#This Row],[Error ACC]]/Table6[[#This Row],[Baseline]]</f>
        <v>9.8991937930894489E-2</v>
      </c>
      <c r="P282">
        <f>Table6[[#This Row],[Recov Acc]]/Table6[[#This Row],[Baseline]]</f>
        <v>0.10201613014674379</v>
      </c>
    </row>
    <row r="283" spans="1:16" x14ac:dyDescent="0.2">
      <c r="A283" s="2">
        <v>5.0000000000000001E-4</v>
      </c>
      <c r="B283">
        <v>3</v>
      </c>
      <c r="C283">
        <v>0.99199998378753595</v>
      </c>
      <c r="D283">
        <v>26464</v>
      </c>
      <c r="E283">
        <v>5</v>
      </c>
      <c r="F283">
        <v>0.102099999785423</v>
      </c>
      <c r="G283" t="s">
        <v>718</v>
      </c>
      <c r="H283">
        <v>1.13219999998364E-2</v>
      </c>
      <c r="I283">
        <v>9.9833693999998996</v>
      </c>
      <c r="J283" t="b">
        <v>0</v>
      </c>
      <c r="K283" t="b">
        <v>1</v>
      </c>
      <c r="L283">
        <v>0.160099998116493</v>
      </c>
      <c r="M283" t="b">
        <v>1</v>
      </c>
      <c r="N283">
        <v>5</v>
      </c>
      <c r="O283">
        <f>Table6[[#This Row],[Error ACC]]/Table6[[#This Row],[Baseline]]</f>
        <v>0.10292338856256526</v>
      </c>
      <c r="P283">
        <f>Table6[[#This Row],[Recov Acc]]/Table6[[#This Row],[Baseline]]</f>
        <v>0.16139112977121059</v>
      </c>
    </row>
    <row r="284" spans="1:16" x14ac:dyDescent="0.2">
      <c r="A284" s="2">
        <v>5.0000000000000001E-4</v>
      </c>
      <c r="B284">
        <v>3</v>
      </c>
      <c r="C284">
        <v>0.99199998378753595</v>
      </c>
      <c r="D284">
        <v>26813</v>
      </c>
      <c r="E284">
        <v>5</v>
      </c>
      <c r="F284">
        <v>0.10090000182390201</v>
      </c>
      <c r="G284" t="s">
        <v>719</v>
      </c>
      <c r="H284">
        <v>1.1189800000011E-2</v>
      </c>
      <c r="I284">
        <v>8.9710150000000795</v>
      </c>
      <c r="J284" t="b">
        <v>0</v>
      </c>
      <c r="K284" t="b">
        <v>1</v>
      </c>
      <c r="L284">
        <v>0.10090000182390201</v>
      </c>
      <c r="M284" t="b">
        <v>1</v>
      </c>
      <c r="N284">
        <v>5</v>
      </c>
      <c r="O284">
        <f>Table6[[#This Row],[Error ACC]]/Table6[[#This Row],[Baseline]]</f>
        <v>0.1017137131783588</v>
      </c>
      <c r="P284">
        <f>Table6[[#This Row],[Recov Acc]]/Table6[[#This Row],[Baseline]]</f>
        <v>0.1017137131783588</v>
      </c>
    </row>
    <row r="285" spans="1:16" x14ac:dyDescent="0.2">
      <c r="A285" s="2">
        <v>5.0000000000000001E-4</v>
      </c>
      <c r="B285">
        <v>3</v>
      </c>
      <c r="C285">
        <v>0.99199998378753595</v>
      </c>
      <c r="D285">
        <v>26489</v>
      </c>
      <c r="E285">
        <v>5</v>
      </c>
      <c r="F285">
        <v>9.7999997437000205E-2</v>
      </c>
      <c r="G285" t="s">
        <v>720</v>
      </c>
      <c r="H285">
        <v>1.0922899999968601E-2</v>
      </c>
      <c r="I285">
        <v>8.2428112999996301</v>
      </c>
      <c r="J285" t="b">
        <v>0</v>
      </c>
      <c r="K285" t="b">
        <v>1</v>
      </c>
      <c r="L285">
        <v>0.101300001144409</v>
      </c>
      <c r="M285" t="b">
        <v>1</v>
      </c>
      <c r="N285">
        <v>5</v>
      </c>
      <c r="O285">
        <f>Table6[[#This Row],[Error ACC]]/Table6[[#This Row],[Baseline]]</f>
        <v>9.8790321611526954E-2</v>
      </c>
      <c r="P285">
        <f>Table6[[#This Row],[Recov Acc]]/Table6[[#This Row],[Baseline]]</f>
        <v>0.10211693830642761</v>
      </c>
    </row>
    <row r="286" spans="1:16" x14ac:dyDescent="0.2">
      <c r="A286" s="2">
        <v>5.0000000000000001E-4</v>
      </c>
      <c r="B286">
        <v>3</v>
      </c>
      <c r="C286">
        <v>0.99199998378753595</v>
      </c>
      <c r="D286">
        <v>26748</v>
      </c>
      <c r="E286">
        <v>5</v>
      </c>
      <c r="F286">
        <v>0.101199999451637</v>
      </c>
      <c r="G286" t="s">
        <v>721</v>
      </c>
      <c r="H286">
        <v>1.1362400000052701E-2</v>
      </c>
      <c r="I286">
        <v>9.1984999999999602</v>
      </c>
      <c r="J286" t="b">
        <v>0</v>
      </c>
      <c r="K286" t="b">
        <v>1</v>
      </c>
      <c r="L286">
        <v>9.6199996769428198E-2</v>
      </c>
      <c r="M286" t="b">
        <v>1</v>
      </c>
      <c r="N286">
        <v>5</v>
      </c>
      <c r="O286">
        <f>Table6[[#This Row],[Error ACC]]/Table6[[#This Row],[Baseline]]</f>
        <v>0.10201613014674379</v>
      </c>
      <c r="P286">
        <f>Table6[[#This Row],[Recov Acc]]/Table6[[#This Row],[Baseline]]</f>
        <v>9.6975804779884017E-2</v>
      </c>
    </row>
    <row r="287" spans="1:16" x14ac:dyDescent="0.2">
      <c r="A287" s="2">
        <v>5.0000000000000001E-4</v>
      </c>
      <c r="B287">
        <v>3</v>
      </c>
      <c r="C287">
        <v>0.99199998378753595</v>
      </c>
      <c r="D287">
        <v>27015</v>
      </c>
      <c r="E287">
        <v>5</v>
      </c>
      <c r="F287">
        <v>0.10090000182390201</v>
      </c>
      <c r="G287" t="s">
        <v>722</v>
      </c>
      <c r="H287">
        <v>1.13939000002574E-2</v>
      </c>
      <c r="I287">
        <v>9.2337317999999797</v>
      </c>
      <c r="J287" t="b">
        <v>0</v>
      </c>
      <c r="K287" t="b">
        <v>1</v>
      </c>
      <c r="L287">
        <v>0.103299997746944</v>
      </c>
      <c r="M287" t="b">
        <v>1</v>
      </c>
      <c r="N287">
        <v>5</v>
      </c>
      <c r="O287">
        <f>Table6[[#This Row],[Error ACC]]/Table6[[#This Row],[Baseline]]</f>
        <v>0.1017137131783588</v>
      </c>
      <c r="P287">
        <f>Table6[[#This Row],[Recov Acc]]/Table6[[#This Row],[Baseline]]</f>
        <v>0.10413306394677173</v>
      </c>
    </row>
    <row r="288" spans="1:16" x14ac:dyDescent="0.2">
      <c r="A288" s="2">
        <v>5.0000000000000001E-4</v>
      </c>
      <c r="B288">
        <v>3</v>
      </c>
      <c r="C288">
        <v>0.99199998378753595</v>
      </c>
      <c r="D288">
        <v>26779</v>
      </c>
      <c r="E288">
        <v>5</v>
      </c>
      <c r="F288">
        <v>0.10090000182390201</v>
      </c>
      <c r="G288" t="s">
        <v>723</v>
      </c>
      <c r="H288">
        <v>1.1334700000134E-2</v>
      </c>
      <c r="I288">
        <v>9.1352118999998293</v>
      </c>
      <c r="J288" t="b">
        <v>0</v>
      </c>
      <c r="K288" t="b">
        <v>1</v>
      </c>
      <c r="L288">
        <v>6.8599998950958196E-2</v>
      </c>
      <c r="M288" t="b">
        <v>1</v>
      </c>
      <c r="N288">
        <v>5</v>
      </c>
      <c r="O288">
        <f>Table6[[#This Row],[Error ACC]]/Table6[[#This Row],[Baseline]]</f>
        <v>0.1017137131783588</v>
      </c>
      <c r="P288">
        <f>Table6[[#This Row],[Recov Acc]]/Table6[[#This Row],[Baseline]]</f>
        <v>6.9153225879135471E-2</v>
      </c>
    </row>
    <row r="289" spans="1:16" x14ac:dyDescent="0.2">
      <c r="A289" s="2">
        <v>5.0000000000000001E-4</v>
      </c>
      <c r="B289">
        <v>3</v>
      </c>
      <c r="C289">
        <v>0.99199998378753595</v>
      </c>
      <c r="D289">
        <v>26855</v>
      </c>
      <c r="E289">
        <v>5</v>
      </c>
      <c r="F289">
        <v>0.10090000182390201</v>
      </c>
      <c r="G289" t="s">
        <v>724</v>
      </c>
      <c r="H289">
        <v>1.1026700000002099E-2</v>
      </c>
      <c r="I289">
        <v>8.8090069999998306</v>
      </c>
      <c r="J289" t="b">
        <v>0</v>
      </c>
      <c r="K289" t="b">
        <v>1</v>
      </c>
      <c r="L289">
        <v>0.16640000045299499</v>
      </c>
      <c r="M289" t="b">
        <v>1</v>
      </c>
      <c r="N289">
        <v>5</v>
      </c>
      <c r="O289">
        <f>Table6[[#This Row],[Error ACC]]/Table6[[#This Row],[Baseline]]</f>
        <v>0.1017137131783588</v>
      </c>
      <c r="P289">
        <f>Table6[[#This Row],[Recov Acc]]/Table6[[#This Row],[Baseline]]</f>
        <v>0.16774193868196083</v>
      </c>
    </row>
    <row r="290" spans="1:16" x14ac:dyDescent="0.2">
      <c r="A290" s="2">
        <v>5.0000000000000001E-4</v>
      </c>
      <c r="B290">
        <v>3</v>
      </c>
      <c r="C290">
        <v>0.99199998378753595</v>
      </c>
      <c r="D290">
        <v>26833</v>
      </c>
      <c r="E290">
        <v>5</v>
      </c>
      <c r="F290">
        <v>0.101000003516674</v>
      </c>
      <c r="G290" t="s">
        <v>725</v>
      </c>
      <c r="H290">
        <v>1.1347399999976899E-2</v>
      </c>
      <c r="I290">
        <v>9.0323217999998597</v>
      </c>
      <c r="J290" t="b">
        <v>0</v>
      </c>
      <c r="K290" t="b">
        <v>1</v>
      </c>
      <c r="L290">
        <v>0.99150002002715998</v>
      </c>
      <c r="M290" t="b">
        <v>1</v>
      </c>
      <c r="N290">
        <v>5</v>
      </c>
      <c r="O290">
        <f>Table6[[#This Row],[Error ACC]]/Table6[[#This Row],[Baseline]]</f>
        <v>0.10181452133804261</v>
      </c>
      <c r="P290">
        <f>Table6[[#This Row],[Recov Acc]]/Table6[[#This Row],[Baseline]]</f>
        <v>0.99949600426557761</v>
      </c>
    </row>
    <row r="291" spans="1:16" x14ac:dyDescent="0.2">
      <c r="A291" s="2">
        <v>5.0000000000000001E-4</v>
      </c>
      <c r="B291">
        <v>3</v>
      </c>
      <c r="C291">
        <v>0.99199998378753595</v>
      </c>
      <c r="D291">
        <v>26922</v>
      </c>
      <c r="E291">
        <v>5</v>
      </c>
      <c r="F291">
        <v>9.7999997437000205E-2</v>
      </c>
      <c r="G291" t="s">
        <v>726</v>
      </c>
      <c r="H291">
        <v>1.12419000001864E-2</v>
      </c>
      <c r="I291">
        <v>9.1214737999998707</v>
      </c>
      <c r="J291" t="b">
        <v>0</v>
      </c>
      <c r="K291" t="b">
        <v>1</v>
      </c>
      <c r="L291">
        <v>0.211500003933906</v>
      </c>
      <c r="M291" t="b">
        <v>1</v>
      </c>
      <c r="N291">
        <v>5</v>
      </c>
      <c r="O291">
        <f>Table6[[#This Row],[Error ACC]]/Table6[[#This Row],[Baseline]]</f>
        <v>9.8790321611526954E-2</v>
      </c>
      <c r="P291">
        <f>Table6[[#This Row],[Recov Acc]]/Table6[[#This Row],[Baseline]]</f>
        <v>0.21320565261138608</v>
      </c>
    </row>
    <row r="292" spans="1:16" x14ac:dyDescent="0.2">
      <c r="A292" s="2">
        <v>5.0000000000000001E-4</v>
      </c>
      <c r="B292">
        <v>3</v>
      </c>
      <c r="C292">
        <v>0.99199998378753595</v>
      </c>
      <c r="D292">
        <v>26682</v>
      </c>
      <c r="E292">
        <v>5</v>
      </c>
      <c r="F292">
        <v>9.7999997437000205E-2</v>
      </c>
      <c r="G292" t="s">
        <v>727</v>
      </c>
      <c r="H292">
        <v>1.1106599999948201E-2</v>
      </c>
      <c r="I292">
        <v>8.6648860000000205</v>
      </c>
      <c r="J292" t="b">
        <v>0</v>
      </c>
      <c r="K292" t="b">
        <v>1</v>
      </c>
      <c r="L292">
        <v>0.31069999933242798</v>
      </c>
      <c r="M292" t="b">
        <v>1</v>
      </c>
      <c r="N292">
        <v>5</v>
      </c>
      <c r="O292">
        <f>Table6[[#This Row],[Error ACC]]/Table6[[#This Row],[Baseline]]</f>
        <v>9.8790321611526954E-2</v>
      </c>
      <c r="P292">
        <f>Table6[[#This Row],[Recov Acc]]/Table6[[#This Row],[Baseline]]</f>
        <v>0.31320564960712027</v>
      </c>
    </row>
    <row r="293" spans="1:16" x14ac:dyDescent="0.2">
      <c r="A293" s="2">
        <v>5.0000000000000001E-4</v>
      </c>
      <c r="B293">
        <v>3</v>
      </c>
      <c r="C293">
        <v>0.99199998378753595</v>
      </c>
      <c r="D293">
        <v>26982</v>
      </c>
      <c r="E293">
        <v>5</v>
      </c>
      <c r="F293">
        <v>0.111699998378753</v>
      </c>
      <c r="G293" t="s">
        <v>728</v>
      </c>
      <c r="H293">
        <v>1.1485600000014499E-2</v>
      </c>
      <c r="I293">
        <v>9.8575935999997402</v>
      </c>
      <c r="J293" t="b">
        <v>0</v>
      </c>
      <c r="K293" t="b">
        <v>1</v>
      </c>
      <c r="L293">
        <v>9.8200000822544098E-2</v>
      </c>
      <c r="M293" t="b">
        <v>1</v>
      </c>
      <c r="N293">
        <v>5</v>
      </c>
      <c r="O293">
        <f>Table6[[#This Row],[Error ACC]]/Table6[[#This Row],[Baseline]]</f>
        <v>0.11260080665754993</v>
      </c>
      <c r="P293">
        <f>Table6[[#This Row],[Recov Acc]]/Table6[[#This Row],[Baseline]]</f>
        <v>9.8991937930894489E-2</v>
      </c>
    </row>
    <row r="294" spans="1:16" x14ac:dyDescent="0.2">
      <c r="A294" s="2">
        <v>5.0000000000000001E-4</v>
      </c>
      <c r="B294">
        <v>3</v>
      </c>
      <c r="C294">
        <v>0.99199998378753595</v>
      </c>
      <c r="D294">
        <v>26384</v>
      </c>
      <c r="E294">
        <v>5</v>
      </c>
      <c r="F294">
        <v>9.7999997437000205E-2</v>
      </c>
      <c r="G294" t="s">
        <v>729</v>
      </c>
      <c r="H294">
        <v>1.1441799999829499E-2</v>
      </c>
      <c r="I294">
        <v>9.2059702000001309</v>
      </c>
      <c r="J294" t="b">
        <v>0</v>
      </c>
      <c r="K294" t="b">
        <v>0</v>
      </c>
      <c r="L294">
        <v>0.99199998378753595</v>
      </c>
      <c r="M294" t="b">
        <v>1</v>
      </c>
      <c r="N294">
        <v>5</v>
      </c>
      <c r="O294">
        <f>Table6[[#This Row],[Error ACC]]/Table6[[#This Row],[Baseline]]</f>
        <v>9.8790321611526954E-2</v>
      </c>
      <c r="P294">
        <f>Table6[[#This Row],[Recov Acc]]/Table6[[#This Row],[Baseline]]</f>
        <v>1</v>
      </c>
    </row>
    <row r="295" spans="1:16" x14ac:dyDescent="0.2">
      <c r="A295" s="2">
        <v>5.0000000000000001E-4</v>
      </c>
      <c r="B295">
        <v>3</v>
      </c>
      <c r="C295">
        <v>0.99199998378753595</v>
      </c>
      <c r="D295">
        <v>26797</v>
      </c>
      <c r="E295">
        <v>5</v>
      </c>
      <c r="F295">
        <v>0.101000003516674</v>
      </c>
      <c r="G295" t="s">
        <v>730</v>
      </c>
      <c r="H295">
        <v>1.15079000001969E-2</v>
      </c>
      <c r="I295">
        <v>8.4449392999999802</v>
      </c>
      <c r="J295" t="b">
        <v>0</v>
      </c>
      <c r="K295" t="b">
        <v>1</v>
      </c>
      <c r="L295">
        <v>0.102899998426437</v>
      </c>
      <c r="M295" t="b">
        <v>1</v>
      </c>
      <c r="N295">
        <v>5</v>
      </c>
      <c r="O295">
        <f>Table6[[#This Row],[Error ACC]]/Table6[[#This Row],[Baseline]]</f>
        <v>0.10181452133804261</v>
      </c>
      <c r="P295">
        <f>Table6[[#This Row],[Recov Acc]]/Table6[[#This Row],[Baseline]]</f>
        <v>0.1037298388187029</v>
      </c>
    </row>
    <row r="296" spans="1:16" x14ac:dyDescent="0.2">
      <c r="A296" s="2">
        <v>5.0000000000000001E-4</v>
      </c>
      <c r="B296">
        <v>3</v>
      </c>
      <c r="C296">
        <v>0.99199998378753595</v>
      </c>
      <c r="D296">
        <v>26866</v>
      </c>
      <c r="E296">
        <v>5</v>
      </c>
      <c r="F296">
        <v>0.101000003516674</v>
      </c>
      <c r="G296" t="s">
        <v>731</v>
      </c>
      <c r="H296">
        <v>1.1355299999649999E-2</v>
      </c>
      <c r="I296">
        <v>8.6879223999999304</v>
      </c>
      <c r="J296" t="b">
        <v>0</v>
      </c>
      <c r="K296" t="b">
        <v>1</v>
      </c>
      <c r="L296">
        <v>0.101000003516674</v>
      </c>
      <c r="M296" t="b">
        <v>1</v>
      </c>
      <c r="N296">
        <v>5</v>
      </c>
      <c r="O296">
        <f>Table6[[#This Row],[Error ACC]]/Table6[[#This Row],[Baseline]]</f>
        <v>0.10181452133804261</v>
      </c>
      <c r="P296">
        <f>Table6[[#This Row],[Recov Acc]]/Table6[[#This Row],[Baseline]]</f>
        <v>0.10181452133804261</v>
      </c>
    </row>
    <row r="297" spans="1:16" x14ac:dyDescent="0.2">
      <c r="A297" s="2">
        <v>5.0000000000000001E-4</v>
      </c>
      <c r="B297">
        <v>3</v>
      </c>
      <c r="C297">
        <v>0.99199998378753595</v>
      </c>
      <c r="D297">
        <v>26828</v>
      </c>
      <c r="E297">
        <v>5</v>
      </c>
      <c r="F297">
        <v>9.7999997437000205E-2</v>
      </c>
      <c r="G297" t="s">
        <v>732</v>
      </c>
      <c r="H297">
        <v>1.12229999999726E-2</v>
      </c>
      <c r="I297">
        <v>9.2889352000001892</v>
      </c>
      <c r="J297" t="b">
        <v>0</v>
      </c>
      <c r="K297" t="b">
        <v>1</v>
      </c>
      <c r="L297">
        <v>5.7799998670816401E-2</v>
      </c>
      <c r="M297" t="b">
        <v>1</v>
      </c>
      <c r="N297">
        <v>5</v>
      </c>
      <c r="O297">
        <f>Table6[[#This Row],[Error ACC]]/Table6[[#This Row],[Baseline]]</f>
        <v>9.8790321611526954E-2</v>
      </c>
      <c r="P297">
        <f>Table6[[#This Row],[Recov Acc]]/Table6[[#This Row],[Baseline]]</f>
        <v>5.8266128644610803E-2</v>
      </c>
    </row>
    <row r="298" spans="1:16" x14ac:dyDescent="0.2">
      <c r="A298" s="2">
        <v>5.0000000000000001E-4</v>
      </c>
      <c r="B298">
        <v>3</v>
      </c>
      <c r="C298">
        <v>0.99199998378753595</v>
      </c>
      <c r="D298">
        <v>26789</v>
      </c>
      <c r="E298">
        <v>5</v>
      </c>
      <c r="F298">
        <v>0.101000003516674</v>
      </c>
      <c r="G298" t="s">
        <v>733</v>
      </c>
      <c r="H298">
        <v>1.18101000002752E-2</v>
      </c>
      <c r="I298">
        <v>9.6403012000000601</v>
      </c>
      <c r="J298" t="b">
        <v>0</v>
      </c>
      <c r="K298" t="b">
        <v>1</v>
      </c>
      <c r="L298">
        <v>0.69830000400543202</v>
      </c>
      <c r="M298" t="b">
        <v>1</v>
      </c>
      <c r="N298">
        <v>5</v>
      </c>
      <c r="O298">
        <f>Table6[[#This Row],[Error ACC]]/Table6[[#This Row],[Baseline]]</f>
        <v>0.10181452133804261</v>
      </c>
      <c r="P298">
        <f>Table6[[#This Row],[Recov Acc]]/Table6[[#This Row],[Baseline]]</f>
        <v>0.70393146715513666</v>
      </c>
    </row>
    <row r="299" spans="1:16" x14ac:dyDescent="0.2">
      <c r="A299" s="2">
        <v>5.0000000000000001E-4</v>
      </c>
      <c r="B299">
        <v>3</v>
      </c>
      <c r="C299">
        <v>0.99199998378753595</v>
      </c>
      <c r="D299">
        <v>26645</v>
      </c>
      <c r="E299">
        <v>5</v>
      </c>
      <c r="F299">
        <v>0.101000003516674</v>
      </c>
      <c r="G299" t="s">
        <v>734</v>
      </c>
      <c r="H299">
        <v>1.0824999999840599E-2</v>
      </c>
      <c r="I299">
        <v>8.2813594000003796</v>
      </c>
      <c r="J299" t="b">
        <v>0</v>
      </c>
      <c r="K299" t="b">
        <v>1</v>
      </c>
      <c r="L299">
        <v>0.120200000703334</v>
      </c>
      <c r="M299" t="b">
        <v>1</v>
      </c>
      <c r="N299">
        <v>5</v>
      </c>
      <c r="O299">
        <f>Table6[[#This Row],[Error ACC]]/Table6[[#This Row],[Baseline]]</f>
        <v>0.10181452133804261</v>
      </c>
      <c r="P299">
        <f>Table6[[#This Row],[Recov Acc]]/Table6[[#This Row],[Baseline]]</f>
        <v>0.12116935752801195</v>
      </c>
    </row>
    <row r="300" spans="1:16" x14ac:dyDescent="0.2">
      <c r="A300" s="2">
        <v>5.0000000000000001E-4</v>
      </c>
      <c r="B300">
        <v>3</v>
      </c>
      <c r="C300">
        <v>0.99199998378753595</v>
      </c>
      <c r="D300">
        <v>26920</v>
      </c>
      <c r="E300">
        <v>5</v>
      </c>
      <c r="F300">
        <v>0.101099997758865</v>
      </c>
      <c r="G300" t="s">
        <v>735</v>
      </c>
      <c r="H300">
        <v>1.13164999997934E-2</v>
      </c>
      <c r="I300">
        <v>9.2970397999997605</v>
      </c>
      <c r="J300" t="b">
        <v>0</v>
      </c>
      <c r="K300" t="b">
        <v>1</v>
      </c>
      <c r="L300">
        <v>0.145099997520446</v>
      </c>
      <c r="M300" t="b">
        <v>1</v>
      </c>
      <c r="N300">
        <v>5</v>
      </c>
      <c r="O300">
        <f>Table6[[#This Row],[Error ACC]]/Table6[[#This Row],[Baseline]]</f>
        <v>0.10191532198705996</v>
      </c>
      <c r="P300">
        <f>Table6[[#This Row],[Recov Acc]]/Table6[[#This Row],[Baseline]]</f>
        <v>0.1462701611812961</v>
      </c>
    </row>
    <row r="301" spans="1:16" x14ac:dyDescent="0.2">
      <c r="A301" s="2">
        <v>5.0000000000000001E-4</v>
      </c>
      <c r="B301">
        <v>3</v>
      </c>
      <c r="C301">
        <v>0.99199998378753595</v>
      </c>
      <c r="D301">
        <v>26548</v>
      </c>
      <c r="E301">
        <v>5</v>
      </c>
      <c r="F301">
        <v>9.7999997437000205E-2</v>
      </c>
      <c r="G301" t="s">
        <v>736</v>
      </c>
      <c r="H301">
        <v>1.12709999998514E-2</v>
      </c>
      <c r="I301">
        <v>9.0252966999996698</v>
      </c>
      <c r="J301" t="b">
        <v>0</v>
      </c>
      <c r="K301" t="b">
        <v>1</v>
      </c>
      <c r="L301">
        <v>7.9400002956390298E-2</v>
      </c>
      <c r="M301" t="b">
        <v>1</v>
      </c>
      <c r="N301">
        <v>5</v>
      </c>
      <c r="O301">
        <f>Table6[[#This Row],[Error ACC]]/Table6[[#This Row],[Baseline]]</f>
        <v>9.8790321611526954E-2</v>
      </c>
      <c r="P301">
        <f>Table6[[#This Row],[Recov Acc]]/Table6[[#This Row],[Baseline]]</f>
        <v>8.0040326868993164E-2</v>
      </c>
    </row>
    <row r="302" spans="1:16" x14ac:dyDescent="0.2">
      <c r="A302" s="2">
        <v>5.0000000000000001E-4</v>
      </c>
      <c r="B302">
        <v>3</v>
      </c>
      <c r="C302">
        <v>0.99199998378753595</v>
      </c>
      <c r="D302">
        <v>26728</v>
      </c>
      <c r="E302">
        <v>5</v>
      </c>
      <c r="F302">
        <v>9.8200000822544098E-2</v>
      </c>
      <c r="G302" t="s">
        <v>737</v>
      </c>
      <c r="H302">
        <v>1.1422099999890601E-2</v>
      </c>
      <c r="I302">
        <v>8.6692950999999994</v>
      </c>
      <c r="J302" t="b">
        <v>0</v>
      </c>
      <c r="K302" t="b">
        <v>1</v>
      </c>
      <c r="L302">
        <v>0.14869999885558999</v>
      </c>
      <c r="M302" t="b">
        <v>1</v>
      </c>
      <c r="N302">
        <v>5</v>
      </c>
      <c r="O302">
        <f>Table6[[#This Row],[Error ACC]]/Table6[[#This Row],[Baseline]]</f>
        <v>9.8991937930894489E-2</v>
      </c>
      <c r="P302">
        <f>Table6[[#This Row],[Recov Acc]]/Table6[[#This Row],[Baseline]]</f>
        <v>0.14989919484458195</v>
      </c>
    </row>
    <row r="303" spans="1:16" x14ac:dyDescent="0.2">
      <c r="A303" s="2">
        <v>5.0000000000000001E-4</v>
      </c>
      <c r="B303">
        <v>3</v>
      </c>
      <c r="C303">
        <v>0.99199998378753595</v>
      </c>
      <c r="D303">
        <v>26697</v>
      </c>
      <c r="E303">
        <v>5</v>
      </c>
      <c r="F303">
        <v>9.7999997437000205E-2</v>
      </c>
      <c r="G303" t="s">
        <v>738</v>
      </c>
      <c r="H303">
        <v>1.1031800000182499E-2</v>
      </c>
      <c r="I303">
        <v>9.7287474999998196</v>
      </c>
      <c r="J303" t="b">
        <v>0</v>
      </c>
      <c r="K303" t="b">
        <v>1</v>
      </c>
      <c r="L303">
        <v>0.102899998426437</v>
      </c>
      <c r="M303" t="b">
        <v>1</v>
      </c>
      <c r="N303">
        <v>5</v>
      </c>
      <c r="O303">
        <f>Table6[[#This Row],[Error ACC]]/Table6[[#This Row],[Baseline]]</f>
        <v>9.8790321611526954E-2</v>
      </c>
      <c r="P303">
        <f>Table6[[#This Row],[Recov Acc]]/Table6[[#This Row],[Baseline]]</f>
        <v>0.1037298388187029</v>
      </c>
    </row>
    <row r="304" spans="1:16" x14ac:dyDescent="0.2">
      <c r="A304" s="2">
        <v>5.0000000000000001E-4</v>
      </c>
      <c r="B304">
        <v>3</v>
      </c>
      <c r="C304">
        <v>0.99199998378753595</v>
      </c>
      <c r="D304">
        <v>26851</v>
      </c>
      <c r="E304">
        <v>5</v>
      </c>
      <c r="F304">
        <v>9.7999997437000205E-2</v>
      </c>
      <c r="G304" t="s">
        <v>739</v>
      </c>
      <c r="H304">
        <v>1.08448000000862E-2</v>
      </c>
      <c r="I304">
        <v>8.6342295000003997</v>
      </c>
      <c r="J304" t="b">
        <v>0</v>
      </c>
      <c r="K304" t="b">
        <v>1</v>
      </c>
      <c r="L304">
        <v>0.10090000182390201</v>
      </c>
      <c r="M304" t="b">
        <v>1</v>
      </c>
      <c r="N304">
        <v>5</v>
      </c>
      <c r="O304">
        <f>Table6[[#This Row],[Error ACC]]/Table6[[#This Row],[Baseline]]</f>
        <v>9.8790321611526954E-2</v>
      </c>
      <c r="P304">
        <f>Table6[[#This Row],[Recov Acc]]/Table6[[#This Row],[Baseline]]</f>
        <v>0.1017137131783588</v>
      </c>
    </row>
    <row r="305" spans="1:16" x14ac:dyDescent="0.2">
      <c r="A305" s="2">
        <v>5.0000000000000001E-4</v>
      </c>
      <c r="B305">
        <v>3</v>
      </c>
      <c r="C305">
        <v>0.99199998378753595</v>
      </c>
      <c r="D305">
        <v>26728</v>
      </c>
      <c r="E305">
        <v>5</v>
      </c>
      <c r="F305">
        <v>0.101000003516674</v>
      </c>
      <c r="G305" t="s">
        <v>740</v>
      </c>
      <c r="H305">
        <v>1.13712999996096E-2</v>
      </c>
      <c r="I305">
        <v>9.20265339999969</v>
      </c>
      <c r="J305" t="b">
        <v>0</v>
      </c>
      <c r="K305" t="b">
        <v>1</v>
      </c>
      <c r="L305">
        <v>0.108499996364116</v>
      </c>
      <c r="M305" t="b">
        <v>1</v>
      </c>
      <c r="N305">
        <v>5</v>
      </c>
      <c r="O305">
        <f>Table6[[#This Row],[Error ACC]]/Table6[[#This Row],[Baseline]]</f>
        <v>0.10181452133804261</v>
      </c>
      <c r="P305">
        <f>Table6[[#This Row],[Recov Acc]]/Table6[[#This Row],[Baseline]]</f>
        <v>0.10937499812233289</v>
      </c>
    </row>
    <row r="306" spans="1:16" x14ac:dyDescent="0.2">
      <c r="A306" s="2">
        <v>5.0000000000000001E-4</v>
      </c>
      <c r="B306">
        <v>3</v>
      </c>
      <c r="C306">
        <v>0.99199998378753595</v>
      </c>
      <c r="D306">
        <v>26565</v>
      </c>
      <c r="E306">
        <v>5</v>
      </c>
      <c r="F306">
        <v>0.10249999910593</v>
      </c>
      <c r="G306" t="s">
        <v>741</v>
      </c>
      <c r="H306">
        <v>1.16438999998536E-2</v>
      </c>
      <c r="I306">
        <v>8.2483126999995804</v>
      </c>
      <c r="J306" t="b">
        <v>0</v>
      </c>
      <c r="K306" t="b">
        <v>1</v>
      </c>
      <c r="L306">
        <v>0.29510000348091098</v>
      </c>
      <c r="M306" t="b">
        <v>1</v>
      </c>
      <c r="N306">
        <v>5</v>
      </c>
      <c r="O306">
        <f>Table6[[#This Row],[Error ACC]]/Table6[[#This Row],[Baseline]]</f>
        <v>0.10332661369063408</v>
      </c>
      <c r="P306">
        <f>Table6[[#This Row],[Recov Acc]]/Table6[[#This Row],[Baseline]]</f>
        <v>0.29747984708043579</v>
      </c>
    </row>
    <row r="307" spans="1:16" x14ac:dyDescent="0.2">
      <c r="A307" s="2">
        <v>5.0000000000000001E-4</v>
      </c>
      <c r="B307">
        <v>3</v>
      </c>
      <c r="C307">
        <v>0.99199998378753595</v>
      </c>
      <c r="D307">
        <v>26892</v>
      </c>
      <c r="E307">
        <v>5</v>
      </c>
      <c r="F307">
        <v>0.10140000283718099</v>
      </c>
      <c r="G307" t="s">
        <v>742</v>
      </c>
      <c r="H307">
        <v>1.1870699999690201E-2</v>
      </c>
      <c r="I307">
        <v>9.4341292999997606</v>
      </c>
      <c r="J307" t="b">
        <v>0</v>
      </c>
      <c r="K307" t="b">
        <v>1</v>
      </c>
      <c r="L307">
        <v>0.101000003516674</v>
      </c>
      <c r="M307" t="b">
        <v>1</v>
      </c>
      <c r="N307">
        <v>5</v>
      </c>
      <c r="O307">
        <f>Table6[[#This Row],[Error ACC]]/Table6[[#This Row],[Baseline]]</f>
        <v>0.10221774646611143</v>
      </c>
      <c r="P307">
        <f>Table6[[#This Row],[Recov Acc]]/Table6[[#This Row],[Baseline]]</f>
        <v>0.10181452133804261</v>
      </c>
    </row>
    <row r="308" spans="1:16" x14ac:dyDescent="0.2">
      <c r="A308" s="2">
        <v>5.0000000000000001E-4</v>
      </c>
      <c r="B308">
        <v>3</v>
      </c>
      <c r="C308">
        <v>0.99199998378753595</v>
      </c>
      <c r="D308">
        <v>26690</v>
      </c>
      <c r="E308">
        <v>5</v>
      </c>
      <c r="F308">
        <v>9.7999997437000205E-2</v>
      </c>
      <c r="G308" t="s">
        <v>743</v>
      </c>
      <c r="H308">
        <v>1.1113900000054799E-2</v>
      </c>
      <c r="I308">
        <v>9.5075124999998408</v>
      </c>
      <c r="J308" t="b">
        <v>0</v>
      </c>
      <c r="K308" t="b">
        <v>1</v>
      </c>
      <c r="L308">
        <v>8.8799998164176899E-2</v>
      </c>
      <c r="M308" t="b">
        <v>1</v>
      </c>
      <c r="N308">
        <v>5</v>
      </c>
      <c r="O308">
        <f>Table6[[#This Row],[Error ACC]]/Table6[[#This Row],[Baseline]]</f>
        <v>9.8790321611526954E-2</v>
      </c>
      <c r="P308">
        <f>Table6[[#This Row],[Recov Acc]]/Table6[[#This Row],[Baseline]]</f>
        <v>8.951612864461081E-2</v>
      </c>
    </row>
    <row r="309" spans="1:16" x14ac:dyDescent="0.2">
      <c r="A309" s="2">
        <v>5.0000000000000001E-4</v>
      </c>
      <c r="B309">
        <v>3</v>
      </c>
      <c r="C309">
        <v>0.99199998378753595</v>
      </c>
      <c r="D309">
        <v>26527</v>
      </c>
      <c r="E309">
        <v>5</v>
      </c>
      <c r="F309">
        <v>9.7999997437000205E-2</v>
      </c>
      <c r="G309" t="s">
        <v>744</v>
      </c>
      <c r="H309">
        <v>1.2136000000282299E-2</v>
      </c>
      <c r="I309">
        <v>12.0235222000001</v>
      </c>
      <c r="J309" t="b">
        <v>0</v>
      </c>
      <c r="K309" t="b">
        <v>1</v>
      </c>
      <c r="L309">
        <v>0.101899996399879</v>
      </c>
      <c r="M309" t="b">
        <v>1</v>
      </c>
      <c r="N309">
        <v>5</v>
      </c>
      <c r="O309">
        <f>Table6[[#This Row],[Error ACC]]/Table6[[#This Row],[Baseline]]</f>
        <v>9.8790321611526954E-2</v>
      </c>
      <c r="P309">
        <f>Table6[[#This Row],[Recov Acc]]/Table6[[#This Row],[Baseline]]</f>
        <v>0.10272177224319762</v>
      </c>
    </row>
    <row r="310" spans="1:16" x14ac:dyDescent="0.2">
      <c r="A310" s="2">
        <v>5.0000000000000001E-4</v>
      </c>
      <c r="B310">
        <v>3</v>
      </c>
      <c r="C310">
        <v>0.99199998378753595</v>
      </c>
      <c r="D310">
        <v>26777</v>
      </c>
      <c r="E310">
        <v>5</v>
      </c>
      <c r="F310">
        <v>9.7999997437000205E-2</v>
      </c>
      <c r="G310" t="s">
        <v>745</v>
      </c>
      <c r="H310">
        <v>1.1615399999754999E-2</v>
      </c>
      <c r="I310">
        <v>9.6421704000003903</v>
      </c>
      <c r="J310" t="b">
        <v>0</v>
      </c>
      <c r="K310" t="b">
        <v>1</v>
      </c>
      <c r="L310">
        <v>8.6300000548362704E-2</v>
      </c>
      <c r="M310" t="b">
        <v>1</v>
      </c>
      <c r="N310">
        <v>5</v>
      </c>
      <c r="O310">
        <f>Table6[[#This Row],[Error ACC]]/Table6[[#This Row],[Baseline]]</f>
        <v>9.8790321611526954E-2</v>
      </c>
      <c r="P310">
        <f>Table6[[#This Row],[Recov Acc]]/Table6[[#This Row],[Baseline]]</f>
        <v>8.6995969716513841E-2</v>
      </c>
    </row>
    <row r="311" spans="1:16" x14ac:dyDescent="0.2">
      <c r="A311" s="2">
        <v>5.0000000000000001E-4</v>
      </c>
      <c r="B311">
        <v>3</v>
      </c>
      <c r="C311">
        <v>0.99199998378753595</v>
      </c>
      <c r="D311">
        <v>26365</v>
      </c>
      <c r="E311">
        <v>5</v>
      </c>
      <c r="F311">
        <v>0.113499999046325</v>
      </c>
      <c r="G311" t="s">
        <v>746</v>
      </c>
      <c r="H311">
        <v>1.1087200000019899E-2</v>
      </c>
      <c r="I311">
        <v>8.8820571999999594</v>
      </c>
      <c r="J311" t="b">
        <v>0</v>
      </c>
      <c r="K311" t="b">
        <v>1</v>
      </c>
      <c r="L311">
        <v>9.7999997437000205E-2</v>
      </c>
      <c r="M311" t="b">
        <v>1</v>
      </c>
      <c r="N311">
        <v>5</v>
      </c>
      <c r="O311">
        <f>Table6[[#This Row],[Error ACC]]/Table6[[#This Row],[Baseline]]</f>
        <v>0.11441532348919287</v>
      </c>
      <c r="P311">
        <f>Table6[[#This Row],[Recov Acc]]/Table6[[#This Row],[Baseline]]</f>
        <v>9.8790321611526954E-2</v>
      </c>
    </row>
    <row r="312" spans="1:16" x14ac:dyDescent="0.2">
      <c r="A312" s="2">
        <v>5.0000000000000001E-4</v>
      </c>
      <c r="B312">
        <v>3</v>
      </c>
      <c r="C312">
        <v>0.99199998378753595</v>
      </c>
      <c r="D312">
        <v>26484</v>
      </c>
      <c r="E312">
        <v>5</v>
      </c>
      <c r="F312">
        <v>8.9900001883506706E-2</v>
      </c>
      <c r="G312" t="s">
        <v>747</v>
      </c>
      <c r="H312">
        <v>1.10185000003184E-2</v>
      </c>
      <c r="I312">
        <v>9.0021151000000792</v>
      </c>
      <c r="J312" t="b">
        <v>0</v>
      </c>
      <c r="K312" t="b">
        <v>1</v>
      </c>
      <c r="L312">
        <v>9.7999997437000205E-2</v>
      </c>
      <c r="M312" t="b">
        <v>1</v>
      </c>
      <c r="N312">
        <v>5</v>
      </c>
      <c r="O312">
        <f>Table6[[#This Row],[Error ACC]]/Table6[[#This Row],[Baseline]]</f>
        <v>9.0625003379799715E-2</v>
      </c>
      <c r="P312">
        <f>Table6[[#This Row],[Recov Acc]]/Table6[[#This Row],[Baseline]]</f>
        <v>9.8790321611526954E-2</v>
      </c>
    </row>
    <row r="313" spans="1:16" x14ac:dyDescent="0.2">
      <c r="A313" s="2">
        <v>5.0000000000000001E-4</v>
      </c>
      <c r="B313">
        <v>3</v>
      </c>
      <c r="C313">
        <v>0.99199998378753595</v>
      </c>
      <c r="D313">
        <v>26624</v>
      </c>
      <c r="E313">
        <v>5</v>
      </c>
      <c r="F313">
        <v>0.102899998426437</v>
      </c>
      <c r="G313" t="s">
        <v>748</v>
      </c>
      <c r="H313">
        <v>1.1230399999931201E-2</v>
      </c>
      <c r="I313">
        <v>9.6360312000001596</v>
      </c>
      <c r="J313" t="b">
        <v>0</v>
      </c>
      <c r="K313" t="b">
        <v>1</v>
      </c>
      <c r="L313">
        <v>0.13850000500678999</v>
      </c>
      <c r="M313" t="b">
        <v>1</v>
      </c>
      <c r="N313">
        <v>5</v>
      </c>
      <c r="O313">
        <f>Table6[[#This Row],[Error ACC]]/Table6[[#This Row],[Baseline]]</f>
        <v>0.1037298388187029</v>
      </c>
      <c r="P313">
        <f>Table6[[#This Row],[Recov Acc]]/Table6[[#This Row],[Baseline]]</f>
        <v>0.13961694281282727</v>
      </c>
    </row>
    <row r="314" spans="1:16" x14ac:dyDescent="0.2">
      <c r="A314" s="2">
        <v>5.0000000000000001E-4</v>
      </c>
      <c r="B314">
        <v>3</v>
      </c>
      <c r="C314">
        <v>0.99199998378753595</v>
      </c>
      <c r="D314">
        <v>27144</v>
      </c>
      <c r="E314">
        <v>5</v>
      </c>
      <c r="F314">
        <v>9.7999997437000205E-2</v>
      </c>
      <c r="G314" t="s">
        <v>749</v>
      </c>
      <c r="H314">
        <v>1.1316899999656E-2</v>
      </c>
      <c r="I314">
        <v>9.7160487000000995</v>
      </c>
      <c r="J314" t="b">
        <v>0</v>
      </c>
      <c r="K314" t="b">
        <v>1</v>
      </c>
      <c r="L314">
        <v>0.10090000182390201</v>
      </c>
      <c r="M314" t="b">
        <v>1</v>
      </c>
      <c r="N314">
        <v>5</v>
      </c>
      <c r="O314">
        <f>Table6[[#This Row],[Error ACC]]/Table6[[#This Row],[Baseline]]</f>
        <v>9.8790321611526954E-2</v>
      </c>
      <c r="P314">
        <f>Table6[[#This Row],[Recov Acc]]/Table6[[#This Row],[Baseline]]</f>
        <v>0.1017137131783588</v>
      </c>
    </row>
    <row r="315" spans="1:16" x14ac:dyDescent="0.2">
      <c r="A315" s="2">
        <v>5.0000000000000001E-4</v>
      </c>
      <c r="B315">
        <v>3</v>
      </c>
      <c r="C315">
        <v>0.99199998378753595</v>
      </c>
      <c r="D315">
        <v>26519</v>
      </c>
      <c r="E315">
        <v>5</v>
      </c>
      <c r="F315">
        <v>9.7999997437000205E-2</v>
      </c>
      <c r="G315" t="s">
        <v>750</v>
      </c>
      <c r="H315">
        <v>1.1077699999986999E-2</v>
      </c>
      <c r="I315">
        <v>10.0313307999999</v>
      </c>
      <c r="J315" t="b">
        <v>0</v>
      </c>
      <c r="K315" t="b">
        <v>1</v>
      </c>
      <c r="L315">
        <v>7.1099996566772405E-2</v>
      </c>
      <c r="M315" t="b">
        <v>1</v>
      </c>
      <c r="N315">
        <v>5</v>
      </c>
      <c r="O315">
        <f>Table6[[#This Row],[Error ACC]]/Table6[[#This Row],[Baseline]]</f>
        <v>9.8790321611526954E-2</v>
      </c>
      <c r="P315">
        <f>Table6[[#This Row],[Recov Acc]]/Table6[[#This Row],[Baseline]]</f>
        <v>7.167338480723244E-2</v>
      </c>
    </row>
    <row r="316" spans="1:16" x14ac:dyDescent="0.2">
      <c r="A316" s="2">
        <v>5.0000000000000001E-4</v>
      </c>
      <c r="B316">
        <v>3</v>
      </c>
      <c r="C316">
        <v>0.99199998378753595</v>
      </c>
      <c r="D316">
        <v>26812</v>
      </c>
      <c r="E316">
        <v>5</v>
      </c>
      <c r="F316">
        <v>0.101300001144409</v>
      </c>
      <c r="G316" t="s">
        <v>751</v>
      </c>
      <c r="H316">
        <v>1.10315000001719E-2</v>
      </c>
      <c r="I316">
        <v>10.0275730000003</v>
      </c>
      <c r="J316" t="b">
        <v>0</v>
      </c>
      <c r="K316" t="b">
        <v>1</v>
      </c>
      <c r="L316">
        <v>5.8100000023841802E-2</v>
      </c>
      <c r="M316" t="b">
        <v>1</v>
      </c>
      <c r="N316">
        <v>5</v>
      </c>
      <c r="O316">
        <f>Table6[[#This Row],[Error ACC]]/Table6[[#This Row],[Baseline]]</f>
        <v>0.10211693830642761</v>
      </c>
      <c r="P316">
        <f>Table6[[#This Row],[Recov Acc]]/Table6[[#This Row],[Baseline]]</f>
        <v>5.8568549368328934E-2</v>
      </c>
    </row>
    <row r="317" spans="1:16" x14ac:dyDescent="0.2">
      <c r="A317" s="2">
        <v>5.0000000000000001E-4</v>
      </c>
      <c r="B317">
        <v>3</v>
      </c>
      <c r="C317">
        <v>0.99199998378753595</v>
      </c>
      <c r="D317">
        <v>26849</v>
      </c>
      <c r="E317">
        <v>5</v>
      </c>
      <c r="F317">
        <v>9.9600002169609E-2</v>
      </c>
      <c r="G317" t="s">
        <v>752</v>
      </c>
      <c r="H317">
        <v>1.15340000002106E-2</v>
      </c>
      <c r="I317">
        <v>9.7029436999996506</v>
      </c>
      <c r="J317" t="b">
        <v>0</v>
      </c>
      <c r="K317" t="b">
        <v>1</v>
      </c>
      <c r="L317">
        <v>0.10090000182390201</v>
      </c>
      <c r="M317" t="b">
        <v>1</v>
      </c>
      <c r="N317">
        <v>5</v>
      </c>
      <c r="O317">
        <f>Table6[[#This Row],[Error ACC]]/Table6[[#This Row],[Baseline]]</f>
        <v>0.1004032296344685</v>
      </c>
      <c r="P317">
        <f>Table6[[#This Row],[Recov Acc]]/Table6[[#This Row],[Baseline]]</f>
        <v>0.1017137131783588</v>
      </c>
    </row>
    <row r="318" spans="1:16" x14ac:dyDescent="0.2">
      <c r="A318" s="2">
        <v>5.0000000000000001E-4</v>
      </c>
      <c r="B318">
        <v>3</v>
      </c>
      <c r="C318">
        <v>0.99199998378753595</v>
      </c>
      <c r="D318">
        <v>26925</v>
      </c>
      <c r="E318">
        <v>5</v>
      </c>
      <c r="F318">
        <v>9.7999997437000205E-2</v>
      </c>
      <c r="G318" t="s">
        <v>753</v>
      </c>
      <c r="H318">
        <v>1.1358100000052201E-2</v>
      </c>
      <c r="I318">
        <v>10.2858663000001</v>
      </c>
      <c r="J318" t="b">
        <v>0</v>
      </c>
      <c r="K318" t="b">
        <v>1</v>
      </c>
      <c r="L318">
        <v>9.9100001156330095E-2</v>
      </c>
      <c r="M318" t="b">
        <v>1</v>
      </c>
      <c r="N318">
        <v>5</v>
      </c>
      <c r="O318">
        <f>Table6[[#This Row],[Error ACC]]/Table6[[#This Row],[Baseline]]</f>
        <v>9.8790321611526954E-2</v>
      </c>
      <c r="P318">
        <f>Table6[[#This Row],[Recov Acc]]/Table6[[#This Row],[Baseline]]</f>
        <v>9.9899196346715957E-2</v>
      </c>
    </row>
    <row r="319" spans="1:16" x14ac:dyDescent="0.2">
      <c r="A319" s="2">
        <v>5.0000000000000001E-4</v>
      </c>
      <c r="B319">
        <v>3</v>
      </c>
      <c r="C319">
        <v>0.99199998378753595</v>
      </c>
      <c r="D319">
        <v>26774</v>
      </c>
      <c r="E319">
        <v>5</v>
      </c>
      <c r="F319">
        <v>9.7999997437000205E-2</v>
      </c>
      <c r="G319" t="s">
        <v>754</v>
      </c>
      <c r="H319">
        <v>1.1175100000400499E-2</v>
      </c>
      <c r="I319">
        <v>10.088909999999901</v>
      </c>
      <c r="J319" t="b">
        <v>0</v>
      </c>
      <c r="K319" t="b">
        <v>1</v>
      </c>
      <c r="L319">
        <v>0.100699998438358</v>
      </c>
      <c r="M319" t="b">
        <v>1</v>
      </c>
      <c r="N319">
        <v>5</v>
      </c>
      <c r="O319">
        <f>Table6[[#This Row],[Error ACC]]/Table6[[#This Row],[Baseline]]</f>
        <v>9.8790321611526954E-2</v>
      </c>
      <c r="P319">
        <f>Table6[[#This Row],[Recov Acc]]/Table6[[#This Row],[Baseline]]</f>
        <v>0.10151209685899115</v>
      </c>
    </row>
    <row r="320" spans="1:16" x14ac:dyDescent="0.2">
      <c r="A320" s="2">
        <v>5.0000000000000001E-4</v>
      </c>
      <c r="B320">
        <v>3</v>
      </c>
      <c r="C320">
        <v>0.99199998378753595</v>
      </c>
      <c r="D320">
        <v>26797</v>
      </c>
      <c r="E320">
        <v>5</v>
      </c>
      <c r="F320">
        <v>0.130600005388259</v>
      </c>
      <c r="G320" t="s">
        <v>755</v>
      </c>
      <c r="H320">
        <v>1.11493999997946E-2</v>
      </c>
      <c r="I320">
        <v>9.3189119000003302</v>
      </c>
      <c r="J320" t="b">
        <v>0</v>
      </c>
      <c r="K320" t="b">
        <v>1</v>
      </c>
      <c r="L320">
        <v>0.1317999958992</v>
      </c>
      <c r="M320" t="b">
        <v>1</v>
      </c>
      <c r="N320">
        <v>5</v>
      </c>
      <c r="O320">
        <f>Table6[[#This Row],[Error ACC]]/Table6[[#This Row],[Baseline]]</f>
        <v>0.13165323338980073</v>
      </c>
      <c r="P320">
        <f>Table6[[#This Row],[Recov Acc]]/Table6[[#This Row],[Baseline]]</f>
        <v>0.13286290126334174</v>
      </c>
    </row>
    <row r="321" spans="1:16" x14ac:dyDescent="0.2">
      <c r="A321" s="2">
        <v>5.0000000000000001E-4</v>
      </c>
      <c r="B321">
        <v>3</v>
      </c>
      <c r="C321">
        <v>0.99199998378753595</v>
      </c>
      <c r="D321">
        <v>26587</v>
      </c>
      <c r="E321">
        <v>5</v>
      </c>
      <c r="F321">
        <v>0.113499999046325</v>
      </c>
      <c r="G321" t="s">
        <v>756</v>
      </c>
      <c r="H321">
        <v>1.1002000000189501E-2</v>
      </c>
      <c r="I321">
        <v>9.2236500999997499</v>
      </c>
      <c r="J321" t="b">
        <v>0</v>
      </c>
      <c r="K321" t="b">
        <v>1</v>
      </c>
      <c r="L321">
        <v>6.4900003373622894E-2</v>
      </c>
      <c r="M321" t="b">
        <v>1</v>
      </c>
      <c r="N321">
        <v>5</v>
      </c>
      <c r="O321">
        <f>Table6[[#This Row],[Error ACC]]/Table6[[#This Row],[Baseline]]</f>
        <v>0.11441532348919287</v>
      </c>
      <c r="P321">
        <f>Table6[[#This Row],[Recov Acc]]/Table6[[#This Row],[Baseline]]</f>
        <v>6.542339156683194E-2</v>
      </c>
    </row>
    <row r="322" spans="1:16" x14ac:dyDescent="0.2">
      <c r="A322" s="2">
        <v>1E-3</v>
      </c>
      <c r="B322">
        <v>3</v>
      </c>
      <c r="C322">
        <v>0.99199998378753595</v>
      </c>
      <c r="D322">
        <v>53555</v>
      </c>
      <c r="E322">
        <v>5</v>
      </c>
      <c r="F322">
        <v>9.7999997437000205E-2</v>
      </c>
      <c r="G322" t="s">
        <v>677</v>
      </c>
      <c r="H322">
        <v>1.1191599999999999E-2</v>
      </c>
      <c r="I322">
        <v>31.6673753</v>
      </c>
      <c r="J322" t="b">
        <v>0</v>
      </c>
      <c r="K322" t="b">
        <v>1</v>
      </c>
      <c r="L322">
        <v>0.101000003516674</v>
      </c>
      <c r="M322" t="b">
        <v>1</v>
      </c>
      <c r="N322">
        <v>5</v>
      </c>
      <c r="O322">
        <f>Table6[[#This Row],[Error ACC]]/Table6[[#This Row],[Baseline]]</f>
        <v>9.8790321611526954E-2</v>
      </c>
      <c r="P322">
        <f>Table6[[#This Row],[Recov Acc]]/Table6[[#This Row],[Baseline]]</f>
        <v>0.10181452133804261</v>
      </c>
    </row>
    <row r="323" spans="1:16" x14ac:dyDescent="0.2">
      <c r="A323" s="2">
        <v>1E-3</v>
      </c>
      <c r="B323">
        <v>3</v>
      </c>
      <c r="C323">
        <v>0.99199998378753595</v>
      </c>
      <c r="D323">
        <v>53508</v>
      </c>
      <c r="E323">
        <v>5</v>
      </c>
      <c r="F323">
        <v>9.7999997437000205E-2</v>
      </c>
      <c r="G323" t="s">
        <v>678</v>
      </c>
      <c r="H323">
        <v>1.1373100000000099E-2</v>
      </c>
      <c r="I323">
        <v>32.230517599999999</v>
      </c>
      <c r="J323" t="b">
        <v>0</v>
      </c>
      <c r="K323" t="b">
        <v>1</v>
      </c>
      <c r="L323">
        <v>0.101000003516674</v>
      </c>
      <c r="M323" t="b">
        <v>1</v>
      </c>
      <c r="N323">
        <v>5</v>
      </c>
      <c r="O323">
        <f>Table6[[#This Row],[Error ACC]]/Table6[[#This Row],[Baseline]]</f>
        <v>9.8790321611526954E-2</v>
      </c>
      <c r="P323">
        <f>Table6[[#This Row],[Recov Acc]]/Table6[[#This Row],[Baseline]]</f>
        <v>0.10181452133804261</v>
      </c>
    </row>
    <row r="324" spans="1:16" x14ac:dyDescent="0.2">
      <c r="A324" s="2">
        <v>1E-3</v>
      </c>
      <c r="B324">
        <v>3</v>
      </c>
      <c r="C324">
        <v>0.99199998378753595</v>
      </c>
      <c r="D324">
        <v>52958</v>
      </c>
      <c r="E324">
        <v>5</v>
      </c>
      <c r="F324">
        <v>0.10899999737739501</v>
      </c>
      <c r="G324" t="s">
        <v>679</v>
      </c>
      <c r="H324">
        <v>1.1471600000007199E-2</v>
      </c>
      <c r="I324">
        <v>32.844030799999899</v>
      </c>
      <c r="J324" t="b">
        <v>0</v>
      </c>
      <c r="K324" t="b">
        <v>1</v>
      </c>
      <c r="L324">
        <v>9.6199996769428198E-2</v>
      </c>
      <c r="M324" t="b">
        <v>1</v>
      </c>
      <c r="N324">
        <v>5</v>
      </c>
      <c r="O324">
        <f>Table6[[#This Row],[Error ACC]]/Table6[[#This Row],[Baseline]]</f>
        <v>0.10987903141008554</v>
      </c>
      <c r="P324">
        <f>Table6[[#This Row],[Recov Acc]]/Table6[[#This Row],[Baseline]]</f>
        <v>9.6975804779884017E-2</v>
      </c>
    </row>
    <row r="325" spans="1:16" x14ac:dyDescent="0.2">
      <c r="A325" s="2">
        <v>1E-3</v>
      </c>
      <c r="B325">
        <v>3</v>
      </c>
      <c r="C325">
        <v>0.99199998378753595</v>
      </c>
      <c r="D325">
        <v>53276</v>
      </c>
      <c r="E325">
        <v>5</v>
      </c>
      <c r="F325">
        <v>0.119499996304512</v>
      </c>
      <c r="G325" t="s">
        <v>680</v>
      </c>
      <c r="H325">
        <v>1.13381000000174E-2</v>
      </c>
      <c r="I325">
        <v>37.5574326999999</v>
      </c>
      <c r="J325" t="b">
        <v>0</v>
      </c>
      <c r="K325" t="b">
        <v>1</v>
      </c>
      <c r="L325">
        <v>0.10090000182390201</v>
      </c>
      <c r="M325" t="b">
        <v>1</v>
      </c>
      <c r="N325">
        <v>5</v>
      </c>
      <c r="O325">
        <f>Table6[[#This Row],[Error ACC]]/Table6[[#This Row],[Baseline]]</f>
        <v>0.12046370792089267</v>
      </c>
      <c r="P325">
        <f>Table6[[#This Row],[Recov Acc]]/Table6[[#This Row],[Baseline]]</f>
        <v>0.1017137131783588</v>
      </c>
    </row>
    <row r="326" spans="1:16" x14ac:dyDescent="0.2">
      <c r="A326" s="2">
        <v>1E-3</v>
      </c>
      <c r="B326">
        <v>3</v>
      </c>
      <c r="C326">
        <v>0.99199998378753595</v>
      </c>
      <c r="D326">
        <v>53809</v>
      </c>
      <c r="E326">
        <v>5</v>
      </c>
      <c r="F326">
        <v>9.7999997437000205E-2</v>
      </c>
      <c r="G326" t="s">
        <v>681</v>
      </c>
      <c r="H326">
        <v>1.13961000000131E-2</v>
      </c>
      <c r="I326">
        <v>27.499345299999899</v>
      </c>
      <c r="J326" t="b">
        <v>0</v>
      </c>
      <c r="K326" t="b">
        <v>1</v>
      </c>
      <c r="L326">
        <v>9.5700003206729806E-2</v>
      </c>
      <c r="M326" t="b">
        <v>1</v>
      </c>
      <c r="N326">
        <v>5</v>
      </c>
      <c r="O326">
        <f>Table6[[#This Row],[Error ACC]]/Table6[[#This Row],[Baseline]]</f>
        <v>9.8790321611526954E-2</v>
      </c>
      <c r="P326">
        <f>Table6[[#This Row],[Recov Acc]]/Table6[[#This Row],[Baseline]]</f>
        <v>9.6471779002797436E-2</v>
      </c>
    </row>
    <row r="327" spans="1:16" x14ac:dyDescent="0.2">
      <c r="A327" s="2">
        <v>1E-3</v>
      </c>
      <c r="B327">
        <v>3</v>
      </c>
      <c r="C327">
        <v>0.99199998378753595</v>
      </c>
      <c r="D327">
        <v>52783</v>
      </c>
      <c r="E327">
        <v>5</v>
      </c>
      <c r="F327">
        <v>9.7999997437000205E-2</v>
      </c>
      <c r="G327" t="s">
        <v>682</v>
      </c>
      <c r="H327">
        <v>1.1045300000034701E-2</v>
      </c>
      <c r="I327">
        <v>29.414304899999902</v>
      </c>
      <c r="J327" t="b">
        <v>0</v>
      </c>
      <c r="K327" t="b">
        <v>1</v>
      </c>
      <c r="L327">
        <v>9.3400001525878906E-2</v>
      </c>
      <c r="M327" t="b">
        <v>1</v>
      </c>
      <c r="N327">
        <v>5</v>
      </c>
      <c r="O327">
        <f>Table6[[#This Row],[Error ACC]]/Table6[[#This Row],[Baseline]]</f>
        <v>9.8790321611526954E-2</v>
      </c>
      <c r="P327">
        <f>Table6[[#This Row],[Recov Acc]]/Table6[[#This Row],[Baseline]]</f>
        <v>9.4153228883401954E-2</v>
      </c>
    </row>
    <row r="328" spans="1:16" x14ac:dyDescent="0.2">
      <c r="A328" s="2">
        <v>1E-3</v>
      </c>
      <c r="B328">
        <v>3</v>
      </c>
      <c r="C328">
        <v>0.99199998378753595</v>
      </c>
      <c r="D328">
        <v>53925</v>
      </c>
      <c r="E328">
        <v>5</v>
      </c>
      <c r="F328">
        <v>9.7999997437000205E-2</v>
      </c>
      <c r="G328" t="s">
        <v>683</v>
      </c>
      <c r="H328">
        <v>1.1264900000014601E-2</v>
      </c>
      <c r="I328">
        <v>35.0852073</v>
      </c>
      <c r="J328" t="b">
        <v>0</v>
      </c>
      <c r="K328" t="b">
        <v>1</v>
      </c>
      <c r="L328">
        <v>0.10090000182390201</v>
      </c>
      <c r="M328" t="b">
        <v>1</v>
      </c>
      <c r="N328">
        <v>5</v>
      </c>
      <c r="O328">
        <f>Table6[[#This Row],[Error ACC]]/Table6[[#This Row],[Baseline]]</f>
        <v>9.8790321611526954E-2</v>
      </c>
      <c r="P328">
        <f>Table6[[#This Row],[Recov Acc]]/Table6[[#This Row],[Baseline]]</f>
        <v>0.1017137131783588</v>
      </c>
    </row>
    <row r="329" spans="1:16" x14ac:dyDescent="0.2">
      <c r="A329" s="2">
        <v>1E-3</v>
      </c>
      <c r="B329">
        <v>3</v>
      </c>
      <c r="C329">
        <v>0.99199998378753595</v>
      </c>
      <c r="D329">
        <v>53777</v>
      </c>
      <c r="E329">
        <v>5</v>
      </c>
      <c r="F329">
        <v>9.7999997437000205E-2</v>
      </c>
      <c r="G329" t="s">
        <v>684</v>
      </c>
      <c r="H329">
        <v>1.20828999999957E-2</v>
      </c>
      <c r="I329">
        <v>32.890019199999898</v>
      </c>
      <c r="J329" t="b">
        <v>0</v>
      </c>
      <c r="K329" t="b">
        <v>1</v>
      </c>
      <c r="L329">
        <v>9.7999997437000205E-2</v>
      </c>
      <c r="M329" t="b">
        <v>1</v>
      </c>
      <c r="N329">
        <v>5</v>
      </c>
      <c r="O329">
        <f>Table6[[#This Row],[Error ACC]]/Table6[[#This Row],[Baseline]]</f>
        <v>9.8790321611526954E-2</v>
      </c>
      <c r="P329">
        <f>Table6[[#This Row],[Recov Acc]]/Table6[[#This Row],[Baseline]]</f>
        <v>9.8790321611526954E-2</v>
      </c>
    </row>
    <row r="330" spans="1:16" x14ac:dyDescent="0.2">
      <c r="A330" s="2">
        <v>1E-3</v>
      </c>
      <c r="B330">
        <v>3</v>
      </c>
      <c r="C330">
        <v>0.99199998378753595</v>
      </c>
      <c r="D330">
        <v>53786</v>
      </c>
      <c r="E330">
        <v>5</v>
      </c>
      <c r="F330">
        <v>9.7999997437000205E-2</v>
      </c>
      <c r="G330" t="s">
        <v>685</v>
      </c>
      <c r="H330">
        <v>1.09509000000116E-2</v>
      </c>
      <c r="I330">
        <v>33.860526800000002</v>
      </c>
      <c r="J330" t="b">
        <v>0</v>
      </c>
      <c r="K330" t="b">
        <v>1</v>
      </c>
      <c r="L330">
        <v>0.105700001120567</v>
      </c>
      <c r="M330" t="b">
        <v>1</v>
      </c>
      <c r="N330">
        <v>5</v>
      </c>
      <c r="O330">
        <f>Table6[[#This Row],[Error ACC]]/Table6[[#This Row],[Baseline]]</f>
        <v>9.8790321611526954E-2</v>
      </c>
      <c r="P330">
        <f>Table6[[#This Row],[Recov Acc]]/Table6[[#This Row],[Baseline]]</f>
        <v>0.10655242222585112</v>
      </c>
    </row>
    <row r="331" spans="1:16" x14ac:dyDescent="0.2">
      <c r="A331" s="2">
        <v>1E-3</v>
      </c>
      <c r="B331">
        <v>3</v>
      </c>
      <c r="C331">
        <v>0.99199998378753595</v>
      </c>
      <c r="D331">
        <v>53281</v>
      </c>
      <c r="E331">
        <v>5</v>
      </c>
      <c r="F331">
        <v>9.7999997437000205E-2</v>
      </c>
      <c r="G331" t="s">
        <v>686</v>
      </c>
      <c r="H331">
        <v>1.14327999999659E-2</v>
      </c>
      <c r="I331">
        <v>32.393397899999897</v>
      </c>
      <c r="J331" t="b">
        <v>0</v>
      </c>
      <c r="K331" t="b">
        <v>1</v>
      </c>
      <c r="L331">
        <v>0.10080000013113</v>
      </c>
      <c r="M331" t="b">
        <v>1</v>
      </c>
      <c r="N331">
        <v>5</v>
      </c>
      <c r="O331">
        <f>Table6[[#This Row],[Error ACC]]/Table6[[#This Row],[Baseline]]</f>
        <v>9.8790321611526954E-2</v>
      </c>
      <c r="P331">
        <f>Table6[[#This Row],[Recov Acc]]/Table6[[#This Row],[Baseline]]</f>
        <v>0.10161290501867497</v>
      </c>
    </row>
    <row r="332" spans="1:16" x14ac:dyDescent="0.2">
      <c r="A332" s="2">
        <v>1E-3</v>
      </c>
      <c r="B332">
        <v>3</v>
      </c>
      <c r="C332">
        <v>0.99199998378753595</v>
      </c>
      <c r="D332">
        <v>53580</v>
      </c>
      <c r="E332">
        <v>5</v>
      </c>
      <c r="F332">
        <v>9.7999997437000205E-2</v>
      </c>
      <c r="G332" t="s">
        <v>687</v>
      </c>
      <c r="H332">
        <v>1.1435300000016401E-2</v>
      </c>
      <c r="I332">
        <v>31.3539703</v>
      </c>
      <c r="J332" t="b">
        <v>0</v>
      </c>
      <c r="K332" t="b">
        <v>1</v>
      </c>
      <c r="L332">
        <v>0.101000003516674</v>
      </c>
      <c r="M332" t="b">
        <v>1</v>
      </c>
      <c r="N332">
        <v>5</v>
      </c>
      <c r="O332">
        <f>Table6[[#This Row],[Error ACC]]/Table6[[#This Row],[Baseline]]</f>
        <v>9.8790321611526954E-2</v>
      </c>
      <c r="P332">
        <f>Table6[[#This Row],[Recov Acc]]/Table6[[#This Row],[Baseline]]</f>
        <v>0.10181452133804261</v>
      </c>
    </row>
    <row r="333" spans="1:16" x14ac:dyDescent="0.2">
      <c r="A333" s="2">
        <v>1E-3</v>
      </c>
      <c r="B333">
        <v>3</v>
      </c>
      <c r="C333">
        <v>0.99199998378753595</v>
      </c>
      <c r="D333">
        <v>53700</v>
      </c>
      <c r="E333">
        <v>5</v>
      </c>
      <c r="F333">
        <v>0.106100000441074</v>
      </c>
      <c r="G333" t="s">
        <v>688</v>
      </c>
      <c r="H333">
        <v>1.1135700000068E-2</v>
      </c>
      <c r="I333">
        <v>33.254063699999897</v>
      </c>
      <c r="J333" t="b">
        <v>0</v>
      </c>
      <c r="K333" t="b">
        <v>1</v>
      </c>
      <c r="L333">
        <v>0.101000003516674</v>
      </c>
      <c r="M333" t="b">
        <v>1</v>
      </c>
      <c r="N333">
        <v>5</v>
      </c>
      <c r="O333">
        <f>Table6[[#This Row],[Error ACC]]/Table6[[#This Row],[Baseline]]</f>
        <v>0.10695564735391995</v>
      </c>
      <c r="P333">
        <f>Table6[[#This Row],[Recov Acc]]/Table6[[#This Row],[Baseline]]</f>
        <v>0.10181452133804261</v>
      </c>
    </row>
    <row r="334" spans="1:16" x14ac:dyDescent="0.2">
      <c r="A334" s="2">
        <v>1E-3</v>
      </c>
      <c r="B334">
        <v>3</v>
      </c>
      <c r="C334">
        <v>0.99199998378753595</v>
      </c>
      <c r="D334">
        <v>53127</v>
      </c>
      <c r="E334">
        <v>5</v>
      </c>
      <c r="F334">
        <v>9.7999997437000205E-2</v>
      </c>
      <c r="G334" t="s">
        <v>689</v>
      </c>
      <c r="H334">
        <v>1.12864000000172E-2</v>
      </c>
      <c r="I334">
        <v>31.992629899999901</v>
      </c>
      <c r="J334" t="b">
        <v>0</v>
      </c>
      <c r="K334" t="b">
        <v>1</v>
      </c>
      <c r="L334">
        <v>0.101300001144409</v>
      </c>
      <c r="M334" t="b">
        <v>1</v>
      </c>
      <c r="N334">
        <v>5</v>
      </c>
      <c r="O334">
        <f>Table6[[#This Row],[Error ACC]]/Table6[[#This Row],[Baseline]]</f>
        <v>9.8790321611526954E-2</v>
      </c>
      <c r="P334">
        <f>Table6[[#This Row],[Recov Acc]]/Table6[[#This Row],[Baseline]]</f>
        <v>0.10211693830642761</v>
      </c>
    </row>
    <row r="335" spans="1:16" x14ac:dyDescent="0.2">
      <c r="A335" s="2">
        <v>1E-3</v>
      </c>
      <c r="B335">
        <v>3</v>
      </c>
      <c r="C335">
        <v>0.99199998378753595</v>
      </c>
      <c r="D335">
        <v>53261</v>
      </c>
      <c r="E335">
        <v>5</v>
      </c>
      <c r="F335">
        <v>9.7999997437000205E-2</v>
      </c>
      <c r="G335" t="s">
        <v>690</v>
      </c>
      <c r="H335">
        <v>1.14294999999629E-2</v>
      </c>
      <c r="I335">
        <v>33.983749199999998</v>
      </c>
      <c r="J335" t="b">
        <v>0</v>
      </c>
      <c r="K335" t="b">
        <v>1</v>
      </c>
      <c r="L335">
        <v>9.7999997437000205E-2</v>
      </c>
      <c r="M335" t="b">
        <v>1</v>
      </c>
      <c r="N335">
        <v>5</v>
      </c>
      <c r="O335">
        <f>Table6[[#This Row],[Error ACC]]/Table6[[#This Row],[Baseline]]</f>
        <v>9.8790321611526954E-2</v>
      </c>
      <c r="P335">
        <f>Table6[[#This Row],[Recov Acc]]/Table6[[#This Row],[Baseline]]</f>
        <v>9.8790321611526954E-2</v>
      </c>
    </row>
    <row r="336" spans="1:16" x14ac:dyDescent="0.2">
      <c r="A336" s="2">
        <v>1E-3</v>
      </c>
      <c r="B336">
        <v>3</v>
      </c>
      <c r="C336">
        <v>0.99199998378753595</v>
      </c>
      <c r="D336">
        <v>53049</v>
      </c>
      <c r="E336">
        <v>5</v>
      </c>
      <c r="F336">
        <v>9.7999997437000205E-2</v>
      </c>
      <c r="G336" t="s">
        <v>691</v>
      </c>
      <c r="H336">
        <v>1.1174100000062E-2</v>
      </c>
      <c r="I336">
        <v>37.773710899999898</v>
      </c>
      <c r="J336" t="b">
        <v>0</v>
      </c>
      <c r="K336" t="b">
        <v>1</v>
      </c>
      <c r="L336">
        <v>9.5700003206729806E-2</v>
      </c>
      <c r="M336" t="b">
        <v>1</v>
      </c>
      <c r="N336">
        <v>5</v>
      </c>
      <c r="O336">
        <f>Table6[[#This Row],[Error ACC]]/Table6[[#This Row],[Baseline]]</f>
        <v>9.8790321611526954E-2</v>
      </c>
      <c r="P336">
        <f>Table6[[#This Row],[Recov Acc]]/Table6[[#This Row],[Baseline]]</f>
        <v>9.6471779002797436E-2</v>
      </c>
    </row>
    <row r="337" spans="1:16" x14ac:dyDescent="0.2">
      <c r="A337" s="2">
        <v>1E-3</v>
      </c>
      <c r="B337">
        <v>3</v>
      </c>
      <c r="C337">
        <v>0.99199998378753595</v>
      </c>
      <c r="D337">
        <v>53403</v>
      </c>
      <c r="E337">
        <v>5</v>
      </c>
      <c r="F337">
        <v>0.101000003516674</v>
      </c>
      <c r="G337" t="s">
        <v>692</v>
      </c>
      <c r="H337">
        <v>1.1408700000060799E-2</v>
      </c>
      <c r="I337">
        <v>34.700033299999902</v>
      </c>
      <c r="J337" t="b">
        <v>0</v>
      </c>
      <c r="K337" t="b">
        <v>1</v>
      </c>
      <c r="L337">
        <v>0.101599998772144</v>
      </c>
      <c r="M337" t="b">
        <v>1</v>
      </c>
      <c r="N337">
        <v>5</v>
      </c>
      <c r="O337">
        <f>Table6[[#This Row],[Error ACC]]/Table6[[#This Row],[Baseline]]</f>
        <v>0.10181452133804261</v>
      </c>
      <c r="P337">
        <f>Table6[[#This Row],[Recov Acc]]/Table6[[#This Row],[Baseline]]</f>
        <v>0.10241935527481262</v>
      </c>
    </row>
    <row r="338" spans="1:16" x14ac:dyDescent="0.2">
      <c r="A338" s="2">
        <v>1E-3</v>
      </c>
      <c r="B338">
        <v>3</v>
      </c>
      <c r="C338">
        <v>0.99199998378753595</v>
      </c>
      <c r="D338">
        <v>53318</v>
      </c>
      <c r="E338">
        <v>5</v>
      </c>
      <c r="F338">
        <v>9.7999997437000205E-2</v>
      </c>
      <c r="G338" t="s">
        <v>693</v>
      </c>
      <c r="H338">
        <v>1.1489399999959401E-2</v>
      </c>
      <c r="I338">
        <v>30.162059699999901</v>
      </c>
      <c r="J338" t="b">
        <v>0</v>
      </c>
      <c r="K338" t="b">
        <v>1</v>
      </c>
      <c r="L338">
        <v>0.101000003516674</v>
      </c>
      <c r="M338" t="b">
        <v>1</v>
      </c>
      <c r="N338">
        <v>5</v>
      </c>
      <c r="O338">
        <f>Table6[[#This Row],[Error ACC]]/Table6[[#This Row],[Baseline]]</f>
        <v>9.8790321611526954E-2</v>
      </c>
      <c r="P338">
        <f>Table6[[#This Row],[Recov Acc]]/Table6[[#This Row],[Baseline]]</f>
        <v>0.10181452133804261</v>
      </c>
    </row>
    <row r="339" spans="1:16" x14ac:dyDescent="0.2">
      <c r="A339" s="2">
        <v>1E-3</v>
      </c>
      <c r="B339">
        <v>3</v>
      </c>
      <c r="C339">
        <v>0.99199998378753595</v>
      </c>
      <c r="D339">
        <v>53257</v>
      </c>
      <c r="E339">
        <v>5</v>
      </c>
      <c r="F339">
        <v>9.7999997437000205E-2</v>
      </c>
      <c r="G339" t="s">
        <v>694</v>
      </c>
      <c r="H339">
        <v>1.15474000000403E-2</v>
      </c>
      <c r="I339">
        <v>33.214486599999901</v>
      </c>
      <c r="J339" t="b">
        <v>0</v>
      </c>
      <c r="K339" t="b">
        <v>1</v>
      </c>
      <c r="L339">
        <v>8.5400000214576693E-2</v>
      </c>
      <c r="M339" t="b">
        <v>1</v>
      </c>
      <c r="N339">
        <v>5</v>
      </c>
      <c r="O339">
        <f>Table6[[#This Row],[Error ACC]]/Table6[[#This Row],[Baseline]]</f>
        <v>9.8790321611526954E-2</v>
      </c>
      <c r="P339">
        <f>Table6[[#This Row],[Recov Acc]]/Table6[[#This Row],[Baseline]]</f>
        <v>8.6088711300692372E-2</v>
      </c>
    </row>
    <row r="340" spans="1:16" x14ac:dyDescent="0.2">
      <c r="A340" s="2">
        <v>1E-3</v>
      </c>
      <c r="B340">
        <v>3</v>
      </c>
      <c r="C340">
        <v>0.99199998378753595</v>
      </c>
      <c r="D340">
        <v>53149</v>
      </c>
      <c r="E340">
        <v>5</v>
      </c>
      <c r="F340">
        <v>6.17999993264675E-2</v>
      </c>
      <c r="G340" t="s">
        <v>695</v>
      </c>
      <c r="H340">
        <v>1.12712999999757E-2</v>
      </c>
      <c r="I340">
        <v>29.2547151999999</v>
      </c>
      <c r="J340" t="b">
        <v>0</v>
      </c>
      <c r="K340" t="b">
        <v>1</v>
      </c>
      <c r="L340">
        <v>9.8300002515315996E-2</v>
      </c>
      <c r="M340" t="b">
        <v>1</v>
      </c>
      <c r="N340">
        <v>5</v>
      </c>
      <c r="O340">
        <f>Table6[[#This Row],[Error ACC]]/Table6[[#This Row],[Baseline]]</f>
        <v>6.2298387435965594E-2</v>
      </c>
      <c r="P340">
        <f>Table6[[#This Row],[Recov Acc]]/Table6[[#This Row],[Baseline]]</f>
        <v>9.9092746090578207E-2</v>
      </c>
    </row>
    <row r="341" spans="1:16" x14ac:dyDescent="0.2">
      <c r="A341" s="2">
        <v>1E-3</v>
      </c>
      <c r="B341">
        <v>3</v>
      </c>
      <c r="C341">
        <v>0.99199998378753595</v>
      </c>
      <c r="D341">
        <v>53357</v>
      </c>
      <c r="E341">
        <v>5</v>
      </c>
      <c r="F341">
        <v>9.7999997437000205E-2</v>
      </c>
      <c r="G341" t="s">
        <v>696</v>
      </c>
      <c r="H341">
        <v>1.07968000000937E-2</v>
      </c>
      <c r="I341">
        <v>31.7448318</v>
      </c>
      <c r="J341" t="b">
        <v>0</v>
      </c>
      <c r="K341" t="b">
        <v>1</v>
      </c>
      <c r="L341">
        <v>0.102700002491474</v>
      </c>
      <c r="M341" t="b">
        <v>1</v>
      </c>
      <c r="N341">
        <v>5</v>
      </c>
      <c r="O341">
        <f>Table6[[#This Row],[Error ACC]]/Table6[[#This Row],[Baseline]]</f>
        <v>9.8790321611526954E-2</v>
      </c>
      <c r="P341">
        <f>Table6[[#This Row],[Recov Acc]]/Table6[[#This Row],[Baseline]]</f>
        <v>0.10352823001000172</v>
      </c>
    </row>
    <row r="342" spans="1:16" x14ac:dyDescent="0.2">
      <c r="A342" s="2">
        <v>1E-3</v>
      </c>
      <c r="B342">
        <v>3</v>
      </c>
      <c r="C342">
        <v>0.99199998378753595</v>
      </c>
      <c r="D342">
        <v>52901</v>
      </c>
      <c r="E342">
        <v>5</v>
      </c>
      <c r="F342">
        <v>9.7999997437000205E-2</v>
      </c>
      <c r="G342" t="s">
        <v>697</v>
      </c>
      <c r="H342">
        <v>1.1220099999945801E-2</v>
      </c>
      <c r="I342">
        <v>33.978351799999999</v>
      </c>
      <c r="J342" t="b">
        <v>0</v>
      </c>
      <c r="K342" t="b">
        <v>1</v>
      </c>
      <c r="L342">
        <v>9.5600001513957894E-2</v>
      </c>
      <c r="M342" t="b">
        <v>1</v>
      </c>
      <c r="N342">
        <v>5</v>
      </c>
      <c r="O342">
        <f>Table6[[#This Row],[Error ACC]]/Table6[[#This Row],[Baseline]]</f>
        <v>9.8790321611526954E-2</v>
      </c>
      <c r="P342">
        <f>Table6[[#This Row],[Recov Acc]]/Table6[[#This Row],[Baseline]]</f>
        <v>9.6370970843113704E-2</v>
      </c>
    </row>
    <row r="343" spans="1:16" x14ac:dyDescent="0.2">
      <c r="A343" s="2">
        <v>1E-3</v>
      </c>
      <c r="B343">
        <v>3</v>
      </c>
      <c r="C343">
        <v>0.99199998378753595</v>
      </c>
      <c r="D343">
        <v>53454</v>
      </c>
      <c r="E343">
        <v>5</v>
      </c>
      <c r="F343">
        <v>9.7999997437000205E-2</v>
      </c>
      <c r="G343" t="s">
        <v>698</v>
      </c>
      <c r="H343">
        <v>1.24236999999993E-2</v>
      </c>
      <c r="I343">
        <v>33.153044700000002</v>
      </c>
      <c r="J343" t="b">
        <v>0</v>
      </c>
      <c r="K343" t="b">
        <v>1</v>
      </c>
      <c r="L343">
        <v>0.101000003516674</v>
      </c>
      <c r="M343" t="b">
        <v>1</v>
      </c>
      <c r="N343">
        <v>5</v>
      </c>
      <c r="O343">
        <f>Table6[[#This Row],[Error ACC]]/Table6[[#This Row],[Baseline]]</f>
        <v>9.8790321611526954E-2</v>
      </c>
      <c r="P343">
        <f>Table6[[#This Row],[Recov Acc]]/Table6[[#This Row],[Baseline]]</f>
        <v>0.10181452133804261</v>
      </c>
    </row>
    <row r="344" spans="1:16" x14ac:dyDescent="0.2">
      <c r="A344" s="2">
        <v>1E-3</v>
      </c>
      <c r="B344">
        <v>3</v>
      </c>
      <c r="C344">
        <v>0.99199998378753595</v>
      </c>
      <c r="D344">
        <v>53394</v>
      </c>
      <c r="E344">
        <v>5</v>
      </c>
      <c r="F344">
        <v>9.7999997437000205E-2</v>
      </c>
      <c r="G344" t="s">
        <v>699</v>
      </c>
      <c r="H344">
        <v>1.0981200000060099E-2</v>
      </c>
      <c r="I344">
        <v>32.802228499999899</v>
      </c>
      <c r="J344" t="b">
        <v>0</v>
      </c>
      <c r="K344" t="b">
        <v>1</v>
      </c>
      <c r="L344">
        <v>0.10090000182390201</v>
      </c>
      <c r="M344" t="b">
        <v>1</v>
      </c>
      <c r="N344">
        <v>5</v>
      </c>
      <c r="O344">
        <f>Table6[[#This Row],[Error ACC]]/Table6[[#This Row],[Baseline]]</f>
        <v>9.8790321611526954E-2</v>
      </c>
      <c r="P344">
        <f>Table6[[#This Row],[Recov Acc]]/Table6[[#This Row],[Baseline]]</f>
        <v>0.1017137131783588</v>
      </c>
    </row>
    <row r="345" spans="1:16" x14ac:dyDescent="0.2">
      <c r="A345" s="2">
        <v>1E-3</v>
      </c>
      <c r="B345">
        <v>3</v>
      </c>
      <c r="C345">
        <v>0.99199998378753595</v>
      </c>
      <c r="D345">
        <v>53482</v>
      </c>
      <c r="E345">
        <v>5</v>
      </c>
      <c r="F345">
        <v>9.7999997437000205E-2</v>
      </c>
      <c r="G345" t="s">
        <v>700</v>
      </c>
      <c r="H345">
        <v>1.1584899999888799E-2</v>
      </c>
      <c r="I345">
        <v>35.771824500000001</v>
      </c>
      <c r="J345" t="b">
        <v>0</v>
      </c>
      <c r="K345" t="b">
        <v>1</v>
      </c>
      <c r="L345">
        <v>0.101000003516674</v>
      </c>
      <c r="M345" t="b">
        <v>1</v>
      </c>
      <c r="N345">
        <v>5</v>
      </c>
      <c r="O345">
        <f>Table6[[#This Row],[Error ACC]]/Table6[[#This Row],[Baseline]]</f>
        <v>9.8790321611526954E-2</v>
      </c>
      <c r="P345">
        <f>Table6[[#This Row],[Recov Acc]]/Table6[[#This Row],[Baseline]]</f>
        <v>0.10181452133804261</v>
      </c>
    </row>
    <row r="346" spans="1:16" x14ac:dyDescent="0.2">
      <c r="A346" s="2">
        <v>1E-3</v>
      </c>
      <c r="B346">
        <v>3</v>
      </c>
      <c r="C346">
        <v>0.99199998378753595</v>
      </c>
      <c r="D346">
        <v>53862</v>
      </c>
      <c r="E346">
        <v>5</v>
      </c>
      <c r="F346">
        <v>0.103200003504753</v>
      </c>
      <c r="G346" t="s">
        <v>701</v>
      </c>
      <c r="H346">
        <v>1.1547900000095901E-2</v>
      </c>
      <c r="I346">
        <v>31.1131995</v>
      </c>
      <c r="J346" t="b">
        <v>0</v>
      </c>
      <c r="K346" t="b">
        <v>1</v>
      </c>
      <c r="L346">
        <v>0.10080000013113</v>
      </c>
      <c r="M346" t="b">
        <v>1</v>
      </c>
      <c r="N346">
        <v>5</v>
      </c>
      <c r="O346">
        <f>Table6[[#This Row],[Error ACC]]/Table6[[#This Row],[Baseline]]</f>
        <v>0.10403226329775436</v>
      </c>
      <c r="P346">
        <f>Table6[[#This Row],[Recov Acc]]/Table6[[#This Row],[Baseline]]</f>
        <v>0.10161290501867497</v>
      </c>
    </row>
    <row r="347" spans="1:16" x14ac:dyDescent="0.2">
      <c r="A347" s="2">
        <v>1E-3</v>
      </c>
      <c r="B347">
        <v>3</v>
      </c>
      <c r="C347">
        <v>0.99199998378753595</v>
      </c>
      <c r="D347">
        <v>53307</v>
      </c>
      <c r="E347">
        <v>5</v>
      </c>
      <c r="F347">
        <v>9.7999997437000205E-2</v>
      </c>
      <c r="G347" t="s">
        <v>702</v>
      </c>
      <c r="H347">
        <v>1.0962800000015699E-2</v>
      </c>
      <c r="I347">
        <v>30.725769799999998</v>
      </c>
      <c r="J347" t="b">
        <v>0</v>
      </c>
      <c r="K347" t="b">
        <v>1</v>
      </c>
      <c r="L347">
        <v>0.101000003516674</v>
      </c>
      <c r="M347" t="b">
        <v>1</v>
      </c>
      <c r="N347">
        <v>5</v>
      </c>
      <c r="O347">
        <f>Table6[[#This Row],[Error ACC]]/Table6[[#This Row],[Baseline]]</f>
        <v>9.8790321611526954E-2</v>
      </c>
      <c r="P347">
        <f>Table6[[#This Row],[Recov Acc]]/Table6[[#This Row],[Baseline]]</f>
        <v>0.10181452133804261</v>
      </c>
    </row>
    <row r="348" spans="1:16" x14ac:dyDescent="0.2">
      <c r="A348" s="2">
        <v>1E-3</v>
      </c>
      <c r="B348">
        <v>3</v>
      </c>
      <c r="C348">
        <v>0.99199998378753595</v>
      </c>
      <c r="D348">
        <v>53282</v>
      </c>
      <c r="E348">
        <v>5</v>
      </c>
      <c r="F348">
        <v>9.7999997437000205E-2</v>
      </c>
      <c r="G348" t="s">
        <v>703</v>
      </c>
      <c r="H348">
        <v>1.1343499999838901E-2</v>
      </c>
      <c r="I348">
        <v>33.329266699999799</v>
      </c>
      <c r="J348" t="b">
        <v>0</v>
      </c>
      <c r="K348" t="b">
        <v>1</v>
      </c>
      <c r="L348">
        <v>0.101000003516674</v>
      </c>
      <c r="M348" t="b">
        <v>1</v>
      </c>
      <c r="N348">
        <v>5</v>
      </c>
      <c r="O348">
        <f>Table6[[#This Row],[Error ACC]]/Table6[[#This Row],[Baseline]]</f>
        <v>9.8790321611526954E-2</v>
      </c>
      <c r="P348">
        <f>Table6[[#This Row],[Recov Acc]]/Table6[[#This Row],[Baseline]]</f>
        <v>0.10181452133804261</v>
      </c>
    </row>
    <row r="349" spans="1:16" x14ac:dyDescent="0.2">
      <c r="A349" s="2">
        <v>1E-3</v>
      </c>
      <c r="B349">
        <v>3</v>
      </c>
      <c r="C349">
        <v>0.99199998378753595</v>
      </c>
      <c r="D349">
        <v>53168</v>
      </c>
      <c r="E349">
        <v>5</v>
      </c>
      <c r="F349">
        <v>9.7999997437000205E-2</v>
      </c>
      <c r="G349" t="s">
        <v>704</v>
      </c>
      <c r="H349">
        <v>1.1256900000034801E-2</v>
      </c>
      <c r="I349">
        <v>32.5013887</v>
      </c>
      <c r="J349" t="b">
        <v>0</v>
      </c>
      <c r="K349" t="b">
        <v>1</v>
      </c>
      <c r="L349">
        <v>9.7999997437000205E-2</v>
      </c>
      <c r="M349" t="b">
        <v>1</v>
      </c>
      <c r="N349">
        <v>5</v>
      </c>
      <c r="O349">
        <f>Table6[[#This Row],[Error ACC]]/Table6[[#This Row],[Baseline]]</f>
        <v>9.8790321611526954E-2</v>
      </c>
      <c r="P349">
        <f>Table6[[#This Row],[Recov Acc]]/Table6[[#This Row],[Baseline]]</f>
        <v>9.8790321611526954E-2</v>
      </c>
    </row>
    <row r="350" spans="1:16" x14ac:dyDescent="0.2">
      <c r="A350" s="2">
        <v>1E-3</v>
      </c>
      <c r="B350">
        <v>3</v>
      </c>
      <c r="C350">
        <v>0.99199998378753595</v>
      </c>
      <c r="D350">
        <v>53103</v>
      </c>
      <c r="E350">
        <v>5</v>
      </c>
      <c r="F350">
        <v>9.7999997437000205E-2</v>
      </c>
      <c r="G350" t="s">
        <v>705</v>
      </c>
      <c r="H350">
        <v>1.11134999999649E-2</v>
      </c>
      <c r="I350">
        <v>34.028492399999998</v>
      </c>
      <c r="J350" t="b">
        <v>0</v>
      </c>
      <c r="K350" t="b">
        <v>1</v>
      </c>
      <c r="L350">
        <v>9.8700001835823004E-2</v>
      </c>
      <c r="M350" t="b">
        <v>1</v>
      </c>
      <c r="N350">
        <v>5</v>
      </c>
      <c r="O350">
        <f>Table6[[#This Row],[Error ACC]]/Table6[[#This Row],[Baseline]]</f>
        <v>9.8790321611526954E-2</v>
      </c>
      <c r="P350">
        <f>Table6[[#This Row],[Recov Acc]]/Table6[[#This Row],[Baseline]]</f>
        <v>9.9495971218647034E-2</v>
      </c>
    </row>
    <row r="351" spans="1:16" x14ac:dyDescent="0.2">
      <c r="A351" s="2">
        <v>1E-3</v>
      </c>
      <c r="B351">
        <v>3</v>
      </c>
      <c r="C351">
        <v>0.99199998378753595</v>
      </c>
      <c r="D351">
        <v>53702</v>
      </c>
      <c r="E351">
        <v>5</v>
      </c>
      <c r="F351">
        <v>0.10090000182390201</v>
      </c>
      <c r="G351" t="s">
        <v>706</v>
      </c>
      <c r="H351">
        <v>1.1899700000185399E-2</v>
      </c>
      <c r="I351">
        <v>35.685125499999899</v>
      </c>
      <c r="J351" t="b">
        <v>0</v>
      </c>
      <c r="K351" t="b">
        <v>1</v>
      </c>
      <c r="L351">
        <v>0.115999996662139</v>
      </c>
      <c r="M351" t="b">
        <v>1</v>
      </c>
      <c r="N351">
        <v>5</v>
      </c>
      <c r="O351">
        <f>Table6[[#This Row],[Error ACC]]/Table6[[#This Row],[Baseline]]</f>
        <v>0.1017137131783588</v>
      </c>
      <c r="P351">
        <f>Table6[[#This Row],[Recov Acc]]/Table6[[#This Row],[Baseline]]</f>
        <v>0.11693548241728963</v>
      </c>
    </row>
    <row r="352" spans="1:16" x14ac:dyDescent="0.2">
      <c r="A352" s="2">
        <v>1E-3</v>
      </c>
      <c r="B352">
        <v>3</v>
      </c>
      <c r="C352">
        <v>0.99199998378753595</v>
      </c>
      <c r="D352">
        <v>53126</v>
      </c>
      <c r="E352">
        <v>5</v>
      </c>
      <c r="F352">
        <v>7.8400000929832403E-2</v>
      </c>
      <c r="G352" t="s">
        <v>707</v>
      </c>
      <c r="H352">
        <v>1.12872000001971E-2</v>
      </c>
      <c r="I352">
        <v>30.533506999999801</v>
      </c>
      <c r="J352" t="b">
        <v>0</v>
      </c>
      <c r="K352" t="b">
        <v>1</v>
      </c>
      <c r="L352">
        <v>0.101000003516674</v>
      </c>
      <c r="M352" t="b">
        <v>1</v>
      </c>
      <c r="N352">
        <v>5</v>
      </c>
      <c r="O352">
        <f>Table6[[#This Row],[Error ACC]]/Table6[[#This Row],[Baseline]]</f>
        <v>7.9032260293487991E-2</v>
      </c>
      <c r="P352">
        <f>Table6[[#This Row],[Recov Acc]]/Table6[[#This Row],[Baseline]]</f>
        <v>0.10181452133804261</v>
      </c>
    </row>
    <row r="353" spans="1:16" x14ac:dyDescent="0.2">
      <c r="A353" s="2">
        <v>1E-3</v>
      </c>
      <c r="B353">
        <v>3</v>
      </c>
      <c r="C353">
        <v>0.99199998378753595</v>
      </c>
      <c r="D353">
        <v>53102</v>
      </c>
      <c r="E353">
        <v>5</v>
      </c>
      <c r="F353">
        <v>9.7999997437000205E-2</v>
      </c>
      <c r="G353" t="s">
        <v>708</v>
      </c>
      <c r="H353">
        <v>1.1648200000081399E-2</v>
      </c>
      <c r="I353">
        <v>32.122464199999897</v>
      </c>
      <c r="J353" t="b">
        <v>0</v>
      </c>
      <c r="K353" t="b">
        <v>1</v>
      </c>
      <c r="L353">
        <v>8.9199997484683893E-2</v>
      </c>
      <c r="M353" t="b">
        <v>1</v>
      </c>
      <c r="N353">
        <v>5</v>
      </c>
      <c r="O353">
        <f>Table6[[#This Row],[Error ACC]]/Table6[[#This Row],[Baseline]]</f>
        <v>9.8790321611526954E-2</v>
      </c>
      <c r="P353">
        <f>Table6[[#This Row],[Recov Acc]]/Table6[[#This Row],[Baseline]]</f>
        <v>8.9919353772679622E-2</v>
      </c>
    </row>
    <row r="354" spans="1:16" x14ac:dyDescent="0.2">
      <c r="A354" s="2">
        <v>1E-3</v>
      </c>
      <c r="B354">
        <v>3</v>
      </c>
      <c r="C354">
        <v>0.99199998378753595</v>
      </c>
      <c r="D354">
        <v>53563</v>
      </c>
      <c r="E354">
        <v>5</v>
      </c>
      <c r="F354">
        <v>9.8700001835823004E-2</v>
      </c>
      <c r="G354" t="s">
        <v>709</v>
      </c>
      <c r="H354">
        <v>1.1050400000158301E-2</v>
      </c>
      <c r="I354">
        <v>32.998161899999999</v>
      </c>
      <c r="J354" t="b">
        <v>0</v>
      </c>
      <c r="K354" t="b">
        <v>1</v>
      </c>
      <c r="L354">
        <v>0.10090000182390201</v>
      </c>
      <c r="M354" t="b">
        <v>1</v>
      </c>
      <c r="N354">
        <v>5</v>
      </c>
      <c r="O354">
        <f>Table6[[#This Row],[Error ACC]]/Table6[[#This Row],[Baseline]]</f>
        <v>9.9495971218647034E-2</v>
      </c>
      <c r="P354">
        <f>Table6[[#This Row],[Recov Acc]]/Table6[[#This Row],[Baseline]]</f>
        <v>0.1017137131783588</v>
      </c>
    </row>
    <row r="355" spans="1:16" x14ac:dyDescent="0.2">
      <c r="A355" s="2">
        <v>1E-3</v>
      </c>
      <c r="B355">
        <v>3</v>
      </c>
      <c r="C355">
        <v>0.99199998378753595</v>
      </c>
      <c r="D355">
        <v>52942</v>
      </c>
      <c r="E355">
        <v>5</v>
      </c>
      <c r="F355">
        <v>9.7999997437000205E-2</v>
      </c>
      <c r="G355" t="s">
        <v>710</v>
      </c>
      <c r="H355">
        <v>1.1118899999928499E-2</v>
      </c>
      <c r="I355">
        <v>29.2877222999998</v>
      </c>
      <c r="J355" t="b">
        <v>0</v>
      </c>
      <c r="K355" t="b">
        <v>1</v>
      </c>
      <c r="L355">
        <v>9.8800003528594901E-2</v>
      </c>
      <c r="M355" t="b">
        <v>1</v>
      </c>
      <c r="N355">
        <v>5</v>
      </c>
      <c r="O355">
        <f>Table6[[#This Row],[Error ACC]]/Table6[[#This Row],[Baseline]]</f>
        <v>9.8790321611526954E-2</v>
      </c>
      <c r="P355">
        <f>Table6[[#This Row],[Recov Acc]]/Table6[[#This Row],[Baseline]]</f>
        <v>9.9596779378330752E-2</v>
      </c>
    </row>
    <row r="356" spans="1:16" x14ac:dyDescent="0.2">
      <c r="A356" s="2">
        <v>1E-3</v>
      </c>
      <c r="B356">
        <v>3</v>
      </c>
      <c r="C356">
        <v>0.99199998378753595</v>
      </c>
      <c r="D356">
        <v>53293</v>
      </c>
      <c r="E356">
        <v>5</v>
      </c>
      <c r="F356">
        <v>9.7999997437000205E-2</v>
      </c>
      <c r="G356" t="s">
        <v>711</v>
      </c>
      <c r="H356">
        <v>1.11924999998791E-2</v>
      </c>
      <c r="I356">
        <v>33.211445400000002</v>
      </c>
      <c r="J356" t="b">
        <v>0</v>
      </c>
      <c r="K356" t="b">
        <v>1</v>
      </c>
      <c r="L356">
        <v>0.101000003516674</v>
      </c>
      <c r="M356" t="b">
        <v>1</v>
      </c>
      <c r="N356">
        <v>5</v>
      </c>
      <c r="O356">
        <f>Table6[[#This Row],[Error ACC]]/Table6[[#This Row],[Baseline]]</f>
        <v>9.8790321611526954E-2</v>
      </c>
      <c r="P356">
        <f>Table6[[#This Row],[Recov Acc]]/Table6[[#This Row],[Baseline]]</f>
        <v>0.10181452133804261</v>
      </c>
    </row>
    <row r="357" spans="1:16" x14ac:dyDescent="0.2">
      <c r="A357" s="2">
        <v>1E-3</v>
      </c>
      <c r="B357">
        <v>3</v>
      </c>
      <c r="C357">
        <v>0.99199998378753595</v>
      </c>
      <c r="D357">
        <v>53406</v>
      </c>
      <c r="E357">
        <v>5</v>
      </c>
      <c r="F357">
        <v>9.9200002849102006E-2</v>
      </c>
      <c r="G357" t="s">
        <v>712</v>
      </c>
      <c r="H357">
        <v>1.1161499999843699E-2</v>
      </c>
      <c r="I357">
        <v>31.3972370000001</v>
      </c>
      <c r="J357" t="b">
        <v>0</v>
      </c>
      <c r="K357" t="b">
        <v>1</v>
      </c>
      <c r="L357">
        <v>7.1699999272823306E-2</v>
      </c>
      <c r="M357" t="b">
        <v>1</v>
      </c>
      <c r="N357">
        <v>5</v>
      </c>
      <c r="O357">
        <f>Table6[[#This Row],[Error ACC]]/Table6[[#This Row],[Baseline]]</f>
        <v>0.10000000450639968</v>
      </c>
      <c r="P357">
        <f>Table6[[#This Row],[Recov Acc]]/Table6[[#This Row],[Baseline]]</f>
        <v>7.2278226254668801E-2</v>
      </c>
    </row>
    <row r="358" spans="1:16" x14ac:dyDescent="0.2">
      <c r="A358" s="2">
        <v>1E-3</v>
      </c>
      <c r="B358">
        <v>3</v>
      </c>
      <c r="C358">
        <v>0.99199998378753595</v>
      </c>
      <c r="D358">
        <v>53221</v>
      </c>
      <c r="E358">
        <v>5</v>
      </c>
      <c r="F358">
        <v>9.7999997437000205E-2</v>
      </c>
      <c r="G358" t="s">
        <v>713</v>
      </c>
      <c r="H358">
        <v>1.1412800000016401E-2</v>
      </c>
      <c r="I358">
        <v>32.102366099999898</v>
      </c>
      <c r="J358" t="b">
        <v>0</v>
      </c>
      <c r="K358" t="b">
        <v>1</v>
      </c>
      <c r="L358">
        <v>0.101000003516674</v>
      </c>
      <c r="M358" t="b">
        <v>1</v>
      </c>
      <c r="N358">
        <v>5</v>
      </c>
      <c r="O358">
        <f>Table6[[#This Row],[Error ACC]]/Table6[[#This Row],[Baseline]]</f>
        <v>9.8790321611526954E-2</v>
      </c>
      <c r="P358">
        <f>Table6[[#This Row],[Recov Acc]]/Table6[[#This Row],[Baseline]]</f>
        <v>0.10181452133804261</v>
      </c>
    </row>
    <row r="359" spans="1:16" x14ac:dyDescent="0.2">
      <c r="A359" s="2">
        <v>1E-3</v>
      </c>
      <c r="B359">
        <v>3</v>
      </c>
      <c r="C359">
        <v>0.99199998378753595</v>
      </c>
      <c r="D359">
        <v>53381</v>
      </c>
      <c r="E359">
        <v>5</v>
      </c>
      <c r="F359">
        <v>9.7999997437000205E-2</v>
      </c>
      <c r="G359" t="s">
        <v>714</v>
      </c>
      <c r="H359">
        <v>1.12925999999333E-2</v>
      </c>
      <c r="I359">
        <v>34.334316700000002</v>
      </c>
      <c r="J359" t="b">
        <v>0</v>
      </c>
      <c r="K359" t="b">
        <v>1</v>
      </c>
      <c r="L359">
        <v>8.3499997854232705E-2</v>
      </c>
      <c r="M359" t="b">
        <v>1</v>
      </c>
      <c r="N359">
        <v>5</v>
      </c>
      <c r="O359">
        <f>Table6[[#This Row],[Error ACC]]/Table6[[#This Row],[Baseline]]</f>
        <v>9.8790321611526954E-2</v>
      </c>
      <c r="P359">
        <f>Table6[[#This Row],[Recov Acc]]/Table6[[#This Row],[Baseline]]</f>
        <v>8.4173386309365633E-2</v>
      </c>
    </row>
    <row r="360" spans="1:16" x14ac:dyDescent="0.2">
      <c r="A360" s="2">
        <v>1E-3</v>
      </c>
      <c r="B360">
        <v>3</v>
      </c>
      <c r="C360">
        <v>0.99199998378753595</v>
      </c>
      <c r="D360">
        <v>53304</v>
      </c>
      <c r="E360">
        <v>5</v>
      </c>
      <c r="F360">
        <v>0.103200003504753</v>
      </c>
      <c r="G360" t="s">
        <v>715</v>
      </c>
      <c r="H360">
        <v>1.1163099999976099E-2</v>
      </c>
      <c r="I360">
        <v>35.8095169999999</v>
      </c>
      <c r="J360" t="b">
        <v>0</v>
      </c>
      <c r="K360" t="b">
        <v>1</v>
      </c>
      <c r="L360">
        <v>0.101000003516674</v>
      </c>
      <c r="M360" t="b">
        <v>1</v>
      </c>
      <c r="N360">
        <v>5</v>
      </c>
      <c r="O360">
        <f>Table6[[#This Row],[Error ACC]]/Table6[[#This Row],[Baseline]]</f>
        <v>0.10403226329775436</v>
      </c>
      <c r="P360">
        <f>Table6[[#This Row],[Recov Acc]]/Table6[[#This Row],[Baseline]]</f>
        <v>0.10181452133804261</v>
      </c>
    </row>
    <row r="361" spans="1:16" x14ac:dyDescent="0.2">
      <c r="A361" s="2">
        <v>1E-3</v>
      </c>
      <c r="B361">
        <v>3</v>
      </c>
      <c r="C361">
        <v>0.99199998378753595</v>
      </c>
      <c r="D361">
        <v>53210</v>
      </c>
      <c r="E361">
        <v>5</v>
      </c>
      <c r="F361">
        <v>9.7999997437000205E-2</v>
      </c>
      <c r="G361" t="s">
        <v>716</v>
      </c>
      <c r="H361">
        <v>1.1397600000009301E-2</v>
      </c>
      <c r="I361">
        <v>33.1677058</v>
      </c>
      <c r="J361" t="b">
        <v>0</v>
      </c>
      <c r="K361" t="b">
        <v>1</v>
      </c>
      <c r="L361">
        <v>0.114500001072883</v>
      </c>
      <c r="M361" t="b">
        <v>1</v>
      </c>
      <c r="N361">
        <v>5</v>
      </c>
      <c r="O361">
        <f>Table6[[#This Row],[Error ACC]]/Table6[[#This Row],[Baseline]]</f>
        <v>9.8790321611526954E-2</v>
      </c>
      <c r="P361">
        <f>Table6[[#This Row],[Recov Acc]]/Table6[[#This Row],[Baseline]]</f>
        <v>0.11542339006469814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041A-3AC7-3D43-8D92-80CF03AD8178}">
  <dimension ref="A1:Q54"/>
  <sheetViews>
    <sheetView tabSelected="1" zoomScale="90" zoomScaleNormal="90" workbookViewId="0">
      <selection activeCell="H3" sqref="H3:H10"/>
    </sheetView>
  </sheetViews>
  <sheetFormatPr baseColWidth="10" defaultRowHeight="16" x14ac:dyDescent="0.2"/>
  <cols>
    <col min="1" max="1" width="13.5" bestFit="1" customWidth="1"/>
    <col min="2" max="2" width="19.1640625" bestFit="1" customWidth="1"/>
    <col min="3" max="3" width="21.33203125" bestFit="1" customWidth="1"/>
    <col min="4" max="4" width="20.33203125" bestFit="1" customWidth="1"/>
    <col min="5" max="6" width="20.6640625" bestFit="1" customWidth="1"/>
    <col min="7" max="7" width="20.5" bestFit="1" customWidth="1"/>
    <col min="8" max="8" width="23.1640625" customWidth="1"/>
  </cols>
  <sheetData>
    <row r="1" spans="1:17" x14ac:dyDescent="0.2">
      <c r="A1" t="s">
        <v>652</v>
      </c>
    </row>
    <row r="2" spans="1:17" x14ac:dyDescent="0.2">
      <c r="A2" t="s">
        <v>642</v>
      </c>
      <c r="B2" t="s">
        <v>648</v>
      </c>
      <c r="C2" t="s">
        <v>649</v>
      </c>
      <c r="D2" t="s">
        <v>644</v>
      </c>
      <c r="E2" t="s">
        <v>645</v>
      </c>
      <c r="F2" t="s">
        <v>651</v>
      </c>
      <c r="I2" s="4">
        <v>9.9999999999999995E-8</v>
      </c>
      <c r="J2" s="4">
        <v>4.9999999999999998E-7</v>
      </c>
      <c r="K2" s="4">
        <v>9.9999999999999995E-7</v>
      </c>
      <c r="L2" s="4">
        <v>5.0000000000000004E-6</v>
      </c>
      <c r="M2" s="4">
        <v>1.0000000000000001E-5</v>
      </c>
      <c r="N2" s="4">
        <v>5.0000000000000002E-5</v>
      </c>
      <c r="O2" s="4">
        <v>1E-4</v>
      </c>
      <c r="P2" s="4">
        <v>5.0000000000000001E-4</v>
      </c>
      <c r="Q2" s="4">
        <v>1E-3</v>
      </c>
    </row>
    <row r="3" spans="1:17" x14ac:dyDescent="0.2">
      <c r="A3" s="4">
        <v>9.9999999999999995E-8</v>
      </c>
      <c r="B3" s="7">
        <v>0.99113407482233673</v>
      </c>
      <c r="C3" s="7">
        <v>1</v>
      </c>
      <c r="D3" s="7">
        <v>9.9287349999940371E-3</v>
      </c>
      <c r="E3" s="7">
        <v>0.15089435250001723</v>
      </c>
      <c r="F3" s="7">
        <v>5.75</v>
      </c>
      <c r="H3" t="s">
        <v>660</v>
      </c>
      <c r="I3" s="8">
        <v>0.99113407482233673</v>
      </c>
      <c r="J3" s="8">
        <v>0.94286038714298959</v>
      </c>
      <c r="K3" s="8">
        <v>0.85637097730228628</v>
      </c>
      <c r="L3" s="8">
        <v>0.58856351744739721</v>
      </c>
      <c r="M3" s="8">
        <v>0.37825353265679629</v>
      </c>
      <c r="N3" s="8">
        <v>0.12929687692460795</v>
      </c>
      <c r="O3" s="8">
        <v>0.12864667471569705</v>
      </c>
      <c r="P3" s="8">
        <v>9.9664819440884317E-2</v>
      </c>
      <c r="Q3" s="8">
        <v>0.1014616969100158</v>
      </c>
    </row>
    <row r="4" spans="1:17" x14ac:dyDescent="0.2">
      <c r="A4" s="4">
        <v>4.9999999999999998E-7</v>
      </c>
      <c r="B4" s="7">
        <v>0.94286038714298959</v>
      </c>
      <c r="C4" s="7">
        <v>1</v>
      </c>
      <c r="D4" s="7">
        <v>9.951454999998062E-3</v>
      </c>
      <c r="E4" s="7">
        <v>0.17386645750000249</v>
      </c>
      <c r="F4" s="7">
        <v>26.225000000000001</v>
      </c>
      <c r="H4" t="s">
        <v>661</v>
      </c>
      <c r="I4" s="8">
        <v>1</v>
      </c>
      <c r="J4" s="8">
        <v>1</v>
      </c>
      <c r="K4" s="8">
        <v>1</v>
      </c>
      <c r="L4" s="8">
        <v>1</v>
      </c>
      <c r="M4" s="8">
        <v>0.98724546578086458</v>
      </c>
      <c r="N4" s="8">
        <v>0.99997229014868583</v>
      </c>
      <c r="O4" s="8">
        <v>0.99030495286966913</v>
      </c>
      <c r="P4" s="8">
        <v>0.89253027665898887</v>
      </c>
      <c r="Q4" s="8">
        <v>0.73184478128579955</v>
      </c>
    </row>
    <row r="5" spans="1:17" x14ac:dyDescent="0.2">
      <c r="A5" s="4">
        <v>9.9999999999999995E-7</v>
      </c>
      <c r="B5" s="7">
        <v>0.85637097730228628</v>
      </c>
      <c r="C5" s="7">
        <v>1</v>
      </c>
      <c r="D5" s="7">
        <v>1.0014360000002363E-2</v>
      </c>
      <c r="E5" s="7">
        <v>0.18230728250003325</v>
      </c>
      <c r="F5" s="7">
        <v>51.024999999999999</v>
      </c>
      <c r="H5" t="s">
        <v>662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0.9948815546934513</v>
      </c>
      <c r="O5" s="8">
        <v>0.96992943819376776</v>
      </c>
      <c r="P5" s="8">
        <v>0.43529990585229872</v>
      </c>
      <c r="Q5" s="8">
        <v>0.14827873212431403</v>
      </c>
    </row>
    <row r="6" spans="1:17" x14ac:dyDescent="0.2">
      <c r="A6" s="4">
        <v>5.0000000000000004E-6</v>
      </c>
      <c r="B6" s="7">
        <v>0.58856351744739721</v>
      </c>
      <c r="C6" s="7">
        <v>1</v>
      </c>
      <c r="D6" s="7">
        <v>1.006888749998891E-2</v>
      </c>
      <c r="E6" s="7">
        <v>0.20159218000001089</v>
      </c>
      <c r="F6" s="7">
        <v>259.60000000000002</v>
      </c>
      <c r="H6" t="s">
        <v>1046</v>
      </c>
      <c r="I6" s="8">
        <v>1</v>
      </c>
      <c r="J6" s="8">
        <v>1</v>
      </c>
      <c r="K6" s="8">
        <v>1</v>
      </c>
      <c r="L6" s="8">
        <v>1</v>
      </c>
      <c r="M6" s="8">
        <v>1.0000075617385762</v>
      </c>
      <c r="N6" s="8">
        <v>1.0000730968062361</v>
      </c>
      <c r="O6" s="8">
        <v>1.0001008231810151</v>
      </c>
      <c r="P6" s="8">
        <v>1.0000857042102624</v>
      </c>
      <c r="Q6" s="8">
        <v>0.98418852555891623</v>
      </c>
    </row>
    <row r="7" spans="1:17" x14ac:dyDescent="0.2">
      <c r="A7" s="4">
        <v>1.0000000000000001E-5</v>
      </c>
      <c r="B7" s="7">
        <v>0.37825353265679629</v>
      </c>
      <c r="C7" s="7">
        <v>0.98724546578086458</v>
      </c>
      <c r="D7" s="7">
        <v>1.0295617499997403E-2</v>
      </c>
      <c r="E7" s="7">
        <v>0.21133891500002119</v>
      </c>
      <c r="F7" s="7">
        <v>520.82500000000005</v>
      </c>
      <c r="H7" t="s">
        <v>1042</v>
      </c>
      <c r="I7" s="8">
        <v>0.61419607851001357</v>
      </c>
      <c r="J7" s="8">
        <v>0.13179435664550918</v>
      </c>
      <c r="K7" s="8">
        <v>0.10580393262454857</v>
      </c>
      <c r="L7" s="8">
        <v>9.9037298692368908E-2</v>
      </c>
      <c r="M7" s="8">
        <v>9.982863044717058E-2</v>
      </c>
      <c r="N7" s="8">
        <v>0.10142137496050892</v>
      </c>
      <c r="O7" s="8">
        <v>0.10136089137906526</v>
      </c>
      <c r="P7" s="8">
        <v>0.10199848946986582</v>
      </c>
      <c r="Q7" s="8">
        <v>9.8865927449639721E-2</v>
      </c>
    </row>
    <row r="8" spans="1:17" x14ac:dyDescent="0.2">
      <c r="A8" s="4">
        <v>5.0000000000000002E-5</v>
      </c>
      <c r="B8" s="7">
        <v>0.12929687692460795</v>
      </c>
      <c r="C8" s="7">
        <v>0.99997229014868583</v>
      </c>
      <c r="D8" s="7">
        <v>1.0393140000007822E-2</v>
      </c>
      <c r="E8" s="7">
        <v>0.26274960000002323</v>
      </c>
      <c r="F8" s="7">
        <v>2594.4</v>
      </c>
      <c r="H8" t="s">
        <v>1043</v>
      </c>
      <c r="I8" s="8">
        <v>1</v>
      </c>
      <c r="J8" s="8">
        <v>0.99188760041910717</v>
      </c>
      <c r="K8" s="8">
        <v>1</v>
      </c>
      <c r="L8" s="8">
        <v>0.99199092765618313</v>
      </c>
      <c r="M8" s="8">
        <v>0.98063256053686954</v>
      </c>
      <c r="N8" s="8">
        <v>0.66369455979325342</v>
      </c>
      <c r="O8" s="8">
        <v>0.4733114930863116</v>
      </c>
      <c r="P8" s="8">
        <v>0.17647933768077717</v>
      </c>
      <c r="Q8" s="8">
        <v>9.9702624002898921E-2</v>
      </c>
    </row>
    <row r="9" spans="1:17" x14ac:dyDescent="0.2">
      <c r="A9" s="4">
        <v>1E-4</v>
      </c>
      <c r="B9" s="7">
        <v>0.12864667471569705</v>
      </c>
      <c r="C9" s="7">
        <v>0.99030495286966913</v>
      </c>
      <c r="D9" s="7">
        <v>1.0359357500001888E-2</v>
      </c>
      <c r="E9" s="7">
        <v>0.31364082999998544</v>
      </c>
      <c r="F9" s="7">
        <v>5169.1000000000004</v>
      </c>
      <c r="H9" t="s">
        <v>1044</v>
      </c>
      <c r="I9" s="8">
        <v>1</v>
      </c>
      <c r="J9" s="8">
        <v>1</v>
      </c>
      <c r="K9" s="8">
        <v>1</v>
      </c>
      <c r="L9" s="8">
        <v>1</v>
      </c>
      <c r="M9" s="8">
        <v>0.99480846840214743</v>
      </c>
      <c r="N9" s="8">
        <v>0.94589466167694058</v>
      </c>
      <c r="O9" s="8">
        <v>0.86917843768292236</v>
      </c>
      <c r="P9" s="8">
        <v>0.10482359026450623</v>
      </c>
      <c r="Q9" s="8">
        <v>9.8286290483090719E-2</v>
      </c>
    </row>
    <row r="10" spans="1:17" x14ac:dyDescent="0.2">
      <c r="A10" s="4">
        <v>5.0000000000000001E-4</v>
      </c>
      <c r="B10" s="7">
        <v>9.9664819440884317E-2</v>
      </c>
      <c r="C10" s="7">
        <v>0.89253027665898887</v>
      </c>
      <c r="D10" s="7">
        <v>1.0379447499981558E-2</v>
      </c>
      <c r="E10" s="7">
        <v>1.162055942499989</v>
      </c>
      <c r="F10" s="7">
        <v>25891.85</v>
      </c>
      <c r="H10" t="s">
        <v>1045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</row>
    <row r="11" spans="1:17" x14ac:dyDescent="0.2">
      <c r="A11" s="4">
        <v>1E-3</v>
      </c>
      <c r="B11" s="7">
        <v>0.1014616969100158</v>
      </c>
      <c r="C11" s="7">
        <v>0.73184478128579955</v>
      </c>
      <c r="D11" s="7">
        <v>1.0635704999996725E-2</v>
      </c>
      <c r="E11" s="7">
        <v>3.8493452299999964</v>
      </c>
      <c r="F11" s="7">
        <v>51739.05</v>
      </c>
    </row>
    <row r="12" spans="1:17" x14ac:dyDescent="0.2">
      <c r="A12" s="4" t="s">
        <v>643</v>
      </c>
      <c r="B12" s="6">
        <v>0.46847250637366666</v>
      </c>
      <c r="C12" s="6">
        <v>0.95576641852711042</v>
      </c>
      <c r="D12" s="6">
        <v>1.0225189444441E-2</v>
      </c>
      <c r="E12" s="6">
        <v>0.72308786555556481</v>
      </c>
      <c r="F12" s="6">
        <v>9584.2027777777785</v>
      </c>
    </row>
    <row r="15" spans="1:17" x14ac:dyDescent="0.2">
      <c r="A15" t="s">
        <v>653</v>
      </c>
    </row>
    <row r="16" spans="1:17" x14ac:dyDescent="0.2">
      <c r="A16" t="s">
        <v>642</v>
      </c>
      <c r="B16" t="s">
        <v>658</v>
      </c>
      <c r="C16" t="s">
        <v>649</v>
      </c>
      <c r="D16" t="s">
        <v>644</v>
      </c>
      <c r="E16" t="s">
        <v>645</v>
      </c>
      <c r="F16" t="s">
        <v>651</v>
      </c>
    </row>
    <row r="17" spans="1:12" x14ac:dyDescent="0.2">
      <c r="A17" s="4">
        <v>9.9999999999999995E-8</v>
      </c>
      <c r="B17" s="7">
        <v>1</v>
      </c>
      <c r="C17" s="7">
        <v>1</v>
      </c>
      <c r="D17" s="7">
        <v>9.8596174999670237E-3</v>
      </c>
      <c r="E17" s="7">
        <v>1.2825000112570662E-6</v>
      </c>
      <c r="F17" s="5">
        <v>0</v>
      </c>
    </row>
    <row r="18" spans="1:12" x14ac:dyDescent="0.2">
      <c r="A18" s="4">
        <v>4.9999999999999998E-7</v>
      </c>
      <c r="B18" s="7">
        <v>1</v>
      </c>
      <c r="C18" s="7">
        <v>1</v>
      </c>
      <c r="D18" s="7">
        <v>9.8767524999800373E-3</v>
      </c>
      <c r="E18" s="7">
        <v>1.2824999657823313E-6</v>
      </c>
      <c r="F18" s="5">
        <v>0</v>
      </c>
    </row>
    <row r="19" spans="1:12" x14ac:dyDescent="0.2">
      <c r="A19" s="4">
        <v>9.9999999999999995E-7</v>
      </c>
      <c r="B19" s="7">
        <v>1</v>
      </c>
      <c r="C19" s="7">
        <v>1</v>
      </c>
      <c r="D19" s="7">
        <v>9.9002249999898435E-3</v>
      </c>
      <c r="E19" s="7">
        <v>1.3949999868145767E-6</v>
      </c>
      <c r="F19" s="5">
        <v>0</v>
      </c>
    </row>
    <row r="20" spans="1:12" x14ac:dyDescent="0.2">
      <c r="A20" s="4">
        <v>5.0000000000000004E-6</v>
      </c>
      <c r="B20" s="7">
        <v>1</v>
      </c>
      <c r="C20" s="7">
        <v>1</v>
      </c>
      <c r="D20" s="7">
        <v>9.6009650000098597E-3</v>
      </c>
      <c r="E20" s="7">
        <v>1.3025000043853598E-6</v>
      </c>
      <c r="F20" s="5">
        <v>0</v>
      </c>
    </row>
    <row r="21" spans="1:12" x14ac:dyDescent="0.2">
      <c r="A21" s="4">
        <v>1.0000000000000001E-5</v>
      </c>
      <c r="B21" s="7">
        <v>1</v>
      </c>
      <c r="C21" s="7">
        <v>1.0000075617385762</v>
      </c>
      <c r="D21" s="7">
        <v>9.6207474999914621E-3</v>
      </c>
      <c r="E21" s="7">
        <v>1.2689937499999327E-2</v>
      </c>
      <c r="F21" s="5">
        <v>0.25</v>
      </c>
    </row>
    <row r="22" spans="1:12" x14ac:dyDescent="0.2">
      <c r="A22" s="4">
        <v>5.0000000000000002E-5</v>
      </c>
      <c r="B22" s="7">
        <v>0.9948815546934513</v>
      </c>
      <c r="C22" s="7">
        <v>1.0000730968062361</v>
      </c>
      <c r="D22" s="7">
        <v>9.6770899999967155E-3</v>
      </c>
      <c r="E22" s="7">
        <v>0.12582540249999827</v>
      </c>
      <c r="F22" s="5">
        <v>3.75</v>
      </c>
    </row>
    <row r="23" spans="1:12" x14ac:dyDescent="0.2">
      <c r="A23" s="4">
        <v>1E-4</v>
      </c>
      <c r="B23" s="7">
        <v>0.96992943819376776</v>
      </c>
      <c r="C23" s="7">
        <v>1.0001008231810151</v>
      </c>
      <c r="D23" s="7">
        <v>9.9679874999963856E-3</v>
      </c>
      <c r="E23" s="7">
        <v>0.17367899000000717</v>
      </c>
      <c r="F23" s="5">
        <v>15.8</v>
      </c>
    </row>
    <row r="24" spans="1:12" x14ac:dyDescent="0.2">
      <c r="A24" s="4">
        <v>5.0000000000000001E-4</v>
      </c>
      <c r="B24" s="7">
        <v>0.43529990585229872</v>
      </c>
      <c r="C24" s="7">
        <v>1.0000857042102624</v>
      </c>
      <c r="D24" s="7">
        <v>1.0081555000002108E-2</v>
      </c>
      <c r="E24" s="7">
        <v>0.19737731500000227</v>
      </c>
      <c r="F24" s="5">
        <v>388.2</v>
      </c>
    </row>
    <row r="25" spans="1:12" x14ac:dyDescent="0.2">
      <c r="A25" s="4">
        <v>1E-3</v>
      </c>
      <c r="B25" s="7">
        <v>0.14827873212431403</v>
      </c>
      <c r="C25" s="7">
        <v>0.98418852555891623</v>
      </c>
      <c r="D25" s="7">
        <v>1.0242790000001818E-2</v>
      </c>
      <c r="E25" s="7">
        <v>0.23129158249999984</v>
      </c>
      <c r="F25" s="5">
        <v>1525.65</v>
      </c>
    </row>
    <row r="26" spans="1:12" x14ac:dyDescent="0.2">
      <c r="A26" s="4" t="s">
        <v>643</v>
      </c>
      <c r="B26" s="7">
        <v>0.83870995898487088</v>
      </c>
      <c r="C26" s="7">
        <v>0.998272856832778</v>
      </c>
      <c r="D26" s="7">
        <v>9.8697477777705978E-3</v>
      </c>
      <c r="E26" s="7">
        <v>8.2318721111108467E-2</v>
      </c>
      <c r="F26" s="5">
        <v>214.85</v>
      </c>
    </row>
    <row r="28" spans="1:12" x14ac:dyDescent="0.2">
      <c r="J28" s="7"/>
      <c r="K28" s="7"/>
      <c r="L28" s="7"/>
    </row>
    <row r="29" spans="1:12" x14ac:dyDescent="0.2">
      <c r="A29" t="s">
        <v>960</v>
      </c>
    </row>
    <row r="30" spans="1:12" x14ac:dyDescent="0.2">
      <c r="A30" s="3" t="s">
        <v>642</v>
      </c>
      <c r="B30" t="s">
        <v>648</v>
      </c>
      <c r="C30" t="s">
        <v>649</v>
      </c>
      <c r="D30" t="s">
        <v>644</v>
      </c>
      <c r="E30" t="s">
        <v>645</v>
      </c>
      <c r="F30" t="s">
        <v>651</v>
      </c>
    </row>
    <row r="31" spans="1:12" x14ac:dyDescent="0.2">
      <c r="A31" s="4">
        <v>9.9999999999999995E-8</v>
      </c>
      <c r="B31" s="5">
        <v>0.61419607851001357</v>
      </c>
      <c r="C31" s="5">
        <v>1</v>
      </c>
      <c r="D31" s="5">
        <v>1.1230927500059757E-2</v>
      </c>
      <c r="E31" s="5">
        <v>0.17725341000009337</v>
      </c>
      <c r="F31" s="5">
        <v>5.0999999999999996</v>
      </c>
    </row>
    <row r="32" spans="1:12" x14ac:dyDescent="0.2">
      <c r="A32" s="4">
        <v>4.9999999999999998E-7</v>
      </c>
      <c r="B32" s="5">
        <v>0.13179435664550918</v>
      </c>
      <c r="C32" s="5">
        <v>0.99188760041910717</v>
      </c>
      <c r="D32" s="5">
        <v>1.0992107499941957E-2</v>
      </c>
      <c r="E32" s="5">
        <v>0.18470631249997443</v>
      </c>
      <c r="F32" s="5">
        <v>27.2</v>
      </c>
    </row>
    <row r="33" spans="1:6" x14ac:dyDescent="0.2">
      <c r="A33" s="4">
        <v>9.9999999999999995E-7</v>
      </c>
      <c r="B33" s="5">
        <v>0.10580393262454857</v>
      </c>
      <c r="C33" s="5">
        <v>1</v>
      </c>
      <c r="D33" s="5">
        <v>1.0900759999935821E-2</v>
      </c>
      <c r="E33" s="5">
        <v>0.19433218999995414</v>
      </c>
      <c r="F33" s="5">
        <v>52.575000000000003</v>
      </c>
    </row>
    <row r="34" spans="1:6" x14ac:dyDescent="0.2">
      <c r="A34" s="4">
        <v>5.0000000000000004E-6</v>
      </c>
      <c r="B34" s="5">
        <v>9.9037298692368908E-2</v>
      </c>
      <c r="C34" s="5">
        <v>0.99199092765618313</v>
      </c>
      <c r="D34" s="5">
        <v>1.0992802500049895E-2</v>
      </c>
      <c r="E34" s="5">
        <v>0.22314163250002772</v>
      </c>
      <c r="F34" s="5">
        <v>264.05</v>
      </c>
    </row>
    <row r="35" spans="1:6" x14ac:dyDescent="0.2">
      <c r="A35" s="4">
        <v>1.0000000000000001E-5</v>
      </c>
      <c r="B35" s="5">
        <v>9.982863044717058E-2</v>
      </c>
      <c r="C35" s="5">
        <v>0.98063256053686954</v>
      </c>
      <c r="D35" s="5">
        <v>1.1527615000045403E-2</v>
      </c>
      <c r="E35" s="5">
        <v>0.24963936999999942</v>
      </c>
      <c r="F35" s="5">
        <v>532</v>
      </c>
    </row>
    <row r="36" spans="1:6" x14ac:dyDescent="0.2">
      <c r="A36" s="4">
        <v>5.0000000000000002E-5</v>
      </c>
      <c r="B36" s="5">
        <v>0.10142137496050892</v>
      </c>
      <c r="C36" s="5">
        <v>0.66369455979325342</v>
      </c>
      <c r="D36" s="5">
        <v>1.1630520000039673E-2</v>
      </c>
      <c r="E36" s="5">
        <v>0.4492957749999274</v>
      </c>
      <c r="F36" s="5">
        <v>2666.95</v>
      </c>
    </row>
    <row r="37" spans="1:6" x14ac:dyDescent="0.2">
      <c r="A37" s="4">
        <v>1E-4</v>
      </c>
      <c r="B37" s="5">
        <v>0.10136089137906526</v>
      </c>
      <c r="C37" s="5">
        <v>0.4733114930863116</v>
      </c>
      <c r="D37" s="5">
        <v>1.1257955000007725E-2</v>
      </c>
      <c r="E37" s="5">
        <v>0.83490116999998887</v>
      </c>
      <c r="F37" s="5">
        <v>5334.5749999999998</v>
      </c>
    </row>
    <row r="38" spans="1:6" x14ac:dyDescent="0.2">
      <c r="A38" s="4">
        <v>5.0000000000000001E-4</v>
      </c>
      <c r="B38" s="5">
        <v>0.10199848946986582</v>
      </c>
      <c r="C38" s="5">
        <v>0.17647933768077717</v>
      </c>
      <c r="D38" s="5">
        <v>1.131338000000137E-2</v>
      </c>
      <c r="E38" s="5">
        <v>9.2939937724999702</v>
      </c>
      <c r="F38" s="5">
        <v>26731.575000000001</v>
      </c>
    </row>
    <row r="39" spans="1:6" x14ac:dyDescent="0.2">
      <c r="A39" s="4">
        <v>1E-3</v>
      </c>
      <c r="B39" s="5">
        <v>9.8865927449639721E-2</v>
      </c>
      <c r="C39" s="5">
        <v>9.9702624002898921E-2</v>
      </c>
      <c r="D39" s="5">
        <v>1.133952250000924E-2</v>
      </c>
      <c r="E39" s="5">
        <v>32.77323859749994</v>
      </c>
      <c r="F39" s="5">
        <v>53351.55</v>
      </c>
    </row>
    <row r="40" spans="1:6" x14ac:dyDescent="0.2">
      <c r="A40" s="4" t="s">
        <v>643</v>
      </c>
      <c r="B40" s="5">
        <v>0.16158966446429804</v>
      </c>
      <c r="C40" s="5">
        <v>0.70863323368615561</v>
      </c>
      <c r="D40" s="5">
        <v>1.1242843333343465E-2</v>
      </c>
      <c r="E40" s="5">
        <v>4.9311669144444323</v>
      </c>
      <c r="F40" s="5">
        <v>9885.0638888888898</v>
      </c>
    </row>
    <row r="44" spans="1:6" x14ac:dyDescent="0.2">
      <c r="A44" s="3" t="s">
        <v>642</v>
      </c>
      <c r="B44" t="s">
        <v>658</v>
      </c>
      <c r="C44" t="s">
        <v>649</v>
      </c>
      <c r="D44" t="s">
        <v>644</v>
      </c>
      <c r="E44" t="s">
        <v>645</v>
      </c>
      <c r="F44" t="s">
        <v>651</v>
      </c>
    </row>
    <row r="45" spans="1:6" x14ac:dyDescent="0.2">
      <c r="A45" s="4">
        <v>9.9999999999999995E-8</v>
      </c>
      <c r="B45" s="5">
        <v>1</v>
      </c>
      <c r="C45" s="5">
        <v>1</v>
      </c>
      <c r="D45" s="5">
        <v>1.1194324999973963E-2</v>
      </c>
      <c r="E45" s="5">
        <v>1.8225000303573283E-6</v>
      </c>
      <c r="F45" s="5">
        <v>0</v>
      </c>
    </row>
    <row r="46" spans="1:6" x14ac:dyDescent="0.2">
      <c r="A46" s="4">
        <v>4.9999999999999998E-7</v>
      </c>
      <c r="B46" s="5">
        <v>1</v>
      </c>
      <c r="C46" s="5">
        <v>1</v>
      </c>
      <c r="D46" s="5">
        <v>1.1192227500100618E-2</v>
      </c>
      <c r="E46" s="5">
        <v>1.8374999854131554E-6</v>
      </c>
      <c r="F46" s="5">
        <v>0</v>
      </c>
    </row>
    <row r="47" spans="1:6" x14ac:dyDescent="0.2">
      <c r="A47" s="4">
        <v>9.9999999999999995E-7</v>
      </c>
      <c r="B47" s="5">
        <v>1</v>
      </c>
      <c r="C47" s="5">
        <v>1</v>
      </c>
      <c r="D47" s="5">
        <v>1.1134480000100621E-2</v>
      </c>
      <c r="E47" s="5">
        <v>1.7075000641852929E-6</v>
      </c>
      <c r="F47" s="5">
        <v>0</v>
      </c>
    </row>
    <row r="48" spans="1:6" x14ac:dyDescent="0.2">
      <c r="A48" s="4">
        <v>5.0000000000000004E-6</v>
      </c>
      <c r="B48" s="5">
        <v>1</v>
      </c>
      <c r="C48" s="5">
        <v>1</v>
      </c>
      <c r="D48" s="5">
        <v>1.1273349999998973E-2</v>
      </c>
      <c r="E48" s="5">
        <v>1.7574999674252433E-6</v>
      </c>
      <c r="F48" s="5">
        <v>0</v>
      </c>
    </row>
    <row r="49" spans="1:6" x14ac:dyDescent="0.2">
      <c r="A49" s="4">
        <v>1.0000000000000001E-5</v>
      </c>
      <c r="B49" s="5">
        <v>0.99480846840214743</v>
      </c>
      <c r="C49" s="5">
        <v>1</v>
      </c>
      <c r="D49" s="5">
        <v>1.1014460000023927E-2</v>
      </c>
      <c r="E49" s="5">
        <v>4.4682400000169691E-3</v>
      </c>
      <c r="F49" s="5">
        <v>0.15</v>
      </c>
    </row>
    <row r="50" spans="1:6" x14ac:dyDescent="0.2">
      <c r="A50" s="4">
        <v>5.0000000000000002E-5</v>
      </c>
      <c r="B50" s="5">
        <v>0.94589466167694058</v>
      </c>
      <c r="C50" s="5">
        <v>1</v>
      </c>
      <c r="D50" s="5">
        <v>1.1275222499966677E-2</v>
      </c>
      <c r="E50" s="5">
        <v>6.8852995000008563E-2</v>
      </c>
      <c r="F50" s="5">
        <v>3.9</v>
      </c>
    </row>
    <row r="51" spans="1:6" x14ac:dyDescent="0.2">
      <c r="A51" s="4">
        <v>1E-4</v>
      </c>
      <c r="B51" s="5">
        <v>0.86917843768292236</v>
      </c>
      <c r="C51" s="5">
        <v>1</v>
      </c>
      <c r="D51" s="5">
        <v>1.1365737499988834E-2</v>
      </c>
      <c r="E51" s="5">
        <v>0.14475593750004784</v>
      </c>
      <c r="F51" s="5">
        <v>15.65</v>
      </c>
    </row>
    <row r="52" spans="1:6" x14ac:dyDescent="0.2">
      <c r="A52" s="4">
        <v>5.0000000000000001E-4</v>
      </c>
      <c r="B52" s="5">
        <v>0.10482359026450623</v>
      </c>
      <c r="C52" s="5">
        <v>1</v>
      </c>
      <c r="D52" s="5">
        <v>1.1438752500006848E-2</v>
      </c>
      <c r="E52" s="5">
        <v>0.19286216249999713</v>
      </c>
      <c r="F52" s="5">
        <v>432.95</v>
      </c>
    </row>
    <row r="53" spans="1:6" x14ac:dyDescent="0.2">
      <c r="A53" s="4">
        <v>1E-3</v>
      </c>
      <c r="B53" s="5">
        <v>9.8286290483090719E-2</v>
      </c>
      <c r="C53" s="5">
        <v>1</v>
      </c>
      <c r="D53" s="5">
        <v>1.1654632500006592E-2</v>
      </c>
      <c r="E53" s="5">
        <v>0.2379842274999989</v>
      </c>
      <c r="F53" s="5">
        <v>1738.825</v>
      </c>
    </row>
    <row r="54" spans="1:6" x14ac:dyDescent="0.2">
      <c r="A54" s="4" t="s">
        <v>643</v>
      </c>
      <c r="B54" s="5">
        <v>0.77922127205662417</v>
      </c>
      <c r="C54" s="5">
        <v>1</v>
      </c>
      <c r="D54" s="5">
        <v>1.1282576388907489E-2</v>
      </c>
      <c r="E54" s="5">
        <v>7.2103409722235293E-2</v>
      </c>
      <c r="F54" s="5">
        <v>243.49722222222223</v>
      </c>
    </row>
  </sheetData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C8C3F-EBF7-0540-B9D4-702383C98310}">
  <dimension ref="A1:R63"/>
  <sheetViews>
    <sheetView zoomScale="90" zoomScaleNormal="90" workbookViewId="0">
      <selection activeCell="E5" sqref="E5"/>
    </sheetView>
  </sheetViews>
  <sheetFormatPr baseColWidth="10" defaultRowHeight="16" x14ac:dyDescent="0.2"/>
  <cols>
    <col min="1" max="1" width="13.5" bestFit="1" customWidth="1"/>
    <col min="2" max="2" width="19.6640625" bestFit="1" customWidth="1"/>
    <col min="3" max="3" width="21.33203125" bestFit="1" customWidth="1"/>
    <col min="4" max="4" width="20.33203125" bestFit="1" customWidth="1"/>
    <col min="5" max="6" width="20.6640625" bestFit="1" customWidth="1"/>
    <col min="7" max="7" width="20.5" bestFit="1" customWidth="1"/>
  </cols>
  <sheetData>
    <row r="1" spans="1:17" x14ac:dyDescent="0.2">
      <c r="A1" t="s">
        <v>652</v>
      </c>
    </row>
    <row r="2" spans="1:17" x14ac:dyDescent="0.2">
      <c r="A2" s="3" t="s">
        <v>642</v>
      </c>
      <c r="B2" t="s">
        <v>648</v>
      </c>
      <c r="C2" t="s">
        <v>649</v>
      </c>
      <c r="D2" t="s">
        <v>644</v>
      </c>
      <c r="E2" t="s">
        <v>645</v>
      </c>
      <c r="F2" t="s">
        <v>651</v>
      </c>
      <c r="I2" s="4">
        <v>9.9999999999999995E-8</v>
      </c>
      <c r="J2" s="4">
        <v>4.9999999999999998E-7</v>
      </c>
      <c r="K2" s="4">
        <v>9.9999999999999995E-7</v>
      </c>
      <c r="L2" s="4">
        <v>5.0000000000000004E-6</v>
      </c>
      <c r="M2" s="4">
        <v>1.0000000000000001E-5</v>
      </c>
      <c r="N2" s="4">
        <v>5.0000000000000002E-5</v>
      </c>
      <c r="O2" s="4">
        <v>1E-4</v>
      </c>
      <c r="P2" s="4">
        <v>5.0000000000000001E-4</v>
      </c>
      <c r="Q2" s="4">
        <v>1E-3</v>
      </c>
    </row>
    <row r="3" spans="1:17" x14ac:dyDescent="0.2">
      <c r="A3" s="4">
        <v>9.9999999999999995E-8</v>
      </c>
      <c r="B3" s="7">
        <v>0.99113407482233673</v>
      </c>
      <c r="C3" s="7">
        <v>1</v>
      </c>
      <c r="D3" s="7">
        <v>9.9287349999940371E-3</v>
      </c>
      <c r="E3" s="7">
        <v>0.15089435250001723</v>
      </c>
      <c r="F3" s="7">
        <v>5.75</v>
      </c>
      <c r="H3" t="s">
        <v>660</v>
      </c>
      <c r="I3" s="8">
        <v>0.99113407482233673</v>
      </c>
      <c r="J3" s="8">
        <v>0.94286038714298959</v>
      </c>
      <c r="K3" s="8">
        <v>0.85637097730228628</v>
      </c>
      <c r="L3" s="8">
        <v>0.58856351744739721</v>
      </c>
      <c r="M3" s="8">
        <v>0.37825353265679629</v>
      </c>
      <c r="N3" s="8">
        <v>0.12929687692460795</v>
      </c>
      <c r="O3" s="8">
        <v>0.12864667471569705</v>
      </c>
      <c r="P3" s="8">
        <v>9.9664819440884317E-2</v>
      </c>
      <c r="Q3" s="8">
        <v>0.1014616969100158</v>
      </c>
    </row>
    <row r="4" spans="1:17" x14ac:dyDescent="0.2">
      <c r="A4" s="4">
        <v>4.9999999999999998E-7</v>
      </c>
      <c r="B4" s="7">
        <v>0.94286038714298959</v>
      </c>
      <c r="C4" s="7">
        <v>1</v>
      </c>
      <c r="D4" s="7">
        <v>9.951454999998062E-3</v>
      </c>
      <c r="E4" s="7">
        <v>0.17386645750000249</v>
      </c>
      <c r="F4" s="7">
        <v>26.225000000000001</v>
      </c>
      <c r="H4" t="s">
        <v>661</v>
      </c>
      <c r="I4" s="8">
        <v>1</v>
      </c>
      <c r="J4" s="8">
        <v>1</v>
      </c>
      <c r="K4" s="8">
        <v>1</v>
      </c>
      <c r="L4" s="8">
        <v>1</v>
      </c>
      <c r="M4" s="8">
        <v>0.98724546578086458</v>
      </c>
      <c r="N4" s="8">
        <v>0.99997229014868583</v>
      </c>
      <c r="O4" s="8">
        <v>0.99030495286966913</v>
      </c>
      <c r="P4" s="8">
        <v>0.89253027665898887</v>
      </c>
      <c r="Q4" s="8">
        <v>0.73184478128579955</v>
      </c>
    </row>
    <row r="5" spans="1:17" x14ac:dyDescent="0.2">
      <c r="A5" s="4">
        <v>9.9999999999999995E-7</v>
      </c>
      <c r="B5" s="7">
        <v>0.85637097730228628</v>
      </c>
      <c r="C5" s="7">
        <v>1</v>
      </c>
      <c r="D5" s="7">
        <v>1.0014360000002363E-2</v>
      </c>
      <c r="E5" s="7">
        <v>0.18230728250003325</v>
      </c>
      <c r="F5" s="7">
        <v>51.024999999999999</v>
      </c>
      <c r="H5" t="s">
        <v>662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0.9948815546934513</v>
      </c>
      <c r="O5" s="8">
        <v>0.96992943819376776</v>
      </c>
      <c r="P5" s="8">
        <v>0.43529990585229872</v>
      </c>
      <c r="Q5" s="8">
        <v>0.14827873212431403</v>
      </c>
    </row>
    <row r="6" spans="1:17" x14ac:dyDescent="0.2">
      <c r="A6" s="4">
        <v>5.0000000000000004E-6</v>
      </c>
      <c r="B6" s="7">
        <v>0.58856351744739721</v>
      </c>
      <c r="C6" s="7">
        <v>1</v>
      </c>
      <c r="D6" s="7">
        <v>1.006888749998891E-2</v>
      </c>
      <c r="E6" s="7">
        <v>0.20159218000001089</v>
      </c>
      <c r="F6" s="7">
        <v>259.60000000000002</v>
      </c>
      <c r="H6" t="s">
        <v>663</v>
      </c>
      <c r="I6" s="8">
        <v>1</v>
      </c>
      <c r="J6" s="8">
        <v>1</v>
      </c>
      <c r="K6" s="8">
        <v>1</v>
      </c>
      <c r="L6" s="8">
        <v>1</v>
      </c>
      <c r="M6" s="8">
        <v>1.0000075617385762</v>
      </c>
      <c r="N6" s="8">
        <v>1.0000730968062361</v>
      </c>
      <c r="O6" s="8">
        <v>1.0001008231810151</v>
      </c>
      <c r="P6" s="8">
        <v>1.0000857042102624</v>
      </c>
      <c r="Q6" s="8">
        <v>0.98418852555891623</v>
      </c>
    </row>
    <row r="7" spans="1:17" x14ac:dyDescent="0.2">
      <c r="A7" s="4">
        <v>1.0000000000000001E-5</v>
      </c>
      <c r="B7" s="7">
        <v>0.37825353265679629</v>
      </c>
      <c r="C7" s="7">
        <v>0.98724546578086458</v>
      </c>
      <c r="D7" s="7">
        <v>1.0295617499997403E-2</v>
      </c>
      <c r="E7" s="7">
        <v>0.21133891500002119</v>
      </c>
      <c r="F7" s="7">
        <v>520.82500000000005</v>
      </c>
    </row>
    <row r="8" spans="1:17" x14ac:dyDescent="0.2">
      <c r="A8" s="4">
        <v>5.0000000000000002E-5</v>
      </c>
      <c r="B8" s="7">
        <v>0.12929687692460795</v>
      </c>
      <c r="C8" s="7">
        <v>0.99997229014868583</v>
      </c>
      <c r="D8" s="7">
        <v>1.0393140000007822E-2</v>
      </c>
      <c r="E8" s="7">
        <v>0.26274960000002323</v>
      </c>
      <c r="F8" s="7">
        <v>2594.4</v>
      </c>
    </row>
    <row r="9" spans="1:17" x14ac:dyDescent="0.2">
      <c r="A9" s="4">
        <v>1E-4</v>
      </c>
      <c r="B9" s="7">
        <v>0.12864667471569705</v>
      </c>
      <c r="C9" s="7">
        <v>0.99030495286966913</v>
      </c>
      <c r="D9" s="7">
        <v>1.0359357500001888E-2</v>
      </c>
      <c r="E9" s="7">
        <v>0.31364082999998544</v>
      </c>
      <c r="F9" s="7">
        <v>5169.1000000000004</v>
      </c>
    </row>
    <row r="10" spans="1:17" x14ac:dyDescent="0.2">
      <c r="A10" s="4">
        <v>5.0000000000000001E-4</v>
      </c>
      <c r="B10" s="7">
        <v>9.9664819440884317E-2</v>
      </c>
      <c r="C10" s="7">
        <v>0.89253027665898887</v>
      </c>
      <c r="D10" s="7">
        <v>1.0379447499981558E-2</v>
      </c>
      <c r="E10" s="7">
        <v>1.162055942499989</v>
      </c>
      <c r="F10" s="7">
        <v>25891.85</v>
      </c>
    </row>
    <row r="11" spans="1:17" x14ac:dyDescent="0.2">
      <c r="A11" s="4">
        <v>1E-3</v>
      </c>
      <c r="B11" s="7">
        <v>0.1014616969100158</v>
      </c>
      <c r="C11" s="7">
        <v>0.73184478128579955</v>
      </c>
      <c r="D11" s="7">
        <v>1.0635704999996725E-2</v>
      </c>
      <c r="E11" s="7">
        <v>3.8493452299999964</v>
      </c>
      <c r="F11" s="7">
        <v>51739.05</v>
      </c>
    </row>
    <row r="12" spans="1:17" x14ac:dyDescent="0.2">
      <c r="A12" s="4" t="s">
        <v>643</v>
      </c>
      <c r="B12" s="6">
        <v>0.46847250637366666</v>
      </c>
      <c r="C12" s="6">
        <v>0.95576641852711042</v>
      </c>
      <c r="D12" s="6">
        <v>1.0225189444441E-2</v>
      </c>
      <c r="E12" s="6">
        <v>0.72308786555556481</v>
      </c>
      <c r="F12" s="6">
        <v>9584.2027777777785</v>
      </c>
    </row>
    <row r="13" spans="1:17" x14ac:dyDescent="0.2">
      <c r="H13" t="s">
        <v>675</v>
      </c>
    </row>
    <row r="15" spans="1:17" x14ac:dyDescent="0.2">
      <c r="A15" t="s">
        <v>653</v>
      </c>
    </row>
    <row r="16" spans="1:17" x14ac:dyDescent="0.2">
      <c r="A16" s="3" t="s">
        <v>642</v>
      </c>
      <c r="B16" t="s">
        <v>658</v>
      </c>
      <c r="C16" t="s">
        <v>649</v>
      </c>
      <c r="D16" t="s">
        <v>644</v>
      </c>
      <c r="E16" t="s">
        <v>645</v>
      </c>
      <c r="F16" t="s">
        <v>651</v>
      </c>
    </row>
    <row r="17" spans="1:18" x14ac:dyDescent="0.2">
      <c r="A17" s="4">
        <v>9.9999999999999995E-8</v>
      </c>
      <c r="B17" s="7">
        <v>1</v>
      </c>
      <c r="C17" s="7">
        <v>1</v>
      </c>
      <c r="D17" s="7">
        <v>9.8596174999670237E-3</v>
      </c>
      <c r="E17" s="7">
        <v>1.2825000112570662E-6</v>
      </c>
      <c r="F17" s="5">
        <v>0</v>
      </c>
    </row>
    <row r="18" spans="1:18" x14ac:dyDescent="0.2">
      <c r="A18" s="4">
        <v>4.9999999999999998E-7</v>
      </c>
      <c r="B18" s="7">
        <v>1</v>
      </c>
      <c r="C18" s="7">
        <v>1</v>
      </c>
      <c r="D18" s="7">
        <v>9.8767524999800373E-3</v>
      </c>
      <c r="E18" s="7">
        <v>1.2824999657823313E-6</v>
      </c>
      <c r="F18" s="5">
        <v>0</v>
      </c>
    </row>
    <row r="19" spans="1:18" x14ac:dyDescent="0.2">
      <c r="A19" s="4">
        <v>9.9999999999999995E-7</v>
      </c>
      <c r="B19" s="7">
        <v>1</v>
      </c>
      <c r="C19" s="7">
        <v>1</v>
      </c>
      <c r="D19" s="7">
        <v>9.9002249999898435E-3</v>
      </c>
      <c r="E19" s="7">
        <v>1.3949999868145767E-6</v>
      </c>
      <c r="F19" s="5">
        <v>0</v>
      </c>
    </row>
    <row r="20" spans="1:18" x14ac:dyDescent="0.2">
      <c r="A20" s="4">
        <v>5.0000000000000004E-6</v>
      </c>
      <c r="B20" s="7">
        <v>1</v>
      </c>
      <c r="C20" s="7">
        <v>1</v>
      </c>
      <c r="D20" s="7">
        <v>9.6009650000098597E-3</v>
      </c>
      <c r="E20" s="7">
        <v>1.3025000043853598E-6</v>
      </c>
      <c r="F20" s="5">
        <v>0</v>
      </c>
    </row>
    <row r="21" spans="1:18" x14ac:dyDescent="0.2">
      <c r="A21" s="4">
        <v>1.0000000000000001E-5</v>
      </c>
      <c r="B21" s="7">
        <v>1</v>
      </c>
      <c r="C21" s="7">
        <v>1.0000075617385762</v>
      </c>
      <c r="D21" s="7">
        <v>9.6207474999914621E-3</v>
      </c>
      <c r="E21" s="7">
        <v>1.2689937499999327E-2</v>
      </c>
      <c r="F21" s="5">
        <v>0.25</v>
      </c>
    </row>
    <row r="22" spans="1:18" x14ac:dyDescent="0.2">
      <c r="A22" s="4">
        <v>5.0000000000000002E-5</v>
      </c>
      <c r="B22" s="7">
        <v>0.9948815546934513</v>
      </c>
      <c r="C22" s="7">
        <v>1.0000730968062361</v>
      </c>
      <c r="D22" s="7">
        <v>9.6770899999967155E-3</v>
      </c>
      <c r="E22" s="7">
        <v>0.12582540249999827</v>
      </c>
      <c r="F22" s="5">
        <v>3.75</v>
      </c>
    </row>
    <row r="23" spans="1:18" x14ac:dyDescent="0.2">
      <c r="A23" s="4">
        <v>1E-4</v>
      </c>
      <c r="B23" s="7">
        <v>0.96992943819376776</v>
      </c>
      <c r="C23" s="7">
        <v>1.0001008231810151</v>
      </c>
      <c r="D23" s="7">
        <v>9.9679874999963856E-3</v>
      </c>
      <c r="E23" s="7">
        <v>0.17367899000000717</v>
      </c>
      <c r="F23" s="5">
        <v>15.8</v>
      </c>
    </row>
    <row r="24" spans="1:18" x14ac:dyDescent="0.2">
      <c r="A24" s="4">
        <v>5.0000000000000001E-4</v>
      </c>
      <c r="B24" s="7">
        <v>0.43529990585229872</v>
      </c>
      <c r="C24" s="7">
        <v>1.0000857042102624</v>
      </c>
      <c r="D24" s="7">
        <v>1.0081555000002108E-2</v>
      </c>
      <c r="E24" s="7">
        <v>0.19737731500000227</v>
      </c>
      <c r="F24" s="5">
        <v>388.2</v>
      </c>
    </row>
    <row r="25" spans="1:18" x14ac:dyDescent="0.2">
      <c r="A25" s="4">
        <v>1E-3</v>
      </c>
      <c r="B25" s="7">
        <v>0.14827873212431403</v>
      </c>
      <c r="C25" s="7">
        <v>0.98418852555891623</v>
      </c>
      <c r="D25" s="7">
        <v>1.0242790000001818E-2</v>
      </c>
      <c r="E25" s="7">
        <v>0.23129158249999984</v>
      </c>
      <c r="F25" s="5">
        <v>1525.65</v>
      </c>
    </row>
    <row r="26" spans="1:18" x14ac:dyDescent="0.2">
      <c r="A26" s="4" t="s">
        <v>643</v>
      </c>
      <c r="B26" s="7">
        <v>0.83870995898487088</v>
      </c>
      <c r="C26" s="7">
        <v>0.998272856832778</v>
      </c>
      <c r="D26" s="7">
        <v>9.8697477777705978E-3</v>
      </c>
      <c r="E26" s="7">
        <v>8.2318721111108467E-2</v>
      </c>
      <c r="F26" s="5">
        <v>214.85</v>
      </c>
    </row>
    <row r="29" spans="1:18" x14ac:dyDescent="0.2">
      <c r="A29" t="s">
        <v>659</v>
      </c>
    </row>
    <row r="30" spans="1:18" x14ac:dyDescent="0.2">
      <c r="A30" s="3" t="s">
        <v>642</v>
      </c>
      <c r="B30" t="s">
        <v>655</v>
      </c>
      <c r="C30" t="s">
        <v>649</v>
      </c>
      <c r="D30" t="s">
        <v>644</v>
      </c>
      <c r="E30" t="s">
        <v>645</v>
      </c>
      <c r="F30" t="s">
        <v>651</v>
      </c>
      <c r="I30" s="4">
        <v>9.9999999999999995E-8</v>
      </c>
      <c r="J30" s="4">
        <v>4.9999999999999998E-7</v>
      </c>
      <c r="K30" s="4">
        <v>9.9999999999999995E-7</v>
      </c>
      <c r="L30" s="4">
        <v>5.0000000000000004E-6</v>
      </c>
      <c r="M30" s="4">
        <v>1.0000000000000001E-5</v>
      </c>
      <c r="N30" s="4">
        <v>5.0000000000000002E-5</v>
      </c>
      <c r="O30" s="4">
        <v>1E-4</v>
      </c>
      <c r="P30" s="4">
        <v>5.0000000000000001E-4</v>
      </c>
      <c r="Q30" s="4">
        <v>1E-3</v>
      </c>
      <c r="R30" s="4">
        <v>5.0000000000000001E-3</v>
      </c>
    </row>
    <row r="31" spans="1:18" x14ac:dyDescent="0.2">
      <c r="A31" s="4">
        <v>9.9999999999999995E-8</v>
      </c>
      <c r="B31" s="6">
        <v>0.99987399355572837</v>
      </c>
      <c r="C31" s="6">
        <v>1</v>
      </c>
      <c r="D31" s="6">
        <v>9.6979225000040827E-3</v>
      </c>
      <c r="E31" s="6">
        <v>2.1558537500010248E-2</v>
      </c>
      <c r="F31" s="5">
        <v>0.125</v>
      </c>
      <c r="H31" t="s">
        <v>660</v>
      </c>
      <c r="I31" s="8">
        <v>0.99987399355572837</v>
      </c>
      <c r="J31" s="8">
        <v>0.97332157643713013</v>
      </c>
      <c r="K31" s="8">
        <v>0.96649950327459033</v>
      </c>
      <c r="L31" s="8">
        <v>0.85067037801723</v>
      </c>
      <c r="M31" s="8">
        <v>0.67971019253862797</v>
      </c>
      <c r="N31" s="8">
        <v>0.26362399877564102</v>
      </c>
      <c r="O31" s="8">
        <v>0.13128780484366426</v>
      </c>
      <c r="P31" s="8">
        <v>0.10722782422148316</v>
      </c>
      <c r="Q31" s="8">
        <v>9.9979840245729604E-2</v>
      </c>
      <c r="R31" s="8">
        <v>0.10039062650213301</v>
      </c>
    </row>
    <row r="32" spans="1:18" x14ac:dyDescent="0.2">
      <c r="A32" s="4">
        <v>4.9999999999999998E-7</v>
      </c>
      <c r="B32" s="6">
        <v>0.97332157643713013</v>
      </c>
      <c r="C32" s="6">
        <v>1</v>
      </c>
      <c r="D32" s="6">
        <v>9.6346350000061295E-3</v>
      </c>
      <c r="E32" s="6">
        <v>0.11591662000000411</v>
      </c>
      <c r="F32" s="5">
        <v>1.1000000000000001</v>
      </c>
      <c r="H32" t="s">
        <v>661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0.99889616942812831</v>
      </c>
      <c r="Q32" s="8">
        <v>0.94622732221983097</v>
      </c>
      <c r="R32" s="8">
        <v>0.55906754928934688</v>
      </c>
    </row>
    <row r="33" spans="1:12" x14ac:dyDescent="0.2">
      <c r="A33" s="4">
        <v>9.9999999999999995E-7</v>
      </c>
      <c r="B33" s="6">
        <v>0.96649950327459033</v>
      </c>
      <c r="C33" s="6">
        <v>1</v>
      </c>
      <c r="D33" s="6">
        <v>9.6682575000016785E-3</v>
      </c>
      <c r="E33" s="6">
        <v>0.13933656000000622</v>
      </c>
      <c r="F33" s="5">
        <v>1.5249999999999999</v>
      </c>
    </row>
    <row r="34" spans="1:12" x14ac:dyDescent="0.2">
      <c r="A34" s="4">
        <v>5.0000000000000004E-6</v>
      </c>
      <c r="B34" s="6">
        <v>0.85067037801723</v>
      </c>
      <c r="C34" s="6">
        <v>1</v>
      </c>
      <c r="D34" s="6">
        <v>9.7062349999973117E-3</v>
      </c>
      <c r="E34" s="6">
        <v>0.17139451749999318</v>
      </c>
      <c r="F34" s="5">
        <v>8.5250000000000004</v>
      </c>
    </row>
    <row r="35" spans="1:12" x14ac:dyDescent="0.2">
      <c r="A35" s="4">
        <v>1.0000000000000001E-5</v>
      </c>
      <c r="B35" s="6">
        <v>0.67971019253862797</v>
      </c>
      <c r="C35" s="6">
        <v>1</v>
      </c>
      <c r="D35" s="6">
        <v>9.6173399999997765E-3</v>
      </c>
      <c r="E35" s="6">
        <v>0.17771978000000471</v>
      </c>
      <c r="F35" s="5">
        <v>16.824999999999999</v>
      </c>
    </row>
    <row r="36" spans="1:12" x14ac:dyDescent="0.2">
      <c r="A36" s="4">
        <v>5.0000000000000002E-5</v>
      </c>
      <c r="B36" s="6">
        <v>0.26362399877564102</v>
      </c>
      <c r="C36" s="6">
        <v>1</v>
      </c>
      <c r="D36" s="6">
        <v>9.7695475000008827E-3</v>
      </c>
      <c r="E36" s="6">
        <v>0.19189598750000228</v>
      </c>
      <c r="F36" s="5">
        <v>83.85</v>
      </c>
    </row>
    <row r="37" spans="1:12" x14ac:dyDescent="0.2">
      <c r="A37" s="4">
        <v>1E-4</v>
      </c>
      <c r="B37" s="6">
        <v>0.13128780484366426</v>
      </c>
      <c r="C37" s="6">
        <v>1</v>
      </c>
      <c r="D37" s="6">
        <v>1.0022997499996201E-2</v>
      </c>
      <c r="E37" s="6">
        <v>0.19761444750000093</v>
      </c>
      <c r="F37" s="5">
        <v>165.77500000000001</v>
      </c>
    </row>
    <row r="38" spans="1:12" x14ac:dyDescent="0.2">
      <c r="A38" s="4">
        <v>5.0000000000000001E-4</v>
      </c>
      <c r="B38" s="6">
        <v>0.10722782422148316</v>
      </c>
      <c r="C38" s="6">
        <v>0.99889616942812831</v>
      </c>
      <c r="D38" s="6">
        <v>1.0170992499999419E-2</v>
      </c>
      <c r="E38" s="6">
        <v>0.22401571999999942</v>
      </c>
      <c r="F38" s="5">
        <v>830.27499999999998</v>
      </c>
    </row>
    <row r="39" spans="1:12" x14ac:dyDescent="0.2">
      <c r="A39" s="4">
        <v>1E-3</v>
      </c>
      <c r="B39" s="6">
        <v>9.9979840245729604E-2</v>
      </c>
      <c r="C39" s="6">
        <v>0.94622732221983097</v>
      </c>
      <c r="D39" s="6">
        <v>1.0051637500002621E-2</v>
      </c>
      <c r="E39" s="6">
        <v>0.24490736249999925</v>
      </c>
      <c r="F39" s="5">
        <v>1678.8</v>
      </c>
    </row>
    <row r="40" spans="1:12" x14ac:dyDescent="0.2">
      <c r="A40" s="4">
        <v>5.0000000000000001E-3</v>
      </c>
      <c r="B40" s="6">
        <v>0.10039062650213301</v>
      </c>
      <c r="C40" s="6">
        <v>0.55906754928934688</v>
      </c>
      <c r="D40" s="6">
        <v>1.030443250000059E-2</v>
      </c>
      <c r="E40" s="6">
        <v>0.41118791249999898</v>
      </c>
      <c r="F40" s="5">
        <v>8328.9750000000004</v>
      </c>
    </row>
    <row r="41" spans="1:12" x14ac:dyDescent="0.2">
      <c r="A41" s="4" t="s">
        <v>643</v>
      </c>
      <c r="B41" s="6">
        <v>0.51725857384119567</v>
      </c>
      <c r="C41" s="6">
        <v>0.95041910409373043</v>
      </c>
      <c r="D41" s="6">
        <v>9.864399750000882E-3</v>
      </c>
      <c r="E41" s="6">
        <v>0.18955474450000209</v>
      </c>
      <c r="F41" s="5">
        <v>1111.5775000000001</v>
      </c>
    </row>
    <row r="44" spans="1:12" x14ac:dyDescent="0.2">
      <c r="A44" t="s">
        <v>664</v>
      </c>
    </row>
    <row r="45" spans="1:12" x14ac:dyDescent="0.2">
      <c r="A45" s="3" t="s">
        <v>642</v>
      </c>
      <c r="B45" t="s">
        <v>673</v>
      </c>
      <c r="C45" t="s">
        <v>666</v>
      </c>
      <c r="D45" t="s">
        <v>674</v>
      </c>
      <c r="E45" t="s">
        <v>645</v>
      </c>
      <c r="J45" s="7"/>
      <c r="K45" s="7"/>
      <c r="L45" s="7"/>
    </row>
    <row r="46" spans="1:12" x14ac:dyDescent="0.2">
      <c r="A46" s="9" t="s">
        <v>621</v>
      </c>
      <c r="B46" s="11">
        <v>0.61283166350197249</v>
      </c>
      <c r="C46" s="11">
        <v>1</v>
      </c>
      <c r="D46" s="5">
        <v>1.0434428000001524E-2</v>
      </c>
      <c r="E46" s="5">
        <v>3.7786130000001337E-3</v>
      </c>
      <c r="J46" s="7"/>
      <c r="K46" s="7"/>
      <c r="L46" s="5"/>
    </row>
    <row r="47" spans="1:12" x14ac:dyDescent="0.2">
      <c r="A47" s="10">
        <v>0</v>
      </c>
      <c r="B47" s="11">
        <v>0.46877420282090981</v>
      </c>
      <c r="C47" s="11">
        <v>1</v>
      </c>
      <c r="D47" s="5">
        <v>1.0578428000001281E-2</v>
      </c>
      <c r="E47" s="5">
        <v>5.3537759999993618E-3</v>
      </c>
      <c r="J47" s="7"/>
      <c r="K47" s="7"/>
      <c r="L47" s="5"/>
    </row>
    <row r="48" spans="1:12" x14ac:dyDescent="0.2">
      <c r="A48" s="10">
        <v>1</v>
      </c>
      <c r="B48" s="11">
        <v>0.75688912418303489</v>
      </c>
      <c r="C48" s="11">
        <v>1</v>
      </c>
      <c r="D48" s="5">
        <v>1.0290428000001763E-2</v>
      </c>
      <c r="E48" s="5">
        <v>2.2034500000009003E-3</v>
      </c>
      <c r="J48" s="7"/>
      <c r="K48" s="7"/>
      <c r="L48" s="5"/>
    </row>
    <row r="49" spans="1:12" x14ac:dyDescent="0.2">
      <c r="A49" s="9" t="s">
        <v>622</v>
      </c>
      <c r="B49" s="11">
        <v>0.58295262878719312</v>
      </c>
      <c r="C49" s="11">
        <v>0.5</v>
      </c>
      <c r="D49" s="5">
        <v>5.1831340000006599E-3</v>
      </c>
      <c r="E49" s="5">
        <v>1.6254559999992985E-3</v>
      </c>
      <c r="J49" s="7"/>
      <c r="K49" s="7"/>
      <c r="L49" s="5"/>
    </row>
    <row r="50" spans="1:12" x14ac:dyDescent="0.2">
      <c r="A50" s="10">
        <v>0</v>
      </c>
      <c r="B50" s="11">
        <v>0.34888306842312877</v>
      </c>
      <c r="C50" s="11">
        <v>0</v>
      </c>
      <c r="D50" s="5">
        <v>0</v>
      </c>
      <c r="E50" s="5" t="e">
        <v>#DIV/0!</v>
      </c>
      <c r="J50" s="7"/>
      <c r="K50" s="7"/>
      <c r="L50" s="5"/>
    </row>
    <row r="51" spans="1:12" x14ac:dyDescent="0.2">
      <c r="A51" s="10">
        <v>1</v>
      </c>
      <c r="B51" s="11">
        <v>0.81702218915125724</v>
      </c>
      <c r="C51" s="11">
        <v>1</v>
      </c>
      <c r="D51" s="5">
        <v>1.036626800000132E-2</v>
      </c>
      <c r="E51" s="5">
        <v>1.6254559999992985E-3</v>
      </c>
      <c r="J51" s="7"/>
      <c r="K51" s="7"/>
      <c r="L51" s="5"/>
    </row>
    <row r="52" spans="1:12" x14ac:dyDescent="0.2">
      <c r="A52" s="9" t="s">
        <v>623</v>
      </c>
      <c r="B52" s="11">
        <v>0.50235484526285445</v>
      </c>
      <c r="C52" s="11">
        <v>0.5</v>
      </c>
      <c r="D52" s="5">
        <v>5.1538020000015004E-3</v>
      </c>
      <c r="E52" s="5">
        <v>1.8859019999922519E-3</v>
      </c>
      <c r="J52" s="7"/>
      <c r="K52" s="7"/>
      <c r="L52" s="7"/>
    </row>
    <row r="53" spans="1:12" x14ac:dyDescent="0.2">
      <c r="A53" s="10">
        <v>0</v>
      </c>
      <c r="B53" s="11">
        <v>0.23112701990350515</v>
      </c>
      <c r="C53" s="11">
        <v>0</v>
      </c>
      <c r="D53" s="5">
        <v>0</v>
      </c>
      <c r="E53" s="5" t="e">
        <v>#DIV/0!</v>
      </c>
      <c r="J53" s="7"/>
      <c r="K53" s="7"/>
      <c r="L53" s="5"/>
    </row>
    <row r="54" spans="1:12" x14ac:dyDescent="0.2">
      <c r="A54" s="10">
        <v>1</v>
      </c>
      <c r="B54" s="11">
        <v>0.77358267062220376</v>
      </c>
      <c r="C54" s="11">
        <v>1</v>
      </c>
      <c r="D54" s="5">
        <v>1.0307604000003001E-2</v>
      </c>
      <c r="E54" s="5">
        <v>1.8859019999922519E-3</v>
      </c>
      <c r="J54" s="7"/>
      <c r="K54" s="7"/>
      <c r="L54" s="7"/>
    </row>
    <row r="55" spans="1:12" x14ac:dyDescent="0.2">
      <c r="A55" s="9" t="s">
        <v>624</v>
      </c>
      <c r="B55" s="11">
        <v>0.55061694308321141</v>
      </c>
      <c r="C55" s="11">
        <v>1</v>
      </c>
      <c r="D55" s="5">
        <v>1.0492720000001961E-2</v>
      </c>
      <c r="E55" s="5">
        <v>9.8727395000003992E-2</v>
      </c>
      <c r="J55" s="7"/>
      <c r="K55" s="7"/>
      <c r="L55" s="7"/>
    </row>
    <row r="56" spans="1:12" x14ac:dyDescent="0.2">
      <c r="A56" s="10">
        <v>0</v>
      </c>
      <c r="B56" s="11">
        <v>0.10171371317835887</v>
      </c>
      <c r="C56" s="11">
        <v>1</v>
      </c>
      <c r="D56" s="5">
        <v>1.0595640000000186E-2</v>
      </c>
      <c r="E56" s="5">
        <v>0.18938294000000114</v>
      </c>
      <c r="J56" s="7"/>
      <c r="K56" s="7"/>
      <c r="L56" s="7"/>
    </row>
    <row r="57" spans="1:12" x14ac:dyDescent="0.2">
      <c r="A57" s="10">
        <v>1</v>
      </c>
      <c r="B57" s="11">
        <v>0.99952017298806395</v>
      </c>
      <c r="C57" s="11">
        <v>1</v>
      </c>
      <c r="D57" s="5">
        <v>1.0389800000003738E-2</v>
      </c>
      <c r="E57" s="5">
        <v>8.071850000006861E-3</v>
      </c>
      <c r="J57" s="7"/>
      <c r="K57" s="7"/>
      <c r="L57" s="5"/>
    </row>
    <row r="58" spans="1:12" x14ac:dyDescent="0.2">
      <c r="A58" s="9" t="s">
        <v>625</v>
      </c>
      <c r="B58" s="11">
        <v>0.54933972956487476</v>
      </c>
      <c r="C58" s="11">
        <v>1</v>
      </c>
      <c r="D58" s="5">
        <v>1.0455046999999201E-2</v>
      </c>
      <c r="E58" s="5">
        <v>2.2909959999941501E-3</v>
      </c>
      <c r="J58" s="7"/>
      <c r="K58" s="7"/>
      <c r="L58" s="7"/>
    </row>
    <row r="59" spans="1:12" x14ac:dyDescent="0.2">
      <c r="A59" s="10">
        <v>0</v>
      </c>
      <c r="B59" s="11">
        <v>9.8985889497643254E-2</v>
      </c>
      <c r="C59" s="11">
        <v>1</v>
      </c>
      <c r="D59" s="5">
        <v>1.0497101999997045E-2</v>
      </c>
      <c r="E59" s="5">
        <v>3.2966899999962566E-3</v>
      </c>
      <c r="J59" s="7"/>
      <c r="K59" s="7"/>
      <c r="L59" s="5"/>
    </row>
    <row r="60" spans="1:12" x14ac:dyDescent="0.2">
      <c r="A60" s="10">
        <v>1</v>
      </c>
      <c r="B60" s="11">
        <v>0.99969356963210643</v>
      </c>
      <c r="C60" s="11">
        <v>1</v>
      </c>
      <c r="D60" s="5">
        <v>1.0412992000001347E-2</v>
      </c>
      <c r="E60" s="5">
        <v>1.2853019999920384E-3</v>
      </c>
      <c r="J60" s="7"/>
      <c r="K60" s="7"/>
      <c r="L60" s="7"/>
    </row>
    <row r="61" spans="1:12" x14ac:dyDescent="0.2">
      <c r="A61" s="9" t="s">
        <v>643</v>
      </c>
      <c r="B61" s="5">
        <v>0.55961916204002005</v>
      </c>
      <c r="C61" s="5">
        <v>0.8</v>
      </c>
      <c r="D61" s="5">
        <v>8.3438262000009936E-3</v>
      </c>
      <c r="E61" s="5">
        <v>2.6638170749998514E-2</v>
      </c>
      <c r="J61" s="7"/>
      <c r="K61" s="7"/>
      <c r="L61" s="7"/>
    </row>
    <row r="62" spans="1:12" x14ac:dyDescent="0.2">
      <c r="J62" s="7"/>
      <c r="K62" s="7"/>
      <c r="L62" s="7"/>
    </row>
    <row r="63" spans="1:12" x14ac:dyDescent="0.2">
      <c r="J63" s="7"/>
      <c r="K63" s="7"/>
      <c r="L63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FD51-D7EE-044D-B9C2-98105AF4D3A6}">
  <dimension ref="A1:K721"/>
  <sheetViews>
    <sheetView topLeftCell="A2" workbookViewId="0">
      <selection activeCell="N35" sqref="N35"/>
    </sheetView>
  </sheetViews>
  <sheetFormatPr baseColWidth="10" defaultRowHeight="16" x14ac:dyDescent="0.2"/>
  <cols>
    <col min="5" max="5" width="13" bestFit="1" customWidth="1"/>
    <col min="6" max="6" width="20.5" bestFit="1" customWidth="1"/>
    <col min="7" max="7" width="20" bestFit="1" customWidth="1"/>
    <col min="10" max="10" width="13" bestFit="1" customWidth="1"/>
    <col min="11" max="11" width="20.5" bestFit="1" customWidth="1"/>
    <col min="12" max="34" width="8.1640625" bestFit="1" customWidth="1"/>
    <col min="35" max="35" width="6.1640625" bestFit="1" customWidth="1"/>
    <col min="36" max="36" width="8.1640625" bestFit="1" customWidth="1"/>
    <col min="37" max="38" width="10.1640625" bestFit="1" customWidth="1"/>
    <col min="39" max="39" width="9.1640625" bestFit="1" customWidth="1"/>
    <col min="40" max="40" width="8.1640625" bestFit="1" customWidth="1"/>
    <col min="41" max="41" width="10.1640625" bestFit="1" customWidth="1"/>
    <col min="42" max="42" width="9.1640625" bestFit="1" customWidth="1"/>
    <col min="43" max="54" width="10.1640625" bestFit="1" customWidth="1"/>
    <col min="55" max="56" width="9.1640625" bestFit="1" customWidth="1"/>
    <col min="57" max="57" width="10.1640625" bestFit="1" customWidth="1"/>
    <col min="58" max="59" width="9.1640625" bestFit="1" customWidth="1"/>
    <col min="60" max="76" width="10.1640625" bestFit="1" customWidth="1"/>
    <col min="77" max="77" width="9.1640625" bestFit="1" customWidth="1"/>
    <col min="78" max="89" width="10.1640625" bestFit="1" customWidth="1"/>
    <col min="90" max="90" width="9.1640625" bestFit="1" customWidth="1"/>
    <col min="91" max="92" width="10.1640625" bestFit="1" customWidth="1"/>
    <col min="93" max="93" width="9.1640625" bestFit="1" customWidth="1"/>
    <col min="94" max="94" width="10.1640625" bestFit="1" customWidth="1"/>
    <col min="95" max="95" width="9.1640625" bestFit="1" customWidth="1"/>
    <col min="96" max="100" width="10.1640625" bestFit="1" customWidth="1"/>
    <col min="101" max="101" width="9.1640625" bestFit="1" customWidth="1"/>
    <col min="102" max="104" width="10.1640625" bestFit="1" customWidth="1"/>
    <col min="105" max="105" width="8.1640625" bestFit="1" customWidth="1"/>
    <col min="106" max="114" width="10.1640625" bestFit="1" customWidth="1"/>
    <col min="115" max="115" width="9.1640625" bestFit="1" customWidth="1"/>
    <col min="116" max="116" width="10.1640625" bestFit="1" customWidth="1"/>
    <col min="117" max="117" width="9.1640625" bestFit="1" customWidth="1"/>
    <col min="118" max="121" width="10.1640625" bestFit="1" customWidth="1"/>
    <col min="122" max="122" width="9.1640625" bestFit="1" customWidth="1"/>
    <col min="123" max="134" width="10.1640625" bestFit="1" customWidth="1"/>
    <col min="135" max="135" width="9.1640625" bestFit="1" customWidth="1"/>
    <col min="136" max="149" width="10.1640625" bestFit="1" customWidth="1"/>
    <col min="150" max="150" width="9.1640625" bestFit="1" customWidth="1"/>
    <col min="151" max="156" width="10.1640625" bestFit="1" customWidth="1"/>
    <col min="157" max="157" width="9.1640625" bestFit="1" customWidth="1"/>
    <col min="158" max="165" width="10.1640625" bestFit="1" customWidth="1"/>
    <col min="166" max="167" width="9.1640625" bestFit="1" customWidth="1"/>
    <col min="168" max="171" width="10.1640625" bestFit="1" customWidth="1"/>
    <col min="172" max="172" width="9.1640625" bestFit="1" customWidth="1"/>
    <col min="173" max="173" width="10.1640625" bestFit="1" customWidth="1"/>
    <col min="174" max="174" width="9.1640625" bestFit="1" customWidth="1"/>
    <col min="175" max="176" width="10.1640625" bestFit="1" customWidth="1"/>
    <col min="177" max="177" width="9.1640625" bestFit="1" customWidth="1"/>
    <col min="178" max="189" width="10.1640625" bestFit="1" customWidth="1"/>
    <col min="190" max="190" width="9.1640625" bestFit="1" customWidth="1"/>
    <col min="191" max="207" width="10.1640625" bestFit="1" customWidth="1"/>
    <col min="208" max="208" width="9.1640625" bestFit="1" customWidth="1"/>
    <col min="209" max="218" width="10.1640625" bestFit="1" customWidth="1"/>
    <col min="219" max="219" width="9.1640625" bestFit="1" customWidth="1"/>
    <col min="220" max="228" width="10.1640625" bestFit="1" customWidth="1"/>
    <col min="229" max="229" width="8.1640625" bestFit="1" customWidth="1"/>
    <col min="230" max="240" width="10.1640625" bestFit="1" customWidth="1"/>
    <col min="241" max="241" width="9.1640625" bestFit="1" customWidth="1"/>
    <col min="242" max="250" width="10.1640625" bestFit="1" customWidth="1"/>
    <col min="251" max="251" width="9.1640625" bestFit="1" customWidth="1"/>
    <col min="252" max="253" width="10.1640625" bestFit="1" customWidth="1"/>
    <col min="254" max="254" width="9.1640625" bestFit="1" customWidth="1"/>
    <col min="255" max="265" width="10.1640625" bestFit="1" customWidth="1"/>
    <col min="266" max="266" width="9.1640625" bestFit="1" customWidth="1"/>
    <col min="267" max="293" width="10.1640625" bestFit="1" customWidth="1"/>
    <col min="294" max="294" width="9.1640625" bestFit="1" customWidth="1"/>
    <col min="295" max="295" width="10.1640625" bestFit="1" customWidth="1"/>
    <col min="296" max="296" width="9.1640625" bestFit="1" customWidth="1"/>
    <col min="297" max="302" width="10.1640625" bestFit="1" customWidth="1"/>
    <col min="303" max="303" width="9.1640625" bestFit="1" customWidth="1"/>
    <col min="304" max="310" width="10.1640625" bestFit="1" customWidth="1"/>
    <col min="311" max="311" width="9.1640625" bestFit="1" customWidth="1"/>
    <col min="312" max="322" width="10.1640625" bestFit="1" customWidth="1"/>
    <col min="323" max="323" width="9.1640625" bestFit="1" customWidth="1"/>
    <col min="324" max="347" width="10.1640625" bestFit="1" customWidth="1"/>
    <col min="348" max="348" width="9.1640625" bestFit="1" customWidth="1"/>
    <col min="349" max="354" width="10.1640625" bestFit="1" customWidth="1"/>
    <col min="355" max="355" width="9.1640625" bestFit="1" customWidth="1"/>
    <col min="356" max="362" width="10.1640625" bestFit="1" customWidth="1"/>
    <col min="363" max="363" width="9.1640625" bestFit="1" customWidth="1"/>
    <col min="364" max="364" width="10.1640625" bestFit="1" customWidth="1"/>
    <col min="365" max="365" width="9.1640625" bestFit="1" customWidth="1"/>
    <col min="366" max="366" width="10.1640625" bestFit="1" customWidth="1"/>
    <col min="367" max="367" width="8.1640625" bestFit="1" customWidth="1"/>
    <col min="368" max="369" width="10.1640625" bestFit="1" customWidth="1"/>
    <col min="370" max="370" width="9.1640625" bestFit="1" customWidth="1"/>
    <col min="371" max="372" width="10.1640625" bestFit="1" customWidth="1"/>
    <col min="373" max="373" width="9.1640625" bestFit="1" customWidth="1"/>
    <col min="374" max="384" width="10.1640625" bestFit="1" customWidth="1"/>
    <col min="385" max="385" width="9.1640625" bestFit="1" customWidth="1"/>
    <col min="386" max="394" width="10.1640625" bestFit="1" customWidth="1"/>
    <col min="395" max="395" width="9.1640625" bestFit="1" customWidth="1"/>
    <col min="396" max="397" width="10.1640625" bestFit="1" customWidth="1"/>
    <col min="398" max="398" width="9.1640625" bestFit="1" customWidth="1"/>
    <col min="399" max="410" width="10.1640625" bestFit="1" customWidth="1"/>
    <col min="411" max="411" width="9.1640625" bestFit="1" customWidth="1"/>
    <col min="412" max="412" width="8.1640625" bestFit="1" customWidth="1"/>
    <col min="413" max="427" width="10.1640625" bestFit="1" customWidth="1"/>
    <col min="428" max="428" width="9.1640625" bestFit="1" customWidth="1"/>
    <col min="429" max="441" width="10.1640625" bestFit="1" customWidth="1"/>
    <col min="442" max="442" width="9.1640625" bestFit="1" customWidth="1"/>
    <col min="443" max="457" width="10.1640625" bestFit="1" customWidth="1"/>
    <col min="458" max="459" width="9.1640625" bestFit="1" customWidth="1"/>
    <col min="460" max="468" width="10.1640625" bestFit="1" customWidth="1"/>
    <col min="469" max="469" width="8.1640625" bestFit="1" customWidth="1"/>
    <col min="470" max="478" width="10.1640625" bestFit="1" customWidth="1"/>
    <col min="479" max="479" width="9.1640625" bestFit="1" customWidth="1"/>
    <col min="480" max="521" width="10.1640625" bestFit="1" customWidth="1"/>
    <col min="522" max="522" width="9.1640625" bestFit="1" customWidth="1"/>
    <col min="523" max="545" width="10.1640625" bestFit="1" customWidth="1"/>
  </cols>
  <sheetData>
    <row r="1" spans="1:11" x14ac:dyDescent="0.2">
      <c r="A1" s="13" t="s">
        <v>676</v>
      </c>
      <c r="B1" s="13" t="s">
        <v>632</v>
      </c>
      <c r="C1" t="s">
        <v>654</v>
      </c>
    </row>
    <row r="2" spans="1:11" x14ac:dyDescent="0.2">
      <c r="A2" s="13">
        <v>0</v>
      </c>
      <c r="B2" s="15">
        <v>1.39999974635429E-6</v>
      </c>
      <c r="C2">
        <v>1</v>
      </c>
      <c r="E2" s="3" t="s">
        <v>642</v>
      </c>
      <c r="F2" t="s">
        <v>645</v>
      </c>
      <c r="G2" t="s">
        <v>655</v>
      </c>
    </row>
    <row r="3" spans="1:11" x14ac:dyDescent="0.2">
      <c r="A3" s="12">
        <v>0</v>
      </c>
      <c r="B3" s="14">
        <v>1.10000019049039E-6</v>
      </c>
      <c r="C3">
        <v>1</v>
      </c>
      <c r="E3" s="9">
        <v>0</v>
      </c>
      <c r="F3" s="5">
        <v>1.3049019554835129E-6</v>
      </c>
      <c r="G3" s="5">
        <v>1</v>
      </c>
      <c r="J3" s="3" t="s">
        <v>642</v>
      </c>
      <c r="K3" t="s">
        <v>645</v>
      </c>
    </row>
    <row r="4" spans="1:11" x14ac:dyDescent="0.2">
      <c r="A4" s="13">
        <v>0</v>
      </c>
      <c r="B4" s="15">
        <v>1.20000004244502E-6</v>
      </c>
      <c r="C4">
        <v>1</v>
      </c>
      <c r="E4" s="9">
        <v>2</v>
      </c>
      <c r="F4" s="5">
        <v>0.12437404285713304</v>
      </c>
      <c r="G4" s="5">
        <v>1</v>
      </c>
      <c r="J4" s="9">
        <v>0</v>
      </c>
      <c r="K4" s="5">
        <v>1.3049019554835129E-6</v>
      </c>
    </row>
    <row r="5" spans="1:11" x14ac:dyDescent="0.2">
      <c r="A5" s="12">
        <v>0</v>
      </c>
      <c r="B5" s="14">
        <v>1.20000004244502E-6</v>
      </c>
      <c r="C5">
        <v>1</v>
      </c>
      <c r="E5" s="9">
        <v>3</v>
      </c>
      <c r="F5" s="5">
        <v>9.1487375000042115E-2</v>
      </c>
      <c r="G5" s="5">
        <v>1</v>
      </c>
      <c r="J5" s="9">
        <v>2</v>
      </c>
      <c r="K5" s="5">
        <v>0.12437404285713304</v>
      </c>
    </row>
    <row r="6" spans="1:11" x14ac:dyDescent="0.2">
      <c r="A6" s="13">
        <v>0</v>
      </c>
      <c r="B6" s="15">
        <v>1.20000004244502E-6</v>
      </c>
      <c r="C6">
        <v>1</v>
      </c>
      <c r="E6" s="9">
        <v>4</v>
      </c>
      <c r="F6" s="5">
        <v>0.13909688125000455</v>
      </c>
      <c r="G6" s="5">
        <v>1.0000000037553329</v>
      </c>
      <c r="J6" s="9">
        <v>3</v>
      </c>
      <c r="K6" s="5">
        <v>9.1487375000042115E-2</v>
      </c>
    </row>
    <row r="7" spans="1:11" x14ac:dyDescent="0.2">
      <c r="A7" s="12">
        <v>0</v>
      </c>
      <c r="B7" s="14">
        <v>1.10000019049039E-6</v>
      </c>
      <c r="C7">
        <v>1</v>
      </c>
      <c r="E7" s="9">
        <v>5</v>
      </c>
      <c r="F7" s="5">
        <v>0.17091722222216399</v>
      </c>
      <c r="G7" s="5">
        <v>0.96059588142312669</v>
      </c>
      <c r="J7" s="9">
        <v>4</v>
      </c>
      <c r="K7" s="5">
        <v>0.13909688125000455</v>
      </c>
    </row>
    <row r="8" spans="1:11" x14ac:dyDescent="0.2">
      <c r="A8" s="13">
        <v>0</v>
      </c>
      <c r="B8" s="15">
        <v>1.10000019049039E-6</v>
      </c>
      <c r="C8">
        <v>1</v>
      </c>
      <c r="E8" s="9">
        <v>6</v>
      </c>
      <c r="F8" s="5">
        <v>0.17517650769230755</v>
      </c>
      <c r="G8" s="5">
        <v>0.99303660498963175</v>
      </c>
      <c r="J8" s="9">
        <v>5</v>
      </c>
      <c r="K8" s="5">
        <v>0.17091722222216399</v>
      </c>
    </row>
    <row r="9" spans="1:11" x14ac:dyDescent="0.2">
      <c r="A9" s="12">
        <v>0</v>
      </c>
      <c r="B9" s="14">
        <v>1.4000002011016401E-6</v>
      </c>
      <c r="C9">
        <v>1</v>
      </c>
      <c r="E9" s="9">
        <v>7</v>
      </c>
      <c r="F9" s="5">
        <v>0.170637411111177</v>
      </c>
      <c r="G9" s="5">
        <v>1</v>
      </c>
      <c r="J9" s="9">
        <v>6</v>
      </c>
      <c r="K9" s="5">
        <v>0.17517650769230755</v>
      </c>
    </row>
    <row r="10" spans="1:11" x14ac:dyDescent="0.2">
      <c r="A10" s="13">
        <v>0</v>
      </c>
      <c r="B10" s="15">
        <v>1.09999973574304E-6</v>
      </c>
      <c r="C10">
        <v>1</v>
      </c>
      <c r="E10" s="9">
        <v>8</v>
      </c>
      <c r="F10" s="5">
        <v>0.16918645000001173</v>
      </c>
      <c r="G10" s="5">
        <v>0.97405493739769722</v>
      </c>
      <c r="J10" s="9">
        <v>7</v>
      </c>
      <c r="K10" s="5">
        <v>0.170637411111177</v>
      </c>
    </row>
    <row r="11" spans="1:11" x14ac:dyDescent="0.2">
      <c r="A11" s="12">
        <v>0</v>
      </c>
      <c r="B11" s="14">
        <v>1.50000005305628E-6</v>
      </c>
      <c r="C11">
        <v>1</v>
      </c>
      <c r="E11" s="9">
        <v>9</v>
      </c>
      <c r="F11" s="5">
        <v>0.17467665000003751</v>
      </c>
      <c r="G11" s="5">
        <v>0.99994961845215646</v>
      </c>
      <c r="J11" s="9">
        <v>8</v>
      </c>
      <c r="K11" s="5">
        <v>0.16918645000001173</v>
      </c>
    </row>
    <row r="12" spans="1:11" x14ac:dyDescent="0.2">
      <c r="A12" s="13">
        <v>0</v>
      </c>
      <c r="B12" s="15">
        <v>1.20000004244502E-6</v>
      </c>
      <c r="C12">
        <v>1</v>
      </c>
      <c r="E12" s="9">
        <v>10</v>
      </c>
      <c r="F12" s="5">
        <v>0.16968290000001374</v>
      </c>
      <c r="G12" s="5">
        <v>1</v>
      </c>
      <c r="J12" s="9">
        <v>9</v>
      </c>
      <c r="K12" s="5">
        <v>0.17467665000003751</v>
      </c>
    </row>
    <row r="13" spans="1:11" x14ac:dyDescent="0.2">
      <c r="A13" s="12">
        <v>0</v>
      </c>
      <c r="B13" s="14">
        <v>1.20000004244502E-6</v>
      </c>
      <c r="C13">
        <v>1</v>
      </c>
      <c r="E13" s="9">
        <v>12</v>
      </c>
      <c r="F13" s="5">
        <v>0.17784522857144586</v>
      </c>
      <c r="G13" s="5">
        <v>0.95823733199991978</v>
      </c>
      <c r="J13" s="9">
        <v>10</v>
      </c>
      <c r="K13" s="5">
        <v>0.16968290000001374</v>
      </c>
    </row>
    <row r="14" spans="1:11" x14ac:dyDescent="0.2">
      <c r="A14" s="13">
        <v>0</v>
      </c>
      <c r="B14" s="15">
        <v>1.20000004244502E-6</v>
      </c>
      <c r="C14">
        <v>1</v>
      </c>
      <c r="E14" s="9">
        <v>14</v>
      </c>
      <c r="F14" s="5">
        <v>0.17118115000005152</v>
      </c>
      <c r="G14" s="5">
        <v>0.95735888449905493</v>
      </c>
      <c r="J14" s="9">
        <v>12</v>
      </c>
      <c r="K14" s="5">
        <v>0.17784522857144586</v>
      </c>
    </row>
    <row r="15" spans="1:11" x14ac:dyDescent="0.2">
      <c r="A15" s="12">
        <v>0</v>
      </c>
      <c r="B15" s="14">
        <v>1.20000004244502E-6</v>
      </c>
      <c r="C15">
        <v>1</v>
      </c>
      <c r="E15" s="9">
        <v>16</v>
      </c>
      <c r="F15" s="5">
        <v>0.17705407142865842</v>
      </c>
      <c r="G15" s="5">
        <v>0.98533986656559291</v>
      </c>
      <c r="J15" s="9">
        <v>14</v>
      </c>
      <c r="K15" s="5">
        <v>0.17118115000005152</v>
      </c>
    </row>
    <row r="16" spans="1:11" x14ac:dyDescent="0.2">
      <c r="A16" s="13">
        <v>0</v>
      </c>
      <c r="B16" s="15">
        <v>1.10000019049039E-6</v>
      </c>
      <c r="C16">
        <v>1</v>
      </c>
      <c r="E16" s="9">
        <v>17</v>
      </c>
      <c r="F16" s="5">
        <v>0.174898599999778</v>
      </c>
      <c r="G16" s="5">
        <v>1</v>
      </c>
      <c r="J16" s="9">
        <v>16</v>
      </c>
      <c r="K16" s="5">
        <v>0.17705407142865842</v>
      </c>
    </row>
    <row r="17" spans="1:11" x14ac:dyDescent="0.2">
      <c r="A17" s="12">
        <v>0</v>
      </c>
      <c r="B17" s="14">
        <v>1.80000006366753E-6</v>
      </c>
      <c r="C17">
        <v>1</v>
      </c>
      <c r="E17" s="9">
        <v>18</v>
      </c>
      <c r="F17" s="5">
        <v>0.17841672499997638</v>
      </c>
      <c r="G17" s="5">
        <v>0.99308215833469426</v>
      </c>
      <c r="J17" s="9">
        <v>17</v>
      </c>
      <c r="K17" s="5">
        <v>0.174898599999778</v>
      </c>
    </row>
    <row r="18" spans="1:11" x14ac:dyDescent="0.2">
      <c r="A18" s="13">
        <v>0</v>
      </c>
      <c r="B18" s="15">
        <v>1.20000004244502E-6</v>
      </c>
      <c r="C18">
        <v>1</v>
      </c>
      <c r="E18" s="9">
        <v>19</v>
      </c>
      <c r="F18" s="5">
        <v>0.17178899999998901</v>
      </c>
      <c r="G18" s="5">
        <v>0.99858871580709241</v>
      </c>
      <c r="J18" s="9">
        <v>18</v>
      </c>
      <c r="K18" s="5">
        <v>0.17841672499997638</v>
      </c>
    </row>
    <row r="19" spans="1:11" x14ac:dyDescent="0.2">
      <c r="A19" s="12">
        <v>0</v>
      </c>
      <c r="B19" s="14">
        <v>1.2999998943996601E-6</v>
      </c>
      <c r="C19">
        <v>1</v>
      </c>
      <c r="E19" s="9">
        <v>20</v>
      </c>
      <c r="F19" s="5">
        <v>0.1735731428571263</v>
      </c>
      <c r="G19" s="5">
        <v>0.90345622482542765</v>
      </c>
      <c r="J19" s="9">
        <v>19</v>
      </c>
      <c r="K19" s="5">
        <v>0.17178899999998901</v>
      </c>
    </row>
    <row r="20" spans="1:11" x14ac:dyDescent="0.2">
      <c r="A20" s="13">
        <v>0</v>
      </c>
      <c r="B20" s="15">
        <v>2.00000022232416E-6</v>
      </c>
      <c r="C20">
        <v>1</v>
      </c>
      <c r="E20" s="9">
        <v>21</v>
      </c>
      <c r="F20" s="5">
        <v>0.17629709999982801</v>
      </c>
      <c r="G20" s="5">
        <v>0.83447579576708453</v>
      </c>
      <c r="J20" s="9">
        <v>20</v>
      </c>
      <c r="K20" s="5">
        <v>0.1735731428571263</v>
      </c>
    </row>
    <row r="21" spans="1:11" x14ac:dyDescent="0.2">
      <c r="A21" s="12">
        <v>0</v>
      </c>
      <c r="B21" s="14">
        <v>1.10000019049039E-6</v>
      </c>
      <c r="C21">
        <v>1</v>
      </c>
      <c r="E21" s="9">
        <v>22</v>
      </c>
      <c r="F21" s="5">
        <v>0.17052230000004079</v>
      </c>
      <c r="G21" s="5">
        <v>0.99998880410047919</v>
      </c>
      <c r="J21" s="9">
        <v>21</v>
      </c>
      <c r="K21" s="5">
        <v>0.17629709999982801</v>
      </c>
    </row>
    <row r="22" spans="1:11" x14ac:dyDescent="0.2">
      <c r="A22" s="13">
        <v>0</v>
      </c>
      <c r="B22" s="15">
        <v>1.20000004244502E-6</v>
      </c>
      <c r="C22">
        <v>1</v>
      </c>
      <c r="E22" s="9">
        <v>23</v>
      </c>
      <c r="F22" s="5">
        <v>0.170293133333416</v>
      </c>
      <c r="G22" s="5">
        <v>0.63461021265519546</v>
      </c>
      <c r="J22" s="9">
        <v>22</v>
      </c>
      <c r="K22" s="5">
        <v>0.17052230000004079</v>
      </c>
    </row>
    <row r="23" spans="1:11" x14ac:dyDescent="0.2">
      <c r="A23" s="12">
        <v>0</v>
      </c>
      <c r="B23" s="14">
        <v>1.20000004244502E-6</v>
      </c>
      <c r="C23">
        <v>1</v>
      </c>
      <c r="E23" s="9">
        <v>24</v>
      </c>
      <c r="F23" s="5">
        <v>0.17460505999997561</v>
      </c>
      <c r="G23" s="5">
        <v>0.92401210406923084</v>
      </c>
      <c r="J23" s="9">
        <v>23</v>
      </c>
      <c r="K23" s="5">
        <v>0.170293133333416</v>
      </c>
    </row>
    <row r="24" spans="1:11" x14ac:dyDescent="0.2">
      <c r="A24" s="13">
        <v>0</v>
      </c>
      <c r="B24" s="15">
        <v>1.69999975696555E-6</v>
      </c>
      <c r="C24">
        <v>1</v>
      </c>
      <c r="E24" s="9">
        <v>25</v>
      </c>
      <c r="F24" s="5">
        <v>0.164952700000185</v>
      </c>
      <c r="G24" s="5">
        <v>0.99989919184031639</v>
      </c>
      <c r="J24" s="9">
        <v>24</v>
      </c>
      <c r="K24" s="5">
        <v>0.17460505999997561</v>
      </c>
    </row>
    <row r="25" spans="1:11" x14ac:dyDescent="0.2">
      <c r="A25" s="12">
        <v>0</v>
      </c>
      <c r="B25" s="14">
        <v>1.10000019049039E-6</v>
      </c>
      <c r="C25">
        <v>1</v>
      </c>
      <c r="E25" s="9">
        <v>27</v>
      </c>
      <c r="F25" s="5">
        <v>0.17496255000014499</v>
      </c>
      <c r="G25" s="5">
        <v>1</v>
      </c>
      <c r="J25" s="9">
        <v>25</v>
      </c>
      <c r="K25" s="5">
        <v>0.164952700000185</v>
      </c>
    </row>
    <row r="26" spans="1:11" x14ac:dyDescent="0.2">
      <c r="A26" s="13">
        <v>0</v>
      </c>
      <c r="B26" s="15">
        <v>1.39999974635429E-6</v>
      </c>
      <c r="C26">
        <v>1</v>
      </c>
      <c r="E26" s="9">
        <v>28</v>
      </c>
      <c r="F26" s="5">
        <v>0.17696563999988901</v>
      </c>
      <c r="G26" s="5">
        <v>0.97112903576627263</v>
      </c>
      <c r="J26" s="9">
        <v>27</v>
      </c>
      <c r="K26" s="5">
        <v>0.17496255000014499</v>
      </c>
    </row>
    <row r="27" spans="1:11" x14ac:dyDescent="0.2">
      <c r="A27" s="12">
        <v>0</v>
      </c>
      <c r="B27" s="14">
        <v>1.1999995876976699E-6</v>
      </c>
      <c r="C27">
        <v>1</v>
      </c>
      <c r="E27" s="9">
        <v>29</v>
      </c>
      <c r="F27" s="5">
        <v>0.16927689999980966</v>
      </c>
      <c r="G27" s="5">
        <v>0.88645833721384426</v>
      </c>
      <c r="J27" s="9">
        <v>28</v>
      </c>
      <c r="K27" s="5">
        <v>0.17696563999988901</v>
      </c>
    </row>
    <row r="28" spans="1:11" x14ac:dyDescent="0.2">
      <c r="A28" s="13">
        <v>0</v>
      </c>
      <c r="B28" s="15">
        <v>1.09999973574304E-6</v>
      </c>
      <c r="C28">
        <v>1</v>
      </c>
      <c r="E28" s="9">
        <v>31</v>
      </c>
      <c r="F28" s="5">
        <v>0.17067324999993599</v>
      </c>
      <c r="G28" s="5">
        <v>0.97253024965814483</v>
      </c>
      <c r="J28" s="9">
        <v>29</v>
      </c>
      <c r="K28" s="5">
        <v>0.16927689999980966</v>
      </c>
    </row>
    <row r="29" spans="1:11" x14ac:dyDescent="0.2">
      <c r="A29" s="12">
        <v>0</v>
      </c>
      <c r="B29" s="14">
        <v>1.20000004244502E-6</v>
      </c>
      <c r="C29">
        <v>1</v>
      </c>
      <c r="E29" s="9">
        <v>32</v>
      </c>
      <c r="F29" s="5">
        <v>0.17192890000001149</v>
      </c>
      <c r="G29" s="5">
        <v>0.99994961845215646</v>
      </c>
      <c r="J29" s="9">
        <v>31</v>
      </c>
      <c r="K29" s="5">
        <v>0.17067324999993599</v>
      </c>
    </row>
    <row r="30" spans="1:11" x14ac:dyDescent="0.2">
      <c r="A30" s="13">
        <v>0</v>
      </c>
      <c r="B30" s="15">
        <v>1.20000004244502E-6</v>
      </c>
      <c r="C30">
        <v>1</v>
      </c>
      <c r="E30" s="9">
        <v>33</v>
      </c>
      <c r="F30" s="5">
        <v>0.17626174999998023</v>
      </c>
      <c r="G30" s="5">
        <v>1</v>
      </c>
      <c r="J30" s="9">
        <v>32</v>
      </c>
      <c r="K30" s="5">
        <v>0.17192890000001149</v>
      </c>
    </row>
    <row r="31" spans="1:11" x14ac:dyDescent="0.2">
      <c r="A31" s="12">
        <v>0</v>
      </c>
      <c r="B31" s="14">
        <v>1.09999973574304E-6</v>
      </c>
      <c r="C31">
        <v>1</v>
      </c>
      <c r="E31" s="9">
        <v>36</v>
      </c>
      <c r="F31" s="5">
        <v>0.17445529999986301</v>
      </c>
      <c r="G31" s="5">
        <v>0.73417337429229979</v>
      </c>
      <c r="J31" s="9">
        <v>33</v>
      </c>
      <c r="K31" s="5">
        <v>0.17626174999998023</v>
      </c>
    </row>
    <row r="32" spans="1:11" x14ac:dyDescent="0.2">
      <c r="A32" s="13">
        <v>0</v>
      </c>
      <c r="B32" s="15">
        <v>1.50000005305628E-6</v>
      </c>
      <c r="C32">
        <v>1</v>
      </c>
      <c r="E32" s="9">
        <v>38</v>
      </c>
      <c r="F32" s="5">
        <v>0.200262800000018</v>
      </c>
      <c r="G32" s="5">
        <v>1</v>
      </c>
      <c r="J32" s="9">
        <v>36</v>
      </c>
      <c r="K32" s="5">
        <v>0.17445529999986301</v>
      </c>
    </row>
    <row r="33" spans="1:11" x14ac:dyDescent="0.2">
      <c r="A33" s="12">
        <v>0</v>
      </c>
      <c r="B33" s="14">
        <v>1.80000006366753E-6</v>
      </c>
      <c r="C33">
        <v>1</v>
      </c>
      <c r="E33" s="9">
        <v>39</v>
      </c>
      <c r="F33" s="5">
        <v>0.213717000000087</v>
      </c>
      <c r="G33" s="5">
        <v>0.86239919033818335</v>
      </c>
      <c r="J33" s="9">
        <v>38</v>
      </c>
      <c r="K33" s="5">
        <v>0.200262800000018</v>
      </c>
    </row>
    <row r="34" spans="1:11" x14ac:dyDescent="0.2">
      <c r="A34" s="13">
        <v>0</v>
      </c>
      <c r="B34" s="15">
        <v>1.4000002011016401E-6</v>
      </c>
      <c r="C34">
        <v>1</v>
      </c>
      <c r="E34" s="9">
        <v>40</v>
      </c>
      <c r="F34" s="5">
        <v>0.168145600000116</v>
      </c>
      <c r="G34" s="5">
        <v>0.90312502591179833</v>
      </c>
      <c r="J34" s="9">
        <v>39</v>
      </c>
      <c r="K34" s="5">
        <v>0.213717000000087</v>
      </c>
    </row>
    <row r="35" spans="1:11" x14ac:dyDescent="0.2">
      <c r="A35" s="12">
        <v>0</v>
      </c>
      <c r="B35" s="14">
        <v>1.20000004244502E-6</v>
      </c>
      <c r="C35">
        <v>1</v>
      </c>
      <c r="E35" s="9">
        <v>42</v>
      </c>
      <c r="F35" s="5">
        <v>0.16339470000002601</v>
      </c>
      <c r="G35" s="5">
        <v>1</v>
      </c>
      <c r="J35" s="9">
        <v>40</v>
      </c>
      <c r="K35" s="5">
        <v>0.168145600000116</v>
      </c>
    </row>
    <row r="36" spans="1:11" x14ac:dyDescent="0.2">
      <c r="A36" s="13">
        <v>0</v>
      </c>
      <c r="B36" s="15">
        <v>1.10000019049039E-6</v>
      </c>
      <c r="C36">
        <v>1</v>
      </c>
      <c r="E36" s="9">
        <v>43</v>
      </c>
      <c r="F36" s="5">
        <v>0.17115380000006949</v>
      </c>
      <c r="G36" s="5">
        <v>0.87187500713513277</v>
      </c>
      <c r="J36" s="9">
        <v>42</v>
      </c>
      <c r="K36" s="5">
        <v>0.16339470000002601</v>
      </c>
    </row>
    <row r="37" spans="1:11" x14ac:dyDescent="0.2">
      <c r="A37" s="12">
        <v>0</v>
      </c>
      <c r="B37" s="14">
        <v>1.20000004244502E-6</v>
      </c>
      <c r="C37">
        <v>1</v>
      </c>
      <c r="E37" s="9">
        <v>44</v>
      </c>
      <c r="F37" s="5">
        <v>0.169469700000036</v>
      </c>
      <c r="G37" s="5">
        <v>1</v>
      </c>
      <c r="J37" s="9">
        <v>43</v>
      </c>
      <c r="K37" s="5">
        <v>0.17115380000006949</v>
      </c>
    </row>
    <row r="38" spans="1:11" x14ac:dyDescent="0.2">
      <c r="A38" s="13">
        <v>0</v>
      </c>
      <c r="B38" s="15">
        <v>1.20000004244502E-6</v>
      </c>
      <c r="C38">
        <v>1</v>
      </c>
      <c r="E38" s="9">
        <v>45</v>
      </c>
      <c r="F38" s="5">
        <v>0.21110570000018899</v>
      </c>
      <c r="G38" s="5">
        <v>0.9654234171030962</v>
      </c>
      <c r="J38" s="9">
        <v>44</v>
      </c>
      <c r="K38" s="5">
        <v>0.169469700000036</v>
      </c>
    </row>
    <row r="39" spans="1:11" x14ac:dyDescent="0.2">
      <c r="A39" s="12">
        <v>0</v>
      </c>
      <c r="B39" s="14">
        <v>1.09999973574304E-6</v>
      </c>
      <c r="C39">
        <v>1</v>
      </c>
      <c r="E39" s="9">
        <v>46</v>
      </c>
      <c r="F39" s="5">
        <v>0.18678973333332202</v>
      </c>
      <c r="G39" s="5">
        <v>0.63746640879646022</v>
      </c>
      <c r="J39" s="9">
        <v>45</v>
      </c>
      <c r="K39" s="5">
        <v>0.21110570000018899</v>
      </c>
    </row>
    <row r="40" spans="1:11" x14ac:dyDescent="0.2">
      <c r="A40" s="13">
        <v>0</v>
      </c>
      <c r="B40" s="15">
        <v>1.6000003597582599E-6</v>
      </c>
      <c r="C40">
        <v>1</v>
      </c>
      <c r="E40" s="9">
        <v>47</v>
      </c>
      <c r="F40" s="5">
        <v>0.17547366666675099</v>
      </c>
      <c r="G40" s="5">
        <v>1</v>
      </c>
      <c r="J40" s="9">
        <v>46</v>
      </c>
      <c r="K40" s="5">
        <v>0.18678973333332202</v>
      </c>
    </row>
    <row r="41" spans="1:11" x14ac:dyDescent="0.2">
      <c r="A41" s="12">
        <v>0</v>
      </c>
      <c r="B41" s="14">
        <v>1.1999995876976699E-6</v>
      </c>
      <c r="C41">
        <v>1</v>
      </c>
      <c r="E41" s="9">
        <v>48</v>
      </c>
      <c r="F41" s="5">
        <v>0.18842629999994601</v>
      </c>
      <c r="G41" s="5">
        <v>0.92923390365125325</v>
      </c>
      <c r="J41" s="9">
        <v>47</v>
      </c>
      <c r="K41" s="5">
        <v>0.17547366666675099</v>
      </c>
    </row>
    <row r="42" spans="1:11" x14ac:dyDescent="0.2">
      <c r="A42" s="13">
        <v>0</v>
      </c>
      <c r="B42" s="15">
        <v>1.0999999631167099E-6</v>
      </c>
      <c r="C42">
        <v>1</v>
      </c>
      <c r="E42" s="9">
        <v>49</v>
      </c>
      <c r="F42" s="5">
        <v>0.18019613333338599</v>
      </c>
      <c r="G42" s="5">
        <v>0.80359543194481342</v>
      </c>
      <c r="J42" s="9">
        <v>48</v>
      </c>
      <c r="K42" s="5">
        <v>0.18842629999994601</v>
      </c>
    </row>
    <row r="43" spans="1:11" x14ac:dyDescent="0.2">
      <c r="A43" s="12">
        <v>0</v>
      </c>
      <c r="B43" s="14">
        <v>1.20000004244502E-6</v>
      </c>
      <c r="C43">
        <v>1</v>
      </c>
      <c r="E43" s="9">
        <v>50</v>
      </c>
      <c r="F43" s="5">
        <v>0.18919965000009101</v>
      </c>
      <c r="G43" s="5">
        <v>0.42091734313733598</v>
      </c>
      <c r="J43" s="9">
        <v>49</v>
      </c>
      <c r="K43" s="5">
        <v>0.18019613333338599</v>
      </c>
    </row>
    <row r="44" spans="1:11" x14ac:dyDescent="0.2">
      <c r="A44" s="13">
        <v>0</v>
      </c>
      <c r="B44" s="15">
        <v>1.10000019049039E-6</v>
      </c>
      <c r="C44">
        <v>1</v>
      </c>
      <c r="E44" s="9">
        <v>51</v>
      </c>
      <c r="F44" s="5">
        <v>0.17448450000028901</v>
      </c>
      <c r="G44" s="5">
        <v>1</v>
      </c>
      <c r="J44" s="9">
        <v>50</v>
      </c>
      <c r="K44" s="5">
        <v>0.18919965000009101</v>
      </c>
    </row>
    <row r="45" spans="1:11" x14ac:dyDescent="0.2">
      <c r="A45" s="12">
        <v>0</v>
      </c>
      <c r="B45" s="14">
        <v>1.19999981507135E-6</v>
      </c>
      <c r="C45">
        <v>1</v>
      </c>
      <c r="E45" s="9">
        <v>52</v>
      </c>
      <c r="F45" s="5">
        <v>0.18775574999995051</v>
      </c>
      <c r="G45" s="5">
        <v>1</v>
      </c>
      <c r="J45" s="9">
        <v>51</v>
      </c>
      <c r="K45" s="5">
        <v>0.17448450000028901</v>
      </c>
    </row>
    <row r="46" spans="1:11" x14ac:dyDescent="0.2">
      <c r="A46" s="13">
        <v>0</v>
      </c>
      <c r="B46" s="15">
        <v>1.0999999631167099E-6</v>
      </c>
      <c r="C46">
        <v>1</v>
      </c>
      <c r="E46" s="9">
        <v>53</v>
      </c>
      <c r="F46" s="5">
        <v>0.19251823333342999</v>
      </c>
      <c r="G46" s="5">
        <v>0.86969088542020279</v>
      </c>
      <c r="J46" s="9">
        <v>52</v>
      </c>
      <c r="K46" s="5">
        <v>0.18775574999995051</v>
      </c>
    </row>
    <row r="47" spans="1:11" x14ac:dyDescent="0.2">
      <c r="A47" s="12">
        <v>0</v>
      </c>
      <c r="B47" s="14">
        <v>1.20000004244502E-6</v>
      </c>
      <c r="C47">
        <v>1</v>
      </c>
      <c r="E47" s="9">
        <v>54</v>
      </c>
      <c r="F47" s="5">
        <v>0.16583300000001999</v>
      </c>
      <c r="G47" s="5">
        <v>1</v>
      </c>
      <c r="J47" s="9">
        <v>53</v>
      </c>
      <c r="K47" s="5">
        <v>0.19251823333342999</v>
      </c>
    </row>
    <row r="48" spans="1:11" x14ac:dyDescent="0.2">
      <c r="A48" s="13">
        <v>0</v>
      </c>
      <c r="B48" s="15">
        <v>1.20000004244502E-6</v>
      </c>
      <c r="C48">
        <v>1</v>
      </c>
      <c r="E48" s="9">
        <v>55</v>
      </c>
      <c r="F48" s="5">
        <v>0.17106799999999051</v>
      </c>
      <c r="G48" s="5">
        <v>0.63382058629100357</v>
      </c>
      <c r="J48" s="9">
        <v>54</v>
      </c>
      <c r="K48" s="5">
        <v>0.16583300000001999</v>
      </c>
    </row>
    <row r="49" spans="1:11" x14ac:dyDescent="0.2">
      <c r="A49" s="12">
        <v>0</v>
      </c>
      <c r="B49" s="14">
        <v>1.19999981507135E-6</v>
      </c>
      <c r="C49">
        <v>1</v>
      </c>
      <c r="E49" s="9">
        <v>56</v>
      </c>
      <c r="F49" s="5">
        <v>0.17424119999986901</v>
      </c>
      <c r="G49" s="5">
        <v>0.60997982454843747</v>
      </c>
      <c r="J49" s="9">
        <v>55</v>
      </c>
      <c r="K49" s="5">
        <v>0.17106799999999051</v>
      </c>
    </row>
    <row r="50" spans="1:11" x14ac:dyDescent="0.2">
      <c r="A50" s="13">
        <v>0</v>
      </c>
      <c r="B50" s="15">
        <v>1.4999998256826001E-6</v>
      </c>
      <c r="C50">
        <v>1</v>
      </c>
      <c r="E50" s="9">
        <v>57</v>
      </c>
      <c r="F50" s="5">
        <v>0.18272909999984599</v>
      </c>
      <c r="G50" s="5">
        <v>0.94662298823805657</v>
      </c>
      <c r="J50" s="9">
        <v>56</v>
      </c>
      <c r="K50" s="5">
        <v>0.17424119999986901</v>
      </c>
    </row>
    <row r="51" spans="1:11" x14ac:dyDescent="0.2">
      <c r="A51" s="12">
        <v>0</v>
      </c>
      <c r="B51" s="14">
        <v>1.50000005305628E-6</v>
      </c>
      <c r="C51">
        <v>1</v>
      </c>
      <c r="E51" s="9">
        <v>58</v>
      </c>
      <c r="F51" s="5">
        <v>0.17176586666664598</v>
      </c>
      <c r="G51" s="5">
        <v>0.9997983936948539</v>
      </c>
      <c r="J51" s="9">
        <v>57</v>
      </c>
      <c r="K51" s="5">
        <v>0.18272909999984599</v>
      </c>
    </row>
    <row r="52" spans="1:11" x14ac:dyDescent="0.2">
      <c r="A52" s="13">
        <v>0</v>
      </c>
      <c r="B52" s="15">
        <v>1.20000004244502E-6</v>
      </c>
      <c r="C52">
        <v>1</v>
      </c>
      <c r="E52" s="9">
        <v>59</v>
      </c>
      <c r="F52" s="5">
        <v>0.18364955000015448</v>
      </c>
      <c r="G52" s="5">
        <v>0.86764115455640878</v>
      </c>
      <c r="J52" s="9">
        <v>58</v>
      </c>
      <c r="K52" s="5">
        <v>0.17176586666664598</v>
      </c>
    </row>
    <row r="53" spans="1:11" x14ac:dyDescent="0.2">
      <c r="A53" s="12">
        <v>0</v>
      </c>
      <c r="B53" s="14">
        <v>1.0999999631167099E-6</v>
      </c>
      <c r="C53">
        <v>1</v>
      </c>
      <c r="E53" s="9">
        <v>60</v>
      </c>
      <c r="F53" s="5">
        <v>0.19980140000006899</v>
      </c>
      <c r="G53" s="5">
        <v>0.94868953297957559</v>
      </c>
      <c r="J53" s="9">
        <v>59</v>
      </c>
      <c r="K53" s="5">
        <v>0.18364955000015448</v>
      </c>
    </row>
    <row r="54" spans="1:11" x14ac:dyDescent="0.2">
      <c r="A54" s="13">
        <v>0</v>
      </c>
      <c r="B54" s="15">
        <v>1.6999999843392199E-6</v>
      </c>
      <c r="C54">
        <v>1</v>
      </c>
      <c r="E54" s="9">
        <v>65</v>
      </c>
      <c r="F54" s="5">
        <v>0.19860029999995199</v>
      </c>
      <c r="G54" s="5">
        <v>0.88850806807763827</v>
      </c>
      <c r="J54" s="9">
        <v>60</v>
      </c>
      <c r="K54" s="5">
        <v>0.19980140000006899</v>
      </c>
    </row>
    <row r="55" spans="1:11" x14ac:dyDescent="0.2">
      <c r="A55" s="12">
        <v>0</v>
      </c>
      <c r="B55" s="14">
        <v>1.2999998943996601E-6</v>
      </c>
      <c r="C55">
        <v>1</v>
      </c>
      <c r="E55" s="9">
        <v>70</v>
      </c>
      <c r="F55" s="5">
        <v>0.19927400000005899</v>
      </c>
      <c r="G55" s="5">
        <v>0.99989923690431293</v>
      </c>
      <c r="J55" s="9">
        <v>65</v>
      </c>
      <c r="K55" s="5">
        <v>0.19860029999995199</v>
      </c>
    </row>
    <row r="56" spans="1:11" x14ac:dyDescent="0.2">
      <c r="A56" s="13">
        <v>0</v>
      </c>
      <c r="B56" s="15">
        <v>1.0999999631167099E-6</v>
      </c>
      <c r="C56">
        <v>1</v>
      </c>
      <c r="E56" s="9">
        <v>224</v>
      </c>
      <c r="F56" s="5">
        <v>0.18926729999998301</v>
      </c>
      <c r="G56" s="5">
        <v>0.677621003138978</v>
      </c>
      <c r="J56" s="9">
        <v>70</v>
      </c>
      <c r="K56" s="5">
        <v>0.19927400000005899</v>
      </c>
    </row>
    <row r="57" spans="1:11" x14ac:dyDescent="0.2">
      <c r="A57" s="12">
        <v>0</v>
      </c>
      <c r="B57" s="14">
        <v>1.6999999843392199E-6</v>
      </c>
      <c r="C57">
        <v>1</v>
      </c>
      <c r="E57" s="9">
        <v>237</v>
      </c>
      <c r="F57" s="5">
        <v>0.18910470000014301</v>
      </c>
      <c r="G57" s="5">
        <v>0.32973791741127434</v>
      </c>
      <c r="J57" s="9">
        <v>224</v>
      </c>
      <c r="K57" s="5">
        <v>0.18926729999998301</v>
      </c>
    </row>
    <row r="58" spans="1:11" x14ac:dyDescent="0.2">
      <c r="A58" s="13">
        <v>0</v>
      </c>
      <c r="B58" s="15">
        <v>1.60000013238459E-6</v>
      </c>
      <c r="C58">
        <v>1</v>
      </c>
      <c r="E58" s="9">
        <v>243</v>
      </c>
      <c r="F58" s="5">
        <v>0.19883119999985799</v>
      </c>
      <c r="G58" s="5">
        <v>0.91955644049227192</v>
      </c>
      <c r="J58" s="9">
        <v>237</v>
      </c>
      <c r="K58" s="5">
        <v>0.18910470000014301</v>
      </c>
    </row>
    <row r="59" spans="1:11" x14ac:dyDescent="0.2">
      <c r="A59" s="12">
        <v>0</v>
      </c>
      <c r="B59" s="14">
        <v>1.4000002011016401E-6</v>
      </c>
      <c r="C59">
        <v>1</v>
      </c>
      <c r="E59" s="9">
        <v>244</v>
      </c>
      <c r="F59" s="5">
        <v>0.18810929999994999</v>
      </c>
      <c r="G59" s="5">
        <v>0.1610887052921591</v>
      </c>
      <c r="J59" s="9">
        <v>243</v>
      </c>
      <c r="K59" s="5">
        <v>0.19883119999985799</v>
      </c>
    </row>
    <row r="60" spans="1:11" x14ac:dyDescent="0.2">
      <c r="A60" s="13">
        <v>0</v>
      </c>
      <c r="B60" s="15">
        <v>1.20000004244502E-6</v>
      </c>
      <c r="C60">
        <v>1</v>
      </c>
      <c r="E60" s="9">
        <v>245</v>
      </c>
      <c r="F60" s="5">
        <v>0.20724870000003567</v>
      </c>
      <c r="G60" s="5">
        <v>0.63921372018831357</v>
      </c>
      <c r="J60" s="9">
        <v>244</v>
      </c>
      <c r="K60" s="5">
        <v>0.18810929999994999</v>
      </c>
    </row>
    <row r="61" spans="1:11" x14ac:dyDescent="0.2">
      <c r="A61" s="12">
        <v>0</v>
      </c>
      <c r="B61" s="14">
        <v>1.10000019049039E-6</v>
      </c>
      <c r="C61">
        <v>1</v>
      </c>
      <c r="E61" s="9">
        <v>246</v>
      </c>
      <c r="F61" s="5">
        <v>0.19978990000004099</v>
      </c>
      <c r="G61" s="5">
        <v>0.69223790088780857</v>
      </c>
      <c r="J61" s="9">
        <v>245</v>
      </c>
      <c r="K61" s="5">
        <v>0.20724870000003567</v>
      </c>
    </row>
    <row r="62" spans="1:11" x14ac:dyDescent="0.2">
      <c r="A62" s="13">
        <v>0</v>
      </c>
      <c r="B62" s="15">
        <v>1.2999998943996601E-6</v>
      </c>
      <c r="C62">
        <v>1</v>
      </c>
      <c r="E62" s="9">
        <v>247</v>
      </c>
      <c r="F62" s="5">
        <v>0.19335920000003101</v>
      </c>
      <c r="G62" s="5">
        <v>0.65171371167622594</v>
      </c>
      <c r="J62" s="9">
        <v>246</v>
      </c>
      <c r="K62" s="5">
        <v>0.19978990000004099</v>
      </c>
    </row>
    <row r="63" spans="1:11" x14ac:dyDescent="0.2">
      <c r="A63" s="12">
        <v>0</v>
      </c>
      <c r="B63" s="14">
        <v>1.20000004244502E-6</v>
      </c>
      <c r="C63">
        <v>1</v>
      </c>
      <c r="E63" s="9">
        <v>249</v>
      </c>
      <c r="F63" s="5">
        <v>0.194139949999907</v>
      </c>
      <c r="G63" s="5">
        <v>0.69037300250832256</v>
      </c>
      <c r="J63" s="9">
        <v>247</v>
      </c>
      <c r="K63" s="5">
        <v>0.19335920000003101</v>
      </c>
    </row>
    <row r="64" spans="1:11" x14ac:dyDescent="0.2">
      <c r="A64" s="13">
        <v>0</v>
      </c>
      <c r="B64" s="15">
        <v>1.20000004244502E-6</v>
      </c>
      <c r="C64">
        <v>1</v>
      </c>
      <c r="E64" s="9">
        <v>251</v>
      </c>
      <c r="F64" s="5">
        <v>0.2108198500000065</v>
      </c>
      <c r="G64" s="5">
        <v>0.66648187423924443</v>
      </c>
      <c r="J64" s="9">
        <v>249</v>
      </c>
      <c r="K64" s="5">
        <v>0.194139949999907</v>
      </c>
    </row>
    <row r="65" spans="1:11" x14ac:dyDescent="0.2">
      <c r="A65" s="12">
        <v>0</v>
      </c>
      <c r="B65" s="14">
        <v>1.2999998943996601E-6</v>
      </c>
      <c r="C65">
        <v>1</v>
      </c>
      <c r="E65" s="9">
        <v>252</v>
      </c>
      <c r="F65" s="5">
        <v>0.20267750000016299</v>
      </c>
      <c r="G65" s="5">
        <v>0.99879036216912387</v>
      </c>
      <c r="J65" s="9">
        <v>251</v>
      </c>
      <c r="K65" s="5">
        <v>0.2108198500000065</v>
      </c>
    </row>
    <row r="66" spans="1:11" x14ac:dyDescent="0.2">
      <c r="A66" s="13">
        <v>0</v>
      </c>
      <c r="B66" s="15">
        <v>1.5999999050109099E-6</v>
      </c>
      <c r="C66">
        <v>1</v>
      </c>
      <c r="E66" s="9">
        <v>253</v>
      </c>
      <c r="F66" s="5">
        <v>0.19378080000001299</v>
      </c>
      <c r="G66" s="5">
        <v>0.91058467951507305</v>
      </c>
      <c r="J66" s="9">
        <v>252</v>
      </c>
      <c r="K66" s="5">
        <v>0.20267750000016299</v>
      </c>
    </row>
    <row r="67" spans="1:11" x14ac:dyDescent="0.2">
      <c r="A67" s="12">
        <v>0</v>
      </c>
      <c r="B67" s="14">
        <v>1.10000019049039E-6</v>
      </c>
      <c r="C67">
        <v>1</v>
      </c>
      <c r="E67" s="9">
        <v>256</v>
      </c>
      <c r="F67" s="5">
        <v>0.21709969999998635</v>
      </c>
      <c r="G67" s="5">
        <v>0.51932124849140726</v>
      </c>
      <c r="J67" s="9">
        <v>253</v>
      </c>
      <c r="K67" s="5">
        <v>0.19378080000001299</v>
      </c>
    </row>
    <row r="68" spans="1:11" x14ac:dyDescent="0.2">
      <c r="A68" s="13">
        <v>0</v>
      </c>
      <c r="B68" s="15">
        <v>1.09999973574304E-6</v>
      </c>
      <c r="C68">
        <v>1</v>
      </c>
      <c r="E68" s="9">
        <v>257</v>
      </c>
      <c r="F68" s="5">
        <v>0.21719649999999999</v>
      </c>
      <c r="G68" s="5">
        <v>0.57036292379534004</v>
      </c>
      <c r="J68" s="9">
        <v>256</v>
      </c>
      <c r="K68" s="5">
        <v>0.21709969999998635</v>
      </c>
    </row>
    <row r="69" spans="1:11" x14ac:dyDescent="0.2">
      <c r="A69" s="12">
        <v>0</v>
      </c>
      <c r="B69" s="14">
        <v>1.10000019049039E-6</v>
      </c>
      <c r="C69">
        <v>1</v>
      </c>
      <c r="E69" s="9">
        <v>258</v>
      </c>
      <c r="F69" s="5">
        <v>0.19118180000009399</v>
      </c>
      <c r="G69" s="5">
        <v>0.7425403163540607</v>
      </c>
      <c r="J69" s="9">
        <v>257</v>
      </c>
      <c r="K69" s="5">
        <v>0.21719649999999999</v>
      </c>
    </row>
    <row r="70" spans="1:11" x14ac:dyDescent="0.2">
      <c r="A70" s="13">
        <v>0</v>
      </c>
      <c r="B70" s="15">
        <v>1.2999998943996601E-6</v>
      </c>
      <c r="C70">
        <v>1</v>
      </c>
      <c r="E70" s="9">
        <v>259</v>
      </c>
      <c r="F70" s="5">
        <v>0.202326250000055</v>
      </c>
      <c r="G70" s="5">
        <v>0.48326613089781023</v>
      </c>
      <c r="J70" s="9">
        <v>258</v>
      </c>
      <c r="K70" s="5">
        <v>0.19118180000009399</v>
      </c>
    </row>
    <row r="71" spans="1:11" x14ac:dyDescent="0.2">
      <c r="A71" s="12">
        <v>0</v>
      </c>
      <c r="B71" s="14">
        <v>1.20000004244502E-6</v>
      </c>
      <c r="C71">
        <v>1</v>
      </c>
      <c r="E71" s="9">
        <v>260</v>
      </c>
      <c r="F71" s="5">
        <v>0.218410500000118</v>
      </c>
      <c r="G71" s="5">
        <v>0.4345766309651663</v>
      </c>
      <c r="J71" s="9">
        <v>259</v>
      </c>
      <c r="K71" s="5">
        <v>0.202326250000055</v>
      </c>
    </row>
    <row r="72" spans="1:11" x14ac:dyDescent="0.2">
      <c r="A72" s="13">
        <v>0</v>
      </c>
      <c r="B72" s="15">
        <v>1.20000004244502E-6</v>
      </c>
      <c r="C72">
        <v>1</v>
      </c>
      <c r="E72" s="9">
        <v>261</v>
      </c>
      <c r="F72" s="5">
        <v>0.21098034999999898</v>
      </c>
      <c r="G72" s="5">
        <v>0.57565526956140967</v>
      </c>
      <c r="J72" s="9">
        <v>260</v>
      </c>
      <c r="K72" s="5">
        <v>0.218410500000118</v>
      </c>
    </row>
    <row r="73" spans="1:11" x14ac:dyDescent="0.2">
      <c r="A73" s="12">
        <v>0</v>
      </c>
      <c r="B73" s="14">
        <v>1.20000004244502E-6</v>
      </c>
      <c r="C73">
        <v>1</v>
      </c>
      <c r="E73" s="9">
        <v>262</v>
      </c>
      <c r="F73" s="5">
        <v>0.18892126666666267</v>
      </c>
      <c r="G73" s="5">
        <v>0.49408602144076802</v>
      </c>
      <c r="J73" s="9">
        <v>261</v>
      </c>
      <c r="K73" s="5">
        <v>0.21098034999999898</v>
      </c>
    </row>
    <row r="74" spans="1:11" x14ac:dyDescent="0.2">
      <c r="A74" s="13">
        <v>0</v>
      </c>
      <c r="B74" s="15">
        <v>1.09999973574304E-6</v>
      </c>
      <c r="C74">
        <v>1</v>
      </c>
      <c r="E74" s="9">
        <v>263</v>
      </c>
      <c r="F74" s="5">
        <v>0.20548075000010552</v>
      </c>
      <c r="G74" s="5">
        <v>0.58039317044921812</v>
      </c>
      <c r="J74" s="9">
        <v>262</v>
      </c>
      <c r="K74" s="5">
        <v>0.18892126666666267</v>
      </c>
    </row>
    <row r="75" spans="1:11" x14ac:dyDescent="0.2">
      <c r="A75" s="12">
        <v>0</v>
      </c>
      <c r="B75" s="14">
        <v>1.5999999050109099E-6</v>
      </c>
      <c r="C75">
        <v>1</v>
      </c>
      <c r="E75" s="9">
        <v>268</v>
      </c>
      <c r="F75" s="5">
        <v>0.19644659999994399</v>
      </c>
      <c r="G75" s="5">
        <v>0.47227822174826883</v>
      </c>
      <c r="J75" s="9">
        <v>263</v>
      </c>
      <c r="K75" s="5">
        <v>0.20548075000010552</v>
      </c>
    </row>
    <row r="76" spans="1:11" x14ac:dyDescent="0.2">
      <c r="A76" s="13">
        <v>0</v>
      </c>
      <c r="B76" s="15">
        <v>1.5999999050109099E-6</v>
      </c>
      <c r="C76">
        <v>1</v>
      </c>
      <c r="E76" s="9">
        <v>270</v>
      </c>
      <c r="F76" s="5">
        <v>0.20945389999997099</v>
      </c>
      <c r="G76" s="5">
        <v>0.51471772092984636</v>
      </c>
      <c r="J76" s="9">
        <v>268</v>
      </c>
      <c r="K76" s="5">
        <v>0.19644659999994399</v>
      </c>
    </row>
    <row r="77" spans="1:11" x14ac:dyDescent="0.2">
      <c r="A77" s="12">
        <v>0</v>
      </c>
      <c r="B77" s="14">
        <v>1.20000004244502E-6</v>
      </c>
      <c r="C77">
        <v>1</v>
      </c>
      <c r="E77" s="9">
        <v>272</v>
      </c>
      <c r="F77" s="5">
        <v>0.21225419999996101</v>
      </c>
      <c r="G77" s="5">
        <v>0.57973791741127434</v>
      </c>
      <c r="J77" s="9">
        <v>270</v>
      </c>
      <c r="K77" s="5">
        <v>0.20945389999997099</v>
      </c>
    </row>
    <row r="78" spans="1:11" x14ac:dyDescent="0.2">
      <c r="A78" s="13">
        <v>0</v>
      </c>
      <c r="B78" s="15">
        <v>1.09999973574304E-6</v>
      </c>
      <c r="C78">
        <v>1</v>
      </c>
      <c r="E78" s="9">
        <v>273</v>
      </c>
      <c r="F78" s="5">
        <v>0.187060900000005</v>
      </c>
      <c r="G78" s="5">
        <v>0.49566532424026033</v>
      </c>
      <c r="J78" s="9">
        <v>272</v>
      </c>
      <c r="K78" s="5">
        <v>0.21225419999996101</v>
      </c>
    </row>
    <row r="79" spans="1:11" x14ac:dyDescent="0.2">
      <c r="A79" s="12">
        <v>0</v>
      </c>
      <c r="B79" s="14">
        <v>1.20000004244502E-6</v>
      </c>
      <c r="C79">
        <v>1</v>
      </c>
      <c r="E79" s="9">
        <v>279</v>
      </c>
      <c r="F79" s="5">
        <v>0.2114255500000575</v>
      </c>
      <c r="G79" s="5">
        <v>0.55766129095250716</v>
      </c>
      <c r="J79" s="9">
        <v>273</v>
      </c>
      <c r="K79" s="5">
        <v>0.187060900000005</v>
      </c>
    </row>
    <row r="80" spans="1:11" x14ac:dyDescent="0.2">
      <c r="A80" s="13">
        <v>0</v>
      </c>
      <c r="B80" s="15">
        <v>1.4999995983089299E-6</v>
      </c>
      <c r="C80">
        <v>1</v>
      </c>
      <c r="E80" s="9">
        <v>285</v>
      </c>
      <c r="F80" s="5">
        <v>0.18883719999985199</v>
      </c>
      <c r="G80" s="5">
        <v>0.59294353096719732</v>
      </c>
      <c r="J80" s="9">
        <v>279</v>
      </c>
      <c r="K80" s="5">
        <v>0.2114255500000575</v>
      </c>
    </row>
    <row r="81" spans="1:11" x14ac:dyDescent="0.2">
      <c r="A81" s="12">
        <v>0</v>
      </c>
      <c r="B81" s="14">
        <v>1.4999995983089299E-6</v>
      </c>
      <c r="C81">
        <v>1</v>
      </c>
      <c r="E81" s="9">
        <v>286</v>
      </c>
      <c r="F81" s="5">
        <v>0.1904313</v>
      </c>
      <c r="G81" s="5">
        <v>0.64415323489193466</v>
      </c>
      <c r="J81" s="9">
        <v>285</v>
      </c>
      <c r="K81" s="5">
        <v>0.18883719999985199</v>
      </c>
    </row>
    <row r="82" spans="1:11" x14ac:dyDescent="0.2">
      <c r="A82" s="13">
        <v>0</v>
      </c>
      <c r="B82" s="15">
        <v>1.20000004244502E-6</v>
      </c>
      <c r="C82">
        <v>1</v>
      </c>
      <c r="E82" s="9">
        <v>296</v>
      </c>
      <c r="F82" s="5">
        <v>0.19148070000005599</v>
      </c>
      <c r="G82" s="5">
        <v>0.74425407009001654</v>
      </c>
      <c r="J82" s="9">
        <v>286</v>
      </c>
      <c r="K82" s="5">
        <v>0.1904313</v>
      </c>
    </row>
    <row r="83" spans="1:11" x14ac:dyDescent="0.2">
      <c r="A83" s="12">
        <v>0</v>
      </c>
      <c r="B83" s="14">
        <v>1.20000004244502E-6</v>
      </c>
      <c r="C83">
        <v>1</v>
      </c>
      <c r="E83" s="9">
        <v>300</v>
      </c>
      <c r="F83" s="5">
        <v>0.19585929999993801</v>
      </c>
      <c r="G83" s="5">
        <v>0.34445563834112058</v>
      </c>
      <c r="J83" s="9">
        <v>296</v>
      </c>
      <c r="K83" s="5">
        <v>0.19148070000005599</v>
      </c>
    </row>
    <row r="84" spans="1:11" x14ac:dyDescent="0.2">
      <c r="A84" s="13">
        <v>0</v>
      </c>
      <c r="B84" s="15">
        <v>1.30000012177333E-6</v>
      </c>
      <c r="C84">
        <v>1</v>
      </c>
      <c r="E84" s="9">
        <v>340</v>
      </c>
      <c r="F84" s="5">
        <v>0.204798699999997</v>
      </c>
      <c r="G84" s="5">
        <v>0.59979841071903039</v>
      </c>
      <c r="J84" s="9">
        <v>300</v>
      </c>
      <c r="K84" s="5">
        <v>0.19585929999993801</v>
      </c>
    </row>
    <row r="85" spans="1:11" x14ac:dyDescent="0.2">
      <c r="A85" s="12">
        <v>0</v>
      </c>
      <c r="B85" s="14">
        <v>1.2999998943996601E-6</v>
      </c>
      <c r="C85">
        <v>1</v>
      </c>
      <c r="E85" s="9">
        <v>352</v>
      </c>
      <c r="F85" s="5">
        <v>0.20791579999996601</v>
      </c>
      <c r="G85" s="5">
        <v>0.65997983055697096</v>
      </c>
      <c r="J85" s="9">
        <v>340</v>
      </c>
      <c r="K85" s="5">
        <v>0.204798699999997</v>
      </c>
    </row>
    <row r="86" spans="1:11" x14ac:dyDescent="0.2">
      <c r="A86" s="13">
        <v>0</v>
      </c>
      <c r="B86" s="15">
        <v>1.4999998256826001E-6</v>
      </c>
      <c r="C86">
        <v>1</v>
      </c>
      <c r="E86" s="9">
        <v>355</v>
      </c>
      <c r="F86" s="5">
        <v>0.20662799999999451</v>
      </c>
      <c r="G86" s="5">
        <v>0.43402217857623937</v>
      </c>
      <c r="J86" s="9">
        <v>352</v>
      </c>
      <c r="K86" s="5">
        <v>0.20791579999996601</v>
      </c>
    </row>
    <row r="87" spans="1:11" x14ac:dyDescent="0.2">
      <c r="A87" s="12">
        <v>0</v>
      </c>
      <c r="B87" s="14">
        <v>3.39999996867845E-6</v>
      </c>
      <c r="C87">
        <v>1</v>
      </c>
      <c r="E87" s="9">
        <v>361</v>
      </c>
      <c r="F87" s="5">
        <v>0.20430220000002899</v>
      </c>
      <c r="G87" s="5">
        <v>0.60947582881401507</v>
      </c>
      <c r="J87" s="9">
        <v>355</v>
      </c>
      <c r="K87" s="5">
        <v>0.20662799999999451</v>
      </c>
    </row>
    <row r="88" spans="1:11" x14ac:dyDescent="0.2">
      <c r="A88" s="13">
        <v>0</v>
      </c>
      <c r="B88" s="15">
        <v>1.50000005305628E-6</v>
      </c>
      <c r="C88">
        <v>1</v>
      </c>
      <c r="E88" s="9">
        <v>368</v>
      </c>
      <c r="F88" s="5">
        <v>0.19090033333331233</v>
      </c>
      <c r="G88" s="5">
        <v>0.46555781296134241</v>
      </c>
      <c r="J88" s="9">
        <v>361</v>
      </c>
      <c r="K88" s="5">
        <v>0.20430220000002899</v>
      </c>
    </row>
    <row r="89" spans="1:11" x14ac:dyDescent="0.2">
      <c r="A89" s="12">
        <v>0</v>
      </c>
      <c r="B89" s="14">
        <v>1.60000013238459E-6</v>
      </c>
      <c r="C89">
        <v>1</v>
      </c>
      <c r="E89" s="9">
        <v>369</v>
      </c>
      <c r="F89" s="5">
        <v>0.22115220000000499</v>
      </c>
      <c r="G89" s="5">
        <v>0.41673387210645552</v>
      </c>
      <c r="J89" s="9">
        <v>368</v>
      </c>
      <c r="K89" s="5">
        <v>0.19090033333331233</v>
      </c>
    </row>
    <row r="90" spans="1:11" x14ac:dyDescent="0.2">
      <c r="A90" s="13">
        <v>0</v>
      </c>
      <c r="B90" s="15">
        <v>1.20000004244502E-6</v>
      </c>
      <c r="C90">
        <v>1</v>
      </c>
      <c r="E90" s="9">
        <v>371</v>
      </c>
      <c r="F90" s="5">
        <v>0.206349899999963</v>
      </c>
      <c r="G90" s="5">
        <v>0.92731856363859466</v>
      </c>
      <c r="J90" s="9">
        <v>369</v>
      </c>
      <c r="K90" s="5">
        <v>0.22115220000000499</v>
      </c>
    </row>
    <row r="91" spans="1:11" x14ac:dyDescent="0.2">
      <c r="A91" s="12">
        <v>0</v>
      </c>
      <c r="B91" s="14">
        <v>1.5999999050109099E-6</v>
      </c>
      <c r="C91">
        <v>1</v>
      </c>
      <c r="E91" s="9">
        <v>372</v>
      </c>
      <c r="F91" s="5">
        <v>0.192296699999985</v>
      </c>
      <c r="G91" s="5">
        <v>0.46875001126599869</v>
      </c>
      <c r="J91" s="9">
        <v>371</v>
      </c>
      <c r="K91" s="5">
        <v>0.206349899999963</v>
      </c>
    </row>
    <row r="92" spans="1:11" x14ac:dyDescent="0.2">
      <c r="A92" s="13">
        <v>0</v>
      </c>
      <c r="B92" s="15">
        <v>1.80000006366753E-6</v>
      </c>
      <c r="C92">
        <v>1</v>
      </c>
      <c r="E92" s="9">
        <v>373</v>
      </c>
      <c r="F92" s="5">
        <v>0.21224549999999401</v>
      </c>
      <c r="G92" s="5">
        <v>0.17993951570504227</v>
      </c>
      <c r="J92" s="9">
        <v>372</v>
      </c>
      <c r="K92" s="5">
        <v>0.192296699999985</v>
      </c>
    </row>
    <row r="93" spans="1:11" x14ac:dyDescent="0.2">
      <c r="A93" s="12">
        <v>0</v>
      </c>
      <c r="B93" s="14">
        <v>1.60000013238459E-6</v>
      </c>
      <c r="C93">
        <v>1</v>
      </c>
      <c r="E93" s="9">
        <v>374</v>
      </c>
      <c r="F93" s="5">
        <v>0.21366570000003501</v>
      </c>
      <c r="G93" s="5">
        <v>0.27580646828173633</v>
      </c>
      <c r="J93" s="9">
        <v>373</v>
      </c>
      <c r="K93" s="5">
        <v>0.21224549999999401</v>
      </c>
    </row>
    <row r="94" spans="1:11" x14ac:dyDescent="0.2">
      <c r="A94" s="13">
        <v>0</v>
      </c>
      <c r="B94" s="15">
        <v>1.20000004244502E-6</v>
      </c>
      <c r="C94">
        <v>1</v>
      </c>
      <c r="E94" s="9">
        <v>376</v>
      </c>
      <c r="F94" s="5">
        <v>0.163947600000028</v>
      </c>
      <c r="G94" s="5">
        <v>0.44405241771945148</v>
      </c>
      <c r="J94" s="9">
        <v>374</v>
      </c>
      <c r="K94" s="5">
        <v>0.21366570000003501</v>
      </c>
    </row>
    <row r="95" spans="1:11" x14ac:dyDescent="0.2">
      <c r="A95" s="12">
        <v>0</v>
      </c>
      <c r="B95" s="14">
        <v>1.20000004244502E-6</v>
      </c>
      <c r="C95">
        <v>1</v>
      </c>
      <c r="E95" s="9">
        <v>377</v>
      </c>
      <c r="F95" s="5">
        <v>0.19937609999999401</v>
      </c>
      <c r="G95" s="5">
        <v>0.39717741959711755</v>
      </c>
      <c r="J95" s="9">
        <v>376</v>
      </c>
      <c r="K95" s="5">
        <v>0.163947600000028</v>
      </c>
    </row>
    <row r="96" spans="1:11" x14ac:dyDescent="0.2">
      <c r="A96" s="13">
        <v>0</v>
      </c>
      <c r="B96" s="15">
        <v>1.0999999631167099E-6</v>
      </c>
      <c r="C96">
        <v>1</v>
      </c>
      <c r="E96" s="9">
        <v>378</v>
      </c>
      <c r="F96" s="5">
        <v>0.17485069999997899</v>
      </c>
      <c r="G96" s="5">
        <v>0.82409275059697784</v>
      </c>
      <c r="J96" s="9">
        <v>377</v>
      </c>
      <c r="K96" s="5">
        <v>0.19937609999999401</v>
      </c>
    </row>
    <row r="97" spans="1:11" x14ac:dyDescent="0.2">
      <c r="A97" s="12">
        <v>0</v>
      </c>
      <c r="B97" s="14">
        <v>1.0999999631167099E-6</v>
      </c>
      <c r="C97">
        <v>1</v>
      </c>
      <c r="E97" s="9">
        <v>379</v>
      </c>
      <c r="F97" s="5">
        <v>0.19303899999999799</v>
      </c>
      <c r="G97" s="5">
        <v>0.40211694431496015</v>
      </c>
      <c r="J97" s="9">
        <v>378</v>
      </c>
      <c r="K97" s="5">
        <v>0.17485069999997899</v>
      </c>
    </row>
    <row r="98" spans="1:11" x14ac:dyDescent="0.2">
      <c r="A98" s="13">
        <v>0</v>
      </c>
      <c r="B98" s="15">
        <v>1.3999999737279699E-6</v>
      </c>
      <c r="C98">
        <v>1</v>
      </c>
      <c r="E98" s="9">
        <v>382</v>
      </c>
      <c r="F98" s="5">
        <v>0.19387640000002099</v>
      </c>
      <c r="G98" s="5">
        <v>0.56340726592648793</v>
      </c>
      <c r="J98" s="9">
        <v>379</v>
      </c>
      <c r="K98" s="5">
        <v>0.19303899999999799</v>
      </c>
    </row>
    <row r="99" spans="1:11" x14ac:dyDescent="0.2">
      <c r="A99" s="12">
        <v>0</v>
      </c>
      <c r="B99" s="14">
        <v>1.3999999737279699E-6</v>
      </c>
      <c r="C99">
        <v>1</v>
      </c>
      <c r="E99" s="9">
        <v>384</v>
      </c>
      <c r="F99" s="5">
        <v>0.17447805000000399</v>
      </c>
      <c r="G99" s="5">
        <v>0.48457662195236706</v>
      </c>
      <c r="J99" s="9">
        <v>382</v>
      </c>
      <c r="K99" s="5">
        <v>0.19387640000002099</v>
      </c>
    </row>
    <row r="100" spans="1:11" x14ac:dyDescent="0.2">
      <c r="A100" s="13">
        <v>0</v>
      </c>
      <c r="B100" s="15">
        <v>1.2999998943996601E-6</v>
      </c>
      <c r="C100">
        <v>1</v>
      </c>
      <c r="E100" s="9">
        <v>387</v>
      </c>
      <c r="F100" s="5">
        <v>0.203039200000034</v>
      </c>
      <c r="G100" s="5">
        <v>0.14858871881135813</v>
      </c>
      <c r="J100" s="9">
        <v>384</v>
      </c>
      <c r="K100" s="5">
        <v>0.17447805000000399</v>
      </c>
    </row>
    <row r="101" spans="1:11" x14ac:dyDescent="0.2">
      <c r="A101" s="12">
        <v>0</v>
      </c>
      <c r="B101" s="14">
        <v>1.20000004244502E-6</v>
      </c>
      <c r="C101">
        <v>1</v>
      </c>
      <c r="E101" s="9">
        <v>388</v>
      </c>
      <c r="F101" s="5">
        <v>0.18701970000000701</v>
      </c>
      <c r="G101" s="5">
        <v>0.60695563984325451</v>
      </c>
      <c r="J101" s="9">
        <v>387</v>
      </c>
      <c r="K101" s="5">
        <v>0.203039200000034</v>
      </c>
    </row>
    <row r="102" spans="1:11" x14ac:dyDescent="0.2">
      <c r="A102" s="13">
        <v>0</v>
      </c>
      <c r="B102" s="15">
        <v>1.6999999843392199E-6</v>
      </c>
      <c r="C102">
        <v>1</v>
      </c>
      <c r="E102" s="9">
        <v>393</v>
      </c>
      <c r="F102" s="5">
        <v>0.17569809999997599</v>
      </c>
      <c r="G102" s="5">
        <v>0.39969757852521531</v>
      </c>
      <c r="J102" s="9">
        <v>388</v>
      </c>
      <c r="K102" s="5">
        <v>0.18701970000000701</v>
      </c>
    </row>
    <row r="103" spans="1:11" x14ac:dyDescent="0.2">
      <c r="A103" s="12">
        <v>0</v>
      </c>
      <c r="B103" s="14">
        <v>1.3999999737279699E-6</v>
      </c>
      <c r="C103">
        <v>1</v>
      </c>
      <c r="E103" s="9">
        <v>395</v>
      </c>
      <c r="F103" s="5">
        <v>0.17065360000003599</v>
      </c>
      <c r="G103" s="5">
        <v>0.34173386309365622</v>
      </c>
      <c r="J103" s="9">
        <v>393</v>
      </c>
      <c r="K103" s="5">
        <v>0.17569809999997599</v>
      </c>
    </row>
    <row r="104" spans="1:11" x14ac:dyDescent="0.2">
      <c r="A104" s="13">
        <v>0</v>
      </c>
      <c r="B104" s="15">
        <v>1.0999999631167099E-6</v>
      </c>
      <c r="C104">
        <v>1</v>
      </c>
      <c r="E104" s="9">
        <v>396</v>
      </c>
      <c r="F104" s="5">
        <v>0.19500310000000801</v>
      </c>
      <c r="G104" s="5">
        <v>0.31300403328775267</v>
      </c>
      <c r="J104" s="9">
        <v>395</v>
      </c>
      <c r="K104" s="5">
        <v>0.17065360000003599</v>
      </c>
    </row>
    <row r="105" spans="1:11" x14ac:dyDescent="0.2">
      <c r="A105" s="12">
        <v>0</v>
      </c>
      <c r="B105" s="14">
        <v>1.2999998943996601E-6</v>
      </c>
      <c r="C105">
        <v>1</v>
      </c>
      <c r="E105" s="9">
        <v>398</v>
      </c>
      <c r="F105" s="5">
        <v>0.214118499999983</v>
      </c>
      <c r="G105" s="5">
        <v>0.46290322813233559</v>
      </c>
      <c r="J105" s="9">
        <v>396</v>
      </c>
      <c r="K105" s="5">
        <v>0.19500310000000801</v>
      </c>
    </row>
    <row r="106" spans="1:11" x14ac:dyDescent="0.2">
      <c r="A106" s="13">
        <v>0</v>
      </c>
      <c r="B106" s="15">
        <v>1.3999999737279699E-6</v>
      </c>
      <c r="C106">
        <v>1</v>
      </c>
      <c r="E106" s="9">
        <v>403</v>
      </c>
      <c r="F106" s="5">
        <v>0.22201399999994401</v>
      </c>
      <c r="G106" s="5">
        <v>0.18316533175092578</v>
      </c>
      <c r="J106" s="9">
        <v>398</v>
      </c>
      <c r="K106" s="5">
        <v>0.214118499999983</v>
      </c>
    </row>
    <row r="107" spans="1:11" x14ac:dyDescent="0.2">
      <c r="A107" s="12">
        <v>0</v>
      </c>
      <c r="B107" s="14">
        <v>1.5999999050109099E-6</v>
      </c>
      <c r="C107">
        <v>1</v>
      </c>
      <c r="E107" s="9">
        <v>406</v>
      </c>
      <c r="F107" s="5">
        <v>0.22400090000002101</v>
      </c>
      <c r="G107" s="5">
        <v>0.36088711300692272</v>
      </c>
      <c r="J107" s="9">
        <v>403</v>
      </c>
      <c r="K107" s="5">
        <v>0.22201399999994401</v>
      </c>
    </row>
    <row r="108" spans="1:11" x14ac:dyDescent="0.2">
      <c r="A108" s="13">
        <v>0</v>
      </c>
      <c r="B108" s="15">
        <v>1.30000012177333E-6</v>
      </c>
      <c r="C108">
        <v>1</v>
      </c>
      <c r="E108" s="9">
        <v>409</v>
      </c>
      <c r="F108" s="5">
        <v>0.194434300000011</v>
      </c>
      <c r="G108" s="5">
        <v>0.52580646828173638</v>
      </c>
      <c r="J108" s="9">
        <v>406</v>
      </c>
      <c r="K108" s="5">
        <v>0.22400090000002101</v>
      </c>
    </row>
    <row r="109" spans="1:11" x14ac:dyDescent="0.2">
      <c r="A109" s="12">
        <v>0</v>
      </c>
      <c r="B109" s="14">
        <v>1.4999998256826001E-6</v>
      </c>
      <c r="C109">
        <v>1</v>
      </c>
      <c r="E109" s="9">
        <v>413</v>
      </c>
      <c r="F109" s="5">
        <v>0.1989552</v>
      </c>
      <c r="G109" s="5">
        <v>0.15907258716248046</v>
      </c>
      <c r="J109" s="9">
        <v>409</v>
      </c>
      <c r="K109" s="5">
        <v>0.194434300000011</v>
      </c>
    </row>
    <row r="110" spans="1:11" x14ac:dyDescent="0.2">
      <c r="A110" s="13">
        <v>0</v>
      </c>
      <c r="B110" s="15">
        <v>1.0999999631167099E-6</v>
      </c>
      <c r="C110">
        <v>1</v>
      </c>
      <c r="E110" s="9">
        <v>415</v>
      </c>
      <c r="F110" s="5">
        <v>0.20497120000004501</v>
      </c>
      <c r="G110" s="5">
        <v>0.22560484595383512</v>
      </c>
      <c r="J110" s="9">
        <v>413</v>
      </c>
      <c r="K110" s="5">
        <v>0.1989552</v>
      </c>
    </row>
    <row r="111" spans="1:11" x14ac:dyDescent="0.2">
      <c r="A111" s="12">
        <v>0</v>
      </c>
      <c r="B111" s="14">
        <v>1.20000004244502E-6</v>
      </c>
      <c r="C111">
        <v>1</v>
      </c>
      <c r="E111" s="9">
        <v>420</v>
      </c>
      <c r="F111" s="5">
        <v>0.21142950000000801</v>
      </c>
      <c r="G111" s="5">
        <v>0.44375000826173289</v>
      </c>
      <c r="J111" s="9">
        <v>415</v>
      </c>
      <c r="K111" s="5">
        <v>0.20497120000004501</v>
      </c>
    </row>
    <row r="112" spans="1:11" x14ac:dyDescent="0.2">
      <c r="A112" s="13">
        <v>0</v>
      </c>
      <c r="B112" s="15">
        <v>1.20000004244502E-6</v>
      </c>
      <c r="C112">
        <v>1</v>
      </c>
      <c r="E112" s="9">
        <v>422</v>
      </c>
      <c r="F112" s="5">
        <v>0.21077299999995999</v>
      </c>
      <c r="G112" s="5">
        <v>0.30231854861726171</v>
      </c>
      <c r="J112" s="9">
        <v>420</v>
      </c>
      <c r="K112" s="5">
        <v>0.21142950000000801</v>
      </c>
    </row>
    <row r="113" spans="1:11" x14ac:dyDescent="0.2">
      <c r="A113" s="12">
        <v>0</v>
      </c>
      <c r="B113" s="14">
        <v>1.4000002011016401E-6</v>
      </c>
      <c r="C113">
        <v>1</v>
      </c>
      <c r="E113" s="9">
        <v>424</v>
      </c>
      <c r="F113" s="5">
        <v>0.19446950000008201</v>
      </c>
      <c r="G113" s="5">
        <v>0.27006047828642421</v>
      </c>
      <c r="J113" s="9">
        <v>422</v>
      </c>
      <c r="K113" s="5">
        <v>0.21077299999995999</v>
      </c>
    </row>
    <row r="114" spans="1:11" x14ac:dyDescent="0.2">
      <c r="A114" s="13">
        <v>0</v>
      </c>
      <c r="B114" s="15">
        <v>1.4999998256826001E-6</v>
      </c>
      <c r="C114">
        <v>1</v>
      </c>
      <c r="E114" s="9">
        <v>432</v>
      </c>
      <c r="F114" s="5">
        <v>0.195300399999979</v>
      </c>
      <c r="G114" s="5">
        <v>0.42772178125599702</v>
      </c>
      <c r="J114" s="9">
        <v>424</v>
      </c>
      <c r="K114" s="5">
        <v>0.19446950000008201</v>
      </c>
    </row>
    <row r="115" spans="1:11" x14ac:dyDescent="0.2">
      <c r="A115" s="12">
        <v>0</v>
      </c>
      <c r="B115" s="14">
        <v>1.20000004244502E-6</v>
      </c>
      <c r="C115">
        <v>1</v>
      </c>
      <c r="E115" s="9">
        <v>438</v>
      </c>
      <c r="F115" s="5">
        <v>0.176703300000042</v>
      </c>
      <c r="G115" s="5">
        <v>0.50504031785619352</v>
      </c>
      <c r="J115" s="9">
        <v>432</v>
      </c>
      <c r="K115" s="5">
        <v>0.195300399999979</v>
      </c>
    </row>
    <row r="116" spans="1:11" x14ac:dyDescent="0.2">
      <c r="A116" s="13">
        <v>0</v>
      </c>
      <c r="B116" s="15">
        <v>1.20000004244502E-6</v>
      </c>
      <c r="C116">
        <v>1</v>
      </c>
      <c r="E116" s="9">
        <v>443</v>
      </c>
      <c r="F116" s="5">
        <v>0.206660700000043</v>
      </c>
      <c r="G116" s="5">
        <v>9.8689520962509283E-2</v>
      </c>
      <c r="J116" s="9">
        <v>438</v>
      </c>
      <c r="K116" s="5">
        <v>0.176703300000042</v>
      </c>
    </row>
    <row r="117" spans="1:11" x14ac:dyDescent="0.2">
      <c r="A117" s="12">
        <v>0</v>
      </c>
      <c r="B117" s="14">
        <v>1.4999998256826001E-6</v>
      </c>
      <c r="C117">
        <v>1</v>
      </c>
      <c r="E117" s="9">
        <v>465</v>
      </c>
      <c r="F117" s="5">
        <v>0.21674239999993</v>
      </c>
      <c r="G117" s="5">
        <v>0.25302418470518295</v>
      </c>
      <c r="J117" s="9">
        <v>443</v>
      </c>
      <c r="K117" s="5">
        <v>0.206660700000043</v>
      </c>
    </row>
    <row r="118" spans="1:11" x14ac:dyDescent="0.2">
      <c r="A118" s="13">
        <v>0</v>
      </c>
      <c r="B118" s="15">
        <v>1.4999998256826001E-6</v>
      </c>
      <c r="C118">
        <v>1</v>
      </c>
      <c r="E118" s="9">
        <v>474</v>
      </c>
      <c r="F118" s="5">
        <v>0.220044899999948</v>
      </c>
      <c r="G118" s="5">
        <v>0.31350805906483886</v>
      </c>
      <c r="J118" s="9">
        <v>465</v>
      </c>
      <c r="K118" s="5">
        <v>0.21674239999993</v>
      </c>
    </row>
    <row r="119" spans="1:11" x14ac:dyDescent="0.2">
      <c r="A119" s="12">
        <v>0</v>
      </c>
      <c r="B119" s="14">
        <v>1.0999999631167099E-6</v>
      </c>
      <c r="C119">
        <v>1</v>
      </c>
      <c r="E119" s="9">
        <v>491</v>
      </c>
      <c r="F119" s="5">
        <v>0.16715229999999701</v>
      </c>
      <c r="G119" s="5">
        <v>0.50201613315101057</v>
      </c>
      <c r="J119" s="9">
        <v>474</v>
      </c>
      <c r="K119" s="5">
        <v>0.220044899999948</v>
      </c>
    </row>
    <row r="120" spans="1:11" x14ac:dyDescent="0.2">
      <c r="A120" s="13">
        <v>0</v>
      </c>
      <c r="B120" s="15">
        <v>1.0999999631167099E-6</v>
      </c>
      <c r="C120">
        <v>1</v>
      </c>
      <c r="E120" s="9">
        <v>495</v>
      </c>
      <c r="F120" s="5">
        <v>0.22032690000014499</v>
      </c>
      <c r="G120" s="5">
        <v>0.96209679289752992</v>
      </c>
      <c r="J120" s="9">
        <v>491</v>
      </c>
      <c r="K120" s="5">
        <v>0.16715229999999701</v>
      </c>
    </row>
    <row r="121" spans="1:11" x14ac:dyDescent="0.2">
      <c r="A121" s="12">
        <v>0</v>
      </c>
      <c r="B121" s="14">
        <v>1.3999999737279699E-6</v>
      </c>
      <c r="C121">
        <v>1</v>
      </c>
      <c r="E121" s="9">
        <v>496</v>
      </c>
      <c r="F121" s="5">
        <v>0.20749599999999152</v>
      </c>
      <c r="G121" s="5">
        <v>0.40181450856991008</v>
      </c>
      <c r="J121" s="9">
        <v>495</v>
      </c>
      <c r="K121" s="5">
        <v>0.22032690000014499</v>
      </c>
    </row>
    <row r="122" spans="1:11" x14ac:dyDescent="0.2">
      <c r="A122" s="13">
        <v>0</v>
      </c>
      <c r="B122" s="15">
        <v>1.0999999631167099E-6</v>
      </c>
      <c r="C122">
        <v>1</v>
      </c>
      <c r="E122" s="9">
        <v>503</v>
      </c>
      <c r="F122" s="5">
        <v>0.209612500000048</v>
      </c>
      <c r="G122" s="5">
        <v>0.23921370716982576</v>
      </c>
      <c r="J122" s="9">
        <v>496</v>
      </c>
      <c r="K122" s="5">
        <v>0.20749599999999152</v>
      </c>
    </row>
    <row r="123" spans="1:11" x14ac:dyDescent="0.2">
      <c r="A123" s="12">
        <v>0</v>
      </c>
      <c r="B123" s="14">
        <v>1.4000002011016401E-6</v>
      </c>
      <c r="C123">
        <v>1</v>
      </c>
      <c r="E123" s="9">
        <v>509</v>
      </c>
      <c r="F123" s="5">
        <v>0.19566645000008948</v>
      </c>
      <c r="G123" s="5">
        <v>0.32827620660652546</v>
      </c>
      <c r="J123" s="9">
        <v>503</v>
      </c>
      <c r="K123" s="5">
        <v>0.209612500000048</v>
      </c>
    </row>
    <row r="124" spans="1:11" x14ac:dyDescent="0.2">
      <c r="A124" s="13">
        <v>0</v>
      </c>
      <c r="B124" s="15">
        <v>1.50000005305628E-6</v>
      </c>
      <c r="C124">
        <v>1</v>
      </c>
      <c r="E124" s="9">
        <v>511</v>
      </c>
      <c r="F124" s="5">
        <v>0.20816930000012202</v>
      </c>
      <c r="G124" s="5">
        <v>0.33130040633304181</v>
      </c>
      <c r="J124" s="9">
        <v>509</v>
      </c>
      <c r="K124" s="5">
        <v>0.19566645000008948</v>
      </c>
    </row>
    <row r="125" spans="1:11" x14ac:dyDescent="0.2">
      <c r="A125" s="12">
        <v>0</v>
      </c>
      <c r="B125" s="14">
        <v>1.5999999050109099E-6</v>
      </c>
      <c r="C125">
        <v>1</v>
      </c>
      <c r="E125" s="9">
        <v>512</v>
      </c>
      <c r="F125" s="5">
        <v>0.19764810000003749</v>
      </c>
      <c r="G125" s="5">
        <v>0.20312500187766613</v>
      </c>
      <c r="J125" s="9">
        <v>511</v>
      </c>
      <c r="K125" s="5">
        <v>0.20816930000012202</v>
      </c>
    </row>
    <row r="126" spans="1:11" x14ac:dyDescent="0.2">
      <c r="A126" s="13">
        <v>0</v>
      </c>
      <c r="B126" s="15">
        <v>1.60000013238459E-6</v>
      </c>
      <c r="C126">
        <v>1</v>
      </c>
      <c r="E126" s="9">
        <v>513</v>
      </c>
      <c r="F126" s="5">
        <v>0.20729300000004902</v>
      </c>
      <c r="G126" s="5">
        <v>0.4102822700573534</v>
      </c>
      <c r="J126" s="9">
        <v>512</v>
      </c>
      <c r="K126" s="5">
        <v>0.19764810000003749</v>
      </c>
    </row>
    <row r="127" spans="1:11" x14ac:dyDescent="0.2">
      <c r="A127" s="12">
        <v>0</v>
      </c>
      <c r="B127" s="14">
        <v>1.5999999050109099E-6</v>
      </c>
      <c r="C127">
        <v>1</v>
      </c>
      <c r="E127" s="9">
        <v>514</v>
      </c>
      <c r="F127" s="5">
        <v>0.22218360000010701</v>
      </c>
      <c r="G127" s="5">
        <v>0.3514112962099738</v>
      </c>
      <c r="J127" s="9">
        <v>513</v>
      </c>
      <c r="K127" s="5">
        <v>0.20729300000004902</v>
      </c>
    </row>
    <row r="128" spans="1:11" x14ac:dyDescent="0.2">
      <c r="A128" s="13">
        <v>0</v>
      </c>
      <c r="B128" s="15">
        <v>1.0999999631167099E-6</v>
      </c>
      <c r="C128">
        <v>1</v>
      </c>
      <c r="E128" s="9">
        <v>519</v>
      </c>
      <c r="F128" s="5">
        <v>0.225582400000121</v>
      </c>
      <c r="G128" s="5">
        <v>0.22973790539420819</v>
      </c>
      <c r="J128" s="9">
        <v>514</v>
      </c>
      <c r="K128" s="5">
        <v>0.22218360000010701</v>
      </c>
    </row>
    <row r="129" spans="1:11" x14ac:dyDescent="0.2">
      <c r="A129" s="12">
        <v>0</v>
      </c>
      <c r="B129" s="14">
        <v>1.20000004244502E-6</v>
      </c>
      <c r="C129">
        <v>1</v>
      </c>
      <c r="E129" s="9">
        <v>520</v>
      </c>
      <c r="F129" s="5">
        <v>0.22179589999995999</v>
      </c>
      <c r="G129" s="5">
        <v>0.29324596445904705</v>
      </c>
      <c r="J129" s="9">
        <v>519</v>
      </c>
      <c r="K129" s="5">
        <v>0.225582400000121</v>
      </c>
    </row>
    <row r="130" spans="1:11" x14ac:dyDescent="0.2">
      <c r="A130" s="13">
        <v>0</v>
      </c>
      <c r="B130" s="15">
        <v>1.20000004244502E-6</v>
      </c>
      <c r="C130">
        <v>1</v>
      </c>
      <c r="E130" s="9">
        <v>521</v>
      </c>
      <c r="F130" s="5">
        <v>0.20497875000000898</v>
      </c>
      <c r="G130" s="5">
        <v>0.22948588499499864</v>
      </c>
      <c r="J130" s="9">
        <v>520</v>
      </c>
      <c r="K130" s="5">
        <v>0.22179589999995999</v>
      </c>
    </row>
    <row r="131" spans="1:11" x14ac:dyDescent="0.2">
      <c r="A131" s="12">
        <v>0</v>
      </c>
      <c r="B131" s="14">
        <v>1.4999998256826001E-6</v>
      </c>
      <c r="C131">
        <v>1</v>
      </c>
      <c r="E131" s="9">
        <v>522</v>
      </c>
      <c r="F131" s="5">
        <v>0.19928170000002801</v>
      </c>
      <c r="G131" s="5">
        <v>0.45927419446904877</v>
      </c>
      <c r="J131" s="9">
        <v>521</v>
      </c>
      <c r="K131" s="5">
        <v>0.20497875000000898</v>
      </c>
    </row>
    <row r="132" spans="1:11" x14ac:dyDescent="0.2">
      <c r="A132" s="13">
        <v>0</v>
      </c>
      <c r="B132" s="15">
        <v>1.0999999631167099E-6</v>
      </c>
      <c r="C132">
        <v>1</v>
      </c>
      <c r="E132" s="9">
        <v>525</v>
      </c>
      <c r="F132" s="5">
        <v>0.21863810000013401</v>
      </c>
      <c r="G132" s="5">
        <v>9.8286288323774409E-2</v>
      </c>
      <c r="J132" s="9">
        <v>522</v>
      </c>
      <c r="K132" s="5">
        <v>0.19928170000002801</v>
      </c>
    </row>
    <row r="133" spans="1:11" x14ac:dyDescent="0.2">
      <c r="A133" s="12">
        <v>0</v>
      </c>
      <c r="B133" s="14">
        <v>1.4000002011016401E-6</v>
      </c>
      <c r="C133">
        <v>1</v>
      </c>
      <c r="E133" s="9">
        <v>527</v>
      </c>
      <c r="F133" s="5">
        <v>0.217659800000092</v>
      </c>
      <c r="G133" s="5">
        <v>0.10352823001000172</v>
      </c>
      <c r="J133" s="9">
        <v>525</v>
      </c>
      <c r="K133" s="5">
        <v>0.21863810000013401</v>
      </c>
    </row>
    <row r="134" spans="1:11" x14ac:dyDescent="0.2">
      <c r="A134" s="13">
        <v>0</v>
      </c>
      <c r="B134" s="15">
        <v>1.5999999050109099E-6</v>
      </c>
      <c r="C134">
        <v>1</v>
      </c>
      <c r="E134" s="9">
        <v>528</v>
      </c>
      <c r="F134" s="5">
        <v>0.2202310500000515</v>
      </c>
      <c r="G134" s="5">
        <v>0.34546371993795777</v>
      </c>
      <c r="J134" s="9">
        <v>527</v>
      </c>
      <c r="K134" s="5">
        <v>0.217659800000092</v>
      </c>
    </row>
    <row r="135" spans="1:11" x14ac:dyDescent="0.2">
      <c r="A135" s="12">
        <v>0</v>
      </c>
      <c r="B135" s="14">
        <v>1.3999999737279699E-6</v>
      </c>
      <c r="C135">
        <v>1</v>
      </c>
      <c r="E135" s="9">
        <v>530</v>
      </c>
      <c r="F135" s="5">
        <v>0.21711115000004999</v>
      </c>
      <c r="G135" s="5">
        <v>0.44344759880401335</v>
      </c>
      <c r="J135" s="9">
        <v>528</v>
      </c>
      <c r="K135" s="5">
        <v>0.2202310500000515</v>
      </c>
    </row>
    <row r="136" spans="1:11" x14ac:dyDescent="0.2">
      <c r="A136" s="13">
        <v>0</v>
      </c>
      <c r="B136" s="15">
        <v>1.3999999737279699E-6</v>
      </c>
      <c r="C136">
        <v>1</v>
      </c>
      <c r="E136" s="9">
        <v>531</v>
      </c>
      <c r="F136" s="5">
        <v>0.22879399999987901</v>
      </c>
      <c r="G136" s="5">
        <v>0.5359879271751401</v>
      </c>
      <c r="J136" s="9">
        <v>530</v>
      </c>
      <c r="K136" s="5">
        <v>0.21711115000004999</v>
      </c>
    </row>
    <row r="137" spans="1:11" x14ac:dyDescent="0.2">
      <c r="A137" s="12">
        <v>0</v>
      </c>
      <c r="B137" s="14">
        <v>1.2999998943996601E-6</v>
      </c>
      <c r="C137">
        <v>1</v>
      </c>
      <c r="E137" s="9">
        <v>534</v>
      </c>
      <c r="F137" s="5">
        <v>0.21948143333330897</v>
      </c>
      <c r="G137" s="5">
        <v>0.68403899746107444</v>
      </c>
      <c r="J137" s="9">
        <v>531</v>
      </c>
      <c r="K137" s="5">
        <v>0.22879399999987901</v>
      </c>
    </row>
    <row r="138" spans="1:11" x14ac:dyDescent="0.2">
      <c r="A138" s="13">
        <v>0</v>
      </c>
      <c r="B138" s="15">
        <v>1.20000004244502E-6</v>
      </c>
      <c r="C138">
        <v>1</v>
      </c>
      <c r="E138" s="9">
        <v>535</v>
      </c>
      <c r="F138" s="5">
        <v>0.19735500000001499</v>
      </c>
      <c r="G138" s="5">
        <v>0.28336694506602661</v>
      </c>
      <c r="J138" s="9">
        <v>534</v>
      </c>
      <c r="K138" s="5">
        <v>0.21948143333330897</v>
      </c>
    </row>
    <row r="139" spans="1:11" x14ac:dyDescent="0.2">
      <c r="A139" s="12">
        <v>0</v>
      </c>
      <c r="B139" s="14">
        <v>1.0999999631167099E-6</v>
      </c>
      <c r="C139">
        <v>1</v>
      </c>
      <c r="E139" s="9">
        <v>541</v>
      </c>
      <c r="F139" s="5">
        <v>0.21643559999983999</v>
      </c>
      <c r="G139" s="5">
        <v>0.42510081416821638</v>
      </c>
      <c r="J139" s="9">
        <v>535</v>
      </c>
      <c r="K139" s="5">
        <v>0.19735500000001499</v>
      </c>
    </row>
    <row r="140" spans="1:11" x14ac:dyDescent="0.2">
      <c r="A140" s="13">
        <v>0</v>
      </c>
      <c r="B140" s="15">
        <v>1.20000004244502E-6</v>
      </c>
      <c r="C140">
        <v>1</v>
      </c>
      <c r="E140" s="9">
        <v>542</v>
      </c>
      <c r="F140" s="5">
        <v>0.185240499999963</v>
      </c>
      <c r="G140" s="5">
        <v>0.36562499136273391</v>
      </c>
      <c r="J140" s="9">
        <v>541</v>
      </c>
      <c r="K140" s="5">
        <v>0.21643559999983999</v>
      </c>
    </row>
    <row r="141" spans="1:11" x14ac:dyDescent="0.2">
      <c r="A141" s="12">
        <v>0</v>
      </c>
      <c r="B141" s="14">
        <v>1.30000012177333E-6</v>
      </c>
      <c r="C141">
        <v>1</v>
      </c>
      <c r="E141" s="9">
        <v>544</v>
      </c>
      <c r="F141" s="5">
        <v>0.230383700000174</v>
      </c>
      <c r="G141" s="5">
        <v>0.22631048805028997</v>
      </c>
      <c r="J141" s="9">
        <v>542</v>
      </c>
      <c r="K141" s="5">
        <v>0.185240499999963</v>
      </c>
    </row>
    <row r="142" spans="1:11" x14ac:dyDescent="0.2">
      <c r="A142" s="13">
        <v>0</v>
      </c>
      <c r="B142" s="15">
        <v>1.6999999843392199E-6</v>
      </c>
      <c r="C142">
        <v>1</v>
      </c>
      <c r="E142" s="9">
        <v>545</v>
      </c>
      <c r="F142" s="5">
        <v>0.23230239999998001</v>
      </c>
      <c r="G142" s="5">
        <v>0.17631048204175639</v>
      </c>
      <c r="J142" s="9">
        <v>544</v>
      </c>
      <c r="K142" s="5">
        <v>0.230383700000174</v>
      </c>
    </row>
    <row r="143" spans="1:11" x14ac:dyDescent="0.2">
      <c r="A143" s="12">
        <v>0</v>
      </c>
      <c r="B143" s="14">
        <v>1.3999999737279699E-6</v>
      </c>
      <c r="C143">
        <v>1</v>
      </c>
      <c r="E143" s="9">
        <v>555</v>
      </c>
      <c r="F143" s="5">
        <v>0.21665699999994101</v>
      </c>
      <c r="G143" s="5">
        <v>0.63427418545625047</v>
      </c>
      <c r="J143" s="9">
        <v>545</v>
      </c>
      <c r="K143" s="5">
        <v>0.23230239999998001</v>
      </c>
    </row>
    <row r="144" spans="1:11" x14ac:dyDescent="0.2">
      <c r="A144" s="13">
        <v>0</v>
      </c>
      <c r="B144" s="15">
        <v>1.20000004244502E-6</v>
      </c>
      <c r="C144">
        <v>1</v>
      </c>
      <c r="E144" s="9">
        <v>560</v>
      </c>
      <c r="F144" s="5">
        <v>0.20318559999986899</v>
      </c>
      <c r="G144" s="5">
        <v>0.36643145664020343</v>
      </c>
      <c r="J144" s="9">
        <v>555</v>
      </c>
      <c r="K144" s="5">
        <v>0.21665699999994101</v>
      </c>
    </row>
    <row r="145" spans="1:11" x14ac:dyDescent="0.2">
      <c r="A145" s="12">
        <v>0</v>
      </c>
      <c r="B145" s="14">
        <v>1.30000012177333E-6</v>
      </c>
      <c r="C145">
        <v>1</v>
      </c>
      <c r="E145" s="9">
        <v>580</v>
      </c>
      <c r="F145" s="5">
        <v>0.21893789999989999</v>
      </c>
      <c r="G145" s="5">
        <v>0.63366936654081241</v>
      </c>
      <c r="J145" s="9">
        <v>560</v>
      </c>
      <c r="K145" s="5">
        <v>0.20318559999986899</v>
      </c>
    </row>
    <row r="146" spans="1:11" x14ac:dyDescent="0.2">
      <c r="A146" s="13">
        <v>0</v>
      </c>
      <c r="B146" s="15">
        <v>1.4000002011016401E-6</v>
      </c>
      <c r="C146">
        <v>1</v>
      </c>
      <c r="E146" s="9">
        <v>1376</v>
      </c>
      <c r="F146" s="5">
        <v>0.221141799999998</v>
      </c>
      <c r="G146" s="5">
        <v>0.20161290952507463</v>
      </c>
      <c r="J146" s="9">
        <v>580</v>
      </c>
      <c r="K146" s="5">
        <v>0.21893789999989999</v>
      </c>
    </row>
    <row r="147" spans="1:11" x14ac:dyDescent="0.2">
      <c r="A147" s="12">
        <v>0</v>
      </c>
      <c r="B147" s="14">
        <v>1.20000004244502E-6</v>
      </c>
      <c r="C147">
        <v>1</v>
      </c>
      <c r="E147" s="9">
        <v>1394</v>
      </c>
      <c r="F147" s="5">
        <v>0.20717419999999701</v>
      </c>
      <c r="G147" s="5">
        <v>0.14012096858991346</v>
      </c>
      <c r="J147" s="9">
        <v>1376</v>
      </c>
      <c r="K147" s="5">
        <v>0.221141799999998</v>
      </c>
    </row>
    <row r="148" spans="1:11" x14ac:dyDescent="0.2">
      <c r="A148" s="13">
        <v>0</v>
      </c>
      <c r="B148" s="15">
        <v>1.19999981507135E-6</v>
      </c>
      <c r="C148">
        <v>1</v>
      </c>
      <c r="E148" s="9">
        <v>1421</v>
      </c>
      <c r="F148" s="5">
        <v>0.21876640000002101</v>
      </c>
      <c r="G148" s="5">
        <v>0.27368951194971003</v>
      </c>
      <c r="J148" s="9">
        <v>1394</v>
      </c>
      <c r="K148" s="5">
        <v>0.20717419999999701</v>
      </c>
    </row>
    <row r="149" spans="1:11" x14ac:dyDescent="0.2">
      <c r="A149" s="12">
        <v>0</v>
      </c>
      <c r="B149" s="14">
        <v>1.4999998256826001E-6</v>
      </c>
      <c r="C149">
        <v>1</v>
      </c>
      <c r="E149" s="9">
        <v>1427</v>
      </c>
      <c r="F149" s="5">
        <v>0.22022119999999701</v>
      </c>
      <c r="G149" s="5">
        <v>0.18135081491928282</v>
      </c>
      <c r="J149" s="9">
        <v>1421</v>
      </c>
      <c r="K149" s="5">
        <v>0.21876640000002101</v>
      </c>
    </row>
    <row r="150" spans="1:11" x14ac:dyDescent="0.2">
      <c r="A150" s="13">
        <v>0</v>
      </c>
      <c r="B150" s="15">
        <v>1.20000004244502E-6</v>
      </c>
      <c r="C150">
        <v>1</v>
      </c>
      <c r="E150" s="9">
        <v>1434</v>
      </c>
      <c r="F150" s="5">
        <v>0.224769199999997</v>
      </c>
      <c r="G150" s="5">
        <v>0.14213710174092403</v>
      </c>
      <c r="J150" s="9">
        <v>1427</v>
      </c>
      <c r="K150" s="5">
        <v>0.22022119999999701</v>
      </c>
    </row>
    <row r="151" spans="1:11" x14ac:dyDescent="0.2">
      <c r="A151" s="12">
        <v>0</v>
      </c>
      <c r="B151" s="14">
        <v>1.20000004244502E-6</v>
      </c>
      <c r="C151">
        <v>1</v>
      </c>
      <c r="E151" s="9">
        <v>1435</v>
      </c>
      <c r="F151" s="5">
        <v>0.22309269999999501</v>
      </c>
      <c r="G151" s="5">
        <v>0.12096774120864431</v>
      </c>
      <c r="J151" s="9">
        <v>1434</v>
      </c>
      <c r="K151" s="5">
        <v>0.224769199999997</v>
      </c>
    </row>
    <row r="152" spans="1:11" x14ac:dyDescent="0.2">
      <c r="A152" s="13">
        <v>0</v>
      </c>
      <c r="B152" s="15">
        <v>1.2999998943996601E-6</v>
      </c>
      <c r="C152">
        <v>1</v>
      </c>
      <c r="E152" s="9">
        <v>1438</v>
      </c>
      <c r="F152" s="5">
        <v>0.21903009999999701</v>
      </c>
      <c r="G152" s="5">
        <v>0.22973790539420819</v>
      </c>
      <c r="J152" s="9">
        <v>1435</v>
      </c>
      <c r="K152" s="5">
        <v>0.22309269999999501</v>
      </c>
    </row>
    <row r="153" spans="1:11" x14ac:dyDescent="0.2">
      <c r="A153" s="12">
        <v>0</v>
      </c>
      <c r="B153" s="14">
        <v>1.20000004244502E-6</v>
      </c>
      <c r="C153">
        <v>1</v>
      </c>
      <c r="E153" s="9">
        <v>1468</v>
      </c>
      <c r="F153" s="5">
        <v>0.21517240000000001</v>
      </c>
      <c r="G153" s="5">
        <v>0.10080645476253731</v>
      </c>
      <c r="J153" s="9">
        <v>1438</v>
      </c>
      <c r="K153" s="5">
        <v>0.21903009999999701</v>
      </c>
    </row>
    <row r="154" spans="1:11" x14ac:dyDescent="0.2">
      <c r="A154" s="13">
        <v>0</v>
      </c>
      <c r="B154" s="15">
        <v>1.20000004244502E-6</v>
      </c>
      <c r="C154">
        <v>1</v>
      </c>
      <c r="E154" s="9">
        <v>1475</v>
      </c>
      <c r="F154" s="5">
        <v>0.211386500000003</v>
      </c>
      <c r="G154" s="5">
        <v>9.8891129771210673E-2</v>
      </c>
      <c r="J154" s="9">
        <v>1468</v>
      </c>
      <c r="K154" s="5">
        <v>0.21517240000000001</v>
      </c>
    </row>
    <row r="155" spans="1:11" x14ac:dyDescent="0.2">
      <c r="A155" s="12">
        <v>0</v>
      </c>
      <c r="B155" s="14">
        <v>1.30000012177333E-6</v>
      </c>
      <c r="C155">
        <v>1</v>
      </c>
      <c r="E155" s="9">
        <v>1482</v>
      </c>
      <c r="F155" s="5">
        <v>0.233863399999997</v>
      </c>
      <c r="G155" s="5">
        <v>9.8588712802825579E-2</v>
      </c>
      <c r="J155" s="9">
        <v>1475</v>
      </c>
      <c r="K155" s="5">
        <v>0.211386500000003</v>
      </c>
    </row>
    <row r="156" spans="1:11" x14ac:dyDescent="0.2">
      <c r="A156" s="13">
        <v>0</v>
      </c>
      <c r="B156" s="15">
        <v>1.2999998943996601E-6</v>
      </c>
      <c r="C156">
        <v>1</v>
      </c>
      <c r="E156" s="9">
        <v>1484</v>
      </c>
      <c r="F156" s="5">
        <v>0.23506770000000099</v>
      </c>
      <c r="G156" s="5">
        <v>0.1478830616935714</v>
      </c>
      <c r="J156" s="9">
        <v>1482</v>
      </c>
      <c r="K156" s="5">
        <v>0.233863399999997</v>
      </c>
    </row>
    <row r="157" spans="1:11" x14ac:dyDescent="0.2">
      <c r="A157" s="12">
        <v>0</v>
      </c>
      <c r="B157" s="14">
        <v>1.20000004244502E-6</v>
      </c>
      <c r="C157">
        <v>1</v>
      </c>
      <c r="E157" s="9">
        <v>1489</v>
      </c>
      <c r="F157" s="5">
        <v>0.22063399999998901</v>
      </c>
      <c r="G157" s="5">
        <v>7.6310485046023585E-2</v>
      </c>
      <c r="J157" s="9">
        <v>1484</v>
      </c>
      <c r="K157" s="5">
        <v>0.23506770000000099</v>
      </c>
    </row>
    <row r="158" spans="1:11" x14ac:dyDescent="0.2">
      <c r="A158" s="13">
        <v>0</v>
      </c>
      <c r="B158" s="15">
        <v>1.19999981507135E-6</v>
      </c>
      <c r="C158">
        <v>1</v>
      </c>
      <c r="E158" s="9">
        <v>1498</v>
      </c>
      <c r="F158" s="5">
        <v>0.23321039999998949</v>
      </c>
      <c r="G158" s="5">
        <v>0.15000000300426625</v>
      </c>
      <c r="J158" s="9">
        <v>1489</v>
      </c>
      <c r="K158" s="5">
        <v>0.22063399999998901</v>
      </c>
    </row>
    <row r="159" spans="1:11" x14ac:dyDescent="0.2">
      <c r="A159" s="12">
        <v>0</v>
      </c>
      <c r="B159" s="14">
        <v>1.0999999631167099E-6</v>
      </c>
      <c r="C159">
        <v>1</v>
      </c>
      <c r="E159" s="9">
        <v>1499</v>
      </c>
      <c r="F159" s="5">
        <v>0.22672649999998301</v>
      </c>
      <c r="G159" s="5">
        <v>0.24102822400146814</v>
      </c>
      <c r="J159" s="9">
        <v>1498</v>
      </c>
      <c r="K159" s="5">
        <v>0.23321039999998949</v>
      </c>
    </row>
    <row r="160" spans="1:11" x14ac:dyDescent="0.2">
      <c r="A160" s="13">
        <v>0</v>
      </c>
      <c r="B160" s="15">
        <v>1.10000019049039E-6</v>
      </c>
      <c r="C160">
        <v>1</v>
      </c>
      <c r="E160" s="9">
        <v>1503</v>
      </c>
      <c r="F160" s="5">
        <v>0.23081630000001399</v>
      </c>
      <c r="G160" s="5">
        <v>9.7177421099251454E-2</v>
      </c>
      <c r="J160" s="9">
        <v>1499</v>
      </c>
      <c r="K160" s="5">
        <v>0.22672649999998301</v>
      </c>
    </row>
    <row r="161" spans="1:11" x14ac:dyDescent="0.2">
      <c r="A161" s="12">
        <v>0</v>
      </c>
      <c r="B161" s="14">
        <v>1.0999999631167099E-6</v>
      </c>
      <c r="C161">
        <v>1</v>
      </c>
      <c r="E161" s="9">
        <v>1520</v>
      </c>
      <c r="F161" s="5">
        <v>0.226310000000012</v>
      </c>
      <c r="G161" s="5">
        <v>4.6572581153948286E-2</v>
      </c>
      <c r="J161" s="9">
        <v>1503</v>
      </c>
      <c r="K161" s="5">
        <v>0.23081630000001399</v>
      </c>
    </row>
    <row r="162" spans="1:11" x14ac:dyDescent="0.2">
      <c r="A162" s="13">
        <v>0</v>
      </c>
      <c r="B162" s="15">
        <v>1.2999998943996601E-6</v>
      </c>
      <c r="C162">
        <v>1</v>
      </c>
      <c r="E162" s="9">
        <v>1527</v>
      </c>
      <c r="F162" s="5">
        <v>0.21524949999999801</v>
      </c>
      <c r="G162" s="5">
        <v>0.20877016869196255</v>
      </c>
      <c r="J162" s="9">
        <v>1520</v>
      </c>
      <c r="K162" s="5">
        <v>0.226310000000012</v>
      </c>
    </row>
    <row r="163" spans="1:11" x14ac:dyDescent="0.2">
      <c r="A163" s="12">
        <v>0</v>
      </c>
      <c r="B163" s="14">
        <v>1.60000013238459E-6</v>
      </c>
      <c r="C163">
        <v>1</v>
      </c>
      <c r="E163" s="9">
        <v>1531</v>
      </c>
      <c r="F163" s="5">
        <v>0.21836970000000999</v>
      </c>
      <c r="G163" s="5">
        <v>0.13064516681429542</v>
      </c>
      <c r="J163" s="9">
        <v>1527</v>
      </c>
      <c r="K163" s="5">
        <v>0.21524949999999801</v>
      </c>
    </row>
    <row r="164" spans="1:11" x14ac:dyDescent="0.2">
      <c r="A164" s="13">
        <v>0</v>
      </c>
      <c r="B164" s="15">
        <v>1.3999999737279699E-6</v>
      </c>
      <c r="C164">
        <v>1</v>
      </c>
      <c r="E164" s="9">
        <v>1533</v>
      </c>
      <c r="F164" s="5">
        <v>0.56839459999999897</v>
      </c>
      <c r="G164" s="5">
        <v>0.1970766174459673</v>
      </c>
      <c r="J164" s="9">
        <v>1531</v>
      </c>
      <c r="K164" s="5">
        <v>0.21836970000000999</v>
      </c>
    </row>
    <row r="165" spans="1:11" x14ac:dyDescent="0.2">
      <c r="A165" s="12">
        <v>0</v>
      </c>
      <c r="B165" s="14">
        <v>1.3999999737279699E-6</v>
      </c>
      <c r="C165">
        <v>1</v>
      </c>
      <c r="E165" s="9">
        <v>1542</v>
      </c>
      <c r="F165" s="5">
        <v>0.22093279999999901</v>
      </c>
      <c r="G165" s="5">
        <v>0.15554436165887839</v>
      </c>
      <c r="J165" s="9">
        <v>1533</v>
      </c>
      <c r="K165" s="5">
        <v>0.56839459999999897</v>
      </c>
    </row>
    <row r="166" spans="1:11" x14ac:dyDescent="0.2">
      <c r="A166" s="13">
        <v>0</v>
      </c>
      <c r="B166" s="15">
        <v>1.3999999737279699E-6</v>
      </c>
      <c r="C166">
        <v>1</v>
      </c>
      <c r="E166" s="9">
        <v>1544</v>
      </c>
      <c r="F166" s="5">
        <v>0.230256400000001</v>
      </c>
      <c r="G166" s="5">
        <v>0.10897177299426405</v>
      </c>
      <c r="J166" s="9">
        <v>1542</v>
      </c>
      <c r="K166" s="5">
        <v>0.22093279999999901</v>
      </c>
    </row>
    <row r="167" spans="1:11" x14ac:dyDescent="0.2">
      <c r="A167" s="12">
        <v>0</v>
      </c>
      <c r="B167" s="14">
        <v>1.6999999843392199E-6</v>
      </c>
      <c r="C167">
        <v>1</v>
      </c>
      <c r="E167" s="9">
        <v>1552</v>
      </c>
      <c r="F167" s="5">
        <v>0.23186490000000501</v>
      </c>
      <c r="G167" s="5">
        <v>4.3346776374064366E-2</v>
      </c>
      <c r="J167" s="9">
        <v>1544</v>
      </c>
      <c r="K167" s="5">
        <v>0.230256400000001</v>
      </c>
    </row>
    <row r="168" spans="1:11" x14ac:dyDescent="0.2">
      <c r="A168" s="13">
        <v>0</v>
      </c>
      <c r="B168" s="15">
        <v>1.50000005305628E-6</v>
      </c>
      <c r="C168">
        <v>1</v>
      </c>
      <c r="E168" s="9">
        <v>1558</v>
      </c>
      <c r="F168" s="5">
        <v>0.222226900000009</v>
      </c>
      <c r="G168" s="5">
        <v>0.26411290201440824</v>
      </c>
      <c r="J168" s="9">
        <v>1552</v>
      </c>
      <c r="K168" s="5">
        <v>0.23186490000000501</v>
      </c>
    </row>
    <row r="169" spans="1:11" x14ac:dyDescent="0.2">
      <c r="A169" s="12">
        <v>0</v>
      </c>
      <c r="B169" s="14">
        <v>1.19999981507135E-6</v>
      </c>
      <c r="C169">
        <v>1</v>
      </c>
      <c r="E169" s="9">
        <v>1560</v>
      </c>
      <c r="F169" s="5">
        <v>0.22445279999999401</v>
      </c>
      <c r="G169" s="5">
        <v>0.10272177224319762</v>
      </c>
      <c r="J169" s="9">
        <v>1558</v>
      </c>
      <c r="K169" s="5">
        <v>0.222226900000009</v>
      </c>
    </row>
    <row r="170" spans="1:11" x14ac:dyDescent="0.2">
      <c r="A170" s="13">
        <v>0</v>
      </c>
      <c r="B170" s="15">
        <v>1.0999999631167099E-6</v>
      </c>
      <c r="C170">
        <v>1</v>
      </c>
      <c r="E170" s="9">
        <v>1565</v>
      </c>
      <c r="F170" s="5">
        <v>0.21944349999999699</v>
      </c>
      <c r="G170" s="5">
        <v>0.23145161406616729</v>
      </c>
      <c r="J170" s="9">
        <v>1560</v>
      </c>
      <c r="K170" s="5">
        <v>0.22445279999999401</v>
      </c>
    </row>
    <row r="171" spans="1:11" x14ac:dyDescent="0.2">
      <c r="A171" s="12">
        <v>0</v>
      </c>
      <c r="B171" s="14">
        <v>1.20000004244502E-6</v>
      </c>
      <c r="C171">
        <v>1</v>
      </c>
      <c r="E171" s="9">
        <v>1566</v>
      </c>
      <c r="F171" s="5">
        <v>0.229836900000009</v>
      </c>
      <c r="G171" s="5">
        <v>0.14304436015674551</v>
      </c>
      <c r="J171" s="9">
        <v>1565</v>
      </c>
      <c r="K171" s="5">
        <v>0.21944349999999699</v>
      </c>
    </row>
    <row r="172" spans="1:11" x14ac:dyDescent="0.2">
      <c r="A172" s="13">
        <v>0</v>
      </c>
      <c r="B172" s="15">
        <v>1.20000004244502E-6</v>
      </c>
      <c r="C172">
        <v>1</v>
      </c>
      <c r="E172" s="9">
        <v>1570</v>
      </c>
      <c r="F172" s="5">
        <v>0.21985429999997999</v>
      </c>
      <c r="G172" s="5">
        <v>0.16794355500132849</v>
      </c>
      <c r="J172" s="9">
        <v>1566</v>
      </c>
      <c r="K172" s="5">
        <v>0.229836900000009</v>
      </c>
    </row>
    <row r="173" spans="1:11" x14ac:dyDescent="0.2">
      <c r="A173" s="12">
        <v>0</v>
      </c>
      <c r="B173" s="14">
        <v>1.0999999631167099E-6</v>
      </c>
      <c r="C173">
        <v>1</v>
      </c>
      <c r="E173" s="9">
        <v>1576</v>
      </c>
      <c r="F173" s="5">
        <v>0.22335520000000467</v>
      </c>
      <c r="G173" s="5">
        <v>0.13948252692613791</v>
      </c>
      <c r="J173" s="9">
        <v>1570</v>
      </c>
      <c r="K173" s="5">
        <v>0.21985429999997999</v>
      </c>
    </row>
    <row r="174" spans="1:11" x14ac:dyDescent="0.2">
      <c r="A174" s="13">
        <v>0</v>
      </c>
      <c r="B174" s="15">
        <v>1.0999999631167099E-6</v>
      </c>
      <c r="C174">
        <v>1</v>
      </c>
      <c r="E174" s="9">
        <v>1578</v>
      </c>
      <c r="F174" s="5">
        <v>0.21510690000000199</v>
      </c>
      <c r="G174" s="5">
        <v>0.15201613615527634</v>
      </c>
      <c r="J174" s="9">
        <v>1576</v>
      </c>
      <c r="K174" s="5">
        <v>0.22335520000000467</v>
      </c>
    </row>
    <row r="175" spans="1:11" x14ac:dyDescent="0.2">
      <c r="A175" s="12">
        <v>0</v>
      </c>
      <c r="B175" s="14">
        <v>1.8999999156221701E-6</v>
      </c>
      <c r="C175">
        <v>1</v>
      </c>
      <c r="E175" s="9">
        <v>1608</v>
      </c>
      <c r="F175" s="5">
        <v>0.218877300000002</v>
      </c>
      <c r="G175" s="5">
        <v>0.17540322362593494</v>
      </c>
      <c r="J175" s="9">
        <v>1578</v>
      </c>
      <c r="K175" s="5">
        <v>0.21510690000000199</v>
      </c>
    </row>
    <row r="176" spans="1:11" x14ac:dyDescent="0.2">
      <c r="A176" s="13">
        <v>0</v>
      </c>
      <c r="B176" s="15">
        <v>1.0999999631167099E-6</v>
      </c>
      <c r="C176">
        <v>1</v>
      </c>
      <c r="E176" s="9">
        <v>1609</v>
      </c>
      <c r="F176" s="5">
        <v>0.219168899999999</v>
      </c>
      <c r="G176" s="5">
        <v>0.11270161481723376</v>
      </c>
      <c r="J176" s="9">
        <v>1608</v>
      </c>
      <c r="K176" s="5">
        <v>0.218877300000002</v>
      </c>
    </row>
    <row r="177" spans="1:11" x14ac:dyDescent="0.2">
      <c r="A177" s="12">
        <v>0</v>
      </c>
      <c r="B177" s="14">
        <v>1.3999999737279699E-6</v>
      </c>
      <c r="C177">
        <v>1</v>
      </c>
      <c r="E177" s="9">
        <v>1615</v>
      </c>
      <c r="F177" s="5">
        <v>0.22914180000000001</v>
      </c>
      <c r="G177" s="5">
        <v>0.22116936203441162</v>
      </c>
      <c r="J177" s="9">
        <v>1609</v>
      </c>
      <c r="K177" s="5">
        <v>0.219168899999999</v>
      </c>
    </row>
    <row r="178" spans="1:11" x14ac:dyDescent="0.2">
      <c r="A178" s="13">
        <v>0</v>
      </c>
      <c r="B178" s="15">
        <v>1.3999999737279699E-6</v>
      </c>
      <c r="C178">
        <v>1</v>
      </c>
      <c r="E178" s="9">
        <v>1618</v>
      </c>
      <c r="F178" s="5">
        <v>0.214332200000001</v>
      </c>
      <c r="G178" s="5">
        <v>9.8790321611526954E-2</v>
      </c>
      <c r="J178" s="9">
        <v>1615</v>
      </c>
      <c r="K178" s="5">
        <v>0.22914180000000001</v>
      </c>
    </row>
    <row r="179" spans="1:11" x14ac:dyDescent="0.2">
      <c r="A179" s="12">
        <v>0</v>
      </c>
      <c r="B179" s="14">
        <v>1.0999999631167099E-6</v>
      </c>
      <c r="C179">
        <v>1</v>
      </c>
      <c r="E179" s="9">
        <v>1626</v>
      </c>
      <c r="F179" s="5">
        <v>0.210468099999985</v>
      </c>
      <c r="G179" s="5">
        <v>0.14112903516541878</v>
      </c>
      <c r="J179" s="9">
        <v>1618</v>
      </c>
      <c r="K179" s="5">
        <v>0.214332200000001</v>
      </c>
    </row>
    <row r="180" spans="1:11" x14ac:dyDescent="0.2">
      <c r="A180" s="13">
        <v>0</v>
      </c>
      <c r="B180" s="15">
        <v>1.20000004244502E-6</v>
      </c>
      <c r="C180">
        <v>1</v>
      </c>
      <c r="E180" s="9">
        <v>1638</v>
      </c>
      <c r="F180" s="5">
        <v>0.22393980000000999</v>
      </c>
      <c r="G180" s="5">
        <v>0.12399194093516017</v>
      </c>
      <c r="J180" s="9">
        <v>1626</v>
      </c>
      <c r="K180" s="5">
        <v>0.210468099999985</v>
      </c>
    </row>
    <row r="181" spans="1:11" x14ac:dyDescent="0.2">
      <c r="A181" s="12">
        <v>0</v>
      </c>
      <c r="B181" s="14">
        <v>1.4000002011016401E-6</v>
      </c>
      <c r="C181">
        <v>1</v>
      </c>
      <c r="E181" s="9">
        <v>1683</v>
      </c>
      <c r="F181" s="5">
        <v>0.22431799999999999</v>
      </c>
      <c r="G181" s="5">
        <v>9.4858870979855972E-2</v>
      </c>
      <c r="J181" s="9">
        <v>1638</v>
      </c>
      <c r="K181" s="5">
        <v>0.22393980000000999</v>
      </c>
    </row>
    <row r="182" spans="1:11" x14ac:dyDescent="0.2">
      <c r="A182" s="13">
        <v>0</v>
      </c>
      <c r="B182" s="15">
        <v>1.20000004244502E-6</v>
      </c>
      <c r="C182">
        <v>1</v>
      </c>
      <c r="E182" s="9">
        <v>2500</v>
      </c>
      <c r="F182" s="5">
        <v>0.26691610000011601</v>
      </c>
      <c r="G182" s="5">
        <v>0.10231854711512881</v>
      </c>
      <c r="J182" s="9">
        <v>1683</v>
      </c>
      <c r="K182" s="5">
        <v>0.22431799999999999</v>
      </c>
    </row>
    <row r="183" spans="1:11" x14ac:dyDescent="0.2">
      <c r="A183" s="13">
        <v>0</v>
      </c>
      <c r="B183" s="15">
        <v>1.20000004244502E-6</v>
      </c>
      <c r="C183">
        <v>1</v>
      </c>
      <c r="E183" s="9">
        <v>2511</v>
      </c>
      <c r="F183" s="5">
        <v>0.26879439999993299</v>
      </c>
      <c r="G183" s="5">
        <v>0.24969759054228047</v>
      </c>
      <c r="J183" s="9">
        <v>2500</v>
      </c>
      <c r="K183" s="5">
        <v>0.26691610000011601</v>
      </c>
    </row>
    <row r="184" spans="1:11" x14ac:dyDescent="0.2">
      <c r="A184" s="12">
        <v>0</v>
      </c>
      <c r="B184" s="14">
        <v>1.0999999631167099E-6</v>
      </c>
      <c r="C184">
        <v>1</v>
      </c>
      <c r="E184" s="9">
        <v>2517</v>
      </c>
      <c r="F184" s="5">
        <v>0.2688200500000445</v>
      </c>
      <c r="G184" s="5">
        <v>9.6975806657550276E-2</v>
      </c>
      <c r="J184" s="9">
        <v>2511</v>
      </c>
      <c r="K184" s="5">
        <v>0.26879439999993299</v>
      </c>
    </row>
    <row r="185" spans="1:11" x14ac:dyDescent="0.2">
      <c r="A185" s="13">
        <v>0</v>
      </c>
      <c r="B185" s="15">
        <v>1.20000004244502E-6</v>
      </c>
      <c r="C185">
        <v>1</v>
      </c>
      <c r="E185" s="9">
        <v>2532</v>
      </c>
      <c r="F185" s="5">
        <v>0.24790550000011499</v>
      </c>
      <c r="G185" s="5">
        <v>0.11804435715247873</v>
      </c>
      <c r="J185" s="9">
        <v>2517</v>
      </c>
      <c r="K185" s="5">
        <v>0.2688200500000445</v>
      </c>
    </row>
    <row r="186" spans="1:11" x14ac:dyDescent="0.2">
      <c r="A186" s="12">
        <v>0</v>
      </c>
      <c r="B186" s="14">
        <v>1.20000004244502E-6</v>
      </c>
      <c r="C186">
        <v>1</v>
      </c>
      <c r="E186" s="9">
        <v>2538</v>
      </c>
      <c r="F186" s="5">
        <v>0.27021035000006999</v>
      </c>
      <c r="G186" s="5">
        <v>0.13457661744596727</v>
      </c>
      <c r="J186" s="9">
        <v>2532</v>
      </c>
      <c r="K186" s="5">
        <v>0.24790550000011499</v>
      </c>
    </row>
    <row r="187" spans="1:11" x14ac:dyDescent="0.2">
      <c r="A187" s="13">
        <v>0</v>
      </c>
      <c r="B187" s="15">
        <v>1.0999999631167099E-6</v>
      </c>
      <c r="C187">
        <v>1</v>
      </c>
      <c r="E187" s="9">
        <v>2540</v>
      </c>
      <c r="F187" s="5">
        <v>0.26397550000001502</v>
      </c>
      <c r="G187" s="5">
        <v>0.13125000075106644</v>
      </c>
      <c r="J187" s="9">
        <v>2538</v>
      </c>
      <c r="K187" s="5">
        <v>0.27021035000006999</v>
      </c>
    </row>
    <row r="188" spans="1:11" x14ac:dyDescent="0.2">
      <c r="A188" s="12">
        <v>0</v>
      </c>
      <c r="B188" s="14">
        <v>1.20000004244502E-6</v>
      </c>
      <c r="C188">
        <v>1</v>
      </c>
      <c r="E188" s="9">
        <v>2541</v>
      </c>
      <c r="F188" s="5">
        <v>0.27263110000012603</v>
      </c>
      <c r="G188" s="5">
        <v>0.17671371468049168</v>
      </c>
      <c r="J188" s="9">
        <v>2540</v>
      </c>
      <c r="K188" s="5">
        <v>0.26397550000001502</v>
      </c>
    </row>
    <row r="189" spans="1:11" x14ac:dyDescent="0.2">
      <c r="A189" s="13">
        <v>0</v>
      </c>
      <c r="B189" s="15">
        <v>1.20000004244502E-6</v>
      </c>
      <c r="C189">
        <v>1</v>
      </c>
      <c r="E189" s="9">
        <v>2546</v>
      </c>
      <c r="F189" s="5">
        <v>0.26631259999999202</v>
      </c>
      <c r="G189" s="5">
        <v>9.8790321611526954E-2</v>
      </c>
      <c r="J189" s="9">
        <v>2541</v>
      </c>
      <c r="K189" s="5">
        <v>0.27263110000012603</v>
      </c>
    </row>
    <row r="190" spans="1:11" x14ac:dyDescent="0.2">
      <c r="A190" s="12">
        <v>0</v>
      </c>
      <c r="B190" s="14">
        <v>1.20000004244502E-6</v>
      </c>
      <c r="C190">
        <v>1</v>
      </c>
      <c r="E190" s="9">
        <v>2553</v>
      </c>
      <c r="F190" s="5">
        <v>0.27505110000015498</v>
      </c>
      <c r="G190" s="5">
        <v>9.8790321611526954E-2</v>
      </c>
      <c r="J190" s="9">
        <v>2546</v>
      </c>
      <c r="K190" s="5">
        <v>0.26631259999999202</v>
      </c>
    </row>
    <row r="191" spans="1:11" x14ac:dyDescent="0.2">
      <c r="A191" s="13">
        <v>0</v>
      </c>
      <c r="B191" s="15">
        <v>1.20000004244502E-6</v>
      </c>
      <c r="C191">
        <v>1</v>
      </c>
      <c r="E191" s="9">
        <v>2554</v>
      </c>
      <c r="F191" s="5">
        <v>0.26954729999988503</v>
      </c>
      <c r="G191" s="5">
        <v>0.10524193868196083</v>
      </c>
      <c r="J191" s="9">
        <v>2553</v>
      </c>
      <c r="K191" s="5">
        <v>0.27505110000015498</v>
      </c>
    </row>
    <row r="192" spans="1:11" x14ac:dyDescent="0.2">
      <c r="A192" s="12">
        <v>0</v>
      </c>
      <c r="B192" s="14">
        <v>1.20000004244502E-6</v>
      </c>
      <c r="C192">
        <v>1</v>
      </c>
      <c r="E192" s="9">
        <v>2557</v>
      </c>
      <c r="F192" s="5">
        <v>0.25289029999999002</v>
      </c>
      <c r="G192" s="5">
        <v>0.11098790614527464</v>
      </c>
      <c r="J192" s="9">
        <v>2554</v>
      </c>
      <c r="K192" s="5">
        <v>0.26954729999988503</v>
      </c>
    </row>
    <row r="193" spans="1:11" x14ac:dyDescent="0.2">
      <c r="A193" s="13">
        <v>0</v>
      </c>
      <c r="B193" s="15">
        <v>1.20000004244502E-6</v>
      </c>
      <c r="C193">
        <v>1</v>
      </c>
      <c r="E193" s="9">
        <v>2566</v>
      </c>
      <c r="F193" s="5">
        <v>0.26794805000008598</v>
      </c>
      <c r="G193" s="5">
        <v>0.13855846840214703</v>
      </c>
      <c r="J193" s="9">
        <v>2557</v>
      </c>
      <c r="K193" s="5">
        <v>0.25289029999999002</v>
      </c>
    </row>
    <row r="194" spans="1:11" x14ac:dyDescent="0.2">
      <c r="A194" s="12">
        <v>0</v>
      </c>
      <c r="B194" s="14">
        <v>1.0999999631167099E-6</v>
      </c>
      <c r="C194">
        <v>1</v>
      </c>
      <c r="E194" s="9">
        <v>2572</v>
      </c>
      <c r="F194" s="5">
        <v>0.26830709999990099</v>
      </c>
      <c r="G194" s="5">
        <v>0.10181452133804261</v>
      </c>
      <c r="J194" s="9">
        <v>2566</v>
      </c>
      <c r="K194" s="5">
        <v>0.26794805000008598</v>
      </c>
    </row>
    <row r="195" spans="1:11" x14ac:dyDescent="0.2">
      <c r="A195" s="13">
        <v>0</v>
      </c>
      <c r="B195" s="15">
        <v>1.0999999631167099E-6</v>
      </c>
      <c r="C195">
        <v>1</v>
      </c>
      <c r="E195" s="9">
        <v>2577</v>
      </c>
      <c r="F195" s="5">
        <v>0.26242895000007099</v>
      </c>
      <c r="G195" s="5">
        <v>0.10882056451007166</v>
      </c>
      <c r="J195" s="9">
        <v>2572</v>
      </c>
      <c r="K195" s="5">
        <v>0.26830709999990099</v>
      </c>
    </row>
    <row r="196" spans="1:11" x14ac:dyDescent="0.2">
      <c r="A196" s="12">
        <v>0</v>
      </c>
      <c r="B196" s="14">
        <v>1.20000004244502E-6</v>
      </c>
      <c r="C196">
        <v>1</v>
      </c>
      <c r="E196" s="9">
        <v>2586</v>
      </c>
      <c r="F196" s="5">
        <v>0.260951700000077</v>
      </c>
      <c r="G196" s="5">
        <v>0.10947580628201671</v>
      </c>
      <c r="J196" s="9">
        <v>2577</v>
      </c>
      <c r="K196" s="5">
        <v>0.26242895000007099</v>
      </c>
    </row>
    <row r="197" spans="1:11" x14ac:dyDescent="0.2">
      <c r="A197" s="13">
        <v>0</v>
      </c>
      <c r="B197" s="15">
        <v>1.20000004244502E-6</v>
      </c>
      <c r="C197">
        <v>1</v>
      </c>
      <c r="E197" s="9">
        <v>2587</v>
      </c>
      <c r="F197" s="5">
        <v>0.26398909999988901</v>
      </c>
      <c r="G197" s="5">
        <v>0.20816531973385963</v>
      </c>
      <c r="J197" s="9">
        <v>2586</v>
      </c>
      <c r="K197" s="5">
        <v>0.260951700000077</v>
      </c>
    </row>
    <row r="198" spans="1:11" x14ac:dyDescent="0.2">
      <c r="A198" s="13">
        <v>0</v>
      </c>
      <c r="B198" s="15">
        <v>1.10000007680355E-6</v>
      </c>
      <c r="C198">
        <v>1</v>
      </c>
      <c r="E198" s="9">
        <v>2589</v>
      </c>
      <c r="F198" s="5">
        <v>0.240706000000045</v>
      </c>
      <c r="G198" s="5">
        <v>0.17338710549625727</v>
      </c>
      <c r="J198" s="9">
        <v>2587</v>
      </c>
      <c r="K198" s="5">
        <v>0.26398909999988901</v>
      </c>
    </row>
    <row r="199" spans="1:11" x14ac:dyDescent="0.2">
      <c r="A199" s="12">
        <v>0</v>
      </c>
      <c r="B199" s="14">
        <v>1.2999998943996601E-6</v>
      </c>
      <c r="C199">
        <v>1</v>
      </c>
      <c r="E199" s="9">
        <v>2598</v>
      </c>
      <c r="F199" s="5">
        <v>0.25677220000011403</v>
      </c>
      <c r="G199" s="5">
        <v>9.6673387811498923E-2</v>
      </c>
      <c r="J199" s="9">
        <v>2589</v>
      </c>
      <c r="K199" s="5">
        <v>0.240706000000045</v>
      </c>
    </row>
    <row r="200" spans="1:11" x14ac:dyDescent="0.2">
      <c r="A200" s="13">
        <v>0</v>
      </c>
      <c r="B200" s="15">
        <v>1.3999999737279699E-6</v>
      </c>
      <c r="C200">
        <v>1</v>
      </c>
      <c r="E200" s="9">
        <v>2600</v>
      </c>
      <c r="F200" s="5">
        <v>0.25653599999986898</v>
      </c>
      <c r="G200" s="5">
        <v>0.11774194018409373</v>
      </c>
      <c r="J200" s="9">
        <v>2598</v>
      </c>
      <c r="K200" s="5">
        <v>0.25677220000011403</v>
      </c>
    </row>
    <row r="201" spans="1:11" x14ac:dyDescent="0.2">
      <c r="A201" s="12">
        <v>0</v>
      </c>
      <c r="B201" s="14">
        <v>1.10000007680355E-6</v>
      </c>
      <c r="C201">
        <v>1</v>
      </c>
      <c r="E201" s="9">
        <v>2613</v>
      </c>
      <c r="F201" s="5">
        <v>0.25401039999996999</v>
      </c>
      <c r="G201" s="5">
        <v>9.233871205175892E-2</v>
      </c>
      <c r="J201" s="9">
        <v>2600</v>
      </c>
      <c r="K201" s="5">
        <v>0.25653599999986898</v>
      </c>
    </row>
    <row r="202" spans="1:11" x14ac:dyDescent="0.2">
      <c r="A202" s="12">
        <v>0</v>
      </c>
      <c r="B202" s="14">
        <v>1.4999999393694399E-6</v>
      </c>
      <c r="C202">
        <v>1</v>
      </c>
      <c r="E202" s="9">
        <v>2614</v>
      </c>
      <c r="F202" s="5">
        <v>0.27129809999996701</v>
      </c>
      <c r="G202" s="5">
        <v>0.13649193492662762</v>
      </c>
      <c r="J202" s="9">
        <v>2613</v>
      </c>
      <c r="K202" s="5">
        <v>0.25401039999996999</v>
      </c>
    </row>
    <row r="203" spans="1:11" x14ac:dyDescent="0.2">
      <c r="A203" s="12">
        <v>0</v>
      </c>
      <c r="B203" s="14">
        <v>1.3999999737279699E-6</v>
      </c>
      <c r="C203">
        <v>1</v>
      </c>
      <c r="E203" s="9">
        <v>2621</v>
      </c>
      <c r="F203" s="5">
        <v>0.27509989999998602</v>
      </c>
      <c r="G203" s="5">
        <v>0.13800402727921907</v>
      </c>
      <c r="J203" s="9">
        <v>2614</v>
      </c>
      <c r="K203" s="5">
        <v>0.27129809999996701</v>
      </c>
    </row>
    <row r="204" spans="1:11" x14ac:dyDescent="0.2">
      <c r="A204" s="12">
        <v>0</v>
      </c>
      <c r="B204" s="14">
        <v>1.0999999631167099E-6</v>
      </c>
      <c r="C204">
        <v>1</v>
      </c>
      <c r="E204" s="9">
        <v>2630</v>
      </c>
      <c r="F204" s="5">
        <v>0.26000770000018703</v>
      </c>
      <c r="G204" s="5">
        <v>0.16622984632936938</v>
      </c>
      <c r="J204" s="9">
        <v>2621</v>
      </c>
      <c r="K204" s="5">
        <v>0.27509989999998602</v>
      </c>
    </row>
    <row r="205" spans="1:11" x14ac:dyDescent="0.2">
      <c r="A205" s="12">
        <v>0</v>
      </c>
      <c r="B205" s="14">
        <v>1.30000012177333E-6</v>
      </c>
      <c r="C205">
        <v>1</v>
      </c>
      <c r="E205" s="9">
        <v>2632</v>
      </c>
      <c r="F205" s="5">
        <v>0.263186299999915</v>
      </c>
      <c r="G205" s="5">
        <v>9.8790321611526954E-2</v>
      </c>
      <c r="J205" s="9">
        <v>2630</v>
      </c>
      <c r="K205" s="5">
        <v>0.26000770000018703</v>
      </c>
    </row>
    <row r="206" spans="1:11" x14ac:dyDescent="0.2">
      <c r="A206" s="13">
        <v>2</v>
      </c>
      <c r="B206" s="15">
        <v>1.5999999050109099E-6</v>
      </c>
      <c r="C206">
        <v>1</v>
      </c>
      <c r="E206" s="9">
        <v>2633</v>
      </c>
      <c r="F206" s="5">
        <v>0.26604409999981699</v>
      </c>
      <c r="G206" s="5">
        <v>0.15252016193236254</v>
      </c>
      <c r="J206" s="9">
        <v>2632</v>
      </c>
      <c r="K206" s="5">
        <v>0.263186299999915</v>
      </c>
    </row>
    <row r="207" spans="1:11" x14ac:dyDescent="0.2">
      <c r="A207" s="12">
        <v>2</v>
      </c>
      <c r="B207" s="14">
        <v>1.20000004244502E-6</v>
      </c>
      <c r="C207">
        <v>1</v>
      </c>
      <c r="E207" s="9">
        <v>2638</v>
      </c>
      <c r="F207" s="5">
        <v>0.27591710000001501</v>
      </c>
      <c r="G207" s="5">
        <v>0.17016128945037376</v>
      </c>
      <c r="J207" s="9">
        <v>2633</v>
      </c>
      <c r="K207" s="5">
        <v>0.26604409999981699</v>
      </c>
    </row>
    <row r="208" spans="1:11" x14ac:dyDescent="0.2">
      <c r="A208" s="12">
        <v>2</v>
      </c>
      <c r="B208" s="12">
        <v>0.16873859999986901</v>
      </c>
      <c r="C208">
        <v>1</v>
      </c>
      <c r="E208" s="9">
        <v>2642</v>
      </c>
      <c r="F208" s="5">
        <v>0.25500110000007198</v>
      </c>
      <c r="G208" s="5">
        <v>8.8608870228789341E-2</v>
      </c>
      <c r="J208" s="9">
        <v>2638</v>
      </c>
      <c r="K208" s="5">
        <v>0.27591710000001501</v>
      </c>
    </row>
    <row r="209" spans="1:11" x14ac:dyDescent="0.2">
      <c r="A209" s="12">
        <v>2</v>
      </c>
      <c r="B209" s="12">
        <v>0.175022200000057</v>
      </c>
      <c r="C209">
        <v>1</v>
      </c>
      <c r="E209" s="9">
        <v>2645</v>
      </c>
      <c r="F209" s="5">
        <v>0.26297590000012799</v>
      </c>
      <c r="G209" s="5">
        <v>9.8790321611526954E-2</v>
      </c>
      <c r="J209" s="9">
        <v>2642</v>
      </c>
      <c r="K209" s="5">
        <v>0.25500110000007198</v>
      </c>
    </row>
    <row r="210" spans="1:11" x14ac:dyDescent="0.2">
      <c r="A210" s="12">
        <v>2</v>
      </c>
      <c r="B210" s="12">
        <v>0.16378979999990401</v>
      </c>
      <c r="C210">
        <v>1</v>
      </c>
      <c r="E210" s="9">
        <v>2656</v>
      </c>
      <c r="F210" s="5">
        <v>0.24749180000003401</v>
      </c>
      <c r="G210" s="5">
        <v>0.18558468251933871</v>
      </c>
      <c r="J210" s="9">
        <v>2645</v>
      </c>
      <c r="K210" s="5">
        <v>0.26297590000012799</v>
      </c>
    </row>
    <row r="211" spans="1:11" x14ac:dyDescent="0.2">
      <c r="A211" s="12">
        <v>2</v>
      </c>
      <c r="B211" s="12">
        <v>0.17447629999992301</v>
      </c>
      <c r="C211">
        <v>1</v>
      </c>
      <c r="E211" s="9">
        <v>2658</v>
      </c>
      <c r="F211" s="5">
        <v>0.25253020000013698</v>
      </c>
      <c r="G211" s="5">
        <v>0.13387096783884703</v>
      </c>
      <c r="J211" s="9">
        <v>2656</v>
      </c>
      <c r="K211" s="5">
        <v>0.24749180000003401</v>
      </c>
    </row>
    <row r="212" spans="1:11" x14ac:dyDescent="0.2">
      <c r="A212" s="12">
        <v>2</v>
      </c>
      <c r="B212" s="12">
        <v>0.17449079999994399</v>
      </c>
      <c r="C212">
        <v>1</v>
      </c>
      <c r="E212" s="9">
        <v>2661</v>
      </c>
      <c r="F212" s="5">
        <v>0.26044600000000101</v>
      </c>
      <c r="G212" s="5">
        <v>0.19082661669490086</v>
      </c>
      <c r="J212" s="9">
        <v>2658</v>
      </c>
      <c r="K212" s="5">
        <v>0.25253020000013698</v>
      </c>
    </row>
    <row r="213" spans="1:11" x14ac:dyDescent="0.2">
      <c r="A213" s="12">
        <v>2</v>
      </c>
      <c r="B213" s="12">
        <v>0.173893600000042</v>
      </c>
      <c r="C213">
        <v>1</v>
      </c>
      <c r="E213" s="9">
        <v>2664</v>
      </c>
      <c r="F213" s="5">
        <v>0.26050180000015599</v>
      </c>
      <c r="G213" s="5">
        <v>0.15211694431496017</v>
      </c>
      <c r="J213" s="9">
        <v>2661</v>
      </c>
      <c r="K213" s="5">
        <v>0.26044600000000101</v>
      </c>
    </row>
    <row r="214" spans="1:11" x14ac:dyDescent="0.2">
      <c r="A214" s="13">
        <v>2</v>
      </c>
      <c r="B214" s="15">
        <v>1.20000004244502E-6</v>
      </c>
      <c r="C214">
        <v>1</v>
      </c>
      <c r="E214" s="9">
        <v>2667</v>
      </c>
      <c r="F214" s="5">
        <v>0.26067020000004898</v>
      </c>
      <c r="G214" s="5">
        <v>0.11028225653815435</v>
      </c>
      <c r="J214" s="9">
        <v>2664</v>
      </c>
      <c r="K214" s="5">
        <v>0.26050180000015599</v>
      </c>
    </row>
    <row r="215" spans="1:11" x14ac:dyDescent="0.2">
      <c r="A215" s="12">
        <v>2</v>
      </c>
      <c r="B215" s="12">
        <v>0.173519599999963</v>
      </c>
      <c r="C215">
        <v>1</v>
      </c>
      <c r="E215" s="9">
        <v>2668</v>
      </c>
      <c r="F215" s="5">
        <v>0.253896299999951</v>
      </c>
      <c r="G215" s="5">
        <v>9.7127020774742473E-2</v>
      </c>
      <c r="J215" s="9">
        <v>2667</v>
      </c>
      <c r="K215" s="5">
        <v>0.26067020000004898</v>
      </c>
    </row>
    <row r="216" spans="1:11" x14ac:dyDescent="0.2">
      <c r="A216" s="13">
        <v>2</v>
      </c>
      <c r="B216" s="13">
        <v>0.172937499999989</v>
      </c>
      <c r="C216">
        <v>1</v>
      </c>
      <c r="E216" s="9">
        <v>2704</v>
      </c>
      <c r="F216" s="5">
        <v>0.26690999999982501</v>
      </c>
      <c r="G216" s="5">
        <v>0.10604838893809848</v>
      </c>
      <c r="J216" s="9">
        <v>2668</v>
      </c>
      <c r="K216" s="5">
        <v>0.253896299999951</v>
      </c>
    </row>
    <row r="217" spans="1:11" x14ac:dyDescent="0.2">
      <c r="A217" s="13">
        <v>2</v>
      </c>
      <c r="B217" s="13">
        <v>2.46021000000382E-2</v>
      </c>
      <c r="C217">
        <v>1</v>
      </c>
      <c r="E217" s="9">
        <v>5059</v>
      </c>
      <c r="F217" s="5">
        <v>0.32515090000003899</v>
      </c>
      <c r="G217" s="5">
        <v>0.22903226329775436</v>
      </c>
      <c r="J217" s="9">
        <v>2704</v>
      </c>
      <c r="K217" s="5">
        <v>0.26690999999982501</v>
      </c>
    </row>
    <row r="218" spans="1:11" x14ac:dyDescent="0.2">
      <c r="A218" s="13">
        <v>2</v>
      </c>
      <c r="B218" s="13">
        <v>0.17435910000017399</v>
      </c>
      <c r="C218">
        <v>1</v>
      </c>
      <c r="E218" s="9">
        <v>5060</v>
      </c>
      <c r="F218" s="5">
        <v>0.303944699999874</v>
      </c>
      <c r="G218" s="5">
        <v>9.8790321611526954E-2</v>
      </c>
      <c r="J218" s="9">
        <v>5059</v>
      </c>
      <c r="K218" s="5">
        <v>0.32515090000003899</v>
      </c>
    </row>
    <row r="219" spans="1:11" x14ac:dyDescent="0.2">
      <c r="A219" s="12">
        <v>2</v>
      </c>
      <c r="B219" s="12">
        <v>0.16540299999996899</v>
      </c>
      <c r="C219">
        <v>1</v>
      </c>
      <c r="E219" s="9">
        <v>5063</v>
      </c>
      <c r="F219" s="5">
        <v>0.341831800000022</v>
      </c>
      <c r="G219" s="5">
        <v>9.8790321611526954E-2</v>
      </c>
      <c r="J219" s="9">
        <v>5060</v>
      </c>
      <c r="K219" s="5">
        <v>0.303944699999874</v>
      </c>
    </row>
    <row r="220" spans="1:11" x14ac:dyDescent="0.2">
      <c r="A220" s="12">
        <v>3</v>
      </c>
      <c r="B220" s="14">
        <v>1.80000006366753E-6</v>
      </c>
      <c r="C220">
        <v>1</v>
      </c>
      <c r="E220" s="9">
        <v>5090</v>
      </c>
      <c r="F220" s="5">
        <v>0.30159939999998597</v>
      </c>
      <c r="G220" s="5">
        <v>9.8790321611526954E-2</v>
      </c>
      <c r="J220" s="9">
        <v>5063</v>
      </c>
      <c r="K220" s="5">
        <v>0.341831800000022</v>
      </c>
    </row>
    <row r="221" spans="1:11" x14ac:dyDescent="0.2">
      <c r="A221" s="13">
        <v>3</v>
      </c>
      <c r="B221" s="13">
        <v>0.17295120000017</v>
      </c>
      <c r="C221">
        <v>1</v>
      </c>
      <c r="E221" s="9">
        <v>5091</v>
      </c>
      <c r="F221" s="5">
        <v>0.32607429999995902</v>
      </c>
      <c r="G221" s="5">
        <v>9.8790321611526954E-2</v>
      </c>
      <c r="J221" s="9">
        <v>5090</v>
      </c>
      <c r="K221" s="5">
        <v>0.30159939999998597</v>
      </c>
    </row>
    <row r="222" spans="1:11" x14ac:dyDescent="0.2">
      <c r="A222" s="13">
        <v>3</v>
      </c>
      <c r="B222" s="13">
        <v>0.16874700000016599</v>
      </c>
      <c r="C222">
        <v>1</v>
      </c>
      <c r="E222" s="9">
        <v>5104</v>
      </c>
      <c r="F222" s="5">
        <v>0.30677810000003047</v>
      </c>
      <c r="G222" s="5">
        <v>9.8790321611526954E-2</v>
      </c>
      <c r="J222" s="9">
        <v>5091</v>
      </c>
      <c r="K222" s="5">
        <v>0.32607429999995902</v>
      </c>
    </row>
    <row r="223" spans="1:11" x14ac:dyDescent="0.2">
      <c r="A223" s="12">
        <v>3</v>
      </c>
      <c r="B223" s="12">
        <v>2.42494999997688E-2</v>
      </c>
      <c r="C223">
        <v>1</v>
      </c>
      <c r="E223" s="9">
        <v>5108</v>
      </c>
      <c r="F223" s="5">
        <v>0.32081229999994298</v>
      </c>
      <c r="G223" s="5">
        <v>0.16582661369063409</v>
      </c>
      <c r="J223" s="9">
        <v>5104</v>
      </c>
      <c r="K223" s="5">
        <v>0.30677810000003047</v>
      </c>
    </row>
    <row r="224" spans="1:11" x14ac:dyDescent="0.2">
      <c r="A224" s="13">
        <v>4</v>
      </c>
      <c r="B224" s="15">
        <v>1.5999999050109099E-6</v>
      </c>
      <c r="C224">
        <v>1</v>
      </c>
      <c r="E224" s="9">
        <v>5120</v>
      </c>
      <c r="F224" s="5">
        <v>0.31019809999997899</v>
      </c>
      <c r="G224" s="5">
        <v>9.8790321611526954E-2</v>
      </c>
      <c r="J224" s="9">
        <v>5108</v>
      </c>
      <c r="K224" s="5">
        <v>0.32081229999994298</v>
      </c>
    </row>
    <row r="225" spans="1:11" x14ac:dyDescent="0.2">
      <c r="A225" s="13">
        <v>4</v>
      </c>
      <c r="B225" s="13">
        <v>0.17132760000003999</v>
      </c>
      <c r="C225">
        <v>1</v>
      </c>
      <c r="E225" s="9">
        <v>5122</v>
      </c>
      <c r="F225" s="5">
        <v>0.304598800000007</v>
      </c>
      <c r="G225" s="5">
        <v>0.15181451983590871</v>
      </c>
      <c r="J225" s="9">
        <v>5120</v>
      </c>
      <c r="K225" s="5">
        <v>0.31019809999997899</v>
      </c>
    </row>
    <row r="226" spans="1:11" x14ac:dyDescent="0.2">
      <c r="A226" s="13">
        <v>4</v>
      </c>
      <c r="B226" s="13">
        <v>0.16844300000002399</v>
      </c>
      <c r="C226">
        <v>1</v>
      </c>
      <c r="E226" s="9">
        <v>5123</v>
      </c>
      <c r="F226" s="5">
        <v>0.29831329999990402</v>
      </c>
      <c r="G226" s="5">
        <v>9.8891129771210673E-2</v>
      </c>
      <c r="J226" s="9">
        <v>5122</v>
      </c>
      <c r="K226" s="5">
        <v>0.304598800000007</v>
      </c>
    </row>
    <row r="227" spans="1:11" x14ac:dyDescent="0.2">
      <c r="A227" s="13">
        <v>4</v>
      </c>
      <c r="B227" s="13">
        <v>0.176758600000084</v>
      </c>
      <c r="C227">
        <v>1.0001008231810158</v>
      </c>
      <c r="E227" s="9">
        <v>5127</v>
      </c>
      <c r="F227" s="5">
        <v>0.310723500000051</v>
      </c>
      <c r="G227" s="5">
        <v>0.11360886947772258</v>
      </c>
      <c r="J227" s="9">
        <v>5123</v>
      </c>
      <c r="K227" s="5">
        <v>0.29831329999990402</v>
      </c>
    </row>
    <row r="228" spans="1:11" x14ac:dyDescent="0.2">
      <c r="A228" s="13">
        <v>4</v>
      </c>
      <c r="B228" s="13">
        <v>0.17435810000006299</v>
      </c>
      <c r="C228">
        <v>1</v>
      </c>
      <c r="E228" s="9">
        <v>5128</v>
      </c>
      <c r="F228" s="5">
        <v>0.28257569999993798</v>
      </c>
      <c r="G228" s="5">
        <v>9.8790321611526954E-2</v>
      </c>
      <c r="J228" s="9">
        <v>5127</v>
      </c>
      <c r="K228" s="5">
        <v>0.310723500000051</v>
      </c>
    </row>
    <row r="229" spans="1:11" x14ac:dyDescent="0.2">
      <c r="A229" s="13">
        <v>4</v>
      </c>
      <c r="B229" s="15">
        <v>1.3999999737279699E-6</v>
      </c>
      <c r="C229">
        <v>1</v>
      </c>
      <c r="E229" s="9">
        <v>5139</v>
      </c>
      <c r="F229" s="5">
        <v>0.30355229999997801</v>
      </c>
      <c r="G229" s="5">
        <v>0.20010081717248218</v>
      </c>
      <c r="J229" s="9">
        <v>5128</v>
      </c>
      <c r="K229" s="5">
        <v>0.28257569999993798</v>
      </c>
    </row>
    <row r="230" spans="1:11" x14ac:dyDescent="0.2">
      <c r="A230" s="12">
        <v>4</v>
      </c>
      <c r="B230" s="12">
        <v>0.169106800000008</v>
      </c>
      <c r="C230">
        <v>1</v>
      </c>
      <c r="E230" s="9">
        <v>5144</v>
      </c>
      <c r="F230" s="5">
        <v>0.31804720000002301</v>
      </c>
      <c r="G230" s="5">
        <v>7.1370967838847318E-2</v>
      </c>
      <c r="J230" s="9">
        <v>5139</v>
      </c>
      <c r="K230" s="5">
        <v>0.30355229999997801</v>
      </c>
    </row>
    <row r="231" spans="1:11" x14ac:dyDescent="0.2">
      <c r="A231" s="13">
        <v>4</v>
      </c>
      <c r="B231" s="13">
        <v>0.17423870000004599</v>
      </c>
      <c r="C231">
        <v>1</v>
      </c>
      <c r="E231" s="9">
        <v>5149</v>
      </c>
      <c r="F231" s="5">
        <v>0.31224389999999802</v>
      </c>
      <c r="G231" s="5">
        <v>0.1669354884258232</v>
      </c>
      <c r="J231" s="9">
        <v>5144</v>
      </c>
      <c r="K231" s="5">
        <v>0.31804720000002301</v>
      </c>
    </row>
    <row r="232" spans="1:11" x14ac:dyDescent="0.2">
      <c r="A232" s="13">
        <v>4</v>
      </c>
      <c r="B232" s="13">
        <v>0.171465199999943</v>
      </c>
      <c r="C232">
        <v>1</v>
      </c>
      <c r="E232" s="9">
        <v>5150</v>
      </c>
      <c r="F232" s="5">
        <v>0.30150279999997953</v>
      </c>
      <c r="G232" s="5">
        <v>0.14400201514174243</v>
      </c>
      <c r="J232" s="9">
        <v>5149</v>
      </c>
      <c r="K232" s="5">
        <v>0.31224389999999802</v>
      </c>
    </row>
    <row r="233" spans="1:11" x14ac:dyDescent="0.2">
      <c r="A233" s="12">
        <v>4</v>
      </c>
      <c r="B233" s="12">
        <v>0.167792599999984</v>
      </c>
      <c r="C233">
        <v>1</v>
      </c>
      <c r="E233" s="9">
        <v>5153</v>
      </c>
      <c r="F233" s="5">
        <v>0.327024000000051</v>
      </c>
      <c r="G233" s="5">
        <v>0.12399194093516017</v>
      </c>
      <c r="J233" s="9">
        <v>5150</v>
      </c>
      <c r="K233" s="5">
        <v>0.30150279999997953</v>
      </c>
    </row>
    <row r="234" spans="1:11" x14ac:dyDescent="0.2">
      <c r="A234" s="12">
        <v>4</v>
      </c>
      <c r="B234" s="14">
        <v>1.1999999287581799E-6</v>
      </c>
      <c r="C234">
        <v>1</v>
      </c>
      <c r="E234" s="9">
        <v>5161</v>
      </c>
      <c r="F234" s="5">
        <v>0.31688940000003601</v>
      </c>
      <c r="G234" s="5">
        <v>9.8790321611526954E-2</v>
      </c>
      <c r="J234" s="9">
        <v>5153</v>
      </c>
      <c r="K234" s="5">
        <v>0.327024000000051</v>
      </c>
    </row>
    <row r="235" spans="1:11" x14ac:dyDescent="0.2">
      <c r="A235" s="13">
        <v>4</v>
      </c>
      <c r="B235" s="13">
        <v>0.164413100000047</v>
      </c>
      <c r="C235">
        <v>1</v>
      </c>
      <c r="E235" s="9">
        <v>5164</v>
      </c>
      <c r="F235" s="5">
        <v>0.310526000000095</v>
      </c>
      <c r="G235" s="5">
        <v>9.8790321611526954E-2</v>
      </c>
      <c r="J235" s="9">
        <v>5161</v>
      </c>
      <c r="K235" s="5">
        <v>0.31688940000003601</v>
      </c>
    </row>
    <row r="236" spans="1:11" x14ac:dyDescent="0.2">
      <c r="A236" s="13">
        <v>4</v>
      </c>
      <c r="B236" s="13">
        <v>0.173726700000088</v>
      </c>
      <c r="C236">
        <v>0.99989923690431293</v>
      </c>
      <c r="E236" s="9">
        <v>5170</v>
      </c>
      <c r="F236" s="5">
        <v>0.32045519999996902</v>
      </c>
      <c r="G236" s="5">
        <v>7.9737902389942023E-2</v>
      </c>
      <c r="J236" s="9">
        <v>5164</v>
      </c>
      <c r="K236" s="5">
        <v>0.310526000000095</v>
      </c>
    </row>
    <row r="237" spans="1:11" x14ac:dyDescent="0.2">
      <c r="A237" s="13">
        <v>4</v>
      </c>
      <c r="B237" s="13">
        <v>0.164236099999925</v>
      </c>
      <c r="C237">
        <v>1</v>
      </c>
      <c r="E237" s="9">
        <v>5177</v>
      </c>
      <c r="F237" s="5">
        <v>0.308225200000038</v>
      </c>
      <c r="G237" s="5">
        <v>9.8790321611526954E-2</v>
      </c>
      <c r="J237" s="9">
        <v>5170</v>
      </c>
      <c r="K237" s="5">
        <v>0.32045519999996902</v>
      </c>
    </row>
    <row r="238" spans="1:11" x14ac:dyDescent="0.2">
      <c r="A238" s="12">
        <v>4</v>
      </c>
      <c r="B238" s="12">
        <v>0.17485340000007399</v>
      </c>
      <c r="C238">
        <v>1</v>
      </c>
      <c r="E238" s="9">
        <v>5198</v>
      </c>
      <c r="F238" s="5">
        <v>0.30473459999996</v>
      </c>
      <c r="G238" s="5">
        <v>9.8185487674756738E-2</v>
      </c>
      <c r="J238" s="9">
        <v>5177</v>
      </c>
      <c r="K238" s="5">
        <v>0.308225200000038</v>
      </c>
    </row>
    <row r="239" spans="1:11" x14ac:dyDescent="0.2">
      <c r="A239" s="12">
        <v>4</v>
      </c>
      <c r="B239" s="12">
        <v>0.174825999999939</v>
      </c>
      <c r="C239">
        <v>1</v>
      </c>
      <c r="E239" s="9">
        <v>5202</v>
      </c>
      <c r="F239" s="5">
        <v>0.30404720000001301</v>
      </c>
      <c r="G239" s="5">
        <v>0.17812499887339933</v>
      </c>
      <c r="J239" s="9">
        <v>5198</v>
      </c>
      <c r="K239" s="5">
        <v>0.30473459999996</v>
      </c>
    </row>
    <row r="240" spans="1:11" x14ac:dyDescent="0.2">
      <c r="A240" s="12">
        <v>5</v>
      </c>
      <c r="B240" s="12">
        <v>0.17476409999972001</v>
      </c>
      <c r="C240">
        <v>1</v>
      </c>
      <c r="E240" s="9">
        <v>5204</v>
      </c>
      <c r="F240" s="5">
        <v>0.337973799999986</v>
      </c>
      <c r="G240" s="5">
        <v>0.1165322572892208</v>
      </c>
      <c r="J240" s="9">
        <v>5202</v>
      </c>
      <c r="K240" s="5">
        <v>0.30404720000001301</v>
      </c>
    </row>
    <row r="241" spans="1:11" x14ac:dyDescent="0.2">
      <c r="A241" s="13">
        <v>5</v>
      </c>
      <c r="B241" s="13">
        <v>0.17080459999988301</v>
      </c>
      <c r="C241">
        <v>1</v>
      </c>
      <c r="E241" s="9">
        <v>5205</v>
      </c>
      <c r="F241" s="5">
        <v>0.32802070000002398</v>
      </c>
      <c r="G241" s="5">
        <v>9.8790321611526954E-2</v>
      </c>
      <c r="J241" s="9">
        <v>5204</v>
      </c>
      <c r="K241" s="5">
        <v>0.337973799999986</v>
      </c>
    </row>
    <row r="242" spans="1:11" x14ac:dyDescent="0.2">
      <c r="A242" s="12">
        <v>5</v>
      </c>
      <c r="B242" s="12">
        <v>0.16449439999996601</v>
      </c>
      <c r="C242">
        <v>0.6453629328081395</v>
      </c>
      <c r="E242" s="9">
        <v>5212</v>
      </c>
      <c r="F242" s="5">
        <v>0.32611399999996099</v>
      </c>
      <c r="G242" s="5">
        <v>9.8790321611526954E-2</v>
      </c>
      <c r="J242" s="9">
        <v>5205</v>
      </c>
      <c r="K242" s="5">
        <v>0.32802070000002398</v>
      </c>
    </row>
    <row r="243" spans="1:11" x14ac:dyDescent="0.2">
      <c r="A243" s="12">
        <v>5</v>
      </c>
      <c r="B243" s="12">
        <v>0.168003600000247</v>
      </c>
      <c r="C243">
        <v>1</v>
      </c>
      <c r="E243" s="9">
        <v>5220</v>
      </c>
      <c r="F243" s="5">
        <v>0.29764549999993001</v>
      </c>
      <c r="G243" s="5">
        <v>0.16668347178194637</v>
      </c>
      <c r="J243" s="9">
        <v>5212</v>
      </c>
      <c r="K243" s="5">
        <v>0.32611399999996099</v>
      </c>
    </row>
    <row r="244" spans="1:11" x14ac:dyDescent="0.2">
      <c r="A244" s="12">
        <v>5</v>
      </c>
      <c r="B244" s="12">
        <v>0.16811239999969901</v>
      </c>
      <c r="C244">
        <v>1</v>
      </c>
      <c r="E244" s="9">
        <v>5223</v>
      </c>
      <c r="F244" s="5">
        <v>0.32152439999992999</v>
      </c>
      <c r="G244" s="5">
        <v>0.29516130447170569</v>
      </c>
      <c r="J244" s="9">
        <v>5220</v>
      </c>
      <c r="K244" s="5">
        <v>0.29764549999993001</v>
      </c>
    </row>
    <row r="245" spans="1:11" x14ac:dyDescent="0.2">
      <c r="A245" s="12">
        <v>5</v>
      </c>
      <c r="B245" s="12">
        <v>0.17548149999993201</v>
      </c>
      <c r="C245">
        <v>1</v>
      </c>
      <c r="E245" s="9">
        <v>5228</v>
      </c>
      <c r="F245" s="5">
        <v>0.30999579999991</v>
      </c>
      <c r="G245" s="5">
        <v>9.8790321611526954E-2</v>
      </c>
      <c r="J245" s="9">
        <v>5223</v>
      </c>
      <c r="K245" s="5">
        <v>0.32152439999992999</v>
      </c>
    </row>
    <row r="246" spans="1:11" x14ac:dyDescent="0.2">
      <c r="A246" s="13">
        <v>5</v>
      </c>
      <c r="B246" s="13">
        <v>0.177007799999955</v>
      </c>
      <c r="C246">
        <v>1</v>
      </c>
      <c r="E246" s="9">
        <v>5229</v>
      </c>
      <c r="F246" s="5">
        <v>0.31213950000005702</v>
      </c>
      <c r="G246" s="5">
        <v>0.10090726292222114</v>
      </c>
      <c r="J246" s="9">
        <v>5228</v>
      </c>
      <c r="K246" s="5">
        <v>0.30999579999991</v>
      </c>
    </row>
    <row r="247" spans="1:11" x14ac:dyDescent="0.2">
      <c r="A247" s="13">
        <v>5</v>
      </c>
      <c r="B247" s="13">
        <v>0.166298499999811</v>
      </c>
      <c r="C247">
        <v>1</v>
      </c>
      <c r="E247" s="9">
        <v>5236</v>
      </c>
      <c r="F247" s="5">
        <v>0.32404369999994698</v>
      </c>
      <c r="G247" s="5">
        <v>0.16370968740127159</v>
      </c>
      <c r="J247" s="9">
        <v>5229</v>
      </c>
      <c r="K247" s="5">
        <v>0.31213950000005702</v>
      </c>
    </row>
    <row r="248" spans="1:11" x14ac:dyDescent="0.2">
      <c r="A248" s="13">
        <v>5</v>
      </c>
      <c r="B248" s="13">
        <v>0.17328810000026301</v>
      </c>
      <c r="C248">
        <v>1</v>
      </c>
      <c r="E248" s="9">
        <v>5252</v>
      </c>
      <c r="F248" s="5">
        <v>0.33716139999989903</v>
      </c>
      <c r="G248" s="5">
        <v>9.8790321611526954E-2</v>
      </c>
      <c r="J248" s="9">
        <v>5236</v>
      </c>
      <c r="K248" s="5">
        <v>0.32404369999994698</v>
      </c>
    </row>
    <row r="249" spans="1:11" x14ac:dyDescent="0.2">
      <c r="A249" s="12">
        <v>6</v>
      </c>
      <c r="B249" s="12">
        <v>0.17253029999983399</v>
      </c>
      <c r="C249">
        <v>1</v>
      </c>
      <c r="E249" s="9">
        <v>5255</v>
      </c>
      <c r="F249" s="5">
        <v>0.32522910000000099</v>
      </c>
      <c r="G249" s="5">
        <v>9.8891129771210673E-2</v>
      </c>
      <c r="J249" s="9">
        <v>5252</v>
      </c>
      <c r="K249" s="5">
        <v>0.33716139999989903</v>
      </c>
    </row>
    <row r="250" spans="1:11" x14ac:dyDescent="0.2">
      <c r="A250" s="13">
        <v>6</v>
      </c>
      <c r="B250" s="13">
        <v>0.17463700000007501</v>
      </c>
      <c r="C250">
        <v>1</v>
      </c>
      <c r="E250" s="9">
        <v>5278</v>
      </c>
      <c r="F250" s="5">
        <v>0.33574039999996302</v>
      </c>
      <c r="G250" s="5">
        <v>0.27862903666755168</v>
      </c>
      <c r="J250" s="9">
        <v>5255</v>
      </c>
      <c r="K250" s="5">
        <v>0.32522910000000099</v>
      </c>
    </row>
    <row r="251" spans="1:11" x14ac:dyDescent="0.2">
      <c r="A251" s="12">
        <v>6</v>
      </c>
      <c r="B251" s="12">
        <v>0.17103829999996301</v>
      </c>
      <c r="C251">
        <v>1</v>
      </c>
      <c r="E251" s="9">
        <v>5283</v>
      </c>
      <c r="F251" s="5">
        <v>0.29582599999991999</v>
      </c>
      <c r="G251" s="5">
        <v>9.8790321611526954E-2</v>
      </c>
      <c r="J251" s="9">
        <v>5278</v>
      </c>
      <c r="K251" s="5">
        <v>0.33574039999996302</v>
      </c>
    </row>
    <row r="252" spans="1:11" x14ac:dyDescent="0.2">
      <c r="A252" s="12">
        <v>6</v>
      </c>
      <c r="B252" s="12">
        <v>0.17508520000001199</v>
      </c>
      <c r="C252">
        <v>1</v>
      </c>
      <c r="E252" s="9">
        <v>5336</v>
      </c>
      <c r="F252" s="5">
        <v>0.317720300000019</v>
      </c>
      <c r="G252" s="5">
        <v>9.8790321611526954E-2</v>
      </c>
      <c r="J252" s="9">
        <v>5283</v>
      </c>
      <c r="K252" s="5">
        <v>0.29582599999991999</v>
      </c>
    </row>
    <row r="253" spans="1:11" x14ac:dyDescent="0.2">
      <c r="A253" s="12">
        <v>6</v>
      </c>
      <c r="B253" s="12">
        <v>0.174134000000321</v>
      </c>
      <c r="C253">
        <v>1</v>
      </c>
      <c r="E253" s="9">
        <v>25516</v>
      </c>
      <c r="F253" s="5">
        <v>1.0346499999999399</v>
      </c>
      <c r="G253" s="5">
        <v>9.8790321611526954E-2</v>
      </c>
      <c r="J253" s="9">
        <v>5336</v>
      </c>
      <c r="K253" s="5">
        <v>0.317720300000019</v>
      </c>
    </row>
    <row r="254" spans="1:11" x14ac:dyDescent="0.2">
      <c r="A254" s="13">
        <v>6</v>
      </c>
      <c r="B254" s="13">
        <v>0.175947299999961</v>
      </c>
      <c r="C254">
        <v>0.9682459854889125</v>
      </c>
      <c r="E254" s="9">
        <v>25620</v>
      </c>
      <c r="F254" s="5">
        <v>1.13975749999997</v>
      </c>
      <c r="G254" s="5">
        <v>9.8790321611526954E-2</v>
      </c>
      <c r="J254" s="9">
        <v>25516</v>
      </c>
      <c r="K254" s="5">
        <v>1.0346499999999399</v>
      </c>
    </row>
    <row r="255" spans="1:11" x14ac:dyDescent="0.2">
      <c r="A255" s="13">
        <v>6</v>
      </c>
      <c r="B255" s="13">
        <v>0.19870769999999899</v>
      </c>
      <c r="C255">
        <v>1</v>
      </c>
      <c r="E255" s="9">
        <v>25645</v>
      </c>
      <c r="F255" s="5">
        <v>1.17552360000001</v>
      </c>
      <c r="G255" s="5">
        <v>0.1017137131783588</v>
      </c>
      <c r="J255" s="9">
        <v>25620</v>
      </c>
      <c r="K255" s="5">
        <v>1.13975749999997</v>
      </c>
    </row>
    <row r="256" spans="1:11" x14ac:dyDescent="0.2">
      <c r="A256" s="12">
        <v>6</v>
      </c>
      <c r="B256" s="12">
        <v>0.17543580000005901</v>
      </c>
      <c r="C256">
        <v>1</v>
      </c>
      <c r="E256" s="9">
        <v>25675</v>
      </c>
      <c r="F256" s="5">
        <v>1.1255586999999401</v>
      </c>
      <c r="G256" s="5">
        <v>9.8790321611526954E-2</v>
      </c>
      <c r="J256" s="9">
        <v>25645</v>
      </c>
      <c r="K256" s="5">
        <v>1.17552360000001</v>
      </c>
    </row>
    <row r="257" spans="1:11" x14ac:dyDescent="0.2">
      <c r="A257" s="13">
        <v>6</v>
      </c>
      <c r="B257" s="13">
        <v>0.17485909999993501</v>
      </c>
      <c r="C257">
        <v>1</v>
      </c>
      <c r="E257" s="9">
        <v>25697</v>
      </c>
      <c r="F257" s="5">
        <v>1.12042200000007</v>
      </c>
      <c r="G257" s="5">
        <v>9.8790321611526954E-2</v>
      </c>
      <c r="J257" s="9">
        <v>25675</v>
      </c>
      <c r="K257" s="5">
        <v>1.1255586999999401</v>
      </c>
    </row>
    <row r="258" spans="1:11" x14ac:dyDescent="0.2">
      <c r="A258" s="13">
        <v>6</v>
      </c>
      <c r="B258" s="13">
        <v>0.17262499999992501</v>
      </c>
      <c r="C258">
        <v>0.94122987937629998</v>
      </c>
      <c r="E258" s="9">
        <v>25705</v>
      </c>
      <c r="F258" s="5">
        <v>1.3722807000000301</v>
      </c>
      <c r="G258" s="5">
        <v>9.8790321611526954E-2</v>
      </c>
      <c r="J258" s="9">
        <v>25697</v>
      </c>
      <c r="K258" s="5">
        <v>1.12042200000007</v>
      </c>
    </row>
    <row r="259" spans="1:11" x14ac:dyDescent="0.2">
      <c r="A259" s="13">
        <v>6</v>
      </c>
      <c r="B259" s="13">
        <v>0.173327100000051</v>
      </c>
      <c r="C259">
        <v>1</v>
      </c>
      <c r="E259" s="9">
        <v>25731</v>
      </c>
      <c r="F259" s="5">
        <v>1.1219356999999901</v>
      </c>
      <c r="G259" s="5">
        <v>9.8790321611526954E-2</v>
      </c>
      <c r="J259" s="9">
        <v>25705</v>
      </c>
      <c r="K259" s="5">
        <v>1.3722807000000301</v>
      </c>
    </row>
    <row r="260" spans="1:11" x14ac:dyDescent="0.2">
      <c r="A260" s="12">
        <v>6</v>
      </c>
      <c r="B260" s="12">
        <v>0.16392019999989299</v>
      </c>
      <c r="C260">
        <v>1</v>
      </c>
      <c r="E260" s="9">
        <v>25744</v>
      </c>
      <c r="F260" s="5">
        <v>1.0220491</v>
      </c>
      <c r="G260" s="5">
        <v>0.10362903065901909</v>
      </c>
      <c r="J260" s="9">
        <v>25731</v>
      </c>
      <c r="K260" s="5">
        <v>1.1219356999999901</v>
      </c>
    </row>
    <row r="261" spans="1:11" x14ac:dyDescent="0.2">
      <c r="A261" s="13">
        <v>6</v>
      </c>
      <c r="B261" s="13">
        <v>0.17504759999996999</v>
      </c>
      <c r="C261">
        <v>1</v>
      </c>
      <c r="E261" s="9">
        <v>25762</v>
      </c>
      <c r="F261" s="5">
        <v>1.22806090000005</v>
      </c>
      <c r="G261" s="5">
        <v>9.8790321611526954E-2</v>
      </c>
      <c r="J261" s="9">
        <v>25744</v>
      </c>
      <c r="K261" s="5">
        <v>1.0220491</v>
      </c>
    </row>
    <row r="262" spans="1:11" x14ac:dyDescent="0.2">
      <c r="A262" s="13">
        <v>7</v>
      </c>
      <c r="B262" s="13">
        <v>0.17496279999977499</v>
      </c>
      <c r="C262">
        <v>1</v>
      </c>
      <c r="E262" s="9">
        <v>25768</v>
      </c>
      <c r="F262" s="5">
        <v>1.27702520000002</v>
      </c>
      <c r="G262" s="5">
        <v>9.8790321611526954E-2</v>
      </c>
      <c r="J262" s="9">
        <v>25762</v>
      </c>
      <c r="K262" s="5">
        <v>1.22806090000005</v>
      </c>
    </row>
    <row r="263" spans="1:11" x14ac:dyDescent="0.2">
      <c r="A263" s="13">
        <v>7</v>
      </c>
      <c r="B263" s="13">
        <v>0.17520639999975099</v>
      </c>
      <c r="C263">
        <v>1</v>
      </c>
      <c r="E263" s="9">
        <v>25773</v>
      </c>
      <c r="F263" s="5">
        <v>1.0342415999999699</v>
      </c>
      <c r="G263" s="5">
        <v>9.8790321611526954E-2</v>
      </c>
      <c r="J263" s="9">
        <v>25768</v>
      </c>
      <c r="K263" s="5">
        <v>1.27702520000002</v>
      </c>
    </row>
    <row r="264" spans="1:11" x14ac:dyDescent="0.2">
      <c r="A264" s="13">
        <v>7</v>
      </c>
      <c r="B264" s="13">
        <v>0.16607240000030199</v>
      </c>
      <c r="C264">
        <v>1</v>
      </c>
      <c r="E264" s="9">
        <v>25817</v>
      </c>
      <c r="F264" s="5">
        <v>1.0609541999999601</v>
      </c>
      <c r="G264" s="5">
        <v>9.8790321611526954E-2</v>
      </c>
      <c r="J264" s="9">
        <v>25773</v>
      </c>
      <c r="K264" s="5">
        <v>1.0342415999999699</v>
      </c>
    </row>
    <row r="265" spans="1:11" x14ac:dyDescent="0.2">
      <c r="A265" s="12">
        <v>7</v>
      </c>
      <c r="B265" s="12">
        <v>0.16398130000015901</v>
      </c>
      <c r="C265">
        <v>1</v>
      </c>
      <c r="E265" s="9">
        <v>25838</v>
      </c>
      <c r="F265" s="5">
        <v>1.2389938</v>
      </c>
      <c r="G265" s="5">
        <v>0.10181452133804261</v>
      </c>
      <c r="J265" s="9">
        <v>25817</v>
      </c>
      <c r="K265" s="5">
        <v>1.0609541999999601</v>
      </c>
    </row>
    <row r="266" spans="1:11" x14ac:dyDescent="0.2">
      <c r="A266" s="13">
        <v>7</v>
      </c>
      <c r="B266" s="13">
        <v>0.16694040000038499</v>
      </c>
      <c r="C266">
        <v>1</v>
      </c>
      <c r="E266" s="9">
        <v>25842</v>
      </c>
      <c r="F266" s="5">
        <v>1.18796149999991</v>
      </c>
      <c r="G266" s="5">
        <v>9.8790321611526954E-2</v>
      </c>
      <c r="J266" s="9">
        <v>25838</v>
      </c>
      <c r="K266" s="5">
        <v>1.2389938</v>
      </c>
    </row>
    <row r="267" spans="1:11" x14ac:dyDescent="0.2">
      <c r="A267" s="12">
        <v>7</v>
      </c>
      <c r="B267" s="12">
        <v>0.169453800000155</v>
      </c>
      <c r="C267">
        <v>1</v>
      </c>
      <c r="E267" s="9">
        <v>25859</v>
      </c>
      <c r="F267" s="5">
        <v>1.25392620000002</v>
      </c>
      <c r="G267" s="5">
        <v>0.10181452133804261</v>
      </c>
      <c r="J267" s="9">
        <v>25842</v>
      </c>
      <c r="K267" s="5">
        <v>1.18796149999991</v>
      </c>
    </row>
    <row r="268" spans="1:11" x14ac:dyDescent="0.2">
      <c r="A268" s="13">
        <v>7</v>
      </c>
      <c r="B268" s="13">
        <v>0.17462179999984001</v>
      </c>
      <c r="C268">
        <v>1</v>
      </c>
      <c r="E268" s="9">
        <v>25869</v>
      </c>
      <c r="F268" s="5">
        <v>1.1030780999999401</v>
      </c>
      <c r="G268" s="5">
        <v>0.10181452133804261</v>
      </c>
      <c r="J268" s="9">
        <v>25859</v>
      </c>
      <c r="K268" s="5">
        <v>1.25392620000002</v>
      </c>
    </row>
    <row r="269" spans="1:11" x14ac:dyDescent="0.2">
      <c r="A269" s="12">
        <v>7</v>
      </c>
      <c r="B269" s="12">
        <v>0.175816100000247</v>
      </c>
      <c r="C269">
        <v>1</v>
      </c>
      <c r="E269" s="9">
        <v>25870</v>
      </c>
      <c r="F269" s="5">
        <v>1.2535416999999101</v>
      </c>
      <c r="G269" s="5">
        <v>8.6995969716513841E-2</v>
      </c>
      <c r="J269" s="9">
        <v>25869</v>
      </c>
      <c r="K269" s="5">
        <v>1.1030780999999401</v>
      </c>
    </row>
    <row r="270" spans="1:11" x14ac:dyDescent="0.2">
      <c r="A270" s="12">
        <v>7</v>
      </c>
      <c r="B270" s="12">
        <v>0.16868169999997901</v>
      </c>
      <c r="C270">
        <v>1</v>
      </c>
      <c r="E270" s="9">
        <v>25872</v>
      </c>
      <c r="F270" s="5">
        <v>1.0506394000000201</v>
      </c>
      <c r="G270" s="5">
        <v>9.8790321611526954E-2</v>
      </c>
      <c r="J270" s="9">
        <v>25870</v>
      </c>
      <c r="K270" s="5">
        <v>1.2535416999999101</v>
      </c>
    </row>
    <row r="271" spans="1:11" x14ac:dyDescent="0.2">
      <c r="A271" s="13">
        <v>8</v>
      </c>
      <c r="B271" s="13">
        <v>0.16609379999999799</v>
      </c>
      <c r="C271">
        <v>1</v>
      </c>
      <c r="E271" s="9">
        <v>25879</v>
      </c>
      <c r="F271" s="5">
        <v>1.15097840000009</v>
      </c>
      <c r="G271" s="5">
        <v>9.8790321611526954E-2</v>
      </c>
      <c r="J271" s="9">
        <v>25872</v>
      </c>
      <c r="K271" s="5">
        <v>1.0506394000000201</v>
      </c>
    </row>
    <row r="272" spans="1:11" x14ac:dyDescent="0.2">
      <c r="A272" s="12">
        <v>8</v>
      </c>
      <c r="B272" s="12">
        <v>0.17171169999983199</v>
      </c>
      <c r="C272">
        <v>1</v>
      </c>
      <c r="E272" s="9">
        <v>25880</v>
      </c>
      <c r="F272" s="5">
        <v>1.1924262000000501</v>
      </c>
      <c r="G272" s="5">
        <v>9.9848792266873904E-2</v>
      </c>
      <c r="J272" s="9">
        <v>25879</v>
      </c>
      <c r="K272" s="5">
        <v>1.15097840000009</v>
      </c>
    </row>
    <row r="273" spans="1:11" x14ac:dyDescent="0.2">
      <c r="A273" s="13">
        <v>8</v>
      </c>
      <c r="B273" s="13">
        <v>0.167776200000048</v>
      </c>
      <c r="C273">
        <v>1</v>
      </c>
      <c r="E273" s="9">
        <v>25909</v>
      </c>
      <c r="F273" s="5">
        <v>1.0828324999999901</v>
      </c>
      <c r="G273" s="5">
        <v>0.10181452133804261</v>
      </c>
      <c r="J273" s="9">
        <v>25880</v>
      </c>
      <c r="K273" s="5">
        <v>1.1924262000000501</v>
      </c>
    </row>
    <row r="274" spans="1:11" x14ac:dyDescent="0.2">
      <c r="A274" s="13">
        <v>8</v>
      </c>
      <c r="B274" s="13">
        <v>0.17526350000002799</v>
      </c>
      <c r="C274">
        <v>0.88588708596852572</v>
      </c>
      <c r="E274" s="9">
        <v>25929</v>
      </c>
      <c r="F274" s="5">
        <v>1.16831160000003</v>
      </c>
      <c r="G274" s="5">
        <v>9.6169354523746267E-2</v>
      </c>
      <c r="J274" s="9">
        <v>25909</v>
      </c>
      <c r="K274" s="5">
        <v>1.0828324999999901</v>
      </c>
    </row>
    <row r="275" spans="1:11" x14ac:dyDescent="0.2">
      <c r="A275" s="12">
        <v>8</v>
      </c>
      <c r="B275" s="12">
        <v>0.16614110000000401</v>
      </c>
      <c r="C275">
        <v>1</v>
      </c>
      <c r="E275" s="9">
        <v>25935</v>
      </c>
      <c r="F275" s="5">
        <v>1.3448486999999401</v>
      </c>
      <c r="G275" s="5">
        <v>9.8790321611526954E-2</v>
      </c>
      <c r="J275" s="9">
        <v>25929</v>
      </c>
      <c r="K275" s="5">
        <v>1.16831160000003</v>
      </c>
    </row>
    <row r="276" spans="1:11" x14ac:dyDescent="0.2">
      <c r="A276" s="13">
        <v>8</v>
      </c>
      <c r="B276" s="13">
        <v>0.174214900000038</v>
      </c>
      <c r="C276">
        <v>0.9065524132130518</v>
      </c>
      <c r="E276" s="9">
        <v>25954</v>
      </c>
      <c r="F276" s="5">
        <v>1.1463433000000101</v>
      </c>
      <c r="G276" s="5">
        <v>0.10181452133804261</v>
      </c>
      <c r="J276" s="9">
        <v>25935</v>
      </c>
      <c r="K276" s="5">
        <v>1.3448486999999401</v>
      </c>
    </row>
    <row r="277" spans="1:11" x14ac:dyDescent="0.2">
      <c r="A277" s="13">
        <v>8</v>
      </c>
      <c r="B277" s="13">
        <v>0.16770930000006901</v>
      </c>
      <c r="C277">
        <v>1</v>
      </c>
      <c r="E277" s="9">
        <v>25955</v>
      </c>
      <c r="F277" s="5">
        <v>1.30505110000001</v>
      </c>
      <c r="G277" s="5">
        <v>0.1017137131783588</v>
      </c>
      <c r="J277" s="9">
        <v>25954</v>
      </c>
      <c r="K277" s="5">
        <v>1.1463433000000101</v>
      </c>
    </row>
    <row r="278" spans="1:11" x14ac:dyDescent="0.2">
      <c r="A278" s="12">
        <v>8</v>
      </c>
      <c r="B278" s="12">
        <v>0.164581100000077</v>
      </c>
      <c r="C278">
        <v>1</v>
      </c>
      <c r="E278" s="9">
        <v>25961</v>
      </c>
      <c r="F278" s="5">
        <v>1.25288339999997</v>
      </c>
      <c r="G278" s="5">
        <v>9.8790321611526954E-2</v>
      </c>
      <c r="J278" s="9">
        <v>25955</v>
      </c>
      <c r="K278" s="5">
        <v>1.30505110000001</v>
      </c>
    </row>
    <row r="279" spans="1:11" x14ac:dyDescent="0.2">
      <c r="A279" s="12">
        <v>9</v>
      </c>
      <c r="B279" s="12">
        <v>0.174875400000019</v>
      </c>
      <c r="C279">
        <v>0.99989923690431293</v>
      </c>
      <c r="E279" s="9">
        <v>25977</v>
      </c>
      <c r="F279" s="5">
        <v>1.13878349999993</v>
      </c>
      <c r="G279" s="5">
        <v>0.10181452133804261</v>
      </c>
      <c r="J279" s="9">
        <v>25961</v>
      </c>
      <c r="K279" s="5">
        <v>1.25288339999997</v>
      </c>
    </row>
    <row r="280" spans="1:11" x14ac:dyDescent="0.2">
      <c r="A280" s="13">
        <v>9</v>
      </c>
      <c r="B280" s="13">
        <v>0.174477900000056</v>
      </c>
      <c r="C280">
        <v>1</v>
      </c>
      <c r="E280" s="9">
        <v>25978</v>
      </c>
      <c r="F280" s="5">
        <v>1.1801340999999701</v>
      </c>
      <c r="G280" s="5">
        <v>0.10181452133804261</v>
      </c>
      <c r="J280" s="9">
        <v>25977</v>
      </c>
      <c r="K280" s="5">
        <v>1.13878349999993</v>
      </c>
    </row>
    <row r="281" spans="1:11" x14ac:dyDescent="0.2">
      <c r="A281" s="12">
        <v>10</v>
      </c>
      <c r="B281" s="12">
        <v>0.17472580000003199</v>
      </c>
      <c r="C281">
        <v>1</v>
      </c>
      <c r="E281" s="9">
        <v>25987</v>
      </c>
      <c r="F281" s="5">
        <v>1.2893799000000199</v>
      </c>
      <c r="G281" s="5">
        <v>0.1017137131783588</v>
      </c>
      <c r="J281" s="9">
        <v>25978</v>
      </c>
      <c r="K281" s="5">
        <v>1.1801340999999701</v>
      </c>
    </row>
    <row r="282" spans="1:11" x14ac:dyDescent="0.2">
      <c r="A282" s="13">
        <v>10</v>
      </c>
      <c r="B282" s="13">
        <v>0.17052640000008501</v>
      </c>
      <c r="C282">
        <v>1</v>
      </c>
      <c r="E282" s="9">
        <v>26016</v>
      </c>
      <c r="F282" s="5">
        <v>1.1703264999999801</v>
      </c>
      <c r="G282" s="5">
        <v>9.8790321611526954E-2</v>
      </c>
      <c r="J282" s="9">
        <v>25987</v>
      </c>
      <c r="K282" s="5">
        <v>1.2893799000000199</v>
      </c>
    </row>
    <row r="283" spans="1:11" x14ac:dyDescent="0.2">
      <c r="A283" s="12">
        <v>10</v>
      </c>
      <c r="B283" s="12">
        <v>0.175085899999885</v>
      </c>
      <c r="C283">
        <v>1</v>
      </c>
      <c r="E283" s="9">
        <v>26025</v>
      </c>
      <c r="F283" s="5">
        <v>1.09894530000002</v>
      </c>
      <c r="G283" s="5">
        <v>9.8790321611526954E-2</v>
      </c>
      <c r="J283" s="9">
        <v>26016</v>
      </c>
      <c r="K283" s="5">
        <v>1.1703264999999801</v>
      </c>
    </row>
    <row r="284" spans="1:11" x14ac:dyDescent="0.2">
      <c r="A284" s="12">
        <v>10</v>
      </c>
      <c r="B284" s="12">
        <v>0.162078000000065</v>
      </c>
      <c r="C284">
        <v>1</v>
      </c>
      <c r="E284" s="9">
        <v>26038</v>
      </c>
      <c r="F284" s="5">
        <v>1.05642019999999</v>
      </c>
      <c r="G284" s="5">
        <v>0.1017137131783588</v>
      </c>
      <c r="J284" s="9">
        <v>26025</v>
      </c>
      <c r="K284" s="5">
        <v>1.09894530000002</v>
      </c>
    </row>
    <row r="285" spans="1:11" x14ac:dyDescent="0.2">
      <c r="A285" s="13">
        <v>10</v>
      </c>
      <c r="B285" s="13">
        <v>0.16359099999999599</v>
      </c>
      <c r="C285">
        <v>1</v>
      </c>
      <c r="E285" s="9">
        <v>26053</v>
      </c>
      <c r="F285" s="5">
        <v>1.0227604000000301</v>
      </c>
      <c r="G285" s="5">
        <v>0.10151209685899115</v>
      </c>
      <c r="J285" s="9">
        <v>26038</v>
      </c>
      <c r="K285" s="5">
        <v>1.05642019999999</v>
      </c>
    </row>
    <row r="286" spans="1:11" x14ac:dyDescent="0.2">
      <c r="A286" s="12">
        <v>10</v>
      </c>
      <c r="B286" s="12">
        <v>0.17449190000001999</v>
      </c>
      <c r="C286">
        <v>1</v>
      </c>
      <c r="E286" s="9">
        <v>26078</v>
      </c>
      <c r="F286" s="5">
        <v>1.2355814000000001</v>
      </c>
      <c r="G286" s="5">
        <v>9.8790321611526954E-2</v>
      </c>
      <c r="J286" s="9">
        <v>26053</v>
      </c>
      <c r="K286" s="5">
        <v>1.0227604000000301</v>
      </c>
    </row>
    <row r="287" spans="1:11" x14ac:dyDescent="0.2">
      <c r="A287" s="13">
        <v>10</v>
      </c>
      <c r="B287" s="13">
        <v>0.16728130000001301</v>
      </c>
      <c r="C287">
        <v>1</v>
      </c>
      <c r="E287" s="9">
        <v>26099</v>
      </c>
      <c r="F287" s="5">
        <v>1.17628339999998</v>
      </c>
      <c r="G287" s="5">
        <v>8.9415320484927091E-2</v>
      </c>
      <c r="J287" s="9">
        <v>26078</v>
      </c>
      <c r="K287" s="5">
        <v>1.2355814000000001</v>
      </c>
    </row>
    <row r="288" spans="1:11" x14ac:dyDescent="0.2">
      <c r="A288" s="12">
        <v>12</v>
      </c>
      <c r="B288" s="12">
        <v>0.175631800000246</v>
      </c>
      <c r="C288">
        <v>1</v>
      </c>
      <c r="E288" s="9">
        <v>26102</v>
      </c>
      <c r="F288" s="5">
        <v>1.1712468999999099</v>
      </c>
      <c r="G288" s="5">
        <v>0.10181452133804261</v>
      </c>
      <c r="J288" s="9">
        <v>26099</v>
      </c>
      <c r="K288" s="5">
        <v>1.17628339999998</v>
      </c>
    </row>
    <row r="289" spans="1:11" x14ac:dyDescent="0.2">
      <c r="A289" s="12">
        <v>12</v>
      </c>
      <c r="B289" s="12">
        <v>0.18738819999998599</v>
      </c>
      <c r="C289">
        <v>1</v>
      </c>
      <c r="E289" s="9">
        <v>26113</v>
      </c>
      <c r="F289" s="5">
        <v>1.1463091999999</v>
      </c>
      <c r="G289" s="5">
        <v>0.11249999849786611</v>
      </c>
      <c r="J289" s="9">
        <v>26102</v>
      </c>
      <c r="K289" s="5">
        <v>1.1712468999999099</v>
      </c>
    </row>
    <row r="290" spans="1:11" x14ac:dyDescent="0.2">
      <c r="A290" s="12">
        <v>12</v>
      </c>
      <c r="B290" s="12">
        <v>0.17450199999996099</v>
      </c>
      <c r="C290">
        <v>0.70766132399943837</v>
      </c>
      <c r="E290" s="9">
        <v>26158</v>
      </c>
      <c r="F290" s="5">
        <v>1.11393179999998</v>
      </c>
      <c r="G290" s="5">
        <v>9.8286288323774409E-2</v>
      </c>
      <c r="J290" s="9">
        <v>26113</v>
      </c>
      <c r="K290" s="5">
        <v>1.1463091999999</v>
      </c>
    </row>
    <row r="291" spans="1:11" x14ac:dyDescent="0.2">
      <c r="A291" s="13">
        <v>12</v>
      </c>
      <c r="B291" s="13">
        <v>0.16705799999999699</v>
      </c>
      <c r="C291">
        <v>1</v>
      </c>
      <c r="E291" s="9">
        <v>26165</v>
      </c>
      <c r="F291" s="5">
        <v>1.0454337999999499</v>
      </c>
      <c r="G291" s="5">
        <v>9.8790321611526954E-2</v>
      </c>
      <c r="J291" s="9">
        <v>26158</v>
      </c>
      <c r="K291" s="5">
        <v>1.11393179999998</v>
      </c>
    </row>
    <row r="292" spans="1:11" x14ac:dyDescent="0.2">
      <c r="A292" s="12">
        <v>12</v>
      </c>
      <c r="B292" s="12">
        <v>0.19771409999998399</v>
      </c>
      <c r="C292">
        <v>1</v>
      </c>
      <c r="E292" s="9">
        <v>51237</v>
      </c>
      <c r="F292" s="5">
        <v>3.8312845000000002</v>
      </c>
      <c r="G292" s="5">
        <v>0.10181452133804261</v>
      </c>
      <c r="J292" s="9">
        <v>26165</v>
      </c>
      <c r="K292" s="5">
        <v>1.0454337999999499</v>
      </c>
    </row>
    <row r="293" spans="1:11" x14ac:dyDescent="0.2">
      <c r="A293" s="13">
        <v>12</v>
      </c>
      <c r="B293" s="13">
        <v>0.175175599999988</v>
      </c>
      <c r="C293">
        <v>1</v>
      </c>
      <c r="E293" s="9">
        <v>51275</v>
      </c>
      <c r="F293" s="5">
        <v>3.4473693000000001</v>
      </c>
      <c r="G293" s="5">
        <v>0.10181452133804261</v>
      </c>
      <c r="J293" s="9">
        <v>51237</v>
      </c>
      <c r="K293" s="5">
        <v>3.8312845000000002</v>
      </c>
    </row>
    <row r="294" spans="1:11" x14ac:dyDescent="0.2">
      <c r="A294" s="12">
        <v>12</v>
      </c>
      <c r="B294" s="12">
        <v>0.16744689999995899</v>
      </c>
      <c r="C294">
        <v>1</v>
      </c>
      <c r="E294" s="9">
        <v>51409</v>
      </c>
      <c r="F294" s="5">
        <v>3.9548665999999799</v>
      </c>
      <c r="G294" s="5">
        <v>0.10181452133804261</v>
      </c>
      <c r="J294" s="9">
        <v>51275</v>
      </c>
      <c r="K294" s="5">
        <v>3.4473693000000001</v>
      </c>
    </row>
    <row r="295" spans="1:11" x14ac:dyDescent="0.2">
      <c r="A295" s="13">
        <v>14</v>
      </c>
      <c r="B295" s="13">
        <v>0.166821500000082</v>
      </c>
      <c r="C295">
        <v>0.91471776899810986</v>
      </c>
      <c r="E295" s="9">
        <v>51413</v>
      </c>
      <c r="F295" s="5">
        <v>4.2066892999999999</v>
      </c>
      <c r="G295" s="5">
        <v>0.10181452133804261</v>
      </c>
      <c r="J295" s="9">
        <v>51409</v>
      </c>
      <c r="K295" s="5">
        <v>3.9548665999999799</v>
      </c>
    </row>
    <row r="296" spans="1:11" x14ac:dyDescent="0.2">
      <c r="A296" s="13">
        <v>14</v>
      </c>
      <c r="B296" s="13">
        <v>0.17554080000002101</v>
      </c>
      <c r="C296">
        <v>1</v>
      </c>
      <c r="E296" s="9">
        <v>51447</v>
      </c>
      <c r="F296" s="5">
        <v>3.66341340000002</v>
      </c>
      <c r="G296" s="5">
        <v>0.10181452133804261</v>
      </c>
      <c r="J296" s="9">
        <v>51413</v>
      </c>
      <c r="K296" s="5">
        <v>4.2066892999999999</v>
      </c>
    </row>
    <row r="297" spans="1:11" x14ac:dyDescent="0.2">
      <c r="A297" s="12">
        <v>16</v>
      </c>
      <c r="B297" s="12">
        <v>0.192008400000304</v>
      </c>
      <c r="C297">
        <v>0.89798388487458813</v>
      </c>
      <c r="E297" s="9">
        <v>51516</v>
      </c>
      <c r="F297" s="5">
        <v>3.78282640000003</v>
      </c>
      <c r="G297" s="5">
        <v>0.10181452133804261</v>
      </c>
      <c r="J297" s="9">
        <v>51447</v>
      </c>
      <c r="K297" s="5">
        <v>3.66341340000002</v>
      </c>
    </row>
    <row r="298" spans="1:11" x14ac:dyDescent="0.2">
      <c r="A298" s="13">
        <v>16</v>
      </c>
      <c r="B298" s="13">
        <v>0.16570269999999701</v>
      </c>
      <c r="C298">
        <v>1</v>
      </c>
      <c r="E298" s="9">
        <v>51533</v>
      </c>
      <c r="F298" s="5">
        <v>3.4490981999999999</v>
      </c>
      <c r="G298" s="5">
        <v>0.10151209685899115</v>
      </c>
      <c r="J298" s="9">
        <v>51516</v>
      </c>
      <c r="K298" s="5">
        <v>3.78282640000003</v>
      </c>
    </row>
    <row r="299" spans="1:11" x14ac:dyDescent="0.2">
      <c r="A299" s="13">
        <v>16</v>
      </c>
      <c r="B299" s="13">
        <v>0.171827200000052</v>
      </c>
      <c r="C299">
        <v>1</v>
      </c>
      <c r="E299" s="9">
        <v>51534</v>
      </c>
      <c r="F299" s="5">
        <v>3.9230455000000002</v>
      </c>
      <c r="G299" s="5">
        <v>0.10181452133804261</v>
      </c>
      <c r="J299" s="9">
        <v>51533</v>
      </c>
      <c r="K299" s="5">
        <v>3.4490981999999999</v>
      </c>
    </row>
    <row r="300" spans="1:11" x14ac:dyDescent="0.2">
      <c r="A300" s="13">
        <v>16</v>
      </c>
      <c r="B300" s="13">
        <v>0.164102100000036</v>
      </c>
      <c r="C300">
        <v>1</v>
      </c>
      <c r="E300" s="9">
        <v>51546</v>
      </c>
      <c r="F300" s="5">
        <v>3.4939928999999599</v>
      </c>
      <c r="G300" s="5">
        <v>0.10120967989060614</v>
      </c>
      <c r="J300" s="9">
        <v>51534</v>
      </c>
      <c r="K300" s="5">
        <v>3.9230455000000002</v>
      </c>
    </row>
    <row r="301" spans="1:11" x14ac:dyDescent="0.2">
      <c r="A301" s="13">
        <v>16</v>
      </c>
      <c r="B301" s="13">
        <v>0.17436830000008199</v>
      </c>
      <c r="C301">
        <v>1</v>
      </c>
      <c r="E301" s="9">
        <v>51600</v>
      </c>
      <c r="F301" s="5">
        <v>4.36409680000002</v>
      </c>
      <c r="G301" s="5">
        <v>9.8790321611526954E-2</v>
      </c>
      <c r="J301" s="9">
        <v>51546</v>
      </c>
      <c r="K301" s="5">
        <v>3.4939928999999599</v>
      </c>
    </row>
    <row r="302" spans="1:11" x14ac:dyDescent="0.2">
      <c r="A302" s="13">
        <v>16</v>
      </c>
      <c r="B302" s="13">
        <v>0.173219900000049</v>
      </c>
      <c r="C302">
        <v>1</v>
      </c>
      <c r="E302" s="9">
        <v>51611</v>
      </c>
      <c r="F302" s="5">
        <v>4.2974950999999901</v>
      </c>
      <c r="G302" s="5">
        <v>0.10181452133804261</v>
      </c>
      <c r="J302" s="9">
        <v>51600</v>
      </c>
      <c r="K302" s="5">
        <v>4.36409680000002</v>
      </c>
    </row>
    <row r="303" spans="1:11" x14ac:dyDescent="0.2">
      <c r="A303" s="12">
        <v>16</v>
      </c>
      <c r="B303" s="12">
        <v>0.198149900000089</v>
      </c>
      <c r="C303">
        <v>0.99939518108456193</v>
      </c>
      <c r="E303" s="9">
        <v>51624</v>
      </c>
      <c r="F303" s="5">
        <v>5.3075447000000002</v>
      </c>
      <c r="G303" s="5">
        <v>0.10181452133804261</v>
      </c>
      <c r="J303" s="9">
        <v>51611</v>
      </c>
      <c r="K303" s="5">
        <v>4.2974950999999901</v>
      </c>
    </row>
    <row r="304" spans="1:11" x14ac:dyDescent="0.2">
      <c r="A304" s="12">
        <v>17</v>
      </c>
      <c r="B304" s="12">
        <v>0.174898599999778</v>
      </c>
      <c r="C304">
        <v>1</v>
      </c>
      <c r="E304" s="9">
        <v>51657</v>
      </c>
      <c r="F304" s="5">
        <v>4.1548093999999702</v>
      </c>
      <c r="G304" s="5">
        <v>0.10181452133804261</v>
      </c>
      <c r="J304" s="9">
        <v>51624</v>
      </c>
      <c r="K304" s="5">
        <v>5.3075447000000002</v>
      </c>
    </row>
    <row r="305" spans="1:11" x14ac:dyDescent="0.2">
      <c r="A305" s="13">
        <v>18</v>
      </c>
      <c r="B305" s="13">
        <v>0.18734919999997099</v>
      </c>
      <c r="C305">
        <v>1</v>
      </c>
      <c r="E305" s="9">
        <v>51660</v>
      </c>
      <c r="F305" s="5">
        <v>4.2091677999999799</v>
      </c>
      <c r="G305" s="5">
        <v>9.8790321611526954E-2</v>
      </c>
      <c r="J305" s="9">
        <v>51657</v>
      </c>
      <c r="K305" s="5">
        <v>4.1548093999999702</v>
      </c>
    </row>
    <row r="306" spans="1:11" x14ac:dyDescent="0.2">
      <c r="A306" s="12">
        <v>18</v>
      </c>
      <c r="B306" s="12">
        <v>0.20264159999999201</v>
      </c>
      <c r="C306">
        <v>1</v>
      </c>
      <c r="E306" s="9">
        <v>51665</v>
      </c>
      <c r="F306" s="5">
        <v>3.16480519999998</v>
      </c>
      <c r="G306" s="5">
        <v>0.10181452133804261</v>
      </c>
      <c r="J306" s="9">
        <v>51660</v>
      </c>
      <c r="K306" s="5">
        <v>4.2091677999999799</v>
      </c>
    </row>
    <row r="307" spans="1:11" x14ac:dyDescent="0.2">
      <c r="A307" s="12">
        <v>18</v>
      </c>
      <c r="B307" s="12">
        <v>0.17142949999993101</v>
      </c>
      <c r="C307">
        <v>1</v>
      </c>
      <c r="E307" s="9">
        <v>51674</v>
      </c>
      <c r="F307" s="5">
        <v>3.3293593000000201</v>
      </c>
      <c r="G307" s="5">
        <v>9.9697580027348423E-2</v>
      </c>
      <c r="J307" s="9">
        <v>51665</v>
      </c>
      <c r="K307" s="5">
        <v>3.16480519999998</v>
      </c>
    </row>
    <row r="308" spans="1:11" x14ac:dyDescent="0.2">
      <c r="A308" s="12">
        <v>18</v>
      </c>
      <c r="B308" s="12">
        <v>0.17468639999992699</v>
      </c>
      <c r="C308">
        <v>0.97247983806763649</v>
      </c>
      <c r="E308" s="9">
        <v>51706</v>
      </c>
      <c r="F308" s="5">
        <v>3.4938494000000002</v>
      </c>
      <c r="G308" s="5">
        <v>9.8790321611526954E-2</v>
      </c>
      <c r="J308" s="9">
        <v>51674</v>
      </c>
      <c r="K308" s="5">
        <v>3.3293593000000201</v>
      </c>
    </row>
    <row r="309" spans="1:11" x14ac:dyDescent="0.2">
      <c r="A309" s="13">
        <v>18</v>
      </c>
      <c r="B309" s="13">
        <v>0.17370909999999601</v>
      </c>
      <c r="C309">
        <v>1</v>
      </c>
      <c r="E309" s="9">
        <v>51722</v>
      </c>
      <c r="F309" s="5">
        <v>4.0599378999999898</v>
      </c>
      <c r="G309" s="5">
        <v>0.1017137131783588</v>
      </c>
      <c r="J309" s="9">
        <v>51706</v>
      </c>
      <c r="K309" s="5">
        <v>3.4938494000000002</v>
      </c>
    </row>
    <row r="310" spans="1:11" x14ac:dyDescent="0.2">
      <c r="A310" s="12">
        <v>18</v>
      </c>
      <c r="B310" s="12">
        <v>0.16738689999999601</v>
      </c>
      <c r="C310">
        <v>1</v>
      </c>
      <c r="E310" s="9">
        <v>51727</v>
      </c>
      <c r="F310" s="5">
        <v>4.7910405000000003</v>
      </c>
      <c r="G310" s="5">
        <v>0.10181452133804261</v>
      </c>
      <c r="J310" s="9">
        <v>51722</v>
      </c>
      <c r="K310" s="5">
        <v>4.0599378999999898</v>
      </c>
    </row>
    <row r="311" spans="1:11" x14ac:dyDescent="0.2">
      <c r="A311" s="12">
        <v>18</v>
      </c>
      <c r="B311" s="12">
        <v>0.16938609999999699</v>
      </c>
      <c r="C311">
        <v>0.97217742860991796</v>
      </c>
      <c r="E311" s="9">
        <v>51746</v>
      </c>
      <c r="F311" s="5">
        <v>3.7267869999999399</v>
      </c>
      <c r="G311" s="5">
        <v>0.11108871430495845</v>
      </c>
      <c r="J311" s="9">
        <v>51727</v>
      </c>
      <c r="K311" s="5">
        <v>4.7910405000000003</v>
      </c>
    </row>
    <row r="312" spans="1:11" x14ac:dyDescent="0.2">
      <c r="A312" s="12">
        <v>18</v>
      </c>
      <c r="B312" s="12">
        <v>0.18074500000000099</v>
      </c>
      <c r="C312">
        <v>1</v>
      </c>
      <c r="E312" s="9">
        <v>51749</v>
      </c>
      <c r="F312" s="5">
        <v>3.5623852999999999</v>
      </c>
      <c r="G312" s="5">
        <v>0.10181452133804261</v>
      </c>
      <c r="J312" s="9">
        <v>51746</v>
      </c>
      <c r="K312" s="5">
        <v>3.7267869999999399</v>
      </c>
    </row>
    <row r="313" spans="1:11" x14ac:dyDescent="0.2">
      <c r="A313" s="13">
        <v>19</v>
      </c>
      <c r="B313" s="13">
        <v>0.17178899999998901</v>
      </c>
      <c r="C313">
        <v>0.99858871580709241</v>
      </c>
      <c r="E313" s="9">
        <v>51758</v>
      </c>
      <c r="F313" s="5">
        <v>3.8236975000000002</v>
      </c>
      <c r="G313" s="5">
        <v>0.10181452133804261</v>
      </c>
      <c r="J313" s="9">
        <v>51749</v>
      </c>
      <c r="K313" s="5">
        <v>3.5623852999999999</v>
      </c>
    </row>
    <row r="314" spans="1:11" x14ac:dyDescent="0.2">
      <c r="A314" s="13">
        <v>20</v>
      </c>
      <c r="B314" s="13">
        <v>0.167365199999949</v>
      </c>
      <c r="C314">
        <v>0.67157257364328238</v>
      </c>
      <c r="E314" s="9">
        <v>51775</v>
      </c>
      <c r="F314" s="5">
        <v>3.88635649999999</v>
      </c>
      <c r="G314" s="5">
        <v>0.10231854711512881</v>
      </c>
      <c r="J314" s="9">
        <v>51758</v>
      </c>
      <c r="K314" s="5">
        <v>3.8236975000000002</v>
      </c>
    </row>
    <row r="315" spans="1:11" x14ac:dyDescent="0.2">
      <c r="A315" s="12">
        <v>20</v>
      </c>
      <c r="B315" s="12">
        <v>0.175235100000008</v>
      </c>
      <c r="C315">
        <v>1</v>
      </c>
      <c r="E315" s="9">
        <v>51784</v>
      </c>
      <c r="F315" s="5">
        <v>4.0614754</v>
      </c>
      <c r="G315" s="5">
        <v>9.7278229258935187E-2</v>
      </c>
      <c r="J315" s="9">
        <v>51775</v>
      </c>
      <c r="K315" s="5">
        <v>3.88635649999999</v>
      </c>
    </row>
    <row r="316" spans="1:11" x14ac:dyDescent="0.2">
      <c r="A316" s="12">
        <v>20</v>
      </c>
      <c r="B316" s="12">
        <v>0.17299820000005101</v>
      </c>
      <c r="C316">
        <v>1</v>
      </c>
      <c r="E316" s="9">
        <v>51801</v>
      </c>
      <c r="F316" s="5">
        <v>4.1976161999999899</v>
      </c>
      <c r="G316" s="5">
        <v>0.10181452133804261</v>
      </c>
      <c r="J316" s="9">
        <v>51784</v>
      </c>
      <c r="K316" s="5">
        <v>4.0614754</v>
      </c>
    </row>
    <row r="317" spans="1:11" x14ac:dyDescent="0.2">
      <c r="A317" s="13">
        <v>20</v>
      </c>
      <c r="B317" s="13">
        <v>0.17482659999996</v>
      </c>
      <c r="C317">
        <v>0.82580644424760508</v>
      </c>
      <c r="E317" s="9">
        <v>51810</v>
      </c>
      <c r="F317" s="5">
        <v>3.1733515999999802</v>
      </c>
      <c r="G317" s="5">
        <v>9.8790321611526954E-2</v>
      </c>
      <c r="J317" s="9">
        <v>51801</v>
      </c>
      <c r="K317" s="5">
        <v>4.1976161999999899</v>
      </c>
    </row>
    <row r="318" spans="1:11" x14ac:dyDescent="0.2">
      <c r="A318" s="12">
        <v>20</v>
      </c>
      <c r="B318" s="12">
        <v>0.163655700000049</v>
      </c>
      <c r="C318">
        <v>1</v>
      </c>
      <c r="E318" s="9">
        <v>51827</v>
      </c>
      <c r="F318" s="5">
        <v>4.2498635</v>
      </c>
      <c r="G318" s="5">
        <v>0.10181452133804261</v>
      </c>
      <c r="J318" s="9">
        <v>51810</v>
      </c>
      <c r="K318" s="5">
        <v>3.1733515999999802</v>
      </c>
    </row>
    <row r="319" spans="1:11" x14ac:dyDescent="0.2">
      <c r="A319" s="12">
        <v>20</v>
      </c>
      <c r="B319" s="12">
        <v>0.171213299999976</v>
      </c>
      <c r="C319">
        <v>1</v>
      </c>
      <c r="E319" s="9">
        <v>51861</v>
      </c>
      <c r="F319" s="5">
        <v>3.83057479999996</v>
      </c>
      <c r="G319" s="5">
        <v>9.8790321611526954E-2</v>
      </c>
      <c r="J319" s="9">
        <v>51827</v>
      </c>
      <c r="K319" s="5">
        <v>4.2498635</v>
      </c>
    </row>
    <row r="320" spans="1:11" x14ac:dyDescent="0.2">
      <c r="A320" s="13">
        <v>20</v>
      </c>
      <c r="B320" s="13">
        <v>0.189717899999891</v>
      </c>
      <c r="C320">
        <v>0.82681455588710606</v>
      </c>
      <c r="E320" s="9">
        <v>51865</v>
      </c>
      <c r="F320" s="5">
        <v>3.7156700999999899</v>
      </c>
      <c r="G320" s="5">
        <v>0.10181452133804261</v>
      </c>
      <c r="J320" s="9">
        <v>51861</v>
      </c>
      <c r="K320" s="5">
        <v>3.83057479999996</v>
      </c>
    </row>
    <row r="321" spans="1:11" x14ac:dyDescent="0.2">
      <c r="A321" s="12">
        <v>21</v>
      </c>
      <c r="B321" s="12">
        <v>0.17629709999982801</v>
      </c>
      <c r="C321">
        <v>0.83447579576708453</v>
      </c>
      <c r="E321" s="9">
        <v>51884</v>
      </c>
      <c r="F321" s="5">
        <v>3.7827694999999699</v>
      </c>
      <c r="G321" s="5">
        <v>0.10181452133804261</v>
      </c>
      <c r="J321" s="9">
        <v>51865</v>
      </c>
      <c r="K321" s="5">
        <v>3.7156700999999899</v>
      </c>
    </row>
    <row r="322" spans="1:11" x14ac:dyDescent="0.2">
      <c r="A322" s="13">
        <v>22</v>
      </c>
      <c r="B322" s="13">
        <v>0.175905099999909</v>
      </c>
      <c r="C322">
        <v>1</v>
      </c>
      <c r="E322" s="9">
        <v>51902</v>
      </c>
      <c r="F322" s="5">
        <v>3.7280405000000201</v>
      </c>
      <c r="G322" s="5">
        <v>0.10191532198705996</v>
      </c>
      <c r="J322" s="9">
        <v>51884</v>
      </c>
      <c r="K322" s="5">
        <v>3.7827694999999699</v>
      </c>
    </row>
    <row r="323" spans="1:11" x14ac:dyDescent="0.2">
      <c r="A323" s="13">
        <v>22</v>
      </c>
      <c r="B323" s="13">
        <v>0.17688889999999399</v>
      </c>
      <c r="C323">
        <v>1</v>
      </c>
      <c r="E323" s="9">
        <v>51922</v>
      </c>
      <c r="F323" s="5">
        <v>4.2332415000000001</v>
      </c>
      <c r="G323" s="5">
        <v>0.10181452133804261</v>
      </c>
      <c r="J323" s="9">
        <v>51902</v>
      </c>
      <c r="K323" s="5">
        <v>3.7280405000000201</v>
      </c>
    </row>
    <row r="324" spans="1:11" x14ac:dyDescent="0.2">
      <c r="A324" s="13">
        <v>22</v>
      </c>
      <c r="B324" s="13">
        <v>0.16878600000018101</v>
      </c>
      <c r="C324">
        <v>1</v>
      </c>
      <c r="E324" s="9">
        <v>51932</v>
      </c>
      <c r="F324" s="5">
        <v>3.5670210500000001</v>
      </c>
      <c r="G324" s="5">
        <v>0.10181452133804261</v>
      </c>
      <c r="J324" s="9">
        <v>51922</v>
      </c>
      <c r="K324" s="5">
        <v>4.2332415000000001</v>
      </c>
    </row>
    <row r="325" spans="1:11" x14ac:dyDescent="0.2">
      <c r="A325" s="13">
        <v>22</v>
      </c>
      <c r="B325" s="13">
        <v>0.174660099999982</v>
      </c>
      <c r="C325">
        <v>1</v>
      </c>
      <c r="E325" s="9">
        <v>51971</v>
      </c>
      <c r="F325" s="5">
        <v>3.3552658999999898</v>
      </c>
      <c r="G325" s="5">
        <v>0.10161290501867497</v>
      </c>
      <c r="J325" s="9">
        <v>51932</v>
      </c>
      <c r="K325" s="5">
        <v>3.5670210500000001</v>
      </c>
    </row>
    <row r="326" spans="1:11" x14ac:dyDescent="0.2">
      <c r="A326" s="12">
        <v>22</v>
      </c>
      <c r="B326" s="12">
        <v>0.166611500000271</v>
      </c>
      <c r="C326">
        <v>0.99989923690431293</v>
      </c>
      <c r="E326" s="9">
        <v>52004</v>
      </c>
      <c r="F326" s="5">
        <v>3.7191643000000099</v>
      </c>
      <c r="G326" s="5">
        <v>0.10181452133804261</v>
      </c>
      <c r="J326" s="9">
        <v>51971</v>
      </c>
      <c r="K326" s="5">
        <v>3.3552658999999898</v>
      </c>
    </row>
    <row r="327" spans="1:11" x14ac:dyDescent="0.2">
      <c r="A327" s="12">
        <v>22</v>
      </c>
      <c r="B327" s="12">
        <v>0.17482300000006001</v>
      </c>
      <c r="C327">
        <v>1</v>
      </c>
      <c r="E327" s="9">
        <v>52024</v>
      </c>
      <c r="F327" s="5">
        <v>3.8460608999999901</v>
      </c>
      <c r="G327" s="5">
        <v>0.10191532198705996</v>
      </c>
      <c r="J327" s="9">
        <v>52004</v>
      </c>
      <c r="K327" s="5">
        <v>3.7191643000000099</v>
      </c>
    </row>
    <row r="328" spans="1:11" x14ac:dyDescent="0.2">
      <c r="A328" s="12">
        <v>22</v>
      </c>
      <c r="B328" s="12">
        <v>0.16768079999997099</v>
      </c>
      <c r="C328">
        <v>1</v>
      </c>
      <c r="E328" s="9">
        <v>52132</v>
      </c>
      <c r="F328" s="5">
        <v>3.8961421999999799</v>
      </c>
      <c r="G328" s="5">
        <v>0.10181452133804261</v>
      </c>
      <c r="J328" s="9">
        <v>52024</v>
      </c>
      <c r="K328" s="5">
        <v>3.8460608999999901</v>
      </c>
    </row>
    <row r="329" spans="1:11" x14ac:dyDescent="0.2">
      <c r="A329" s="13">
        <v>22</v>
      </c>
      <c r="B329" s="13">
        <v>0.162750000000073</v>
      </c>
      <c r="C329">
        <v>1</v>
      </c>
      <c r="E329" s="9">
        <v>52137</v>
      </c>
      <c r="F329" s="5">
        <v>3.5657287000000202</v>
      </c>
      <c r="G329" s="5">
        <v>0.10181452133804261</v>
      </c>
      <c r="J329" s="9">
        <v>52132</v>
      </c>
      <c r="K329" s="5">
        <v>3.8961421999999799</v>
      </c>
    </row>
    <row r="330" spans="1:11" x14ac:dyDescent="0.2">
      <c r="A330" s="13">
        <v>22</v>
      </c>
      <c r="B330" s="13">
        <v>0.16659529999992601</v>
      </c>
      <c r="C330">
        <v>1</v>
      </c>
      <c r="E330" s="9">
        <v>52190</v>
      </c>
      <c r="F330" s="5">
        <v>3.5608835000000401</v>
      </c>
      <c r="G330" s="5">
        <v>0.10070564660285369</v>
      </c>
      <c r="J330" s="9">
        <v>52137</v>
      </c>
      <c r="K330" s="5">
        <v>3.5657287000000202</v>
      </c>
    </row>
    <row r="331" spans="1:11" x14ac:dyDescent="0.2">
      <c r="A331" s="12">
        <v>23</v>
      </c>
      <c r="B331" s="12">
        <v>0.177578900000298</v>
      </c>
      <c r="C331">
        <v>1</v>
      </c>
      <c r="E331" s="9" t="s">
        <v>643</v>
      </c>
      <c r="F331" s="5">
        <v>0.40270329333333671</v>
      </c>
      <c r="G331" s="5">
        <v>0.65359123267927044</v>
      </c>
      <c r="J331" s="9">
        <v>52190</v>
      </c>
      <c r="K331" s="5">
        <v>3.5608835000000401</v>
      </c>
    </row>
    <row r="332" spans="1:11" x14ac:dyDescent="0.2">
      <c r="A332" s="13">
        <v>23</v>
      </c>
      <c r="B332" s="13">
        <v>0.16655889999992701</v>
      </c>
      <c r="C332">
        <v>0.63356854335979562</v>
      </c>
      <c r="J332" s="9" t="s">
        <v>643</v>
      </c>
      <c r="K332" s="5">
        <v>0.40270329333333671</v>
      </c>
    </row>
    <row r="333" spans="1:11" x14ac:dyDescent="0.2">
      <c r="A333" s="12">
        <v>23</v>
      </c>
      <c r="B333" s="12">
        <v>0.166741600000023</v>
      </c>
      <c r="C333">
        <v>0.27026209460579081</v>
      </c>
    </row>
    <row r="334" spans="1:11" x14ac:dyDescent="0.2">
      <c r="A334" s="13">
        <v>24</v>
      </c>
      <c r="B334" s="13">
        <v>0.17452019999973301</v>
      </c>
      <c r="C334">
        <v>0.66794353997999667</v>
      </c>
    </row>
    <row r="335" spans="1:11" x14ac:dyDescent="0.2">
      <c r="A335" s="13">
        <v>24</v>
      </c>
      <c r="B335" s="13">
        <v>0.17454020000013701</v>
      </c>
      <c r="C335">
        <v>0.95211698036615755</v>
      </c>
    </row>
    <row r="336" spans="1:11" x14ac:dyDescent="0.2">
      <c r="A336" s="12">
        <v>24</v>
      </c>
      <c r="B336" s="12">
        <v>0.18050589999984301</v>
      </c>
      <c r="C336">
        <v>1</v>
      </c>
    </row>
    <row r="337" spans="1:3" x14ac:dyDescent="0.2">
      <c r="A337" s="12">
        <v>24</v>
      </c>
      <c r="B337" s="12">
        <v>0.174632100000053</v>
      </c>
      <c r="C337">
        <v>1</v>
      </c>
    </row>
    <row r="338" spans="1:3" x14ac:dyDescent="0.2">
      <c r="A338" s="12">
        <v>24</v>
      </c>
      <c r="B338" s="12">
        <v>0.168826900000112</v>
      </c>
      <c r="C338">
        <v>1</v>
      </c>
    </row>
    <row r="339" spans="1:3" x14ac:dyDescent="0.2">
      <c r="A339" s="13">
        <v>25</v>
      </c>
      <c r="B339" s="13">
        <v>0.16457669999999699</v>
      </c>
      <c r="C339">
        <v>0.99959676736126579</v>
      </c>
    </row>
    <row r="340" spans="1:3" x14ac:dyDescent="0.2">
      <c r="A340" s="12">
        <v>25</v>
      </c>
      <c r="B340" s="12">
        <v>0.163842700000259</v>
      </c>
      <c r="C340">
        <v>1</v>
      </c>
    </row>
    <row r="341" spans="1:3" x14ac:dyDescent="0.2">
      <c r="A341" s="13">
        <v>25</v>
      </c>
      <c r="B341" s="13">
        <v>0.16610040000023199</v>
      </c>
      <c r="C341">
        <v>1</v>
      </c>
    </row>
    <row r="342" spans="1:3" x14ac:dyDescent="0.2">
      <c r="A342" s="13">
        <v>25</v>
      </c>
      <c r="B342" s="13">
        <v>0.16529100000025199</v>
      </c>
      <c r="C342">
        <v>1</v>
      </c>
    </row>
    <row r="343" spans="1:3" x14ac:dyDescent="0.2">
      <c r="A343" s="12">
        <v>27</v>
      </c>
      <c r="B343" s="12">
        <v>0.17475730000023701</v>
      </c>
      <c r="C343">
        <v>1</v>
      </c>
    </row>
    <row r="344" spans="1:3" x14ac:dyDescent="0.2">
      <c r="A344" s="12">
        <v>27</v>
      </c>
      <c r="B344" s="12">
        <v>0.175167800000053</v>
      </c>
      <c r="C344">
        <v>1</v>
      </c>
    </row>
    <row r="345" spans="1:3" x14ac:dyDescent="0.2">
      <c r="A345" s="12">
        <v>28</v>
      </c>
      <c r="B345" s="12">
        <v>0.16594699999995999</v>
      </c>
      <c r="C345">
        <v>1</v>
      </c>
    </row>
    <row r="346" spans="1:3" x14ac:dyDescent="0.2">
      <c r="A346" s="12">
        <v>28</v>
      </c>
      <c r="B346" s="12">
        <v>0.176524199999676</v>
      </c>
      <c r="C346">
        <v>0.94364921512338096</v>
      </c>
    </row>
    <row r="347" spans="1:3" x14ac:dyDescent="0.2">
      <c r="A347" s="13">
        <v>28</v>
      </c>
      <c r="B347" s="13">
        <v>0.170138100000258</v>
      </c>
      <c r="C347">
        <v>0.91199596370798164</v>
      </c>
    </row>
    <row r="348" spans="1:3" x14ac:dyDescent="0.2">
      <c r="A348" s="12">
        <v>28</v>
      </c>
      <c r="B348" s="12">
        <v>0.174187799999799</v>
      </c>
      <c r="C348">
        <v>1</v>
      </c>
    </row>
    <row r="349" spans="1:3" x14ac:dyDescent="0.2">
      <c r="A349" s="13">
        <v>28</v>
      </c>
      <c r="B349" s="13">
        <v>0.19803109999975199</v>
      </c>
      <c r="C349">
        <v>1</v>
      </c>
    </row>
    <row r="350" spans="1:3" x14ac:dyDescent="0.2">
      <c r="A350" s="13">
        <v>29</v>
      </c>
      <c r="B350" s="13">
        <v>0.165982499999699</v>
      </c>
      <c r="C350">
        <v>0.76643144462313839</v>
      </c>
    </row>
    <row r="351" spans="1:3" x14ac:dyDescent="0.2">
      <c r="A351" s="12">
        <v>29</v>
      </c>
      <c r="B351" s="12">
        <v>0.17209939999975099</v>
      </c>
      <c r="C351">
        <v>1</v>
      </c>
    </row>
    <row r="352" spans="1:3" x14ac:dyDescent="0.2">
      <c r="A352" s="13">
        <v>29</v>
      </c>
      <c r="B352" s="13">
        <v>0.16974879999997899</v>
      </c>
      <c r="C352">
        <v>0.89294356701839461</v>
      </c>
    </row>
    <row r="353" spans="1:3" x14ac:dyDescent="0.2">
      <c r="A353" s="12">
        <v>31</v>
      </c>
      <c r="B353" s="12">
        <v>0.174770300000091</v>
      </c>
      <c r="C353">
        <v>1</v>
      </c>
    </row>
    <row r="354" spans="1:3" x14ac:dyDescent="0.2">
      <c r="A354" s="13">
        <v>31</v>
      </c>
      <c r="B354" s="13">
        <v>0.16657619999978099</v>
      </c>
      <c r="C354">
        <v>0.94506049931628966</v>
      </c>
    </row>
    <row r="355" spans="1:3" x14ac:dyDescent="0.2">
      <c r="A355" s="13">
        <v>32</v>
      </c>
      <c r="B355" s="13">
        <v>0.169491000000107</v>
      </c>
      <c r="C355">
        <v>0.99989923690431293</v>
      </c>
    </row>
    <row r="356" spans="1:3" x14ac:dyDescent="0.2">
      <c r="A356" s="13">
        <v>32</v>
      </c>
      <c r="B356" s="13">
        <v>0.174366799999916</v>
      </c>
      <c r="C356">
        <v>1</v>
      </c>
    </row>
    <row r="357" spans="1:3" x14ac:dyDescent="0.2">
      <c r="A357" s="13">
        <v>33</v>
      </c>
      <c r="B357" s="13">
        <v>0.174583600000005</v>
      </c>
      <c r="C357">
        <v>1</v>
      </c>
    </row>
    <row r="358" spans="1:3" x14ac:dyDescent="0.2">
      <c r="A358" s="12">
        <v>33</v>
      </c>
      <c r="B358" s="12">
        <v>0.166923300000235</v>
      </c>
      <c r="C358">
        <v>1</v>
      </c>
    </row>
    <row r="359" spans="1:3" x14ac:dyDescent="0.2">
      <c r="A359" s="12">
        <v>33</v>
      </c>
      <c r="B359" s="12">
        <v>0.18864709999979801</v>
      </c>
      <c r="C359">
        <v>1</v>
      </c>
    </row>
    <row r="360" spans="1:3" x14ac:dyDescent="0.2">
      <c r="A360" s="13">
        <v>33</v>
      </c>
      <c r="B360" s="13">
        <v>0.174892999999883</v>
      </c>
      <c r="C360">
        <v>1</v>
      </c>
    </row>
    <row r="361" spans="1:3" x14ac:dyDescent="0.2">
      <c r="A361" s="17">
        <v>36</v>
      </c>
      <c r="B361" s="17">
        <v>0.17445529999986301</v>
      </c>
      <c r="C361">
        <v>0.73417337429229979</v>
      </c>
    </row>
    <row r="362" spans="1:3" x14ac:dyDescent="0.2">
      <c r="A362" s="12">
        <v>38</v>
      </c>
      <c r="B362" s="12">
        <v>0.200262800000018</v>
      </c>
      <c r="C362">
        <v>1</v>
      </c>
    </row>
    <row r="363" spans="1:3" x14ac:dyDescent="0.2">
      <c r="A363" s="13">
        <v>39</v>
      </c>
      <c r="B363" s="13">
        <v>0.213717000000087</v>
      </c>
      <c r="C363">
        <v>0.86239919033818335</v>
      </c>
    </row>
    <row r="364" spans="1:3" x14ac:dyDescent="0.2">
      <c r="A364" s="13">
        <v>40</v>
      </c>
      <c r="B364" s="13">
        <v>0.168145600000116</v>
      </c>
      <c r="C364">
        <v>0.90312502591179833</v>
      </c>
    </row>
    <row r="365" spans="1:3" x14ac:dyDescent="0.2">
      <c r="A365" s="12">
        <v>42</v>
      </c>
      <c r="B365" s="12">
        <v>0.16339470000002601</v>
      </c>
      <c r="C365">
        <v>1</v>
      </c>
    </row>
    <row r="366" spans="1:3" x14ac:dyDescent="0.2">
      <c r="A366" s="12">
        <v>43</v>
      </c>
      <c r="B366" s="12">
        <v>0.173534700000118</v>
      </c>
      <c r="C366">
        <v>1</v>
      </c>
    </row>
    <row r="367" spans="1:3" x14ac:dyDescent="0.2">
      <c r="A367" s="12">
        <v>43</v>
      </c>
      <c r="B367" s="12">
        <v>0.16877290000002099</v>
      </c>
      <c r="C367">
        <v>0.74375001427026555</v>
      </c>
    </row>
    <row r="368" spans="1:3" x14ac:dyDescent="0.2">
      <c r="A368" s="13">
        <v>44</v>
      </c>
      <c r="B368" s="13">
        <v>0.169469700000036</v>
      </c>
      <c r="C368">
        <v>1</v>
      </c>
    </row>
    <row r="369" spans="1:3" x14ac:dyDescent="0.2">
      <c r="A369" s="12">
        <v>45</v>
      </c>
      <c r="B369" s="12">
        <v>0.21110570000018899</v>
      </c>
      <c r="C369">
        <v>0.9654234171030962</v>
      </c>
    </row>
    <row r="370" spans="1:3" x14ac:dyDescent="0.2">
      <c r="A370" s="12">
        <v>46</v>
      </c>
      <c r="B370" s="12">
        <v>0.174520699999902</v>
      </c>
      <c r="C370">
        <v>0.89556454912750716</v>
      </c>
    </row>
    <row r="371" spans="1:3" x14ac:dyDescent="0.2">
      <c r="A371" s="12">
        <v>46</v>
      </c>
      <c r="B371" s="12">
        <v>0.18490729999984901</v>
      </c>
      <c r="C371">
        <v>0.74949597422291381</v>
      </c>
    </row>
    <row r="372" spans="1:3" x14ac:dyDescent="0.2">
      <c r="A372" s="13">
        <v>46</v>
      </c>
      <c r="B372" s="13">
        <v>0.20094120000021501</v>
      </c>
      <c r="C372">
        <v>0.26733870303895979</v>
      </c>
    </row>
    <row r="373" spans="1:3" x14ac:dyDescent="0.2">
      <c r="A373" s="12">
        <v>47</v>
      </c>
      <c r="B373" s="12">
        <v>0.174671700000089</v>
      </c>
      <c r="C373">
        <v>1</v>
      </c>
    </row>
    <row r="374" spans="1:3" x14ac:dyDescent="0.2">
      <c r="A374" s="13">
        <v>47</v>
      </c>
      <c r="B374" s="13">
        <v>0.170240000000148</v>
      </c>
      <c r="C374">
        <v>1</v>
      </c>
    </row>
    <row r="375" spans="1:3" x14ac:dyDescent="0.2">
      <c r="A375" s="13">
        <v>47</v>
      </c>
      <c r="B375" s="13">
        <v>0.181509300000016</v>
      </c>
      <c r="C375">
        <v>1</v>
      </c>
    </row>
    <row r="376" spans="1:3" x14ac:dyDescent="0.2">
      <c r="A376" s="13">
        <v>48</v>
      </c>
      <c r="B376" s="13">
        <v>0.18842629999994601</v>
      </c>
      <c r="C376">
        <v>0.92923390365125325</v>
      </c>
    </row>
    <row r="377" spans="1:3" x14ac:dyDescent="0.2">
      <c r="A377" s="13">
        <v>49</v>
      </c>
      <c r="B377" s="13">
        <v>0.19820360000016901</v>
      </c>
      <c r="C377">
        <v>0.4107862958344406</v>
      </c>
    </row>
    <row r="378" spans="1:3" x14ac:dyDescent="0.2">
      <c r="A378" s="12">
        <v>49</v>
      </c>
      <c r="B378" s="12">
        <v>0.17543700000010101</v>
      </c>
      <c r="C378">
        <v>1</v>
      </c>
    </row>
    <row r="379" spans="1:3" x14ac:dyDescent="0.2">
      <c r="A379" s="13">
        <v>49</v>
      </c>
      <c r="B379" s="13">
        <v>0.16694779999988801</v>
      </c>
      <c r="C379">
        <v>1</v>
      </c>
    </row>
    <row r="380" spans="1:3" x14ac:dyDescent="0.2">
      <c r="A380" s="12">
        <v>50</v>
      </c>
      <c r="B380" s="12">
        <v>0.18675269999994201</v>
      </c>
      <c r="C380">
        <v>0.38800404230055202</v>
      </c>
    </row>
    <row r="381" spans="1:3" x14ac:dyDescent="0.2">
      <c r="A381" s="12">
        <v>50</v>
      </c>
      <c r="B381" s="12">
        <v>0.19164660000024</v>
      </c>
      <c r="C381">
        <v>0.45383064397411993</v>
      </c>
    </row>
    <row r="382" spans="1:3" x14ac:dyDescent="0.2">
      <c r="A382" s="12">
        <v>51</v>
      </c>
      <c r="B382" s="12">
        <v>0.17448450000028901</v>
      </c>
      <c r="C382">
        <v>1</v>
      </c>
    </row>
    <row r="383" spans="1:3" x14ac:dyDescent="0.2">
      <c r="A383" s="12">
        <v>52</v>
      </c>
      <c r="B383" s="12">
        <v>0.16677269999991001</v>
      </c>
      <c r="C383">
        <v>1</v>
      </c>
    </row>
    <row r="384" spans="1:3" x14ac:dyDescent="0.2">
      <c r="A384" s="13">
        <v>52</v>
      </c>
      <c r="B384" s="13">
        <v>0.20873879999999101</v>
      </c>
      <c r="C384">
        <v>1</v>
      </c>
    </row>
    <row r="385" spans="1:3" x14ac:dyDescent="0.2">
      <c r="A385" s="13">
        <v>53</v>
      </c>
      <c r="B385" s="13">
        <v>0.175622099999827</v>
      </c>
      <c r="C385">
        <v>0.75725809736923566</v>
      </c>
    </row>
    <row r="386" spans="1:3" x14ac:dyDescent="0.2">
      <c r="A386" s="12">
        <v>53</v>
      </c>
      <c r="B386" s="12">
        <v>0.188583500000049</v>
      </c>
      <c r="C386">
        <v>1</v>
      </c>
    </row>
    <row r="387" spans="1:3" x14ac:dyDescent="0.2">
      <c r="A387" s="13">
        <v>53</v>
      </c>
      <c r="B387" s="13">
        <v>0.21334910000041399</v>
      </c>
      <c r="C387">
        <v>0.85181455889137292</v>
      </c>
    </row>
    <row r="388" spans="1:3" x14ac:dyDescent="0.2">
      <c r="A388" s="12">
        <v>54</v>
      </c>
      <c r="B388" s="12">
        <v>0.16583300000001999</v>
      </c>
      <c r="C388">
        <v>1</v>
      </c>
    </row>
    <row r="389" spans="1:3" x14ac:dyDescent="0.2">
      <c r="A389" s="13">
        <v>55</v>
      </c>
      <c r="B389" s="13">
        <v>0.17214510000007899</v>
      </c>
      <c r="C389">
        <v>0.87923389764272075</v>
      </c>
    </row>
    <row r="390" spans="1:3" x14ac:dyDescent="0.2">
      <c r="A390" s="13">
        <v>55</v>
      </c>
      <c r="B390" s="13">
        <v>0.169990899999902</v>
      </c>
      <c r="C390">
        <v>0.38840727493928628</v>
      </c>
    </row>
    <row r="391" spans="1:3" x14ac:dyDescent="0.2">
      <c r="A391" s="12">
        <v>56</v>
      </c>
      <c r="B391" s="12">
        <v>0.17424119999986901</v>
      </c>
      <c r="C391">
        <v>0.60997982454843747</v>
      </c>
    </row>
    <row r="392" spans="1:3" x14ac:dyDescent="0.2">
      <c r="A392" s="13">
        <v>57</v>
      </c>
      <c r="B392" s="13">
        <v>0.190096299999822</v>
      </c>
      <c r="C392">
        <v>0.92389111625201159</v>
      </c>
    </row>
    <row r="393" spans="1:3" x14ac:dyDescent="0.2">
      <c r="A393" s="13">
        <v>57</v>
      </c>
      <c r="B393" s="13">
        <v>0.17536189999987001</v>
      </c>
      <c r="C393">
        <v>0.96935486022410167</v>
      </c>
    </row>
    <row r="394" spans="1:3" x14ac:dyDescent="0.2">
      <c r="A394" s="13">
        <v>58</v>
      </c>
      <c r="B394" s="13">
        <v>0.170316100000036</v>
      </c>
      <c r="C394">
        <v>1</v>
      </c>
    </row>
    <row r="395" spans="1:3" x14ac:dyDescent="0.2">
      <c r="A395" s="13">
        <v>58</v>
      </c>
      <c r="B395" s="13">
        <v>0.166778799999974</v>
      </c>
      <c r="C395">
        <v>0.99939518108456193</v>
      </c>
    </row>
    <row r="396" spans="1:3" x14ac:dyDescent="0.2">
      <c r="A396" s="12">
        <v>58</v>
      </c>
      <c r="B396" s="12">
        <v>0.17820269999992799</v>
      </c>
      <c r="C396">
        <v>1</v>
      </c>
    </row>
    <row r="397" spans="1:3" x14ac:dyDescent="0.2">
      <c r="A397" s="13">
        <v>59</v>
      </c>
      <c r="B397" s="13">
        <v>0.17486099999996399</v>
      </c>
      <c r="C397">
        <v>0.73558471857053609</v>
      </c>
    </row>
    <row r="398" spans="1:3" x14ac:dyDescent="0.2">
      <c r="A398" s="12">
        <v>59</v>
      </c>
      <c r="B398" s="12">
        <v>0.192438100000345</v>
      </c>
      <c r="C398">
        <v>0.99969759054228147</v>
      </c>
    </row>
    <row r="399" spans="1:3" x14ac:dyDescent="0.2">
      <c r="A399" s="12">
        <v>60</v>
      </c>
      <c r="B399" s="12">
        <v>0.19980140000006899</v>
      </c>
      <c r="C399">
        <v>0.94868953297957559</v>
      </c>
    </row>
    <row r="400" spans="1:3" x14ac:dyDescent="0.2">
      <c r="A400" s="12">
        <v>65</v>
      </c>
      <c r="B400" s="12">
        <v>0.19860029999995199</v>
      </c>
      <c r="C400">
        <v>0.88850806807763827</v>
      </c>
    </row>
    <row r="401" spans="1:3" x14ac:dyDescent="0.2">
      <c r="A401" s="12">
        <v>70</v>
      </c>
      <c r="B401" s="12">
        <v>0.19927400000005899</v>
      </c>
      <c r="C401">
        <v>0.99989923690431293</v>
      </c>
    </row>
    <row r="402" spans="1:3" x14ac:dyDescent="0.2">
      <c r="A402" s="13">
        <v>224</v>
      </c>
      <c r="B402" s="13">
        <v>0.18926729999998301</v>
      </c>
      <c r="C402">
        <v>0.677621003138978</v>
      </c>
    </row>
    <row r="403" spans="1:3" x14ac:dyDescent="0.2">
      <c r="A403" s="13">
        <v>237</v>
      </c>
      <c r="B403" s="13">
        <v>0.18910470000014301</v>
      </c>
      <c r="C403">
        <v>0.32973791741127434</v>
      </c>
    </row>
    <row r="404" spans="1:3" x14ac:dyDescent="0.2">
      <c r="A404" s="12">
        <v>243</v>
      </c>
      <c r="B404" s="12">
        <v>0.19883119999985799</v>
      </c>
      <c r="C404">
        <v>0.91955644049227192</v>
      </c>
    </row>
    <row r="405" spans="1:3" x14ac:dyDescent="0.2">
      <c r="A405" s="13">
        <v>244</v>
      </c>
      <c r="B405" s="13">
        <v>0.18810929999994999</v>
      </c>
      <c r="C405">
        <v>0.1610887052921591</v>
      </c>
    </row>
    <row r="406" spans="1:3" x14ac:dyDescent="0.2">
      <c r="A406" s="13">
        <v>245</v>
      </c>
      <c r="B406" s="13">
        <v>0.21669780000001901</v>
      </c>
      <c r="C406">
        <v>0.55010082918954828</v>
      </c>
    </row>
    <row r="407" spans="1:3" x14ac:dyDescent="0.2">
      <c r="A407" s="12">
        <v>245</v>
      </c>
      <c r="B407" s="12">
        <v>0.21246300000007001</v>
      </c>
      <c r="C407">
        <v>0.62419354974386232</v>
      </c>
    </row>
    <row r="408" spans="1:3" x14ac:dyDescent="0.2">
      <c r="A408" s="12">
        <v>245</v>
      </c>
      <c r="B408" s="12">
        <v>0.192585300000018</v>
      </c>
      <c r="C408">
        <v>0.74334678163153012</v>
      </c>
    </row>
    <row r="409" spans="1:3" x14ac:dyDescent="0.2">
      <c r="A409" s="13">
        <v>246</v>
      </c>
      <c r="B409" s="13">
        <v>0.19978990000004099</v>
      </c>
      <c r="C409">
        <v>0.69223790088780857</v>
      </c>
    </row>
    <row r="410" spans="1:3" x14ac:dyDescent="0.2">
      <c r="A410" s="12">
        <v>247</v>
      </c>
      <c r="B410" s="12">
        <v>0.19335920000003101</v>
      </c>
      <c r="C410">
        <v>0.65171371167622594</v>
      </c>
    </row>
    <row r="411" spans="1:3" x14ac:dyDescent="0.2">
      <c r="A411" s="13">
        <v>249</v>
      </c>
      <c r="B411" s="13">
        <v>0.185421599999926</v>
      </c>
      <c r="C411">
        <v>0.57782257739861576</v>
      </c>
    </row>
    <row r="412" spans="1:3" x14ac:dyDescent="0.2">
      <c r="A412" s="13">
        <v>249</v>
      </c>
      <c r="B412" s="13">
        <v>0.202858299999888</v>
      </c>
      <c r="C412">
        <v>0.80292342761802948</v>
      </c>
    </row>
    <row r="413" spans="1:3" x14ac:dyDescent="0.2">
      <c r="A413" s="12">
        <v>251</v>
      </c>
      <c r="B413" s="12">
        <v>0.2018865</v>
      </c>
      <c r="C413">
        <v>0.5691532258791353</v>
      </c>
    </row>
    <row r="414" spans="1:3" x14ac:dyDescent="0.2">
      <c r="A414" s="12">
        <v>251</v>
      </c>
      <c r="B414" s="12">
        <v>0.219753200000013</v>
      </c>
      <c r="C414">
        <v>0.76381052259935345</v>
      </c>
    </row>
    <row r="415" spans="1:3" x14ac:dyDescent="0.2">
      <c r="A415" s="12">
        <v>252</v>
      </c>
      <c r="B415" s="12">
        <v>0.20267750000016299</v>
      </c>
      <c r="C415">
        <v>0.99879036216912387</v>
      </c>
    </row>
    <row r="416" spans="1:3" x14ac:dyDescent="0.2">
      <c r="A416" s="13">
        <v>253</v>
      </c>
      <c r="B416" s="13">
        <v>0.19378080000001299</v>
      </c>
      <c r="C416">
        <v>0.91058467951507305</v>
      </c>
    </row>
    <row r="417" spans="1:3" x14ac:dyDescent="0.2">
      <c r="A417" s="13">
        <v>256</v>
      </c>
      <c r="B417" s="13">
        <v>0.218858700000055</v>
      </c>
      <c r="C417">
        <v>0.51995968514807223</v>
      </c>
    </row>
    <row r="418" spans="1:3" x14ac:dyDescent="0.2">
      <c r="A418" s="12">
        <v>256</v>
      </c>
      <c r="B418" s="12">
        <v>0.21583250000003301</v>
      </c>
      <c r="C418">
        <v>0.27066532724452613</v>
      </c>
    </row>
    <row r="419" spans="1:3" x14ac:dyDescent="0.2">
      <c r="A419" s="12">
        <v>256</v>
      </c>
      <c r="B419" s="12">
        <v>0.21660789999987101</v>
      </c>
      <c r="C419">
        <v>0.76733873308162359</v>
      </c>
    </row>
    <row r="420" spans="1:3" x14ac:dyDescent="0.2">
      <c r="A420" s="13">
        <v>257</v>
      </c>
      <c r="B420" s="13">
        <v>0.21719649999999999</v>
      </c>
      <c r="C420">
        <v>0.57036292379534004</v>
      </c>
    </row>
    <row r="421" spans="1:3" x14ac:dyDescent="0.2">
      <c r="A421" s="13">
        <v>258</v>
      </c>
      <c r="B421" s="13">
        <v>0.19118180000009399</v>
      </c>
      <c r="C421">
        <v>0.7425403163540607</v>
      </c>
    </row>
    <row r="422" spans="1:3" x14ac:dyDescent="0.2">
      <c r="A422" s="12">
        <v>259</v>
      </c>
      <c r="B422" s="12">
        <v>0.21454880000010201</v>
      </c>
      <c r="C422">
        <v>0.42127016418556285</v>
      </c>
    </row>
    <row r="423" spans="1:3" x14ac:dyDescent="0.2">
      <c r="A423" s="13">
        <v>259</v>
      </c>
      <c r="B423" s="13">
        <v>0.19010370000000801</v>
      </c>
      <c r="C423">
        <v>0.54526209761005762</v>
      </c>
    </row>
    <row r="424" spans="1:3" x14ac:dyDescent="0.2">
      <c r="A424" s="13">
        <v>260</v>
      </c>
      <c r="B424" s="13">
        <v>0.218410500000118</v>
      </c>
      <c r="C424">
        <v>0.4345766309651663</v>
      </c>
    </row>
    <row r="425" spans="1:3" x14ac:dyDescent="0.2">
      <c r="A425" s="13">
        <v>261</v>
      </c>
      <c r="B425" s="13">
        <v>0.20490319999998899</v>
      </c>
      <c r="C425">
        <v>0.44616937405147777</v>
      </c>
    </row>
    <row r="426" spans="1:3" x14ac:dyDescent="0.2">
      <c r="A426" s="12">
        <v>261</v>
      </c>
      <c r="B426" s="12">
        <v>0.21705750000000901</v>
      </c>
      <c r="C426">
        <v>0.7051411650713415</v>
      </c>
    </row>
    <row r="427" spans="1:3" x14ac:dyDescent="0.2">
      <c r="A427" s="12">
        <v>262</v>
      </c>
      <c r="B427" s="12">
        <v>0.197484799999983</v>
      </c>
      <c r="C427">
        <v>0.4301411320244099</v>
      </c>
    </row>
    <row r="428" spans="1:3" x14ac:dyDescent="0.2">
      <c r="A428" s="13">
        <v>262</v>
      </c>
      <c r="B428" s="13">
        <v>0.19779400000015801</v>
      </c>
      <c r="C428">
        <v>0.24475806582443785</v>
      </c>
    </row>
    <row r="429" spans="1:3" x14ac:dyDescent="0.2">
      <c r="A429" s="13">
        <v>262</v>
      </c>
      <c r="B429" s="13">
        <v>0.17148499999984701</v>
      </c>
      <c r="C429">
        <v>0.80735886647345623</v>
      </c>
    </row>
    <row r="430" spans="1:3" x14ac:dyDescent="0.2">
      <c r="A430" s="13">
        <v>263</v>
      </c>
      <c r="B430" s="13">
        <v>0.212654300000167</v>
      </c>
      <c r="C430">
        <v>0.16088710399412337</v>
      </c>
    </row>
    <row r="431" spans="1:3" x14ac:dyDescent="0.2">
      <c r="A431" s="12">
        <v>263</v>
      </c>
      <c r="B431" s="12">
        <v>0.19830720000004401</v>
      </c>
      <c r="C431">
        <v>0.99989923690431293</v>
      </c>
    </row>
    <row r="432" spans="1:3" x14ac:dyDescent="0.2">
      <c r="A432" s="12">
        <v>268</v>
      </c>
      <c r="B432" s="12">
        <v>0.19644659999994399</v>
      </c>
      <c r="C432">
        <v>0.47227822174826883</v>
      </c>
    </row>
    <row r="433" spans="1:3" x14ac:dyDescent="0.2">
      <c r="A433" s="13">
        <v>270</v>
      </c>
      <c r="B433" s="13">
        <v>0.20945389999997099</v>
      </c>
      <c r="C433">
        <v>0.51471772092984636</v>
      </c>
    </row>
    <row r="434" spans="1:3" x14ac:dyDescent="0.2">
      <c r="A434" s="13">
        <v>272</v>
      </c>
      <c r="B434" s="13">
        <v>0.21225419999996101</v>
      </c>
      <c r="C434">
        <v>0.57973791741127434</v>
      </c>
    </row>
    <row r="435" spans="1:3" x14ac:dyDescent="0.2">
      <c r="A435" s="12">
        <v>273</v>
      </c>
      <c r="B435" s="12">
        <v>0.187060900000005</v>
      </c>
      <c r="C435">
        <v>0.49566532424026033</v>
      </c>
    </row>
    <row r="436" spans="1:3" x14ac:dyDescent="0.2">
      <c r="A436" s="12">
        <v>279</v>
      </c>
      <c r="B436" s="12">
        <v>0.21310050000010899</v>
      </c>
      <c r="C436">
        <v>0.11532258190501433</v>
      </c>
    </row>
    <row r="437" spans="1:3" x14ac:dyDescent="0.2">
      <c r="A437" s="12">
        <v>279</v>
      </c>
      <c r="B437" s="12">
        <v>0.209750600000006</v>
      </c>
      <c r="C437">
        <v>1</v>
      </c>
    </row>
    <row r="438" spans="1:3" x14ac:dyDescent="0.2">
      <c r="A438" s="13">
        <v>285</v>
      </c>
      <c r="B438" s="13">
        <v>0.18883719999985199</v>
      </c>
      <c r="C438">
        <v>0.59294353096719732</v>
      </c>
    </row>
    <row r="439" spans="1:3" x14ac:dyDescent="0.2">
      <c r="A439" s="12">
        <v>286</v>
      </c>
      <c r="B439" s="12">
        <v>0.1904313</v>
      </c>
      <c r="C439">
        <v>0.64415323489193466</v>
      </c>
    </row>
    <row r="440" spans="1:3" x14ac:dyDescent="0.2">
      <c r="A440" s="12">
        <v>296</v>
      </c>
      <c r="B440" s="12">
        <v>0.19148070000005599</v>
      </c>
      <c r="C440">
        <v>0.74425407009001654</v>
      </c>
    </row>
    <row r="441" spans="1:3" x14ac:dyDescent="0.2">
      <c r="A441" s="12">
        <v>300</v>
      </c>
      <c r="B441" s="12">
        <v>0.19585929999993801</v>
      </c>
      <c r="C441">
        <v>0.34445563834112058</v>
      </c>
    </row>
    <row r="442" spans="1:3" x14ac:dyDescent="0.2">
      <c r="A442" s="12">
        <v>340</v>
      </c>
      <c r="B442" s="12">
        <v>0.19656259999999201</v>
      </c>
      <c r="C442">
        <v>0.78044358354185939</v>
      </c>
    </row>
    <row r="443" spans="1:3" x14ac:dyDescent="0.2">
      <c r="A443" s="13">
        <v>340</v>
      </c>
      <c r="B443" s="13">
        <v>0.21303480000000199</v>
      </c>
      <c r="C443">
        <v>0.41915323789620146</v>
      </c>
    </row>
    <row r="444" spans="1:3" x14ac:dyDescent="0.2">
      <c r="A444" s="12">
        <v>352</v>
      </c>
      <c r="B444" s="12">
        <v>0.20791579999996601</v>
      </c>
      <c r="C444">
        <v>0.65997983055697096</v>
      </c>
    </row>
    <row r="445" spans="1:3" x14ac:dyDescent="0.2">
      <c r="A445" s="13">
        <v>355</v>
      </c>
      <c r="B445" s="13">
        <v>0.20055259999998001</v>
      </c>
      <c r="C445">
        <v>0.47298386384472263</v>
      </c>
    </row>
    <row r="446" spans="1:3" x14ac:dyDescent="0.2">
      <c r="A446" s="12">
        <v>355</v>
      </c>
      <c r="B446" s="12">
        <v>0.21270340000000901</v>
      </c>
      <c r="C446">
        <v>0.39506049330775611</v>
      </c>
    </row>
    <row r="447" spans="1:3" x14ac:dyDescent="0.2">
      <c r="A447" s="12">
        <v>361</v>
      </c>
      <c r="B447" s="12">
        <v>0.20430220000002899</v>
      </c>
      <c r="C447">
        <v>0.60947582881401507</v>
      </c>
    </row>
    <row r="448" spans="1:3" x14ac:dyDescent="0.2">
      <c r="A448" s="12">
        <v>368</v>
      </c>
      <c r="B448" s="12">
        <v>0.189914499999986</v>
      </c>
      <c r="C448">
        <v>0.68921374622528941</v>
      </c>
    </row>
    <row r="449" spans="1:3" x14ac:dyDescent="0.2">
      <c r="A449" s="12">
        <v>368</v>
      </c>
      <c r="B449" s="12">
        <v>0.18123809999997301</v>
      </c>
      <c r="C449">
        <v>0.22227823676960073</v>
      </c>
    </row>
    <row r="450" spans="1:3" x14ac:dyDescent="0.2">
      <c r="A450" s="13">
        <v>368</v>
      </c>
      <c r="B450" s="13">
        <v>0.20154839999997801</v>
      </c>
      <c r="C450">
        <v>0.48518145588913697</v>
      </c>
    </row>
    <row r="451" spans="1:3" x14ac:dyDescent="0.2">
      <c r="A451" s="13">
        <v>369</v>
      </c>
      <c r="B451" s="13">
        <v>0.22115220000000499</v>
      </c>
      <c r="C451">
        <v>0.41673387210645552</v>
      </c>
    </row>
    <row r="452" spans="1:3" x14ac:dyDescent="0.2">
      <c r="A452" s="12">
        <v>371</v>
      </c>
      <c r="B452" s="12">
        <v>0.206349899999963</v>
      </c>
      <c r="C452">
        <v>0.92731856363859466</v>
      </c>
    </row>
    <row r="453" spans="1:3" x14ac:dyDescent="0.2">
      <c r="A453" s="12">
        <v>372</v>
      </c>
      <c r="B453" s="12">
        <v>0.192296699999985</v>
      </c>
      <c r="C453">
        <v>0.46875001126599869</v>
      </c>
    </row>
    <row r="454" spans="1:3" x14ac:dyDescent="0.2">
      <c r="A454" s="13">
        <v>373</v>
      </c>
      <c r="B454" s="13">
        <v>0.21224549999999401</v>
      </c>
      <c r="C454">
        <v>0.17993951570504227</v>
      </c>
    </row>
    <row r="455" spans="1:3" x14ac:dyDescent="0.2">
      <c r="A455" s="13">
        <v>374</v>
      </c>
      <c r="B455" s="13">
        <v>0.21366570000003501</v>
      </c>
      <c r="C455">
        <v>0.27580646828173633</v>
      </c>
    </row>
    <row r="456" spans="1:3" x14ac:dyDescent="0.2">
      <c r="A456" s="13">
        <v>376</v>
      </c>
      <c r="B456" s="13">
        <v>0.163947600000028</v>
      </c>
      <c r="C456">
        <v>0.44405241771945148</v>
      </c>
    </row>
    <row r="457" spans="1:3" x14ac:dyDescent="0.2">
      <c r="A457" s="12">
        <v>377</v>
      </c>
      <c r="B457" s="12">
        <v>0.19937609999999401</v>
      </c>
      <c r="C457">
        <v>0.39717741959711755</v>
      </c>
    </row>
    <row r="458" spans="1:3" x14ac:dyDescent="0.2">
      <c r="A458" s="13">
        <v>378</v>
      </c>
      <c r="B458" s="13">
        <v>0.17485069999997899</v>
      </c>
      <c r="C458">
        <v>0.82409275059697784</v>
      </c>
    </row>
    <row r="459" spans="1:3" x14ac:dyDescent="0.2">
      <c r="A459" s="12">
        <v>379</v>
      </c>
      <c r="B459" s="12">
        <v>0.19303899999999799</v>
      </c>
      <c r="C459">
        <v>0.40211694431496015</v>
      </c>
    </row>
    <row r="460" spans="1:3" x14ac:dyDescent="0.2">
      <c r="A460" s="12">
        <v>382</v>
      </c>
      <c r="B460" s="12">
        <v>0.19387640000002099</v>
      </c>
      <c r="C460">
        <v>0.56340726592648793</v>
      </c>
    </row>
    <row r="461" spans="1:3" x14ac:dyDescent="0.2">
      <c r="A461" s="12">
        <v>384</v>
      </c>
      <c r="B461" s="12">
        <v>0.174973000000022</v>
      </c>
      <c r="C461">
        <v>0.46885080440435062</v>
      </c>
    </row>
    <row r="462" spans="1:3" x14ac:dyDescent="0.2">
      <c r="A462" s="12">
        <v>384</v>
      </c>
      <c r="B462" s="12">
        <v>0.17398309999998601</v>
      </c>
      <c r="C462">
        <v>0.50030243950038344</v>
      </c>
    </row>
    <row r="463" spans="1:3" x14ac:dyDescent="0.2">
      <c r="A463" s="13">
        <v>387</v>
      </c>
      <c r="B463" s="13">
        <v>0.203039200000034</v>
      </c>
      <c r="C463">
        <v>0.14858871881135813</v>
      </c>
    </row>
    <row r="464" spans="1:3" x14ac:dyDescent="0.2">
      <c r="A464" s="13">
        <v>388</v>
      </c>
      <c r="B464" s="13">
        <v>0.19886459999997799</v>
      </c>
      <c r="C464">
        <v>0.56955645851787051</v>
      </c>
    </row>
    <row r="465" spans="1:3" x14ac:dyDescent="0.2">
      <c r="A465" s="13">
        <v>388</v>
      </c>
      <c r="B465" s="13">
        <v>0.17517480000003599</v>
      </c>
      <c r="C465">
        <v>0.6443548211686384</v>
      </c>
    </row>
    <row r="466" spans="1:3" x14ac:dyDescent="0.2">
      <c r="A466" s="13">
        <v>393</v>
      </c>
      <c r="B466" s="13">
        <v>0.17569809999997599</v>
      </c>
      <c r="C466">
        <v>0.39969757852521531</v>
      </c>
    </row>
    <row r="467" spans="1:3" x14ac:dyDescent="0.2">
      <c r="A467" s="12">
        <v>395</v>
      </c>
      <c r="B467" s="12">
        <v>0.17065360000003599</v>
      </c>
      <c r="C467">
        <v>0.34173386309365622</v>
      </c>
    </row>
    <row r="468" spans="1:3" x14ac:dyDescent="0.2">
      <c r="A468" s="13">
        <v>396</v>
      </c>
      <c r="B468" s="13">
        <v>0.19500310000000801</v>
      </c>
      <c r="C468">
        <v>0.31300403328775267</v>
      </c>
    </row>
    <row r="469" spans="1:3" x14ac:dyDescent="0.2">
      <c r="A469" s="12">
        <v>398</v>
      </c>
      <c r="B469" s="12">
        <v>0.214118499999983</v>
      </c>
      <c r="C469">
        <v>0.46290322813233559</v>
      </c>
    </row>
    <row r="470" spans="1:3" x14ac:dyDescent="0.2">
      <c r="A470" s="13">
        <v>403</v>
      </c>
      <c r="B470" s="13">
        <v>0.22201399999994401</v>
      </c>
      <c r="C470">
        <v>0.18316533175092578</v>
      </c>
    </row>
    <row r="471" spans="1:3" x14ac:dyDescent="0.2">
      <c r="A471" s="13">
        <v>406</v>
      </c>
      <c r="B471" s="13">
        <v>0.22400090000002101</v>
      </c>
      <c r="C471">
        <v>0.36088711300692272</v>
      </c>
    </row>
    <row r="472" spans="1:3" x14ac:dyDescent="0.2">
      <c r="A472" s="12">
        <v>409</v>
      </c>
      <c r="B472" s="12">
        <v>0.194434300000011</v>
      </c>
      <c r="C472">
        <v>0.52580646828173638</v>
      </c>
    </row>
    <row r="473" spans="1:3" x14ac:dyDescent="0.2">
      <c r="A473" s="13">
        <v>413</v>
      </c>
      <c r="B473" s="13">
        <v>0.1989552</v>
      </c>
      <c r="C473">
        <v>0.15907258716248046</v>
      </c>
    </row>
    <row r="474" spans="1:3" x14ac:dyDescent="0.2">
      <c r="A474" s="12">
        <v>415</v>
      </c>
      <c r="B474" s="12">
        <v>0.20497120000004501</v>
      </c>
      <c r="C474">
        <v>0.22560484595383512</v>
      </c>
    </row>
    <row r="475" spans="1:3" x14ac:dyDescent="0.2">
      <c r="A475" s="13">
        <v>420</v>
      </c>
      <c r="B475" s="13">
        <v>0.21142950000000801</v>
      </c>
      <c r="C475">
        <v>0.44375000826173289</v>
      </c>
    </row>
    <row r="476" spans="1:3" x14ac:dyDescent="0.2">
      <c r="A476" s="12">
        <v>422</v>
      </c>
      <c r="B476" s="12">
        <v>0.21077299999995999</v>
      </c>
      <c r="C476">
        <v>0.30231854861726171</v>
      </c>
    </row>
    <row r="477" spans="1:3" x14ac:dyDescent="0.2">
      <c r="A477" s="12">
        <v>424</v>
      </c>
      <c r="B477" s="12">
        <v>0.19446950000008201</v>
      </c>
      <c r="C477">
        <v>0.27006047828642421</v>
      </c>
    </row>
    <row r="478" spans="1:3" x14ac:dyDescent="0.2">
      <c r="A478" s="13">
        <v>432</v>
      </c>
      <c r="B478" s="13">
        <v>0.188587100000006</v>
      </c>
      <c r="C478">
        <v>0.59778226254668798</v>
      </c>
    </row>
    <row r="479" spans="1:3" x14ac:dyDescent="0.2">
      <c r="A479" s="12">
        <v>432</v>
      </c>
      <c r="B479" s="12">
        <v>0.202013699999952</v>
      </c>
      <c r="C479">
        <v>0.25766129996530601</v>
      </c>
    </row>
    <row r="480" spans="1:3" x14ac:dyDescent="0.2">
      <c r="A480" s="13">
        <v>438</v>
      </c>
      <c r="B480" s="13">
        <v>0.176703300000042</v>
      </c>
      <c r="C480">
        <v>0.50504031785619352</v>
      </c>
    </row>
    <row r="481" spans="1:3" x14ac:dyDescent="0.2">
      <c r="A481" s="13">
        <v>443</v>
      </c>
      <c r="B481" s="13">
        <v>0.206660700000043</v>
      </c>
      <c r="C481">
        <v>9.8689520962509283E-2</v>
      </c>
    </row>
    <row r="482" spans="1:3" x14ac:dyDescent="0.2">
      <c r="A482" s="12">
        <v>465</v>
      </c>
      <c r="B482" s="12">
        <v>0.21674239999993</v>
      </c>
      <c r="C482">
        <v>0.25302418470518295</v>
      </c>
    </row>
    <row r="483" spans="1:3" x14ac:dyDescent="0.2">
      <c r="A483" s="12">
        <v>474</v>
      </c>
      <c r="B483" s="12">
        <v>0.220044899999948</v>
      </c>
      <c r="C483">
        <v>0.31350805906483886</v>
      </c>
    </row>
    <row r="484" spans="1:3" x14ac:dyDescent="0.2">
      <c r="A484" s="12">
        <v>491</v>
      </c>
      <c r="B484" s="12">
        <v>0.16715229999999701</v>
      </c>
      <c r="C484">
        <v>0.50201613315101057</v>
      </c>
    </row>
    <row r="485" spans="1:3" x14ac:dyDescent="0.2">
      <c r="A485" s="12">
        <v>495</v>
      </c>
      <c r="B485" s="12">
        <v>0.22032690000014499</v>
      </c>
      <c r="C485">
        <v>0.96209679289752992</v>
      </c>
    </row>
    <row r="486" spans="1:3" x14ac:dyDescent="0.2">
      <c r="A486" s="13">
        <v>496</v>
      </c>
      <c r="B486" s="13">
        <v>0.18816700000002101</v>
      </c>
      <c r="C486">
        <v>0.69324595244198195</v>
      </c>
    </row>
    <row r="487" spans="1:3" x14ac:dyDescent="0.2">
      <c r="A487" s="12">
        <v>496</v>
      </c>
      <c r="B487" s="12">
        <v>0.226824999999962</v>
      </c>
      <c r="C487">
        <v>0.11038306469783817</v>
      </c>
    </row>
    <row r="488" spans="1:3" x14ac:dyDescent="0.2">
      <c r="A488" s="12">
        <v>503</v>
      </c>
      <c r="B488" s="12">
        <v>0.22026679999998999</v>
      </c>
      <c r="C488">
        <v>0.28981854711512883</v>
      </c>
    </row>
    <row r="489" spans="1:3" x14ac:dyDescent="0.2">
      <c r="A489" s="12">
        <v>503</v>
      </c>
      <c r="B489" s="12">
        <v>0.198958200000106</v>
      </c>
      <c r="C489">
        <v>0.18860886722452266</v>
      </c>
    </row>
    <row r="490" spans="1:3" x14ac:dyDescent="0.2">
      <c r="A490" s="13">
        <v>509</v>
      </c>
      <c r="B490" s="13">
        <v>0.17468040000016999</v>
      </c>
      <c r="C490">
        <v>0.5350806387166539</v>
      </c>
    </row>
    <row r="491" spans="1:3" x14ac:dyDescent="0.2">
      <c r="A491" s="12">
        <v>509</v>
      </c>
      <c r="B491" s="12">
        <v>0.21665250000000899</v>
      </c>
      <c r="C491">
        <v>0.12147177449639696</v>
      </c>
    </row>
    <row r="492" spans="1:3" x14ac:dyDescent="0.2">
      <c r="A492" s="13">
        <v>511</v>
      </c>
      <c r="B492" s="13">
        <v>0.20329540000011501</v>
      </c>
      <c r="C492">
        <v>0.34052419522011623</v>
      </c>
    </row>
    <row r="493" spans="1:3" x14ac:dyDescent="0.2">
      <c r="A493" s="12">
        <v>511</v>
      </c>
      <c r="B493" s="12">
        <v>0.213043200000129</v>
      </c>
      <c r="C493">
        <v>0.32207661744596733</v>
      </c>
    </row>
    <row r="494" spans="1:3" x14ac:dyDescent="0.2">
      <c r="A494" s="13">
        <v>512</v>
      </c>
      <c r="B494" s="13">
        <v>0.18974769999999799</v>
      </c>
      <c r="C494">
        <v>0.1484879106516743</v>
      </c>
    </row>
    <row r="495" spans="1:3" x14ac:dyDescent="0.2">
      <c r="A495" s="13">
        <v>512</v>
      </c>
      <c r="B495" s="13">
        <v>0.20554850000007699</v>
      </c>
      <c r="C495">
        <v>0.25776209310365794</v>
      </c>
    </row>
    <row r="496" spans="1:3" x14ac:dyDescent="0.2">
      <c r="A496" s="13">
        <v>513</v>
      </c>
      <c r="B496" s="13">
        <v>0.22473600000012001</v>
      </c>
      <c r="C496">
        <v>0.41461694581709307</v>
      </c>
    </row>
    <row r="497" spans="1:3" x14ac:dyDescent="0.2">
      <c r="A497" s="13">
        <v>513</v>
      </c>
      <c r="B497" s="13">
        <v>0.18984999999997801</v>
      </c>
      <c r="C497">
        <v>0.40594759429761368</v>
      </c>
    </row>
    <row r="498" spans="1:3" x14ac:dyDescent="0.2">
      <c r="A498" s="13">
        <v>514</v>
      </c>
      <c r="B498" s="13">
        <v>0.22218360000010701</v>
      </c>
      <c r="C498">
        <v>0.3514112962099738</v>
      </c>
    </row>
    <row r="499" spans="1:3" x14ac:dyDescent="0.2">
      <c r="A499" s="13">
        <v>519</v>
      </c>
      <c r="B499" s="13">
        <v>0.225582400000121</v>
      </c>
      <c r="C499">
        <v>0.22973790539420819</v>
      </c>
    </row>
    <row r="500" spans="1:3" x14ac:dyDescent="0.2">
      <c r="A500" s="13">
        <v>520</v>
      </c>
      <c r="B500" s="13">
        <v>0.22179589999995999</v>
      </c>
      <c r="C500">
        <v>0.29324596445904705</v>
      </c>
    </row>
    <row r="501" spans="1:3" x14ac:dyDescent="0.2">
      <c r="A501" s="12">
        <v>521</v>
      </c>
      <c r="B501" s="12">
        <v>0.21102169999994599</v>
      </c>
      <c r="C501">
        <v>0.16864919709778231</v>
      </c>
    </row>
    <row r="502" spans="1:3" x14ac:dyDescent="0.2">
      <c r="A502" s="12">
        <v>521</v>
      </c>
      <c r="B502" s="12">
        <v>0.19893580000007199</v>
      </c>
      <c r="C502">
        <v>0.29032257289221497</v>
      </c>
    </row>
    <row r="503" spans="1:3" x14ac:dyDescent="0.2">
      <c r="A503" s="12">
        <v>522</v>
      </c>
      <c r="B503" s="12">
        <v>0.19928170000002801</v>
      </c>
      <c r="C503">
        <v>0.45927419446904877</v>
      </c>
    </row>
    <row r="504" spans="1:3" x14ac:dyDescent="0.2">
      <c r="A504" s="12">
        <v>525</v>
      </c>
      <c r="B504" s="12">
        <v>0.21863810000013401</v>
      </c>
      <c r="C504">
        <v>9.8286288323774409E-2</v>
      </c>
    </row>
    <row r="505" spans="1:3" x14ac:dyDescent="0.2">
      <c r="A505" s="12">
        <v>527</v>
      </c>
      <c r="B505" s="12">
        <v>0.217659800000092</v>
      </c>
      <c r="C505">
        <v>0.10352823001000172</v>
      </c>
    </row>
    <row r="506" spans="1:3" x14ac:dyDescent="0.2">
      <c r="A506" s="13">
        <v>528</v>
      </c>
      <c r="B506" s="13">
        <v>0.22301949999996301</v>
      </c>
      <c r="C506">
        <v>0.28518146189766952</v>
      </c>
    </row>
    <row r="507" spans="1:3" x14ac:dyDescent="0.2">
      <c r="A507" s="13">
        <v>528</v>
      </c>
      <c r="B507" s="13">
        <v>0.21744260000014001</v>
      </c>
      <c r="C507">
        <v>0.40574597797824608</v>
      </c>
    </row>
    <row r="508" spans="1:3" x14ac:dyDescent="0.2">
      <c r="A508" s="13">
        <v>530</v>
      </c>
      <c r="B508" s="13">
        <v>0.21650670000008099</v>
      </c>
      <c r="C508">
        <v>0.4000000180255987</v>
      </c>
    </row>
    <row r="509" spans="1:3" x14ac:dyDescent="0.2">
      <c r="A509" s="12">
        <v>530</v>
      </c>
      <c r="B509" s="12">
        <v>0.21771560000001899</v>
      </c>
      <c r="C509">
        <v>0.48689517958242801</v>
      </c>
    </row>
    <row r="510" spans="1:3" x14ac:dyDescent="0.2">
      <c r="A510" s="13">
        <v>531</v>
      </c>
      <c r="B510" s="13">
        <v>0.22879399999987901</v>
      </c>
      <c r="C510">
        <v>0.5359879271751401</v>
      </c>
    </row>
    <row r="511" spans="1:3" x14ac:dyDescent="0.2">
      <c r="A511" s="12">
        <v>534</v>
      </c>
      <c r="B511" s="12">
        <v>0.22645970000007701</v>
      </c>
      <c r="C511">
        <v>0.61512096558564766</v>
      </c>
    </row>
    <row r="512" spans="1:3" x14ac:dyDescent="0.2">
      <c r="A512" s="13">
        <v>534</v>
      </c>
      <c r="B512" s="13">
        <v>0.22156059999997499</v>
      </c>
      <c r="C512">
        <v>0.91875003530013089</v>
      </c>
    </row>
    <row r="513" spans="1:3" x14ac:dyDescent="0.2">
      <c r="A513" s="13">
        <v>534</v>
      </c>
      <c r="B513" s="13">
        <v>0.21042399999987499</v>
      </c>
      <c r="C513">
        <v>0.51824599149744499</v>
      </c>
    </row>
    <row r="514" spans="1:3" x14ac:dyDescent="0.2">
      <c r="A514" s="13">
        <v>535</v>
      </c>
      <c r="B514" s="13">
        <v>0.19735500000001499</v>
      </c>
      <c r="C514">
        <v>0.28336694506602661</v>
      </c>
    </row>
    <row r="515" spans="1:3" x14ac:dyDescent="0.2">
      <c r="A515" s="12">
        <v>541</v>
      </c>
      <c r="B515" s="12">
        <v>0.21643559999983999</v>
      </c>
      <c r="C515">
        <v>0.42510081416821638</v>
      </c>
    </row>
    <row r="516" spans="1:3" x14ac:dyDescent="0.2">
      <c r="A516" s="13">
        <v>542</v>
      </c>
      <c r="B516" s="13">
        <v>0.185240499999963</v>
      </c>
      <c r="C516">
        <v>0.36562499136273391</v>
      </c>
    </row>
    <row r="517" spans="1:3" x14ac:dyDescent="0.2">
      <c r="A517" s="12">
        <v>544</v>
      </c>
      <c r="B517" s="12">
        <v>0.230383700000174</v>
      </c>
      <c r="C517">
        <v>0.22631048805028997</v>
      </c>
    </row>
    <row r="518" spans="1:3" x14ac:dyDescent="0.2">
      <c r="A518" s="13">
        <v>545</v>
      </c>
      <c r="B518" s="13">
        <v>0.23230239999998001</v>
      </c>
      <c r="C518">
        <v>0.17631048204175639</v>
      </c>
    </row>
    <row r="519" spans="1:3" x14ac:dyDescent="0.2">
      <c r="A519" s="12">
        <v>555</v>
      </c>
      <c r="B519" s="12">
        <v>0.21665699999994101</v>
      </c>
      <c r="C519">
        <v>0.63427418545625047</v>
      </c>
    </row>
    <row r="520" spans="1:3" x14ac:dyDescent="0.2">
      <c r="A520" s="13">
        <v>560</v>
      </c>
      <c r="B520" s="13">
        <v>0.20318559999986899</v>
      </c>
      <c r="C520">
        <v>0.36643145664020343</v>
      </c>
    </row>
    <row r="521" spans="1:3" x14ac:dyDescent="0.2">
      <c r="A521" s="12">
        <v>580</v>
      </c>
      <c r="B521" s="12">
        <v>0.21893789999989999</v>
      </c>
      <c r="C521">
        <v>0.63366936654081241</v>
      </c>
    </row>
    <row r="522" spans="1:3" x14ac:dyDescent="0.2">
      <c r="A522" s="12">
        <v>1376</v>
      </c>
      <c r="B522" s="12">
        <v>0.221141799999998</v>
      </c>
      <c r="C522">
        <v>0.20161290952507463</v>
      </c>
    </row>
    <row r="523" spans="1:3" x14ac:dyDescent="0.2">
      <c r="A523" s="12">
        <v>1394</v>
      </c>
      <c r="B523" s="12">
        <v>0.20717419999999701</v>
      </c>
      <c r="C523">
        <v>0.14012096858991346</v>
      </c>
    </row>
    <row r="524" spans="1:3" x14ac:dyDescent="0.2">
      <c r="A524" s="12">
        <v>1421</v>
      </c>
      <c r="B524" s="12">
        <v>0.21876640000002101</v>
      </c>
      <c r="C524">
        <v>0.27368951194971003</v>
      </c>
    </row>
    <row r="525" spans="1:3" x14ac:dyDescent="0.2">
      <c r="A525" s="12">
        <v>1427</v>
      </c>
      <c r="B525" s="12">
        <v>0.22022119999999701</v>
      </c>
      <c r="C525">
        <v>0.18135081491928282</v>
      </c>
    </row>
    <row r="526" spans="1:3" x14ac:dyDescent="0.2">
      <c r="A526" s="12">
        <v>1434</v>
      </c>
      <c r="B526" s="12">
        <v>0.21814249999999899</v>
      </c>
      <c r="C526">
        <v>0.13679435940567905</v>
      </c>
    </row>
    <row r="527" spans="1:3" x14ac:dyDescent="0.2">
      <c r="A527" s="12">
        <v>1434</v>
      </c>
      <c r="B527" s="12">
        <v>0.23139589999999499</v>
      </c>
      <c r="C527">
        <v>0.14747984407616901</v>
      </c>
    </row>
    <row r="528" spans="1:3" x14ac:dyDescent="0.2">
      <c r="A528" s="16">
        <v>1435</v>
      </c>
      <c r="B528" s="16">
        <v>0.22309269999999501</v>
      </c>
      <c r="C528">
        <v>0.12096774120864431</v>
      </c>
    </row>
    <row r="529" spans="1:3" x14ac:dyDescent="0.2">
      <c r="A529" s="13">
        <v>1438</v>
      </c>
      <c r="B529" s="13">
        <v>0.21903009999999701</v>
      </c>
      <c r="C529">
        <v>0.22973790539420819</v>
      </c>
    </row>
    <row r="530" spans="1:3" x14ac:dyDescent="0.2">
      <c r="A530" s="12">
        <v>1468</v>
      </c>
      <c r="B530" s="12">
        <v>0.21517240000000001</v>
      </c>
      <c r="C530">
        <v>0.10080645476253731</v>
      </c>
    </row>
    <row r="531" spans="1:3" x14ac:dyDescent="0.2">
      <c r="A531" s="13">
        <v>1475</v>
      </c>
      <c r="B531" s="13">
        <v>0.211386500000003</v>
      </c>
      <c r="C531">
        <v>9.8891129771210673E-2</v>
      </c>
    </row>
    <row r="532" spans="1:3" x14ac:dyDescent="0.2">
      <c r="A532" s="13">
        <v>1482</v>
      </c>
      <c r="B532" s="13">
        <v>0.233863399999997</v>
      </c>
      <c r="C532">
        <v>9.8588712802825579E-2</v>
      </c>
    </row>
    <row r="533" spans="1:3" x14ac:dyDescent="0.2">
      <c r="A533" s="13">
        <v>1484</v>
      </c>
      <c r="B533" s="13">
        <v>0.23506770000000099</v>
      </c>
      <c r="C533">
        <v>0.1478830616935714</v>
      </c>
    </row>
    <row r="534" spans="1:3" x14ac:dyDescent="0.2">
      <c r="A534" s="13">
        <v>1489</v>
      </c>
      <c r="B534" s="13">
        <v>0.22063399999998901</v>
      </c>
      <c r="C534">
        <v>7.6310485046023585E-2</v>
      </c>
    </row>
    <row r="535" spans="1:3" x14ac:dyDescent="0.2">
      <c r="A535" s="12">
        <v>1498</v>
      </c>
      <c r="B535" s="12">
        <v>0.227047599999991</v>
      </c>
      <c r="C535">
        <v>9.8689520962509283E-2</v>
      </c>
    </row>
    <row r="536" spans="1:3" x14ac:dyDescent="0.2">
      <c r="A536" s="13">
        <v>1498</v>
      </c>
      <c r="B536" s="13">
        <v>0.23937319999998799</v>
      </c>
      <c r="C536">
        <v>0.2013104850460232</v>
      </c>
    </row>
    <row r="537" spans="1:3" x14ac:dyDescent="0.2">
      <c r="A537" s="12">
        <v>1499</v>
      </c>
      <c r="B537" s="12">
        <v>0.22672649999998301</v>
      </c>
      <c r="C537">
        <v>0.24102822400146814</v>
      </c>
    </row>
    <row r="538" spans="1:3" x14ac:dyDescent="0.2">
      <c r="A538" s="13">
        <v>1503</v>
      </c>
      <c r="B538" s="13">
        <v>0.23081630000001399</v>
      </c>
      <c r="C538">
        <v>9.7177421099251454E-2</v>
      </c>
    </row>
    <row r="539" spans="1:3" x14ac:dyDescent="0.2">
      <c r="A539" s="13">
        <v>1520</v>
      </c>
      <c r="B539" s="13">
        <v>0.226310000000012</v>
      </c>
      <c r="C539">
        <v>4.6572581153948286E-2</v>
      </c>
    </row>
    <row r="540" spans="1:3" x14ac:dyDescent="0.2">
      <c r="A540" s="13">
        <v>1527</v>
      </c>
      <c r="B540" s="13">
        <v>0.21524949999999801</v>
      </c>
      <c r="C540">
        <v>0.20877016869196255</v>
      </c>
    </row>
    <row r="541" spans="1:3" x14ac:dyDescent="0.2">
      <c r="A541" s="12">
        <v>1531</v>
      </c>
      <c r="B541" s="12">
        <v>0.21836970000000999</v>
      </c>
      <c r="C541">
        <v>0.13064516681429542</v>
      </c>
    </row>
    <row r="542" spans="1:3" x14ac:dyDescent="0.2">
      <c r="A542" s="13">
        <v>1533</v>
      </c>
      <c r="B542" s="13">
        <v>0.56839459999999897</v>
      </c>
      <c r="C542">
        <v>0.1970766174459673</v>
      </c>
    </row>
    <row r="543" spans="1:3" x14ac:dyDescent="0.2">
      <c r="A543" s="13">
        <v>1542</v>
      </c>
      <c r="B543" s="13">
        <v>0.22093279999999901</v>
      </c>
      <c r="C543">
        <v>0.15554436165887839</v>
      </c>
    </row>
    <row r="544" spans="1:3" x14ac:dyDescent="0.2">
      <c r="A544" s="13">
        <v>1544</v>
      </c>
      <c r="B544" s="13">
        <v>0.230256400000001</v>
      </c>
      <c r="C544">
        <v>0.10897177299426405</v>
      </c>
    </row>
    <row r="545" spans="1:3" x14ac:dyDescent="0.2">
      <c r="A545" s="12">
        <v>1552</v>
      </c>
      <c r="B545" s="12">
        <v>0.23186490000000501</v>
      </c>
      <c r="C545">
        <v>4.3346776374064366E-2</v>
      </c>
    </row>
    <row r="546" spans="1:3" x14ac:dyDescent="0.2">
      <c r="A546" s="13">
        <v>1558</v>
      </c>
      <c r="B546" s="13">
        <v>0.222226900000009</v>
      </c>
      <c r="C546">
        <v>0.26411290201440824</v>
      </c>
    </row>
    <row r="547" spans="1:3" x14ac:dyDescent="0.2">
      <c r="A547" s="13">
        <v>1560</v>
      </c>
      <c r="B547" s="13">
        <v>0.22445279999999401</v>
      </c>
      <c r="C547">
        <v>0.10272177224319762</v>
      </c>
    </row>
    <row r="548" spans="1:3" x14ac:dyDescent="0.2">
      <c r="A548" s="12">
        <v>1565</v>
      </c>
      <c r="B548" s="12">
        <v>0.21944349999999699</v>
      </c>
      <c r="C548">
        <v>0.23145161406616729</v>
      </c>
    </row>
    <row r="549" spans="1:3" x14ac:dyDescent="0.2">
      <c r="A549" s="12">
        <v>1566</v>
      </c>
      <c r="B549" s="12">
        <v>0.229836900000009</v>
      </c>
      <c r="C549">
        <v>0.14304436015674551</v>
      </c>
    </row>
    <row r="550" spans="1:3" x14ac:dyDescent="0.2">
      <c r="A550" s="13">
        <v>1570</v>
      </c>
      <c r="B550" s="13">
        <v>0.21985429999997999</v>
      </c>
      <c r="C550">
        <v>0.16794355500132849</v>
      </c>
    </row>
    <row r="551" spans="1:3" x14ac:dyDescent="0.2">
      <c r="A551" s="12">
        <v>1576</v>
      </c>
      <c r="B551" s="12">
        <v>0.220751800000002</v>
      </c>
      <c r="C551">
        <v>0.11159274008204464</v>
      </c>
    </row>
    <row r="552" spans="1:3" x14ac:dyDescent="0.2">
      <c r="A552" s="12">
        <v>1576</v>
      </c>
      <c r="B552" s="12">
        <v>0.22203339999999999</v>
      </c>
      <c r="C552">
        <v>0.18508064172092062</v>
      </c>
    </row>
    <row r="553" spans="1:3" x14ac:dyDescent="0.2">
      <c r="A553" s="13">
        <v>1576</v>
      </c>
      <c r="B553" s="13">
        <v>0.22728040000001201</v>
      </c>
      <c r="C553">
        <v>0.12177419897544842</v>
      </c>
    </row>
    <row r="554" spans="1:3" x14ac:dyDescent="0.2">
      <c r="A554" s="13">
        <v>1578</v>
      </c>
      <c r="B554" s="13">
        <v>0.21510690000000199</v>
      </c>
      <c r="C554">
        <v>0.15201613615527634</v>
      </c>
    </row>
    <row r="555" spans="1:3" x14ac:dyDescent="0.2">
      <c r="A555" s="13">
        <v>1608</v>
      </c>
      <c r="B555" s="13">
        <v>0.218877300000002</v>
      </c>
      <c r="C555">
        <v>0.17540322362593494</v>
      </c>
    </row>
    <row r="556" spans="1:3" x14ac:dyDescent="0.2">
      <c r="A556" s="13">
        <v>1609</v>
      </c>
      <c r="B556" s="13">
        <v>0.219168899999999</v>
      </c>
      <c r="C556">
        <v>0.11270161481723376</v>
      </c>
    </row>
    <row r="557" spans="1:3" x14ac:dyDescent="0.2">
      <c r="A557" s="13">
        <v>1615</v>
      </c>
      <c r="B557" s="13">
        <v>0.22914180000000001</v>
      </c>
      <c r="C557">
        <v>0.22116936203441162</v>
      </c>
    </row>
    <row r="558" spans="1:3" x14ac:dyDescent="0.2">
      <c r="A558" s="12">
        <v>1618</v>
      </c>
      <c r="B558" s="12">
        <v>0.214332200000001</v>
      </c>
      <c r="C558">
        <v>9.8790321611526954E-2</v>
      </c>
    </row>
    <row r="559" spans="1:3" x14ac:dyDescent="0.2">
      <c r="A559" s="12">
        <v>1626</v>
      </c>
      <c r="B559" s="12">
        <v>0.210468099999985</v>
      </c>
      <c r="C559">
        <v>0.14112903516541878</v>
      </c>
    </row>
    <row r="560" spans="1:3" x14ac:dyDescent="0.2">
      <c r="A560" s="12">
        <v>1638</v>
      </c>
      <c r="B560" s="12">
        <v>0.22393980000000999</v>
      </c>
      <c r="C560">
        <v>0.12399194093516017</v>
      </c>
    </row>
    <row r="561" spans="1:3" x14ac:dyDescent="0.2">
      <c r="A561" s="12">
        <v>1683</v>
      </c>
      <c r="B561" s="12">
        <v>0.22431799999999999</v>
      </c>
      <c r="C561">
        <v>9.4858870979855972E-2</v>
      </c>
    </row>
    <row r="562" spans="1:3" x14ac:dyDescent="0.2">
      <c r="A562" s="12">
        <v>2500</v>
      </c>
      <c r="B562" s="12">
        <v>0.26691610000011601</v>
      </c>
      <c r="C562">
        <v>0.10231854711512881</v>
      </c>
    </row>
    <row r="563" spans="1:3" x14ac:dyDescent="0.2">
      <c r="A563" s="12">
        <v>2511</v>
      </c>
      <c r="B563" s="12">
        <v>0.26879439999993299</v>
      </c>
      <c r="C563">
        <v>0.24969759054228047</v>
      </c>
    </row>
    <row r="564" spans="1:3" x14ac:dyDescent="0.2">
      <c r="A564" s="13">
        <v>2517</v>
      </c>
      <c r="B564" s="13">
        <v>0.26599790000000201</v>
      </c>
      <c r="C564">
        <v>5.7560486548156771E-2</v>
      </c>
    </row>
    <row r="565" spans="1:3" x14ac:dyDescent="0.2">
      <c r="A565" s="12">
        <v>2517</v>
      </c>
      <c r="B565" s="12">
        <v>0.27164220000008699</v>
      </c>
      <c r="C565">
        <v>0.13639112676694379</v>
      </c>
    </row>
    <row r="566" spans="1:3" x14ac:dyDescent="0.2">
      <c r="A566" s="13">
        <v>2532</v>
      </c>
      <c r="B566" s="13">
        <v>0.24790550000011499</v>
      </c>
      <c r="C566">
        <v>0.11804435715247873</v>
      </c>
    </row>
    <row r="567" spans="1:3" x14ac:dyDescent="0.2">
      <c r="A567" s="13">
        <v>2538</v>
      </c>
      <c r="B567" s="13">
        <v>0.26680899999996599</v>
      </c>
      <c r="C567">
        <v>0.17046371392942525</v>
      </c>
    </row>
    <row r="568" spans="1:3" x14ac:dyDescent="0.2">
      <c r="A568" s="13">
        <v>2538</v>
      </c>
      <c r="B568" s="13">
        <v>0.27361170000017399</v>
      </c>
      <c r="C568">
        <v>9.8689520962509283E-2</v>
      </c>
    </row>
    <row r="569" spans="1:3" x14ac:dyDescent="0.2">
      <c r="A569" s="12">
        <v>2540</v>
      </c>
      <c r="B569" s="12">
        <v>0.26397550000001502</v>
      </c>
      <c r="C569">
        <v>0.13125000075106644</v>
      </c>
    </row>
    <row r="570" spans="1:3" x14ac:dyDescent="0.2">
      <c r="A570" s="13">
        <v>2541</v>
      </c>
      <c r="B570" s="13">
        <v>0.27263110000012603</v>
      </c>
      <c r="C570">
        <v>0.17671371468049168</v>
      </c>
    </row>
    <row r="571" spans="1:3" x14ac:dyDescent="0.2">
      <c r="A571" s="12">
        <v>2546</v>
      </c>
      <c r="B571" s="12">
        <v>0.26631259999999202</v>
      </c>
      <c r="C571">
        <v>9.8790321611526954E-2</v>
      </c>
    </row>
    <row r="572" spans="1:3" x14ac:dyDescent="0.2">
      <c r="A572" s="13">
        <v>2553</v>
      </c>
      <c r="B572" s="13">
        <v>0.27505110000015498</v>
      </c>
      <c r="C572">
        <v>9.8790321611526954E-2</v>
      </c>
    </row>
    <row r="573" spans="1:3" x14ac:dyDescent="0.2">
      <c r="A573" s="12">
        <v>2554</v>
      </c>
      <c r="B573" s="12">
        <v>0.26954729999988503</v>
      </c>
      <c r="C573">
        <v>0.10524193868196083</v>
      </c>
    </row>
    <row r="574" spans="1:3" x14ac:dyDescent="0.2">
      <c r="A574" s="12">
        <v>2557</v>
      </c>
      <c r="B574" s="12">
        <v>0.25289029999999002</v>
      </c>
      <c r="C574">
        <v>0.11098790614527464</v>
      </c>
    </row>
    <row r="575" spans="1:3" x14ac:dyDescent="0.2">
      <c r="A575" s="13">
        <v>2566</v>
      </c>
      <c r="B575" s="13">
        <v>0.25365650000003298</v>
      </c>
      <c r="C575">
        <v>0.17661290652080786</v>
      </c>
    </row>
    <row r="576" spans="1:3" x14ac:dyDescent="0.2">
      <c r="A576" s="12">
        <v>2566</v>
      </c>
      <c r="B576" s="12">
        <v>0.28223960000013898</v>
      </c>
      <c r="C576">
        <v>0.10050403028348617</v>
      </c>
    </row>
    <row r="577" spans="1:3" x14ac:dyDescent="0.2">
      <c r="A577" s="13">
        <v>2572</v>
      </c>
      <c r="B577" s="13">
        <v>0.26830709999990099</v>
      </c>
      <c r="C577">
        <v>0.10181452133804261</v>
      </c>
    </row>
    <row r="578" spans="1:3" x14ac:dyDescent="0.2">
      <c r="A578" s="13">
        <v>2577</v>
      </c>
      <c r="B578" s="13">
        <v>0.26417710000009698</v>
      </c>
      <c r="C578">
        <v>0.11885080740861638</v>
      </c>
    </row>
    <row r="579" spans="1:3" x14ac:dyDescent="0.2">
      <c r="A579" s="13">
        <v>2577</v>
      </c>
      <c r="B579" s="13">
        <v>0.26068080000004501</v>
      </c>
      <c r="C579">
        <v>9.8790321611526954E-2</v>
      </c>
    </row>
    <row r="580" spans="1:3" x14ac:dyDescent="0.2">
      <c r="A580" s="12">
        <v>2586</v>
      </c>
      <c r="B580" s="12">
        <v>0.260951700000077</v>
      </c>
      <c r="C580">
        <v>0.10947580628201671</v>
      </c>
    </row>
    <row r="581" spans="1:3" x14ac:dyDescent="0.2">
      <c r="A581" s="13">
        <v>2587</v>
      </c>
      <c r="B581" s="13">
        <v>0.26398909999988901</v>
      </c>
      <c r="C581">
        <v>0.20816531973385963</v>
      </c>
    </row>
    <row r="582" spans="1:3" x14ac:dyDescent="0.2">
      <c r="A582" s="12">
        <v>2589</v>
      </c>
      <c r="B582" s="12">
        <v>0.240706000000045</v>
      </c>
      <c r="C582">
        <v>0.17338710549625727</v>
      </c>
    </row>
    <row r="583" spans="1:3" x14ac:dyDescent="0.2">
      <c r="A583" s="13">
        <v>2598</v>
      </c>
      <c r="B583" s="13">
        <v>0.25677220000011403</v>
      </c>
      <c r="C583">
        <v>9.6673387811498923E-2</v>
      </c>
    </row>
    <row r="584" spans="1:3" x14ac:dyDescent="0.2">
      <c r="A584" s="13">
        <v>2600</v>
      </c>
      <c r="B584" s="13">
        <v>0.25653599999986898</v>
      </c>
      <c r="C584">
        <v>0.11774194018409373</v>
      </c>
    </row>
    <row r="585" spans="1:3" x14ac:dyDescent="0.2">
      <c r="A585" s="12">
        <v>2613</v>
      </c>
      <c r="B585" s="12">
        <v>0.25401039999996999</v>
      </c>
      <c r="C585">
        <v>9.233871205175892E-2</v>
      </c>
    </row>
    <row r="586" spans="1:3" x14ac:dyDescent="0.2">
      <c r="A586" s="12">
        <v>2614</v>
      </c>
      <c r="B586" s="12">
        <v>0.27129809999996701</v>
      </c>
      <c r="C586">
        <v>0.13649193492662762</v>
      </c>
    </row>
    <row r="587" spans="1:3" x14ac:dyDescent="0.2">
      <c r="A587" s="13">
        <v>2621</v>
      </c>
      <c r="B587" s="13">
        <v>0.27509989999998602</v>
      </c>
      <c r="C587">
        <v>0.13800402727921907</v>
      </c>
    </row>
    <row r="588" spans="1:3" x14ac:dyDescent="0.2">
      <c r="A588" s="12">
        <v>2630</v>
      </c>
      <c r="B588" s="12">
        <v>0.26000770000018703</v>
      </c>
      <c r="C588">
        <v>0.16622984632936938</v>
      </c>
    </row>
    <row r="589" spans="1:3" x14ac:dyDescent="0.2">
      <c r="A589" s="12">
        <v>2632</v>
      </c>
      <c r="B589" s="12">
        <v>0.263186299999915</v>
      </c>
      <c r="C589">
        <v>9.8790321611526954E-2</v>
      </c>
    </row>
    <row r="590" spans="1:3" x14ac:dyDescent="0.2">
      <c r="A590" s="13">
        <v>2633</v>
      </c>
      <c r="B590" s="13">
        <v>0.26604409999981699</v>
      </c>
      <c r="C590">
        <v>0.15252016193236254</v>
      </c>
    </row>
    <row r="591" spans="1:3" x14ac:dyDescent="0.2">
      <c r="A591" s="12">
        <v>2638</v>
      </c>
      <c r="B591" s="12">
        <v>0.27591710000001501</v>
      </c>
      <c r="C591">
        <v>0.17016128945037376</v>
      </c>
    </row>
    <row r="592" spans="1:3" x14ac:dyDescent="0.2">
      <c r="A592" s="12">
        <v>2642</v>
      </c>
      <c r="B592" s="12">
        <v>0.25500110000007198</v>
      </c>
      <c r="C592">
        <v>8.8608870228789341E-2</v>
      </c>
    </row>
    <row r="593" spans="1:3" x14ac:dyDescent="0.2">
      <c r="A593" s="13">
        <v>2645</v>
      </c>
      <c r="B593" s="13">
        <v>0.26297590000012799</v>
      </c>
      <c r="C593">
        <v>9.8790321611526954E-2</v>
      </c>
    </row>
    <row r="594" spans="1:3" x14ac:dyDescent="0.2">
      <c r="A594" s="12">
        <v>2656</v>
      </c>
      <c r="B594" s="12">
        <v>0.24749180000003401</v>
      </c>
      <c r="C594">
        <v>0.18558468251933871</v>
      </c>
    </row>
    <row r="595" spans="1:3" x14ac:dyDescent="0.2">
      <c r="A595" s="13">
        <v>2658</v>
      </c>
      <c r="B595" s="13">
        <v>0.25253020000013698</v>
      </c>
      <c r="C595">
        <v>0.13387096783884703</v>
      </c>
    </row>
    <row r="596" spans="1:3" x14ac:dyDescent="0.2">
      <c r="A596" s="13">
        <v>2661</v>
      </c>
      <c r="B596" s="13">
        <v>0.26044600000000101</v>
      </c>
      <c r="C596">
        <v>0.19082661669490086</v>
      </c>
    </row>
    <row r="597" spans="1:3" x14ac:dyDescent="0.2">
      <c r="A597" s="12">
        <v>2664</v>
      </c>
      <c r="B597" s="12">
        <v>0.26050180000015599</v>
      </c>
      <c r="C597">
        <v>0.15211694431496017</v>
      </c>
    </row>
    <row r="598" spans="1:3" x14ac:dyDescent="0.2">
      <c r="A598" s="13">
        <v>2667</v>
      </c>
      <c r="B598" s="13">
        <v>0.26067020000004898</v>
      </c>
      <c r="C598">
        <v>0.11028225653815435</v>
      </c>
    </row>
    <row r="599" spans="1:3" x14ac:dyDescent="0.2">
      <c r="A599" s="12">
        <v>2668</v>
      </c>
      <c r="B599" s="12">
        <v>0.25180889999978701</v>
      </c>
      <c r="C599">
        <v>0.110181455889137</v>
      </c>
    </row>
    <row r="600" spans="1:3" x14ac:dyDescent="0.2">
      <c r="A600" s="12">
        <v>2668</v>
      </c>
      <c r="B600" s="12">
        <v>0.255983700000115</v>
      </c>
      <c r="C600">
        <v>8.4072585660347962E-2</v>
      </c>
    </row>
    <row r="601" spans="1:3" x14ac:dyDescent="0.2">
      <c r="A601" s="13">
        <v>2704</v>
      </c>
      <c r="B601" s="13">
        <v>0.26690999999982501</v>
      </c>
      <c r="C601">
        <v>0.10604838893809848</v>
      </c>
    </row>
    <row r="602" spans="1:3" x14ac:dyDescent="0.2">
      <c r="A602" s="12">
        <v>5059</v>
      </c>
      <c r="B602" s="12">
        <v>0.32515090000003899</v>
      </c>
      <c r="C602">
        <v>0.22903226329775436</v>
      </c>
    </row>
    <row r="603" spans="1:3" x14ac:dyDescent="0.2">
      <c r="A603" s="12">
        <v>5060</v>
      </c>
      <c r="B603" s="12">
        <v>0.303944699999874</v>
      </c>
      <c r="C603">
        <v>9.8790321611526954E-2</v>
      </c>
    </row>
    <row r="604" spans="1:3" x14ac:dyDescent="0.2">
      <c r="A604" s="13">
        <v>5063</v>
      </c>
      <c r="B604" s="13">
        <v>0.341831800000022</v>
      </c>
      <c r="C604">
        <v>9.8790321611526954E-2</v>
      </c>
    </row>
    <row r="605" spans="1:3" x14ac:dyDescent="0.2">
      <c r="A605" s="12">
        <v>5090</v>
      </c>
      <c r="B605" s="12">
        <v>0.30159939999998597</v>
      </c>
      <c r="C605">
        <v>9.8790321611526954E-2</v>
      </c>
    </row>
    <row r="606" spans="1:3" x14ac:dyDescent="0.2">
      <c r="A606" s="13">
        <v>5091</v>
      </c>
      <c r="B606" s="13">
        <v>0.32607429999995902</v>
      </c>
      <c r="C606">
        <v>9.8790321611526954E-2</v>
      </c>
    </row>
    <row r="607" spans="1:3" x14ac:dyDescent="0.2">
      <c r="A607" s="13">
        <v>5104</v>
      </c>
      <c r="B607" s="13">
        <v>0.30185880000010401</v>
      </c>
      <c r="C607">
        <v>9.8790321611526954E-2</v>
      </c>
    </row>
    <row r="608" spans="1:3" x14ac:dyDescent="0.2">
      <c r="A608" s="12">
        <v>5104</v>
      </c>
      <c r="B608" s="12">
        <v>0.31169739999995699</v>
      </c>
      <c r="C608">
        <v>9.8790321611526954E-2</v>
      </c>
    </row>
    <row r="609" spans="1:3" x14ac:dyDescent="0.2">
      <c r="A609" s="13">
        <v>5108</v>
      </c>
      <c r="B609" s="13">
        <v>0.32081229999994298</v>
      </c>
      <c r="C609">
        <v>0.16582661369063409</v>
      </c>
    </row>
    <row r="610" spans="1:3" x14ac:dyDescent="0.2">
      <c r="A610" s="13">
        <v>5120</v>
      </c>
      <c r="B610" s="13">
        <v>0.31019809999997899</v>
      </c>
      <c r="C610">
        <v>9.8790321611526954E-2</v>
      </c>
    </row>
    <row r="611" spans="1:3" x14ac:dyDescent="0.2">
      <c r="A611" s="13">
        <v>5122</v>
      </c>
      <c r="B611" s="13">
        <v>0.304598800000007</v>
      </c>
      <c r="C611">
        <v>0.15181451983590871</v>
      </c>
    </row>
    <row r="612" spans="1:3" x14ac:dyDescent="0.2">
      <c r="A612" s="13">
        <v>5123</v>
      </c>
      <c r="B612" s="13">
        <v>0.29831329999990402</v>
      </c>
      <c r="C612">
        <v>9.8891129771210673E-2</v>
      </c>
    </row>
    <row r="613" spans="1:3" x14ac:dyDescent="0.2">
      <c r="A613" s="12">
        <v>5127</v>
      </c>
      <c r="B613" s="12">
        <v>0.30732080000007</v>
      </c>
      <c r="C613">
        <v>0.12842741734391822</v>
      </c>
    </row>
    <row r="614" spans="1:3" x14ac:dyDescent="0.2">
      <c r="A614" s="12">
        <v>5127</v>
      </c>
      <c r="B614" s="12">
        <v>0.314126200000032</v>
      </c>
      <c r="C614">
        <v>9.8790321611526954E-2</v>
      </c>
    </row>
    <row r="615" spans="1:3" x14ac:dyDescent="0.2">
      <c r="A615" s="12">
        <v>5128</v>
      </c>
      <c r="B615" s="12">
        <v>0.28257569999993798</v>
      </c>
      <c r="C615">
        <v>9.8790321611526954E-2</v>
      </c>
    </row>
    <row r="616" spans="1:3" x14ac:dyDescent="0.2">
      <c r="A616" s="12">
        <v>5139</v>
      </c>
      <c r="B616" s="12">
        <v>0.30355229999997801</v>
      </c>
      <c r="C616">
        <v>0.20010081717248218</v>
      </c>
    </row>
    <row r="617" spans="1:3" x14ac:dyDescent="0.2">
      <c r="A617" s="12">
        <v>5144</v>
      </c>
      <c r="B617" s="12">
        <v>0.31804720000002301</v>
      </c>
      <c r="C617">
        <v>7.1370967838847318E-2</v>
      </c>
    </row>
    <row r="618" spans="1:3" x14ac:dyDescent="0.2">
      <c r="A618" s="13">
        <v>5149</v>
      </c>
      <c r="B618" s="13">
        <v>0.31224389999999802</v>
      </c>
      <c r="C618">
        <v>0.1669354884258232</v>
      </c>
    </row>
    <row r="619" spans="1:3" x14ac:dyDescent="0.2">
      <c r="A619" s="13">
        <v>5150</v>
      </c>
      <c r="B619" s="13">
        <v>0.313296199999967</v>
      </c>
      <c r="C619">
        <v>0.10907258115394788</v>
      </c>
    </row>
    <row r="620" spans="1:3" x14ac:dyDescent="0.2">
      <c r="A620" s="12">
        <v>5150</v>
      </c>
      <c r="B620" s="12">
        <v>0.28970939999999201</v>
      </c>
      <c r="C620">
        <v>0.17893144912953698</v>
      </c>
    </row>
    <row r="621" spans="1:3" x14ac:dyDescent="0.2">
      <c r="A621" s="12">
        <v>5153</v>
      </c>
      <c r="B621" s="12">
        <v>0.327024000000051</v>
      </c>
      <c r="C621">
        <v>0.12399194093516017</v>
      </c>
    </row>
    <row r="622" spans="1:3" x14ac:dyDescent="0.2">
      <c r="A622" s="12">
        <v>5161</v>
      </c>
      <c r="B622" s="12">
        <v>0.31688940000003601</v>
      </c>
      <c r="C622">
        <v>9.8790321611526954E-2</v>
      </c>
    </row>
    <row r="623" spans="1:3" x14ac:dyDescent="0.2">
      <c r="A623" s="13">
        <v>5164</v>
      </c>
      <c r="B623" s="13">
        <v>0.310526000000095</v>
      </c>
      <c r="C623">
        <v>9.8790321611526954E-2</v>
      </c>
    </row>
    <row r="624" spans="1:3" x14ac:dyDescent="0.2">
      <c r="A624" s="13">
        <v>5170</v>
      </c>
      <c r="B624" s="13">
        <v>0.32045519999996902</v>
      </c>
      <c r="C624">
        <v>7.9737902389942023E-2</v>
      </c>
    </row>
    <row r="625" spans="1:3" x14ac:dyDescent="0.2">
      <c r="A625" s="13">
        <v>5177</v>
      </c>
      <c r="B625" s="13">
        <v>0.308225200000038</v>
      </c>
      <c r="C625">
        <v>9.8790321611526954E-2</v>
      </c>
    </row>
    <row r="626" spans="1:3" x14ac:dyDescent="0.2">
      <c r="A626" s="12">
        <v>5198</v>
      </c>
      <c r="B626" s="12">
        <v>0.30473459999996</v>
      </c>
      <c r="C626">
        <v>9.8185487674756738E-2</v>
      </c>
    </row>
    <row r="627" spans="1:3" x14ac:dyDescent="0.2">
      <c r="A627" s="12">
        <v>5202</v>
      </c>
      <c r="B627" s="12">
        <v>0.30404720000001301</v>
      </c>
      <c r="C627">
        <v>0.17812499887339933</v>
      </c>
    </row>
    <row r="628" spans="1:3" x14ac:dyDescent="0.2">
      <c r="A628" s="13">
        <v>5204</v>
      </c>
      <c r="B628" s="13">
        <v>0.337973799999986</v>
      </c>
      <c r="C628">
        <v>0.1165322572892208</v>
      </c>
    </row>
    <row r="629" spans="1:3" x14ac:dyDescent="0.2">
      <c r="A629" s="13">
        <v>5205</v>
      </c>
      <c r="B629" s="13">
        <v>0.32802070000002398</v>
      </c>
      <c r="C629">
        <v>9.8790321611526954E-2</v>
      </c>
    </row>
    <row r="630" spans="1:3" x14ac:dyDescent="0.2">
      <c r="A630" s="12">
        <v>5212</v>
      </c>
      <c r="B630" s="12">
        <v>0.32611399999996099</v>
      </c>
      <c r="C630">
        <v>9.8790321611526954E-2</v>
      </c>
    </row>
    <row r="631" spans="1:3" x14ac:dyDescent="0.2">
      <c r="A631" s="13">
        <v>5220</v>
      </c>
      <c r="B631" s="13">
        <v>0.30206239999995399</v>
      </c>
      <c r="C631">
        <v>0.12016129095250666</v>
      </c>
    </row>
    <row r="632" spans="1:3" x14ac:dyDescent="0.2">
      <c r="A632" s="13">
        <v>5220</v>
      </c>
      <c r="B632" s="13">
        <v>0.29322859999990603</v>
      </c>
      <c r="C632">
        <v>0.21320565261138608</v>
      </c>
    </row>
    <row r="633" spans="1:3" x14ac:dyDescent="0.2">
      <c r="A633" s="13">
        <v>5223</v>
      </c>
      <c r="B633" s="13">
        <v>0.32152439999992999</v>
      </c>
      <c r="C633">
        <v>0.29516130447170569</v>
      </c>
    </row>
    <row r="634" spans="1:3" x14ac:dyDescent="0.2">
      <c r="A634" s="12">
        <v>5228</v>
      </c>
      <c r="B634" s="12">
        <v>0.30999579999991</v>
      </c>
      <c r="C634">
        <v>9.8790321611526954E-2</v>
      </c>
    </row>
    <row r="635" spans="1:3" x14ac:dyDescent="0.2">
      <c r="A635" s="13">
        <v>5229</v>
      </c>
      <c r="B635" s="13">
        <v>0.31213950000005702</v>
      </c>
      <c r="C635">
        <v>0.10090726292222114</v>
      </c>
    </row>
    <row r="636" spans="1:3" x14ac:dyDescent="0.2">
      <c r="A636" s="12">
        <v>5236</v>
      </c>
      <c r="B636" s="12">
        <v>0.32404369999994698</v>
      </c>
      <c r="C636">
        <v>0.16370968740127159</v>
      </c>
    </row>
    <row r="637" spans="1:3" x14ac:dyDescent="0.2">
      <c r="A637" s="12">
        <v>5252</v>
      </c>
      <c r="B637" s="12">
        <v>0.33716139999989903</v>
      </c>
      <c r="C637">
        <v>9.8790321611526954E-2</v>
      </c>
    </row>
    <row r="638" spans="1:3" x14ac:dyDescent="0.2">
      <c r="A638" s="13">
        <v>5255</v>
      </c>
      <c r="B638" s="13">
        <v>0.32522910000000099</v>
      </c>
      <c r="C638">
        <v>9.8891129771210673E-2</v>
      </c>
    </row>
    <row r="639" spans="1:3" x14ac:dyDescent="0.2">
      <c r="A639" s="12">
        <v>5278</v>
      </c>
      <c r="B639" s="12">
        <v>0.33574039999996302</v>
      </c>
      <c r="C639">
        <v>0.27862903666755168</v>
      </c>
    </row>
    <row r="640" spans="1:3" x14ac:dyDescent="0.2">
      <c r="A640" s="12">
        <v>5283</v>
      </c>
      <c r="B640" s="12">
        <v>0.29582599999991999</v>
      </c>
      <c r="C640">
        <v>9.8790321611526954E-2</v>
      </c>
    </row>
    <row r="641" spans="1:3" x14ac:dyDescent="0.2">
      <c r="A641" s="13">
        <v>5336</v>
      </c>
      <c r="B641" s="13">
        <v>0.317720300000019</v>
      </c>
      <c r="C641">
        <v>9.8790321611526954E-2</v>
      </c>
    </row>
    <row r="642" spans="1:3" x14ac:dyDescent="0.2">
      <c r="A642" s="13">
        <v>25516</v>
      </c>
      <c r="B642" s="13">
        <v>1.0346499999999399</v>
      </c>
      <c r="C642">
        <v>9.8790321611526954E-2</v>
      </c>
    </row>
    <row r="643" spans="1:3" x14ac:dyDescent="0.2">
      <c r="A643" s="12">
        <v>25620</v>
      </c>
      <c r="B643" s="12">
        <v>1.13975749999997</v>
      </c>
      <c r="C643">
        <v>9.8790321611526954E-2</v>
      </c>
    </row>
    <row r="644" spans="1:3" x14ac:dyDescent="0.2">
      <c r="A644" s="12">
        <v>25645</v>
      </c>
      <c r="B644" s="12">
        <v>1.17552360000001</v>
      </c>
      <c r="C644">
        <v>0.1017137131783588</v>
      </c>
    </row>
    <row r="645" spans="1:3" x14ac:dyDescent="0.2">
      <c r="A645" s="13">
        <v>25675</v>
      </c>
      <c r="B645" s="13">
        <v>1.1255586999999401</v>
      </c>
      <c r="C645">
        <v>9.8790321611526954E-2</v>
      </c>
    </row>
    <row r="646" spans="1:3" x14ac:dyDescent="0.2">
      <c r="A646" s="12">
        <v>25697</v>
      </c>
      <c r="B646" s="12">
        <v>1.12042200000007</v>
      </c>
      <c r="C646">
        <v>9.8790321611526954E-2</v>
      </c>
    </row>
    <row r="647" spans="1:3" x14ac:dyDescent="0.2">
      <c r="A647" s="13">
        <v>25705</v>
      </c>
      <c r="B647" s="13">
        <v>1.3722807000000301</v>
      </c>
      <c r="C647">
        <v>9.8790321611526954E-2</v>
      </c>
    </row>
    <row r="648" spans="1:3" x14ac:dyDescent="0.2">
      <c r="A648" s="12">
        <v>25731</v>
      </c>
      <c r="B648" s="12">
        <v>1.1219356999999901</v>
      </c>
      <c r="C648">
        <v>9.8790321611526954E-2</v>
      </c>
    </row>
    <row r="649" spans="1:3" x14ac:dyDescent="0.2">
      <c r="A649" s="12">
        <v>25744</v>
      </c>
      <c r="B649" s="12">
        <v>1.0220491</v>
      </c>
      <c r="C649">
        <v>0.10362903065901909</v>
      </c>
    </row>
    <row r="650" spans="1:3" x14ac:dyDescent="0.2">
      <c r="A650" s="12">
        <v>25762</v>
      </c>
      <c r="B650" s="12">
        <v>1.22806090000005</v>
      </c>
      <c r="C650">
        <v>9.8790321611526954E-2</v>
      </c>
    </row>
    <row r="651" spans="1:3" x14ac:dyDescent="0.2">
      <c r="A651" s="13">
        <v>25768</v>
      </c>
      <c r="B651" s="13">
        <v>1.27702520000002</v>
      </c>
      <c r="C651">
        <v>9.8790321611526954E-2</v>
      </c>
    </row>
    <row r="652" spans="1:3" x14ac:dyDescent="0.2">
      <c r="A652" s="12">
        <v>25773</v>
      </c>
      <c r="B652" s="12">
        <v>1.0342415999999699</v>
      </c>
      <c r="C652">
        <v>9.8790321611526954E-2</v>
      </c>
    </row>
    <row r="653" spans="1:3" x14ac:dyDescent="0.2">
      <c r="A653" s="13">
        <v>25817</v>
      </c>
      <c r="B653" s="13">
        <v>1.0609541999999601</v>
      </c>
      <c r="C653">
        <v>9.8790321611526954E-2</v>
      </c>
    </row>
    <row r="654" spans="1:3" x14ac:dyDescent="0.2">
      <c r="A654" s="12">
        <v>25838</v>
      </c>
      <c r="B654" s="12">
        <v>1.2389938</v>
      </c>
      <c r="C654">
        <v>0.10181452133804261</v>
      </c>
    </row>
    <row r="655" spans="1:3" x14ac:dyDescent="0.2">
      <c r="A655" s="13">
        <v>25842</v>
      </c>
      <c r="B655" s="13">
        <v>1.18796149999991</v>
      </c>
      <c r="C655">
        <v>9.8790321611526954E-2</v>
      </c>
    </row>
    <row r="656" spans="1:3" x14ac:dyDescent="0.2">
      <c r="A656" s="13">
        <v>25859</v>
      </c>
      <c r="B656" s="13">
        <v>1.25392620000002</v>
      </c>
      <c r="C656">
        <v>0.10181452133804261</v>
      </c>
    </row>
    <row r="657" spans="1:3" x14ac:dyDescent="0.2">
      <c r="A657" s="13">
        <v>25869</v>
      </c>
      <c r="B657" s="13">
        <v>1.1030780999999401</v>
      </c>
      <c r="C657">
        <v>0.10181452133804261</v>
      </c>
    </row>
    <row r="658" spans="1:3" x14ac:dyDescent="0.2">
      <c r="A658" s="12">
        <v>25870</v>
      </c>
      <c r="B658" s="12">
        <v>1.2535416999999101</v>
      </c>
      <c r="C658">
        <v>8.6995969716513841E-2</v>
      </c>
    </row>
    <row r="659" spans="1:3" x14ac:dyDescent="0.2">
      <c r="A659" s="13">
        <v>25872</v>
      </c>
      <c r="B659" s="13">
        <v>1.0506394000000201</v>
      </c>
      <c r="C659">
        <v>9.8790321611526954E-2</v>
      </c>
    </row>
    <row r="660" spans="1:3" x14ac:dyDescent="0.2">
      <c r="A660" s="13">
        <v>25879</v>
      </c>
      <c r="B660" s="13">
        <v>1.15097840000009</v>
      </c>
      <c r="C660">
        <v>9.8790321611526954E-2</v>
      </c>
    </row>
    <row r="661" spans="1:3" x14ac:dyDescent="0.2">
      <c r="A661" s="13">
        <v>25880</v>
      </c>
      <c r="B661" s="13">
        <v>1.11085780000007</v>
      </c>
      <c r="C661">
        <v>0.10231854711512881</v>
      </c>
    </row>
    <row r="662" spans="1:3" x14ac:dyDescent="0.2">
      <c r="A662" s="12">
        <v>25880</v>
      </c>
      <c r="B662" s="12">
        <v>1.27399460000003</v>
      </c>
      <c r="C662">
        <v>9.7379037418618988E-2</v>
      </c>
    </row>
    <row r="663" spans="1:3" x14ac:dyDescent="0.2">
      <c r="A663" s="12">
        <v>25909</v>
      </c>
      <c r="B663" s="12">
        <v>1.0828324999999901</v>
      </c>
      <c r="C663">
        <v>0.10181452133804261</v>
      </c>
    </row>
    <row r="664" spans="1:3" x14ac:dyDescent="0.2">
      <c r="A664" s="12">
        <v>25929</v>
      </c>
      <c r="B664" s="12">
        <v>1.16831160000003</v>
      </c>
      <c r="C664">
        <v>9.6169354523746267E-2</v>
      </c>
    </row>
    <row r="665" spans="1:3" x14ac:dyDescent="0.2">
      <c r="A665" s="13">
        <v>25935</v>
      </c>
      <c r="B665" s="13">
        <v>1.3448486999999401</v>
      </c>
      <c r="C665">
        <v>9.8790321611526954E-2</v>
      </c>
    </row>
    <row r="666" spans="1:3" x14ac:dyDescent="0.2">
      <c r="A666" s="12">
        <v>25954</v>
      </c>
      <c r="B666" s="12">
        <v>1.1463433000000101</v>
      </c>
      <c r="C666">
        <v>0.10181452133804261</v>
      </c>
    </row>
    <row r="667" spans="1:3" x14ac:dyDescent="0.2">
      <c r="A667" s="13">
        <v>25955</v>
      </c>
      <c r="B667" s="13">
        <v>1.30505110000001</v>
      </c>
      <c r="C667">
        <v>0.1017137131783588</v>
      </c>
    </row>
    <row r="668" spans="1:3" x14ac:dyDescent="0.2">
      <c r="A668" s="12">
        <v>25961</v>
      </c>
      <c r="B668" s="12">
        <v>1.25288339999997</v>
      </c>
      <c r="C668">
        <v>9.8790321611526954E-2</v>
      </c>
    </row>
    <row r="669" spans="1:3" x14ac:dyDescent="0.2">
      <c r="A669" s="13">
        <v>25977</v>
      </c>
      <c r="B669" s="13">
        <v>1.13878349999993</v>
      </c>
      <c r="C669">
        <v>0.10181452133804261</v>
      </c>
    </row>
    <row r="670" spans="1:3" x14ac:dyDescent="0.2">
      <c r="A670" s="13">
        <v>25978</v>
      </c>
      <c r="B670" s="13">
        <v>1.1801340999999701</v>
      </c>
      <c r="C670">
        <v>0.10181452133804261</v>
      </c>
    </row>
    <row r="671" spans="1:3" x14ac:dyDescent="0.2">
      <c r="A671" s="13">
        <v>25987</v>
      </c>
      <c r="B671" s="13">
        <v>1.2893799000000199</v>
      </c>
      <c r="C671">
        <v>0.1017137131783588</v>
      </c>
    </row>
    <row r="672" spans="1:3" x14ac:dyDescent="0.2">
      <c r="A672" s="12">
        <v>26016</v>
      </c>
      <c r="B672" s="12">
        <v>1.1703264999999801</v>
      </c>
      <c r="C672">
        <v>9.8790321611526954E-2</v>
      </c>
    </row>
    <row r="673" spans="1:3" x14ac:dyDescent="0.2">
      <c r="A673" s="12">
        <v>26025</v>
      </c>
      <c r="B673" s="12">
        <v>1.09894530000002</v>
      </c>
      <c r="C673">
        <v>9.8790321611526954E-2</v>
      </c>
    </row>
    <row r="674" spans="1:3" x14ac:dyDescent="0.2">
      <c r="A674" s="13">
        <v>26038</v>
      </c>
      <c r="B674" s="13">
        <v>1.05642019999999</v>
      </c>
      <c r="C674">
        <v>0.1017137131783588</v>
      </c>
    </row>
    <row r="675" spans="1:3" x14ac:dyDescent="0.2">
      <c r="A675" s="12">
        <v>26053</v>
      </c>
      <c r="B675" s="12">
        <v>1.0227604000000301</v>
      </c>
      <c r="C675">
        <v>0.10151209685899115</v>
      </c>
    </row>
    <row r="676" spans="1:3" x14ac:dyDescent="0.2">
      <c r="A676" s="13">
        <v>26078</v>
      </c>
      <c r="B676" s="13">
        <v>1.2355814000000001</v>
      </c>
      <c r="C676">
        <v>9.8790321611526954E-2</v>
      </c>
    </row>
    <row r="677" spans="1:3" x14ac:dyDescent="0.2">
      <c r="A677" s="13">
        <v>26099</v>
      </c>
      <c r="B677" s="13">
        <v>1.17628339999998</v>
      </c>
      <c r="C677">
        <v>8.9415320484927091E-2</v>
      </c>
    </row>
    <row r="678" spans="1:3" x14ac:dyDescent="0.2">
      <c r="A678" s="12">
        <v>26102</v>
      </c>
      <c r="B678" s="12">
        <v>1.1712468999999099</v>
      </c>
      <c r="C678">
        <v>0.10181452133804261</v>
      </c>
    </row>
    <row r="679" spans="1:3" x14ac:dyDescent="0.2">
      <c r="A679" s="12">
        <v>26113</v>
      </c>
      <c r="B679" s="12">
        <v>1.1463091999999</v>
      </c>
      <c r="C679">
        <v>0.11249999849786611</v>
      </c>
    </row>
    <row r="680" spans="1:3" x14ac:dyDescent="0.2">
      <c r="A680" s="13">
        <v>26158</v>
      </c>
      <c r="B680" s="13">
        <v>1.11393179999998</v>
      </c>
      <c r="C680">
        <v>9.8286288323774409E-2</v>
      </c>
    </row>
    <row r="681" spans="1:3" x14ac:dyDescent="0.2">
      <c r="A681" s="12">
        <v>26165</v>
      </c>
      <c r="B681" s="12">
        <v>1.0454337999999499</v>
      </c>
      <c r="C681">
        <v>9.8790321611526954E-2</v>
      </c>
    </row>
    <row r="682" spans="1:3" x14ac:dyDescent="0.2">
      <c r="A682" s="12">
        <v>51237</v>
      </c>
      <c r="B682" s="12">
        <v>3.8312845000000002</v>
      </c>
      <c r="C682">
        <v>0.10181452133804261</v>
      </c>
    </row>
    <row r="683" spans="1:3" x14ac:dyDescent="0.2">
      <c r="A683" s="13">
        <v>51275</v>
      </c>
      <c r="B683" s="13">
        <v>3.4473693000000001</v>
      </c>
      <c r="C683">
        <v>0.10181452133804261</v>
      </c>
    </row>
    <row r="684" spans="1:3" x14ac:dyDescent="0.2">
      <c r="A684" s="13">
        <v>51409</v>
      </c>
      <c r="B684" s="13">
        <v>3.9548665999999799</v>
      </c>
      <c r="C684">
        <v>0.10181452133804261</v>
      </c>
    </row>
    <row r="685" spans="1:3" x14ac:dyDescent="0.2">
      <c r="A685" s="12">
        <v>51413</v>
      </c>
      <c r="B685" s="12">
        <v>4.2066892999999999</v>
      </c>
      <c r="C685">
        <v>0.10181452133804261</v>
      </c>
    </row>
    <row r="686" spans="1:3" x14ac:dyDescent="0.2">
      <c r="A686" s="13">
        <v>51447</v>
      </c>
      <c r="B686" s="13">
        <v>3.66341340000002</v>
      </c>
      <c r="C686">
        <v>0.10181452133804261</v>
      </c>
    </row>
    <row r="687" spans="1:3" x14ac:dyDescent="0.2">
      <c r="A687" s="12">
        <v>51516</v>
      </c>
      <c r="B687" s="12">
        <v>3.78282640000003</v>
      </c>
      <c r="C687">
        <v>0.10181452133804261</v>
      </c>
    </row>
    <row r="688" spans="1:3" x14ac:dyDescent="0.2">
      <c r="A688" s="12">
        <v>51533</v>
      </c>
      <c r="B688" s="12">
        <v>3.4490981999999999</v>
      </c>
      <c r="C688">
        <v>0.10151209685899115</v>
      </c>
    </row>
    <row r="689" spans="1:3" x14ac:dyDescent="0.2">
      <c r="A689" s="13">
        <v>51534</v>
      </c>
      <c r="B689" s="13">
        <v>3.9230455000000002</v>
      </c>
      <c r="C689">
        <v>0.10181452133804261</v>
      </c>
    </row>
    <row r="690" spans="1:3" x14ac:dyDescent="0.2">
      <c r="A690" s="12">
        <v>51546</v>
      </c>
      <c r="B690" s="12">
        <v>3.4939928999999599</v>
      </c>
      <c r="C690">
        <v>0.10120967989060614</v>
      </c>
    </row>
    <row r="691" spans="1:3" x14ac:dyDescent="0.2">
      <c r="A691" s="12">
        <v>51600</v>
      </c>
      <c r="B691" s="12">
        <v>4.36409680000002</v>
      </c>
      <c r="C691">
        <v>9.8790321611526954E-2</v>
      </c>
    </row>
    <row r="692" spans="1:3" x14ac:dyDescent="0.2">
      <c r="A692" s="12">
        <v>51611</v>
      </c>
      <c r="B692" s="12">
        <v>4.2974950999999901</v>
      </c>
      <c r="C692">
        <v>0.10181452133804261</v>
      </c>
    </row>
    <row r="693" spans="1:3" x14ac:dyDescent="0.2">
      <c r="A693" s="13">
        <v>51624</v>
      </c>
      <c r="B693" s="13">
        <v>5.3075447000000002</v>
      </c>
      <c r="C693">
        <v>0.10181452133804261</v>
      </c>
    </row>
    <row r="694" spans="1:3" x14ac:dyDescent="0.2">
      <c r="A694" s="13">
        <v>51657</v>
      </c>
      <c r="B694" s="13">
        <v>4.1548093999999702</v>
      </c>
      <c r="C694">
        <v>0.10181452133804261</v>
      </c>
    </row>
    <row r="695" spans="1:3" x14ac:dyDescent="0.2">
      <c r="A695" s="12">
        <v>51660</v>
      </c>
      <c r="B695" s="12">
        <v>4.2091677999999799</v>
      </c>
      <c r="C695">
        <v>9.8790321611526954E-2</v>
      </c>
    </row>
    <row r="696" spans="1:3" x14ac:dyDescent="0.2">
      <c r="A696" s="13">
        <v>51665</v>
      </c>
      <c r="B696" s="13">
        <v>3.16480519999998</v>
      </c>
      <c r="C696">
        <v>0.10181452133804261</v>
      </c>
    </row>
    <row r="697" spans="1:3" x14ac:dyDescent="0.2">
      <c r="A697" s="13">
        <v>51674</v>
      </c>
      <c r="B697" s="13">
        <v>3.3293593000000201</v>
      </c>
      <c r="C697">
        <v>9.9697580027348423E-2</v>
      </c>
    </row>
    <row r="698" spans="1:3" x14ac:dyDescent="0.2">
      <c r="A698" s="12">
        <v>51706</v>
      </c>
      <c r="B698" s="12">
        <v>3.4938494000000002</v>
      </c>
      <c r="C698">
        <v>9.8790321611526954E-2</v>
      </c>
    </row>
    <row r="699" spans="1:3" x14ac:dyDescent="0.2">
      <c r="A699" s="13">
        <v>51722</v>
      </c>
      <c r="B699" s="13">
        <v>4.0599378999999898</v>
      </c>
      <c r="C699">
        <v>0.1017137131783588</v>
      </c>
    </row>
    <row r="700" spans="1:3" x14ac:dyDescent="0.2">
      <c r="A700" s="13">
        <v>51727</v>
      </c>
      <c r="B700" s="13">
        <v>4.7910405000000003</v>
      </c>
      <c r="C700">
        <v>0.10181452133804261</v>
      </c>
    </row>
    <row r="701" spans="1:3" x14ac:dyDescent="0.2">
      <c r="A701" s="13">
        <v>51746</v>
      </c>
      <c r="B701" s="13">
        <v>3.7267869999999399</v>
      </c>
      <c r="C701">
        <v>0.11108871430495845</v>
      </c>
    </row>
    <row r="702" spans="1:3" x14ac:dyDescent="0.2">
      <c r="A702" s="12">
        <v>51749</v>
      </c>
      <c r="B702" s="12">
        <v>3.5623852999999999</v>
      </c>
      <c r="C702">
        <v>0.10181452133804261</v>
      </c>
    </row>
    <row r="703" spans="1:3" x14ac:dyDescent="0.2">
      <c r="A703" s="13">
        <v>51758</v>
      </c>
      <c r="B703" s="13">
        <v>3.8236975000000002</v>
      </c>
      <c r="C703">
        <v>0.10181452133804261</v>
      </c>
    </row>
    <row r="704" spans="1:3" x14ac:dyDescent="0.2">
      <c r="A704" s="13">
        <v>51775</v>
      </c>
      <c r="B704" s="13">
        <v>3.88635649999999</v>
      </c>
      <c r="C704">
        <v>0.10231854711512881</v>
      </c>
    </row>
    <row r="705" spans="1:3" x14ac:dyDescent="0.2">
      <c r="A705" s="13">
        <v>51784</v>
      </c>
      <c r="B705" s="13">
        <v>4.0614754</v>
      </c>
      <c r="C705">
        <v>9.7278229258935187E-2</v>
      </c>
    </row>
    <row r="706" spans="1:3" x14ac:dyDescent="0.2">
      <c r="A706" s="13">
        <v>51801</v>
      </c>
      <c r="B706" s="13">
        <v>4.1976161999999899</v>
      </c>
      <c r="C706">
        <v>0.10181452133804261</v>
      </c>
    </row>
    <row r="707" spans="1:3" x14ac:dyDescent="0.2">
      <c r="A707" s="12">
        <v>51810</v>
      </c>
      <c r="B707" s="12">
        <v>3.1733515999999802</v>
      </c>
      <c r="C707">
        <v>9.8790321611526954E-2</v>
      </c>
    </row>
    <row r="708" spans="1:3" x14ac:dyDescent="0.2">
      <c r="A708" s="12">
        <v>51827</v>
      </c>
      <c r="B708" s="12">
        <v>4.2498635</v>
      </c>
      <c r="C708">
        <v>0.10181452133804261</v>
      </c>
    </row>
    <row r="709" spans="1:3" x14ac:dyDescent="0.2">
      <c r="A709" s="12">
        <v>51861</v>
      </c>
      <c r="B709" s="12">
        <v>3.83057479999996</v>
      </c>
      <c r="C709">
        <v>9.8790321611526954E-2</v>
      </c>
    </row>
    <row r="710" spans="1:3" x14ac:dyDescent="0.2">
      <c r="A710" s="12">
        <v>51865</v>
      </c>
      <c r="B710" s="12">
        <v>3.7156700999999899</v>
      </c>
      <c r="C710">
        <v>0.10181452133804261</v>
      </c>
    </row>
    <row r="711" spans="1:3" x14ac:dyDescent="0.2">
      <c r="A711" s="13">
        <v>51884</v>
      </c>
      <c r="B711" s="13">
        <v>3.7827694999999699</v>
      </c>
      <c r="C711">
        <v>0.10181452133804261</v>
      </c>
    </row>
    <row r="712" spans="1:3" x14ac:dyDescent="0.2">
      <c r="A712" s="12">
        <v>51902</v>
      </c>
      <c r="B712" s="12">
        <v>3.7280405000000201</v>
      </c>
      <c r="C712">
        <v>0.10191532198705996</v>
      </c>
    </row>
    <row r="713" spans="1:3" x14ac:dyDescent="0.2">
      <c r="A713" s="13">
        <v>51922</v>
      </c>
      <c r="B713" s="13">
        <v>4.2332415000000001</v>
      </c>
      <c r="C713">
        <v>0.10181452133804261</v>
      </c>
    </row>
    <row r="714" spans="1:3" x14ac:dyDescent="0.2">
      <c r="A714" s="13">
        <v>51932</v>
      </c>
      <c r="B714" s="13">
        <v>3.7140567999999998</v>
      </c>
      <c r="C714">
        <v>0.10181452133804261</v>
      </c>
    </row>
    <row r="715" spans="1:3" x14ac:dyDescent="0.2">
      <c r="A715" s="16">
        <v>51932</v>
      </c>
      <c r="B715" s="16">
        <v>3.4199853</v>
      </c>
      <c r="C715">
        <v>0.10181452133804261</v>
      </c>
    </row>
    <row r="716" spans="1:3" x14ac:dyDescent="0.2">
      <c r="A716" s="12">
        <v>51971</v>
      </c>
      <c r="B716" s="12">
        <v>3.3552658999999898</v>
      </c>
      <c r="C716">
        <v>0.10161290501867497</v>
      </c>
    </row>
    <row r="717" spans="1:3" x14ac:dyDescent="0.2">
      <c r="A717" s="12">
        <v>52004</v>
      </c>
      <c r="B717" s="12">
        <v>3.7191643000000099</v>
      </c>
      <c r="C717">
        <v>0.10181452133804261</v>
      </c>
    </row>
    <row r="718" spans="1:3" x14ac:dyDescent="0.2">
      <c r="A718" s="12">
        <v>52024</v>
      </c>
      <c r="B718" s="12">
        <v>3.8460608999999901</v>
      </c>
      <c r="C718">
        <v>0.10191532198705996</v>
      </c>
    </row>
    <row r="719" spans="1:3" x14ac:dyDescent="0.2">
      <c r="A719" s="12">
        <v>52132</v>
      </c>
      <c r="B719" s="12">
        <v>3.8961421999999799</v>
      </c>
      <c r="C719">
        <v>0.10181452133804261</v>
      </c>
    </row>
    <row r="720" spans="1:3" x14ac:dyDescent="0.2">
      <c r="A720" s="13">
        <v>52137</v>
      </c>
      <c r="B720" s="13">
        <v>3.5657287000000202</v>
      </c>
      <c r="C720">
        <v>0.10181452133804261</v>
      </c>
    </row>
    <row r="721" spans="1:3" x14ac:dyDescent="0.2">
      <c r="A721" s="17">
        <v>52190</v>
      </c>
      <c r="B721" s="17">
        <v>3.5608835000000401</v>
      </c>
      <c r="C721">
        <v>0.10070564660285369</v>
      </c>
    </row>
  </sheetData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8</vt:i4>
      </vt:variant>
    </vt:vector>
  </HeadingPairs>
  <TitlesOfParts>
    <vt:vector size="17" baseType="lpstr">
      <vt:lpstr>Round1-RBEREffect</vt:lpstr>
      <vt:lpstr>Round1-eccMILR</vt:lpstr>
      <vt:lpstr>Round1-RBEREffectWhole</vt:lpstr>
      <vt:lpstr>Round1-LayerSpecefic</vt:lpstr>
      <vt:lpstr>AES-ECC</vt:lpstr>
      <vt:lpstr>Aes</vt:lpstr>
      <vt:lpstr>RBER Summary</vt:lpstr>
      <vt:lpstr>Summary</vt:lpstr>
      <vt:lpstr>Function Analysis</vt:lpstr>
      <vt:lpstr>Error-AES Corr</vt:lpstr>
      <vt:lpstr>Error-AES</vt:lpstr>
      <vt:lpstr>Error-RBER</vt:lpstr>
      <vt:lpstr>MILR-RBER</vt:lpstr>
      <vt:lpstr>ECC-RBER</vt:lpstr>
      <vt:lpstr>ECCMILR-RBER</vt:lpstr>
      <vt:lpstr>Error-Whole</vt:lpstr>
      <vt:lpstr>MILR-Whole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Ponader</dc:creator>
  <cp:lastModifiedBy>Jonathan Ponader</cp:lastModifiedBy>
  <cp:lastPrinted>2020-10-27T16:52:31Z</cp:lastPrinted>
  <dcterms:created xsi:type="dcterms:W3CDTF">2020-07-26T13:25:45Z</dcterms:created>
  <dcterms:modified xsi:type="dcterms:W3CDTF">2020-11-10T16:30:43Z</dcterms:modified>
</cp:coreProperties>
</file>