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ick\Desktop\fall 2021 courses\ISM 6136\assignments\graded assignment 5\"/>
    </mc:Choice>
  </mc:AlternateContent>
  <xr:revisionPtr revIDLastSave="0" documentId="13_ncr:1_{6F216106-FD74-4D45-8661-BA732AD98400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Best models table" sheetId="13" r:id="rId1"/>
    <sheet name="Data" sheetId="1" r:id="rId2"/>
    <sheet name="Imputation" sheetId="4" r:id="rId3"/>
    <sheet name="STDPartition1" sheetId="14" r:id="rId4"/>
    <sheet name="CT_Output1" sheetId="21" r:id="rId5"/>
    <sheet name="CT_FullTree1" sheetId="20" r:id="rId6"/>
    <sheet name="CT_BestTree1" sheetId="19" r:id="rId7"/>
    <sheet name="CT_MinErrorTree1" sheetId="18" r:id="rId8"/>
    <sheet name="CT_TrainingScore1" sheetId="17" r:id="rId9"/>
    <sheet name="CT_ValidationScore1" sheetId="16" r:id="rId10"/>
    <sheet name="CT_Stored1" sheetId="15" r:id="rId11"/>
    <sheet name="Scoring_DecisionTree" sheetId="22" r:id="rId12"/>
    <sheet name="STDPartition" sheetId="5" r:id="rId13"/>
    <sheet name="CT_Output" sheetId="12" r:id="rId14"/>
    <sheet name="CT_FullTree" sheetId="11" r:id="rId15"/>
    <sheet name="CT_BestTree" sheetId="10" r:id="rId16"/>
    <sheet name="CT_MinErrorTree" sheetId="9" r:id="rId17"/>
    <sheet name="CT_TrainingScore" sheetId="8" r:id="rId18"/>
    <sheet name="CT_ValidationScore" sheetId="7" r:id="rId19"/>
    <sheet name="CT_Stored" sheetId="6" r:id="rId20"/>
    <sheet name="New Data" sheetId="3" r:id="rId21"/>
    <sheet name="Description" sheetId="2" r:id="rId22"/>
  </sheets>
  <definedNames>
    <definedName name="xlm_10_1" localSheetId="1" hidden="1">"'{""wksheet"":""Data"",""wkbk"":""Class Assignment 5 - Wine - Student Use - XLMiner.xlsx"",""data_range"":""$A$1:$P$330"",""firstRow"":1,""rows"":329,""overwriteExistingWorksheet"":false,""has_header"":true,""input_cols"":[{""varName"":""Observations""},{""varName"":""Country""},{""var"</definedName>
    <definedName name="xlm_10_2" localSheetId="1" hidden="1">"'Name"":""Type""},{""varName"":""Alcohol""},{""varName"":""Malic_Acid""},{""varName"":""Ash""},{""varName"":""Ash_Alcalinity""},{""varName"":""Magnesium""},{""varName"":""Total_Phenols""},{""varName"":""Flavanoids""},{""varName"":""Nonflavanoid_Phenols""},{""varName"":""Proanthocyanins""},{""va"</definedName>
    <definedName name="xlm_10_3" localSheetId="1" hidden="1">"'rName"":""Color_Intensity""},{""varName"":""Hue""},{""varName"":""OD280_OD315""},{""varName"":""Proline""}]}"</definedName>
    <definedName name="xlm_600_1" localSheetId="12" hidden="1">"'{""wkbk"":""Class Assignment 5 - Wine - Student Use - XLMiner.xlsx"",""wksheet"":""STDPartition"",""data_range"":"""",""header"":[""Record ID"",""Type"",""Alcohol"",""Malic_Acid"",""Ash"",""Ash_Alcalinity"",""Magnesium"",""Total_Phenols"",""Flavanoids"",""Nonflavanoid_Phenols"",""Proantho"</definedName>
    <definedName name="xlm_600_1" localSheetId="3" hidden="1">"'{""wkbk"":""Class Assignment 5 - Wine - Student Use - XLMiner.xlsx"",""wksheet"":""STDPartition1"",""data_range"":"""",""header"":[""Record ID"",""Type"",""Alcohol"",""Malic_Acid"",""Ash"",""Ash_Alcalinity"",""Magnesium"",""Total_Phenols"",""Flavanoids"",""Nonflavanoid_Phenols"",""Proanth"</definedName>
    <definedName name="xlm_600_2" localSheetId="12" hidden="1">"'cyanins"",""Color_Intensity"",""Hue"",""OD280_OD315"",""Proline""],""has_header"":true,""firstRow"":-1,""rows"":326,""train_rows"":261,""validation_rows"":65,""test_rows"":0,""trainingDataRange"":""$C$37:$Q$297"",""validationDataRange"":""$C$298:$Q$362"",""allDataRange"":""$C$36:$Q$362"</definedName>
    <definedName name="xlm_600_2" localSheetId="3" hidden="1">"'ocyanins"",""Color_Intensity"",""Hue"",""OD280_OD315"",""Proline""],""has_header"":true,""firstRow"":-1,""rows"":326,""train_rows"":293,""validation_rows"":33,""test_rows"":0,""trainingDataRange"":""$C$37:$Q$329"",""validationDataRange"":""$C$330:$Q$362"",""allDataRange"":""$C$36:$Q$36"</definedName>
    <definedName name="xlm_600_3" localSheetId="12" hidden="1">"'"",""isPartitionSheet"":true,""partitionData"":false,""trainDetailRpt"":true,""trainSummaryRpt"":true,""trainLiftChart"":false,""trainROCCurve"":false,""validationDetailRpt"":true,""validationSummaryRpt"":true,""validationLiftChart"":false,""validROCCurve"":false,""newDataWor"</definedName>
    <definedName name="xlm_600_3" localSheetId="3" hidden="1">"'2"",""isPartitionSheet"":true,""partitionData"":false,""trainDetailRpt"":true,""trainSummaryRpt"":true,""trainLiftChart"":false,""trainROCCurve"":false,""validationDetailRpt"":true,""validationSummaryRpt"":true,""validationLiftChart"":false,""validROCCurve"":false,""newDataWo"</definedName>
    <definedName name="xlm_600_4" localSheetId="12" hidden="1">"'ksheet"":false,""newDataDatabase"":false,""priorClassProbabilityCode"":1,""numOutputClasses"":3,""successClass"":null,""successCutoffProb"":0.5,""rescalerParams"":{""technique"":2,""correction"":0.01,""normType"":null,""rescale"":true},""estimatorParams"":{""treeLimitMask"":null"</definedName>
    <definedName name="xlm_600_4" localSheetId="3" hidden="1">"'rksheet"":false,""newDataDatabase"":false,""priorClassProbabilityCode"":1,""numOutputClasses"":3,""successClass"":null,""successCutoffProb"":0.5,""rescalerParams"":{""technique"":2,""correction"":0.01,""normType"":null,""rescale"":true},""estimatorParams"":{""treeLimitMask"":nul"</definedName>
    <definedName name="xlm_600_5" localSheetId="12" hidden="1">"',""treeLimitLevels"":null,""treeLimitNodes"":null,""treeLimitSplits"":null,""treeLimitLeafRecords"":null},""modelParams"":{""prune"":true,""scoringTree"":2,""numDecisionNodesScoring"":null},""displayParams"":{""showFeatureImportance"":true,""maxLevels"":7,""displayTreeMask"":7,"</definedName>
    <definedName name="xlm_600_5" localSheetId="3" hidden="1">"'l,""treeLimitLevels"":null,""treeLimitNodes"":null,""treeLimitSplits"":null,""treeLimitLeafRecords"":null},""modelParams"":{""prune"":true,""scoringTree"":2,""numDecisionNodesScoring"":null},""displayParams"":{""showFeatureImportance"":true,""maxLevels"":7,""displayTreeMask"":7"</definedName>
    <definedName name="xlm_600_6" localSheetId="12" hidden="1">"'""numDecisionNodesDisplay"":null},""extraParams"":null}"</definedName>
    <definedName name="xlm_600_6" localSheetId="3" hidden="1">"',""numDecisionNodesDisplay"":null},""extraParams"":null}"</definedName>
    <definedName name="xlm_90_1" localSheetId="2" hidden="1">"'{""wkbk"":""Class Assignment 5 - Wine - Student Use - XLMiner.xlsx"",""wksheet"":""Imputation"",""data_range"":""$C$33:$S$359"",""header"":[""Record ID"",""Observations"",""Country"",""Type"",""Alcohol"",""Malic_Acid"",""Ash"",""Ash_Alcalinity"",""Magnesium"",""Total_Phenols"",""Flavanoid"</definedName>
    <definedName name="xlm_90_2" localSheetId="2" hidden="1">"'s"",""Nonflavanoid_Phenols"",""Proanthocyanins"",""Color_Intensity"",""Hue"",""OD280_OD315"",""Proline""],""has_header"":true,""input_cols"":[{""varName"":""Type""},{""varName"":""Alcohol""},{""varName"":""Malic_Acid""},{""varName"":""Ash""},{""varName"":""Ash_Alcalinity""},{""varName"":""Magn"</definedName>
    <definedName name="xlm_90_3" localSheetId="2" hidden="1">"'esium""},{""varName"":""Total_Phenols""},{""varName"":""Flavanoids""},{""varName"":""Nonflavanoid_Phenols""},{""varName"":""Proanthocyanins""},{""varName"":""Color_Intensity""},{""varName"":""Hue""},{""varName"":""OD280_OD315""},{""varName"":""Proline""}],""cat_cols"":[],""firstRow"":33,""ro"</definedName>
    <definedName name="xlm_90_4" localSheetId="2" hidden="1">"'ws"":326,""isPartitionSheet"":false,""type"":1,""usePartitionVar"":false,""partitionVar"":null,""useRandomRows"":true,""partitionCode"":1,""setSeed"":true,""seedValue"":12345,""trainPct"":90,""validationPct"":10,""testPct"":null}"</definedName>
    <definedName name="xlm_clnc_1" localSheetId="12" hidden="1">"'{""input_cols"":[{""varName"":""Alcohol""},{""varName"":""Malic_Acid""},{""varName"":""Ash""},{""varName"":""Ash_Alcalinity""},{""varName"":""Magnesium""},{""varName"":""Total_Phenols""},{""varName"":""Flavanoids""},{""varName"":""Nonflavanoid_Phenols""},{""varName"":""Proanthocyanins""},{""v"</definedName>
    <definedName name="xlm_clnc_1" localSheetId="3" hidden="1">"'{""input_cols"":[{""varName"":""Alcohol""},{""varName"":""Malic_Acid""},{""varName"":""Ash""},{""varName"":""Ash_Alcalinity""},{""varName"":""Magnesium""},{""varName"":""Total_Phenols""},{""varName"":""Flavanoids""},{""varName"":""Nonflavanoid_Phenols""},{""varName"":""Proanthocyanins""},{""v"</definedName>
    <definedName name="xlm_clnc_2" localSheetId="12" hidden="1">"'arName"":""Color_Intensity""},{""varName"":""Hue""},{""varName"":""OD280_OD315""},{""varName"":""Proline""}],""cat_cols"":[],""output_var"":{""varName"":""Type""}}"</definedName>
    <definedName name="xlm_clnc_2" localSheetId="3" hidden="1">"'arName"":""Color_Intensity""},{""varName"":""Hue""},{""varName"":""OD280_OD315""},{""varName"":""Proline""}],""cat_cols"":[],""output_var"":{""varName"":""Type""}}"</definedName>
    <definedName name="xlmBestCTreeDiagram" localSheetId="15" hidden="1">"{""nodeIDRange"":""C13:C25"",""parentIDRange"":""D13:D25"",""splitVariableRange"":""G13:G25"",""splitValueRange"":""H13:H25"",""numCasesRange"":""J13:J25"",""responseRange"":""K13:K25"",""nodeTypeRange"":""L13:L25"",""chartTitle"":""Best-Pruned Tree""}"</definedName>
    <definedName name="xlmBestCTreeDiagram" localSheetId="6" hidden="1">"{""nodeIDRange"":""C13:C27"",""parentIDRange"":""D13:D27"",""splitVariableRange"":""G13:G27"",""splitValueRange"":""H13:H27"",""numCasesRange"":""J13:J27"",""responseRange"":""K13:K27"",""nodeTypeRange"":""L13:L27"",""chartTitle"":""Best-Pruned Tree""}"</definedName>
    <definedName name="xlmFullCTreeDiagram" localSheetId="14" hidden="1">"{""nodeIDRange"":""C13:C27"",""parentIDRange"":""D13:D27"",""splitVariableRange"":""G13:G27"",""splitValueRange"":""H13:H27"",""numCasesRange"":""I13:I27"",""responseRange"":""K13:K27"",""nodeTypeRange"":""L13:L27"",""chartTitle"":""Full-Grown Tree""}"</definedName>
    <definedName name="xlmFullCTreeDiagram" localSheetId="5" hidden="1">"{""nodeIDRange"":""C13:C27"",""parentIDRange"":""D13:D27"",""splitVariableRange"":""G13:G27"",""splitValueRange"":""H13:H27"",""numCasesRange"":""I13:I27"",""responseRange"":""K13:K27"",""nodeTypeRange"":""L13:L27"",""chartTitle"":""Full-Grown Tree""}"</definedName>
    <definedName name="xlmMinErrorCTreeDiagram" localSheetId="16" hidden="1">"{""nodeIDRange"":""C13:C27"",""parentIDRange"":""D13:D27"",""splitVariableRange"":""G13:G27"",""splitValueRange"":""H13:H27"",""numCasesRange"":""J13:J27"",""responseRange"":""K13:K27"",""nodeTypeRange"":""L13:L27"",""chartTitle"":""Min-Error Tree""}"</definedName>
    <definedName name="xlmMinErrorCTreeDiagram" localSheetId="7" hidden="1">"{""nodeIDRange"":""C13:C27"",""parentIDRange"":""D13:D27"",""splitVariableRange"":""G13:G27"",""splitValueRange"":""H13:H27"",""numCasesRange"":""J13:J27"",""responseRange"":""K13:K27"",""nodeTypeRange"":""L13:L27"",""chartTitle"":""Min-Error Tree""}"</definedName>
    <definedName name="XLMPartitionAllData" localSheetId="12" hidden="1">"$C$36:$Q$362"</definedName>
    <definedName name="XLMPartitionAllData" localSheetId="3" hidden="1">"$C$36:$Q$362"</definedName>
    <definedName name="XLMPartitionTrainingData" localSheetId="12" hidden="1">"$C$37:$Q$297"</definedName>
    <definedName name="XLMPartitionTrainingData" localSheetId="3" hidden="1">"$C$37:$Q$329"</definedName>
    <definedName name="XLMPartitionType" localSheetId="12" hidden="1">0</definedName>
    <definedName name="XLMPartitionType" localSheetId="3" hidden="1">0</definedName>
    <definedName name="XLMPartitionValidationData" localSheetId="12" hidden="1">"$C$298:$Q$362"</definedName>
    <definedName name="XLMPartitionValidationData" localSheetId="3" hidden="1">"$C$330:$Q$362"</definedName>
    <definedName name="XLMPartitionVariableNames" localSheetId="12" hidden="1">"$C$36:$Q$36"</definedName>
    <definedName name="XLMPartitionVariableNames" localSheetId="3" hidden="1">"$C$36:$Q$36"</definedName>
    <definedName name="XLMPMMLModelRange" localSheetId="19" hidden="1">"$B$12:$B$169"</definedName>
    <definedName name="XLMPMMLModelRange" localSheetId="10" hidden="1">"$B$12:$B$181"</definedName>
    <definedName name="XLMRasonModelRange" localSheetId="13" hidden="1">"CV1:CV1"</definedName>
    <definedName name="XLMRasonModelRange" localSheetId="4" hidden="1">"CV1:CV1"</definedName>
    <definedName name="XLMRasonModelRange" localSheetId="2" hidden="1">"CV1:CV1"</definedName>
    <definedName name="XLMRasonModelRange" localSheetId="12" hidden="1">"CV1:CV1"</definedName>
    <definedName name="XLMRasonModelRange" localSheetId="3" hidden="1">"CV1:CV1"</definedName>
    <definedName name="XLMReportData" localSheetId="2" hidden="1">"$C$33:$S$359"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7" l="1"/>
  <c r="D22" i="17"/>
  <c r="F22" i="17" s="1"/>
  <c r="E21" i="17"/>
  <c r="D21" i="17"/>
  <c r="F21" i="17" s="1"/>
  <c r="E20" i="17"/>
  <c r="E23" i="17" s="1"/>
  <c r="D20" i="17"/>
  <c r="F20" i="17" s="1"/>
  <c r="E22" i="16"/>
  <c r="D22" i="16"/>
  <c r="F22" i="16" s="1"/>
  <c r="E21" i="16"/>
  <c r="D21" i="16"/>
  <c r="F21" i="16" s="1"/>
  <c r="E20" i="16"/>
  <c r="E23" i="16" s="1"/>
  <c r="D20" i="16"/>
  <c r="F20" i="16" s="1"/>
  <c r="D23" i="16" l="1"/>
  <c r="F23" i="16" s="1"/>
  <c r="D23" i="17"/>
  <c r="F23" i="17" s="1"/>
  <c r="E22" i="8"/>
  <c r="F22" i="8" s="1"/>
  <c r="D22" i="8"/>
  <c r="E21" i="8"/>
  <c r="D21" i="8"/>
  <c r="F21" i="8" s="1"/>
  <c r="E20" i="8"/>
  <c r="E23" i="8" s="1"/>
  <c r="D20" i="8"/>
  <c r="F20" i="8" s="1"/>
  <c r="E22" i="7"/>
  <c r="F22" i="7" s="1"/>
  <c r="D22" i="7"/>
  <c r="E21" i="7"/>
  <c r="D21" i="7"/>
  <c r="F21" i="7" s="1"/>
  <c r="E20" i="7"/>
  <c r="E23" i="7" s="1"/>
  <c r="D20" i="7"/>
  <c r="F20" i="7" s="1"/>
  <c r="D23" i="8" l="1"/>
  <c r="F23" i="8" s="1"/>
  <c r="D23" i="7"/>
  <c r="F23" i="7" s="1"/>
</calcChain>
</file>

<file path=xl/sharedStrings.xml><?xml version="1.0" encoding="utf-8"?>
<sst xmlns="http://schemas.openxmlformats.org/spreadsheetml/2006/main" count="6603" uniqueCount="660">
  <si>
    <t>Type</t>
  </si>
  <si>
    <t>Alcohol</t>
  </si>
  <si>
    <t>Malic_Acid</t>
  </si>
  <si>
    <t>Ash</t>
  </si>
  <si>
    <t>Ash_Alcalinity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</si>
  <si>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</si>
  <si>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</si>
  <si>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</si>
  <si>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</si>
  <si>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</si>
  <si>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</si>
  <si>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</si>
  <si>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Proline</t>
  </si>
  <si>
    <t>A</t>
  </si>
  <si>
    <t>B</t>
  </si>
  <si>
    <t>C</t>
  </si>
  <si>
    <t>This dataset can be used for classification with Type as a output variable OR can be used</t>
  </si>
  <si>
    <t>This data set can be found in the UCI Machine Learning Repository (http://www.ics.uci.edu/~mlearn/MLSummary.html or ftp://ftp.ics.uci.edu/pub/machine-learning-databases/wine/)</t>
  </si>
  <si>
    <t>OD280_OD315</t>
  </si>
  <si>
    <t>to perform clustering to without using Type variable to see the accuracy of prediction.</t>
  </si>
  <si>
    <t>Description</t>
  </si>
  <si>
    <t>?</t>
  </si>
  <si>
    <t xml:space="preserve"> There are 13 variables describing various properties of wine among the three classes.</t>
  </si>
  <si>
    <t>This dataset contains information about wine captured from three different wineries (A, B or C) in Italy</t>
  </si>
  <si>
    <t xml:space="preserve">Data set source: Forina, M. et al, PARVUS - 
An Extendible Package for Data Exploration, Classification and Correlation. 
Institute of Pharmaceutical and Food Analysis and Technologies, Via Brigata Salerno, 
16147 Genoa, Italy. </t>
  </si>
  <si>
    <t xml:space="preserve"> </t>
  </si>
  <si>
    <t xml:space="preserve">Italy </t>
  </si>
  <si>
    <t>Country</t>
  </si>
  <si>
    <t>Observations</t>
  </si>
  <si>
    <t>Data Mining: Missing Data Handling</t>
  </si>
  <si>
    <t>Date: 21-Oct-2021 22:25:34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</si>
  <si>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</si>
  <si>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</si>
  <si>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</si>
  <si>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</si>
  <si>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</si>
  <si>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</si>
  <si>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</si>
  <si>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</si>
  <si>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</si>
  <si>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Class Assignment 5 - Wine - Student Use - XLMiner.xlsx</t>
  </si>
  <si>
    <t>Worksheet</t>
  </si>
  <si>
    <t>Range</t>
  </si>
  <si>
    <t>$A$1:$P$330</t>
  </si>
  <si>
    <t># Records in the input data</t>
  </si>
  <si>
    <t>Variables</t>
  </si>
  <si>
    <t># Selected Variables</t>
  </si>
  <si>
    <t>Selected Variables</t>
  </si>
  <si>
    <t>Imputer Parameters</t>
  </si>
  <si>
    <t>Variable</t>
  </si>
  <si>
    <t>Reduction Type</t>
  </si>
  <si>
    <t>NONE</t>
  </si>
  <si>
    <t>DELETE RECORD</t>
  </si>
  <si>
    <t># Records Treated</t>
  </si>
  <si>
    <t>Missing Value Code</t>
  </si>
  <si>
    <t># Output Records</t>
  </si>
  <si>
    <t>#Records Deleted</t>
  </si>
  <si>
    <t>Transformed Data</t>
  </si>
  <si>
    <t>{"comment":"this RASON template was auto-generated by Analytic Solver Data Mining","datasources":{},"datasets":{},"estimator":{"imputationEstimator":{"type":"transformation","algorithm":"imputation","parameters":{"imputationStrategy":[["Alcohol","DELETE_RECORD"],["Malic_Acid","DELETE_RECORD"],["OD280_OD315","DELETE_RECORD"],["Ash","DELETE_RECORD"],["Magnesium","DELETE_RECORD"],["Ash_Alcalinity","DELETE_RECORD"],["Total_Phenols","DELETE_RECORD"],["Nonflavanoid_Phenols","DELETE_RECORD"],["Flavanoids","DELETE_RECORD"],["Proline","DELETE_RECORD"],["Proanthocyanins","DELETE_RECORD"],["Color_Intensity","DELETE_RECORD"],["Hue","DELETE_RECORD"]],"placeholder":[]}}},"actions":{}}</t>
  </si>
  <si>
    <t>Record ID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</si>
  <si>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</si>
  <si>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</si>
  <si>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</si>
  <si>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</si>
  <si>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</si>
  <si>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</si>
  <si>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</si>
  <si>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</si>
  <si>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</si>
  <si>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</si>
  <si>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</si>
  <si>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</si>
  <si>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</si>
  <si>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</si>
  <si>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</si>
  <si>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</si>
  <si>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</si>
  <si>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</si>
  <si>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</si>
  <si>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</si>
  <si>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</si>
  <si>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</si>
  <si>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</si>
  <si>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</si>
  <si>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</si>
  <si>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</si>
  <si>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</si>
  <si>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</si>
  <si>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</si>
  <si>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</si>
  <si>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</si>
  <si>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</si>
  <si>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</si>
  <si>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</si>
  <si>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</si>
  <si>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</si>
  <si>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</si>
  <si>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</si>
  <si>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</si>
  <si>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</si>
  <si>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</si>
  <si>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</si>
  <si>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</si>
  <si>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</si>
  <si>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</si>
  <si>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</si>
  <si>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</si>
  <si>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</si>
  <si>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</si>
  <si>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</si>
  <si>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</si>
  <si>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</si>
  <si>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</si>
  <si>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</si>
  <si>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</si>
  <si>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</si>
  <si>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</si>
  <si>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</si>
  <si>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</si>
  <si>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</si>
  <si>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</si>
  <si>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</si>
  <si>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</si>
  <si>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</si>
  <si>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</si>
  <si>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</si>
  <si>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</si>
  <si>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</si>
  <si>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</si>
  <si>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</si>
  <si>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</si>
  <si>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</si>
  <si>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</si>
  <si>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</si>
  <si>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</si>
  <si>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</si>
  <si>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</si>
  <si>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</si>
  <si>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</si>
  <si>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</si>
  <si>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</si>
  <si>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</si>
  <si>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</si>
  <si>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</si>
  <si>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</si>
  <si>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</si>
  <si>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</si>
  <si>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</si>
  <si>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</si>
  <si>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</si>
  <si>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</si>
  <si>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</si>
  <si>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</si>
  <si>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</si>
  <si>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</si>
  <si>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96</t>
  </si>
  <si>
    <t>Record 97</t>
  </si>
  <si>
    <t>Record 98</t>
  </si>
  <si>
    <t>Record 99</t>
  </si>
  <si>
    <t>Record 100</t>
  </si>
  <si>
    <t>Record 101</t>
  </si>
  <si>
    <t>Record 102</t>
  </si>
  <si>
    <t>Record 103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</si>
  <si>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</si>
  <si>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</si>
  <si>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</si>
  <si>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</si>
  <si>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</si>
  <si>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</si>
  <si>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</si>
  <si>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111</t>
  </si>
  <si>
    <t>Record 112</t>
  </si>
  <si>
    <t>Record 113</t>
  </si>
  <si>
    <t>Record 114</t>
  </si>
  <si>
    <t>Record 116</t>
  </si>
  <si>
    <t>Record 117</t>
  </si>
  <si>
    <t>Record 118</t>
  </si>
  <si>
    <t>Record 119</t>
  </si>
  <si>
    <t>Record 120</t>
  </si>
  <si>
    <t>Record 121</t>
  </si>
  <si>
    <t>Record 122</t>
  </si>
  <si>
    <t>Record 123</t>
  </si>
  <si>
    <t>Record 124</t>
  </si>
  <si>
    <t>Record 125</t>
  </si>
  <si>
    <t>Record 126</t>
  </si>
  <si>
    <t>Record 127</t>
  </si>
  <si>
    <t>Record 128</t>
  </si>
  <si>
    <t>Record 129</t>
  </si>
  <si>
    <t>Record 130</t>
  </si>
  <si>
    <t>Record 131</t>
  </si>
  <si>
    <t>Record 132</t>
  </si>
  <si>
    <t>Record 133</t>
  </si>
  <si>
    <t>Record 134</t>
  </si>
  <si>
    <t>Record 135</t>
  </si>
  <si>
    <t>Record 136</t>
  </si>
  <si>
    <t>Record 137</t>
  </si>
  <si>
    <t>Record 138</t>
  </si>
  <si>
    <t>Record 139</t>
  </si>
  <si>
    <t>Record 140</t>
  </si>
  <si>
    <t>Record 141</t>
  </si>
  <si>
    <t>Record 142</t>
  </si>
  <si>
    <t>Record 143</t>
  </si>
  <si>
    <t>Record 144</t>
  </si>
  <si>
    <t>Record 145</t>
  </si>
  <si>
    <t>Record 146</t>
  </si>
  <si>
    <t>Record 147</t>
  </si>
  <si>
    <t>Record 148</t>
  </si>
  <si>
    <t>Record 149</t>
  </si>
  <si>
    <t>Record 150</t>
  </si>
  <si>
    <t>Record 151</t>
  </si>
  <si>
    <t>Record 152</t>
  </si>
  <si>
    <t>Record 153</t>
  </si>
  <si>
    <t>Record 154</t>
  </si>
  <si>
    <t>Record 155</t>
  </si>
  <si>
    <t>Record 156</t>
  </si>
  <si>
    <t>Record 157</t>
  </si>
  <si>
    <t>Record 158</t>
  </si>
  <si>
    <t>Record 159</t>
  </si>
  <si>
    <t>Record 160</t>
  </si>
  <si>
    <t>Record 161</t>
  </si>
  <si>
    <t>Record 162</t>
  </si>
  <si>
    <t>Record 163</t>
  </si>
  <si>
    <t>Record 164</t>
  </si>
  <si>
    <t>Record 165</t>
  </si>
  <si>
    <t>Record 166</t>
  </si>
  <si>
    <t>Record 167</t>
  </si>
  <si>
    <t>Record 168</t>
  </si>
  <si>
    <t>Record 169</t>
  </si>
  <si>
    <t>Record 170</t>
  </si>
  <si>
    <t>Record 171</t>
  </si>
  <si>
    <t>Record 172</t>
  </si>
  <si>
    <t>Record 173</t>
  </si>
  <si>
    <t>Record 174</t>
  </si>
  <si>
    <t>Record 175</t>
  </si>
  <si>
    <t>Record 176</t>
  </si>
  <si>
    <t>Record 177</t>
  </si>
  <si>
    <t>Record 178</t>
  </si>
  <si>
    <t>Record 179</t>
  </si>
  <si>
    <t>Record 180</t>
  </si>
  <si>
    <t>Record 181</t>
  </si>
  <si>
    <t>Record 182</t>
  </si>
  <si>
    <t>Record 183</t>
  </si>
  <si>
    <t>Record 184</t>
  </si>
  <si>
    <t>Record 186</t>
  </si>
  <si>
    <t>Record 187</t>
  </si>
  <si>
    <t>Record 188</t>
  </si>
  <si>
    <t>Record 189</t>
  </si>
  <si>
    <t>Record 190</t>
  </si>
  <si>
    <t>Record 191</t>
  </si>
  <si>
    <t>Record 192</t>
  </si>
  <si>
    <t>Record 193</t>
  </si>
  <si>
    <t>Record 194</t>
  </si>
  <si>
    <t>Record 195</t>
  </si>
  <si>
    <t>Record 196</t>
  </si>
  <si>
    <t>Record 197</t>
  </si>
  <si>
    <t>Record 198</t>
  </si>
  <si>
    <t>Record 199</t>
  </si>
  <si>
    <t>Record 200</t>
  </si>
  <si>
    <t>Record 201</t>
  </si>
  <si>
    <t>Record 202</t>
  </si>
  <si>
    <t>Record 203</t>
  </si>
  <si>
    <t>Record 204</t>
  </si>
  <si>
    <t>Record 205</t>
  </si>
  <si>
    <t>Record 206</t>
  </si>
  <si>
    <t>Record 207</t>
  </si>
  <si>
    <t>Record 208</t>
  </si>
  <si>
    <t>Record 209</t>
  </si>
  <si>
    <t>Record 210</t>
  </si>
  <si>
    <t>Record 211</t>
  </si>
  <si>
    <t>Record 212</t>
  </si>
  <si>
    <t>Record 213</t>
  </si>
  <si>
    <t>Record 214</t>
  </si>
  <si>
    <t>Record 215</t>
  </si>
  <si>
    <t>Record 216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</si>
  <si>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</si>
  <si>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</si>
  <si>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</si>
  <si>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</si>
  <si>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</si>
  <si>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</si>
  <si>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</si>
  <si>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</si>
  <si>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225</t>
  </si>
  <si>
    <t>Record 226</t>
  </si>
  <si>
    <t>Record 227</t>
  </si>
  <si>
    <t>Record 228</t>
  </si>
  <si>
    <t>Record 229</t>
  </si>
  <si>
    <t>Record 230</t>
  </si>
  <si>
    <t>Record 231</t>
  </si>
  <si>
    <t>Record 232</t>
  </si>
  <si>
    <t>Record 233</t>
  </si>
  <si>
    <t>Record 234</t>
  </si>
  <si>
    <t>Record 235</t>
  </si>
  <si>
    <t>Record 236</t>
  </si>
  <si>
    <t>Record 237</t>
  </si>
  <si>
    <t>Record 238</t>
  </si>
  <si>
    <t>Record 239</t>
  </si>
  <si>
    <t>Record 240</t>
  </si>
  <si>
    <t>Record 241</t>
  </si>
  <si>
    <t>Record 242</t>
  </si>
  <si>
    <t>Record 243</t>
  </si>
  <si>
    <t>Record 244</t>
  </si>
  <si>
    <t>Record 245</t>
  </si>
  <si>
    <t>Record 246</t>
  </si>
  <si>
    <t>Record 247</t>
  </si>
  <si>
    <t>Record 248</t>
  </si>
  <si>
    <t>Record 249</t>
  </si>
  <si>
    <t>Record 250</t>
  </si>
  <si>
    <t>Record 251</t>
  </si>
  <si>
    <t>Record 252</t>
  </si>
  <si>
    <t>Record 253</t>
  </si>
  <si>
    <t>Record 254</t>
  </si>
  <si>
    <t>Record 255</t>
  </si>
  <si>
    <t>Record 256</t>
  </si>
  <si>
    <t>Record 257</t>
  </si>
  <si>
    <t>Record 258</t>
  </si>
  <si>
    <t>Record 259</t>
  </si>
  <si>
    <t>Record 260</t>
  </si>
  <si>
    <t>Record 261</t>
  </si>
  <si>
    <t>Record 262</t>
  </si>
  <si>
    <t>Record 263</t>
  </si>
  <si>
    <t>Record 264</t>
  </si>
  <si>
    <t>Record 265</t>
  </si>
  <si>
    <t>Record 266</t>
  </si>
  <si>
    <t>Record 267</t>
  </si>
  <si>
    <t>Record 268</t>
  </si>
  <si>
    <t>Record 269</t>
  </si>
  <si>
    <t>Record 270</t>
  </si>
  <si>
    <t>Record 271</t>
  </si>
  <si>
    <t>Record 272</t>
  </si>
  <si>
    <t>Record 273</t>
  </si>
  <si>
    <t>Record 274</t>
  </si>
  <si>
    <t>Record 275</t>
  </si>
  <si>
    <t>Record 276</t>
  </si>
  <si>
    <t>Record 277</t>
  </si>
  <si>
    <t>Record 278</t>
  </si>
  <si>
    <t>Record 279</t>
  </si>
  <si>
    <t>Record 280</t>
  </si>
  <si>
    <t>Record 281</t>
  </si>
  <si>
    <t>Record 282</t>
  </si>
  <si>
    <t>Record 283</t>
  </si>
  <si>
    <t>Record 284</t>
  </si>
  <si>
    <t>Record 285</t>
  </si>
  <si>
    <t>Record 286</t>
  </si>
  <si>
    <t>Record 287</t>
  </si>
  <si>
    <t>Record 288</t>
  </si>
  <si>
    <t>Record 289</t>
  </si>
  <si>
    <t>Record 290</t>
  </si>
  <si>
    <t>Record 291</t>
  </si>
  <si>
    <t>Record 292</t>
  </si>
  <si>
    <t>Record 293</t>
  </si>
  <si>
    <t>Record 294</t>
  </si>
  <si>
    <t>Record 295</t>
  </si>
  <si>
    <t>Record 296</t>
  </si>
  <si>
    <t>Record 297</t>
  </si>
  <si>
    <t>Record 298</t>
  </si>
  <si>
    <t>Record 299</t>
  </si>
  <si>
    <t>Record 300</t>
  </si>
  <si>
    <t>Record 301</t>
  </si>
  <si>
    <t>Record 303</t>
  </si>
  <si>
    <t>Record 304</t>
  </si>
  <si>
    <t>Record 305</t>
  </si>
  <si>
    <t>Record 306</t>
  </si>
  <si>
    <t>Record 307</t>
  </si>
  <si>
    <t>Record 308</t>
  </si>
  <si>
    <t>Record 309</t>
  </si>
  <si>
    <t>Record 310</t>
  </si>
  <si>
    <t>Record 311</t>
  </si>
  <si>
    <t>Record 312</t>
  </si>
  <si>
    <t>Record 313</t>
  </si>
  <si>
    <t>Record 314</t>
  </si>
  <si>
    <t>Record 315</t>
  </si>
  <si>
    <t>Record 316</t>
  </si>
  <si>
    <t>Record 317</t>
  </si>
  <si>
    <t>Record 318</t>
  </si>
  <si>
    <t>Record 319</t>
  </si>
  <si>
    <t>Record 320</t>
  </si>
  <si>
    <t>Record 321</t>
  </si>
  <si>
    <t>Record 322</t>
  </si>
  <si>
    <t>Record 323</t>
  </si>
  <si>
    <t>Record 324</t>
  </si>
  <si>
    <t>Record 325</t>
  </si>
  <si>
    <t>Record 326</t>
  </si>
  <si>
    <t>Record 327</t>
  </si>
  <si>
    <t>Record 328</t>
  </si>
  <si>
    <t>Record 329</t>
  </si>
  <si>
    <t>Data Mining: Standard Partitioner</t>
  </si>
  <si>
    <t>Date: 21-Oct-2021 22:50:11</t>
  </si>
  <si>
    <t>Imputation</t>
  </si>
  <si>
    <t>$C$33:$S$359</t>
  </si>
  <si>
    <t>Partitioning Parameters</t>
  </si>
  <si>
    <t>Partitioning type</t>
  </si>
  <si>
    <t>RANDOM</t>
  </si>
  <si>
    <t>Random seed</t>
  </si>
  <si>
    <t>Ratio - Training</t>
  </si>
  <si>
    <t>Ratio - Validation</t>
  </si>
  <si>
    <t>Partition Summary</t>
  </si>
  <si>
    <t>Partition</t>
  </si>
  <si>
    <t># Records</t>
  </si>
  <si>
    <t>Training</t>
  </si>
  <si>
    <t>Validation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</si>
  <si>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Mining","datasources":{},"datasets":{},"transformer":{"partitioner":{"type":"transformation","algorithm":"partitioning","parameters":{"partitionMethod":"RANDOM","ratios":[["Training",0.80000000000000004],["Validation",0.20000000000000001]],"seed":12345}}},"actions":{}}</t>
  </si>
  <si>
    <t>Partitioned Data</t>
  </si>
  <si>
    <t>Record 115</t>
  </si>
  <si>
    <t>Record 185</t>
  </si>
  <si>
    <t>Record 302</t>
  </si>
  <si>
    <t>Data Mining: Classification Tree - Stored Model</t>
  </si>
  <si>
    <t>Date: 21-Oct-2021 22:57:38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</si>
  <si>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</si>
  <si>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</si>
  <si>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</si>
  <si>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2021 Frontline Systems Inc." description="TreeModel"&gt;</t>
  </si>
  <si>
    <t>&lt;Application name="XLMinerSDK" version="21.5.1.0"/&gt;</t>
  </si>
  <si>
    <t>&lt;Timestamp&gt;2021-10-21 22:57:38&lt;/Timestamp&gt;</t>
  </si>
  <si>
    <t>&lt;ModelName/&gt;</t>
  </si>
  <si>
    <t>&lt;/Header&gt;</t>
  </si>
  <si>
    <t>&lt;DataDictionary numberOfFields="14"&gt;</t>
  </si>
  <si>
    <t>&lt;DataField optype="continuous" dataType="double" name="Alcohol"/&gt;</t>
  </si>
  <si>
    <t>&lt;DataField optype="continuous" dataType="double" name="Malic_Acid"/&gt;</t>
  </si>
  <si>
    <t>&lt;DataField optype="continuous" dataType="double" name="Ash"/&gt;</t>
  </si>
  <si>
    <t>&lt;DataField optype="continuous" dataType="double" name="Ash_Alcalinity"/&gt;</t>
  </si>
  <si>
    <t>&lt;DataField optype="continuous" dataType="double" name="Magnesium"/&gt;</t>
  </si>
  <si>
    <t>&lt;DataField optype="continuous" dataType="double" name="Total_Phenols"/&gt;</t>
  </si>
  <si>
    <t>&lt;DataField optype="continuous" dataType="double" name="Flavanoids"/&gt;</t>
  </si>
  <si>
    <t>&lt;DataField optype="continuous" dataType="double" name="Nonflavanoid_Phenols"/&gt;</t>
  </si>
  <si>
    <t>&lt;DataField optype="continuous" dataType="double" name="Proanthocyanins"/&gt;</t>
  </si>
  <si>
    <t>&lt;DataField optype="continuous" dataType="double" name="Color_Intensity"/&gt;</t>
  </si>
  <si>
    <t>&lt;DataField optype="continuous" dataType="double" name="Hue"/&gt;</t>
  </si>
  <si>
    <t>&lt;DataField optype="continuous" dataType="double" name="OD280_OD315"/&gt;</t>
  </si>
  <si>
    <t>&lt;DataField optype="continuous" dataType="double" name="Proline"/&gt;</t>
  </si>
  <si>
    <t>&lt;DataField optype="categorical" dataType="string" name="Type"&gt;</t>
  </si>
  <si>
    <t>&lt;Value value="A"/&gt;</t>
  </si>
  <si>
    <t>&lt;Value value="B"/&gt;</t>
  </si>
  <si>
    <t>&lt;Value value="C"/&gt;</t>
  </si>
  <si>
    <t>&lt;/DataField&gt;</t>
  </si>
  <si>
    <t>&lt;/DataDictionary&gt;</t>
  </si>
  <si>
    <t>&lt;TreeModel modelName="TreeModel" functionName="classification" algorithmName="DecisionTree" splitCharacteristic="binarySplit" missingValueStrategy="defaultChild" noTrueChildStrategy="returnLastPrediction"&gt;</t>
  </si>
  <si>
    <t>&lt;LocalTransformations&gt;</t>
  </si>
  <si>
    <t>&lt;DerivedField optype="continuous" dataType="double" name="Alcohol*" displayName="Alcohol"&gt;</t>
  </si>
  <si>
    <t>&lt;NormContinuous field="Alcohol"&gt;</t>
  </si>
  <si>
    <t>&lt;LinearNorm orig="11.02" norm="0"/&gt;</t>
  </si>
  <si>
    <t>&lt;LinearNorm orig="12.02" norm="0.26737967914438499"/&gt;</t>
  </si>
  <si>
    <t>&lt;/NormContinuous&gt;</t>
  </si>
  <si>
    <t>&lt;/DerivedField&gt;</t>
  </si>
  <si>
    <t>&lt;DerivedField optype="continuous" dataType="double" name="Ash_Alcalinity*" displayName="Ash_Alcalinity"&gt;</t>
  </si>
  <si>
    <t>&lt;NormContinuous field="Ash_Alcalinity"&gt;</t>
  </si>
  <si>
    <t>&lt;LinearNorm orig="10.59" norm="0"/&gt;</t>
  </si>
  <si>
    <t>&lt;LinearNorm orig="11.59" norm="0.051493305870236865"/&gt;</t>
  </si>
  <si>
    <t>&lt;DerivedField optype="continuous" dataType="double" name="Flavanoids*" displayName="Flavanoids"&gt;</t>
  </si>
  <si>
    <t>&lt;NormContinuous field="Flavanoids"&gt;</t>
  </si>
  <si>
    <t>&lt;LinearNorm orig="0.33000000000000002" norm="0"/&gt;</t>
  </si>
  <si>
    <t>&lt;LinearNorm orig="1.3300000000000001" norm="0.21008403361344538"/&gt;</t>
  </si>
  <si>
    <t>&lt;DerivedField optype="continuous" dataType="double" name="Color_Intensity*" displayName="Color_Intensity"&gt;</t>
  </si>
  <si>
    <t>&lt;NormContinuous field="Color_Intensity"&gt;</t>
  </si>
  <si>
    <t>&lt;LinearNorm orig="1.27" norm="0"/&gt;</t>
  </si>
  <si>
    <t>&lt;LinearNorm orig="2.27" norm="0.085178875638841564"/&gt;</t>
  </si>
  <si>
    <t>&lt;DerivedField optype="continuous" dataType="double" name="Proline*" displayName="Proline"&gt;</t>
  </si>
  <si>
    <t>&lt;NormContinuous field="Proline"&gt;</t>
  </si>
  <si>
    <t>&lt;LinearNorm orig="277.99000000000001" norm="0"/&gt;</t>
  </si>
  <si>
    <t>&lt;LinearNorm orig="278.99000000000001" norm="0.00071325658692458023"/&gt;</t>
  </si>
  <si>
    <t>&lt;/LocalTransformations&gt;</t>
  </si>
  <si>
    <t>&lt;MiningSchema&gt;</t>
  </si>
  <si>
    <t>&lt;MiningField name="Type" usageType="predicted"/&gt;</t>
  </si>
  <si>
    <t>&lt;MiningField name="Alcohol" usageType="active"/&gt;</t>
  </si>
  <si>
    <t>&lt;MiningField name="Ash_Alcalinity" usageType="active"/&gt;</t>
  </si>
  <si>
    <t>&lt;MiningField name="Flavanoids" usageType="active"/&gt;</t>
  </si>
  <si>
    <t>&lt;MiningField name="Color_Intensity" usageType="active"/&gt;</t>
  </si>
  <si>
    <t>&lt;MiningField name="Proline" usageType="active"/&gt;</t>
  </si>
  <si>
    <t>&lt;/MiningSchema&gt;</t>
  </si>
  <si>
    <t>&lt;Output&gt;</t>
  </si>
  <si>
    <t>&lt;OutputField optype="categorical" dataType="string" name="Predicted_Type" feature="predictedValue"/&gt;</t>
  </si>
  <si>
    <t>&lt;/Output&gt;</t>
  </si>
  <si>
    <t>&lt;Targets&gt;</t>
  </si>
  <si>
    <t>&lt;Target field="Type" optype="categorical"&gt;</t>
  </si>
  <si>
    <t>&lt;TargetValue value="A" priorProbability="0.30268199233716475"/&gt;</t>
  </si>
  <si>
    <t>&lt;TargetValue value="B" priorProbability="0.41762452107279696"/&gt;</t>
  </si>
  <si>
    <t>&lt;TargetValue value="C" priorProbability="0.27969348659003829"/&gt;</t>
  </si>
  <si>
    <t>&lt;/Target&gt;</t>
  </si>
  <si>
    <t>&lt;/Targets&gt;</t>
  </si>
  <si>
    <t>&lt;Node id="0" score="1" recordCount="261" defaultChild="2"&gt;</t>
  </si>
  <si>
    <t>&lt;True/&gt;</t>
  </si>
  <si>
    <t>&lt;ScoreDistribution value="A" recordCount="79"/&gt;</t>
  </si>
  <si>
    <t>&lt;ScoreDistribution value="B" recordCount="109"/&gt;</t>
  </si>
  <si>
    <t>&lt;ScoreDistribution value="C" recordCount="73"/&gt;</t>
  </si>
  <si>
    <t>&lt;Node id="1" score="1" recordCount="101" defaultChild="4"&gt;</t>
  </si>
  <si>
    <t>&lt;SimplePredicate field="Color_Intensity" operator="lessThan" value="0.21720613287904597"/&gt;</t>
  </si>
  <si>
    <t>&lt;ScoreDistribution value="A" recordCount="7"/&gt;</t>
  </si>
  <si>
    <t>&lt;ScoreDistribution value="B" recordCount="94"/&gt;</t>
  </si>
  <si>
    <t>&lt;ScoreDistribution value="C" recordCount="0"/&gt;</t>
  </si>
  <si>
    <t>&lt;Node id="3" score="1" recordCount="87"&gt;</t>
  </si>
  <si>
    <t>&lt;SimplePredicate field="Proline" operator="lessThan" value="0.36519450507125428"/&gt;</t>
  </si>
  <si>
    <t>&lt;ScoreDistribution value="A" recordCount="0"/&gt;</t>
  </si>
  <si>
    <t>&lt;ScoreDistribution value="B" recordCount="87"/&gt;</t>
  </si>
  <si>
    <t>&lt;/Node&gt;</t>
  </si>
  <si>
    <t>&lt;Node id="4" score="0" recordCount="14" defaultChild="8"&gt;</t>
  </si>
  <si>
    <t>&lt;SimplePredicate field="Proline" operator="greaterOrEqual" value="0.36519450507125428"/&gt;</t>
  </si>
  <si>
    <t>&lt;ScoreDistribution value="B" recordCount="7"/&gt;</t>
  </si>
  <si>
    <t>&lt;Node id="7" score="1" recordCount="7"&gt;</t>
  </si>
  <si>
    <t>&lt;SimplePredicate field="Alcohol" operator="lessThan" value="0.53475935828877019"/&gt;</t>
  </si>
  <si>
    <t>&lt;Node id="8" score="0" recordCount="7"&gt;</t>
  </si>
  <si>
    <t>&lt;SimplePredicate field="Alcohol" operator="greaterOrEqual" value="0.53475935828877019"/&gt;</t>
  </si>
  <si>
    <t>&lt;ScoreDistribution value="B" recordCount="0"/&gt;</t>
  </si>
  <si>
    <t>&lt;Node id="2" score="2" recordCount="160" defaultChild="6"&gt;</t>
  </si>
  <si>
    <t>&lt;SimplePredicate field="Color_Intensity" operator="greaterOrEqual" value="0.21720613287904597"/&gt;</t>
  </si>
  <si>
    <t>&lt;ScoreDistribution value="A" recordCount="72"/&gt;</t>
  </si>
  <si>
    <t>&lt;ScoreDistribution value="B" recordCount="15"/&gt;</t>
  </si>
  <si>
    <t>&lt;Node id="5" score="2" recordCount="74" defaultChild="10"&gt;</t>
  </si>
  <si>
    <t>&lt;SimplePredicate field="Flavanoids" operator="lessThan" value="0.30567226890756305"/&gt;</t>
  </si>
  <si>
    <t>&lt;ScoreDistribution value="B" recordCount="1"/&gt;</t>
  </si>
  <si>
    <t>&lt;Node id="9" score="1" recordCount="1"&gt;</t>
  </si>
  <si>
    <t>&lt;SimplePredicate field="Ash_Alcalinity" operator="lessThan" value="0.33779608650875387"/&gt;</t>
  </si>
  <si>
    <t>&lt;Node id="10" score="2" recordCount="73"&gt;</t>
  </si>
  <si>
    <t>&lt;SimplePredicate field="Ash_Alcalinity" operator="greaterOrEqual" value="0.33779608650875387"/&gt;</t>
  </si>
  <si>
    <t>&lt;Node id="6" score="0" recordCount="86" defaultChild="12"&gt;</t>
  </si>
  <si>
    <t>&lt;SimplePredicate field="Flavanoids" operator="greaterOrEqual" value="0.30567226890756305"/&gt;</t>
  </si>
  <si>
    <t>&lt;ScoreDistribution value="B" recordCount="14"/&gt;</t>
  </si>
  <si>
    <t>&lt;Node id="11" score="1" recordCount="13"&gt;</t>
  </si>
  <si>
    <t>&lt;SimplePredicate field="Proline" operator="lessThan" value="0.28602302392262591"/&gt;</t>
  </si>
  <si>
    <t>&lt;ScoreDistribution value="B" recordCount="13"/&gt;</t>
  </si>
  <si>
    <t>&lt;Node id="12" score="0" recordCount="73"&gt;</t>
  </si>
  <si>
    <t>&lt;SimplePredicate field="Proline" operator="greaterOrEqual" value="0.28602302392262591"/&gt;</t>
  </si>
  <si>
    <t>&lt;/TreeModel&gt;</t>
  </si>
  <si>
    <t>&lt;/PMML&gt;</t>
  </si>
  <si>
    <t>Best Pruned Tree Rules (Using Validation Data)</t>
  </si>
  <si>
    <t>Fully Grown Tree Rules (Using Training Data)</t>
  </si>
  <si>
    <t>Min Error Tree Rules (Using Validation Data)</t>
  </si>
  <si>
    <t>Feature Importance</t>
  </si>
  <si>
    <t>Training: Classification Summary</t>
  </si>
  <si>
    <t>Training: Classification Details</t>
  </si>
  <si>
    <t>Validation: Classification Summary</t>
  </si>
  <si>
    <t>Validation: Classification Details</t>
  </si>
  <si>
    <t>Data Mining: Classification Tree - Prediction of Validation Data</t>
  </si>
  <si>
    <t>Confusion Matrix</t>
  </si>
  <si>
    <t>Actual\Predicted</t>
  </si>
  <si>
    <t>Error Report</t>
  </si>
  <si>
    <t>Class</t>
  </si>
  <si>
    <t># Cases</t>
  </si>
  <si>
    <t># Errors</t>
  </si>
  <si>
    <t>% Error</t>
  </si>
  <si>
    <t>Overall</t>
  </si>
  <si>
    <t>Metrics</t>
  </si>
  <si>
    <t>Metric</t>
  </si>
  <si>
    <t>Value</t>
  </si>
  <si>
    <t>Accuracy (#correct)</t>
  </si>
  <si>
    <t>Accuracy (%correct)</t>
  </si>
  <si>
    <t>Prediction: Type</t>
  </si>
  <si>
    <t>PostProb: A</t>
  </si>
  <si>
    <t>PostProb: B</t>
  </si>
  <si>
    <t>PostProb: C</t>
  </si>
  <si>
    <t>Data Mining: Classification Tree - Prediction of Training Data</t>
  </si>
  <si>
    <t>Data Mining: Classification Tree</t>
  </si>
  <si>
    <t>Node ID</t>
  </si>
  <si>
    <t>Parent ID</t>
  </si>
  <si>
    <t>Left Child ID</t>
  </si>
  <si>
    <t>Right Child ID</t>
  </si>
  <si>
    <t>Split Var</t>
  </si>
  <si>
    <t>Split Value/Set</t>
  </si>
  <si>
    <t>Training Cases</t>
  </si>
  <si>
    <t>Validation Cases</t>
  </si>
  <si>
    <t>Response</t>
  </si>
  <si>
    <t>Node Type</t>
  </si>
  <si>
    <t>N/A</t>
  </si>
  <si>
    <t>Decision</t>
  </si>
  <si>
    <t>Terminal</t>
  </si>
  <si>
    <t>STDPartition</t>
  </si>
  <si>
    <t>Training data used for building the model</t>
  </si>
  <si>
    <t>$C$37:$Q$297</t>
  </si>
  <si>
    <t># Records in the training data</t>
  </si>
  <si>
    <t>Validation data</t>
  </si>
  <si>
    <t>$C$298:$Q$362</t>
  </si>
  <si>
    <t># Records in the validation data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</si>
  <si>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</si>
  <si>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</si>
  <si>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</si>
  <si>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</si>
  <si>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</si>
  <si>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</si>
  <si>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Technique</t>
  </si>
  <si>
    <t>NORMALIZATION</t>
  </si>
  <si>
    <t>Correction</t>
  </si>
  <si>
    <t>Decision Tree Classification: Fitting Parameters</t>
  </si>
  <si>
    <t>Prior Probability Calculation</t>
  </si>
  <si>
    <t>EMPIRICAL</t>
  </si>
  <si>
    <t>{"comment":"this RASON template was auto-generated by Analytic Solver Data Mining","datasources":{},"datasets":{},"estimator":{"treeClassificationEstimator":{"type":"classification","algorithm":"decisionTree","parameters":{"categoricalFeaturesNames":[],"priorProbMethod":"EMPIRICAL"}}},"actions":{}}</t>
  </si>
  <si>
    <t>Decision Tree: Model Parameters</t>
  </si>
  <si>
    <t>Prune?</t>
  </si>
  <si>
    <t>Scoring tree type</t>
  </si>
  <si>
    <t>Best pruned</t>
  </si>
  <si>
    <t>Decision Tree Classification: Model Parameters</t>
  </si>
  <si>
    <t># Classes</t>
  </si>
  <si>
    <t>Decision Tree: Reporting Parameters</t>
  </si>
  <si>
    <t>Trees to draw</t>
  </si>
  <si>
    <t>Fully grown, Best pruned, Min error</t>
  </si>
  <si>
    <t># Max levels to display</t>
  </si>
  <si>
    <t>Show feature importance?</t>
  </si>
  <si>
    <t>Output Options</t>
  </si>
  <si>
    <t>Summary report of scoring on training data</t>
  </si>
  <si>
    <t>Detailed report of scoring on training data</t>
  </si>
  <si>
    <t>Summary report of scoring on validation data</t>
  </si>
  <si>
    <t>Detailed report of scoring on validation data</t>
  </si>
  <si>
    <t>Training Log (Growing the full tree using training data)</t>
  </si>
  <si>
    <t>Prune Log (Using Validation Data)</t>
  </si>
  <si>
    <t># Decision Nodes</t>
  </si>
  <si>
    <t>Error Rate</t>
  </si>
  <si>
    <t>Feature</t>
  </si>
  <si>
    <t>Importance</t>
  </si>
  <si>
    <t>Partitioning</t>
  </si>
  <si>
    <t>Training ACC</t>
  </si>
  <si>
    <t>Validation ACC</t>
  </si>
  <si>
    <t>Training Error</t>
  </si>
  <si>
    <t>Validation Error</t>
  </si>
  <si>
    <t xml:space="preserve">Model 1 </t>
  </si>
  <si>
    <t>90/10</t>
  </si>
  <si>
    <t>Model 2</t>
  </si>
  <si>
    <t>80/20</t>
  </si>
  <si>
    <t>Date: 21-Oct-2021 23:05:32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</si>
  <si>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Mining","datasources":{},"datasets":{},"transformer":{"partitioner":{"type":"transformation","algorithm":"partitioning","parameters":{"partitionMethod":"RANDOM","ratios":[["Training",0.90000000000000002],["Validation",0.10000000000000001]],"seed":12345}}},"actions":{}}</t>
  </si>
  <si>
    <t>Date: 21-Oct-2021 23:07:31</t>
  </si>
  <si>
    <t>&lt;Timestamp&gt;2021-10-21 23:7:31&lt;/Timestamp&gt;</t>
  </si>
  <si>
    <t>&lt;LinearNorm orig="12.02" norm="0.26178010471204188"/&gt;</t>
  </si>
  <si>
    <t>&lt;TargetValue value="A" priorProbability="0.30716723549488056"/&gt;</t>
  </si>
  <si>
    <t>&lt;TargetValue value="B" priorProbability="0.42320819112627989"/&gt;</t>
  </si>
  <si>
    <t>&lt;TargetValue value="C" priorProbability="0.2696245733788396"/&gt;</t>
  </si>
  <si>
    <t>&lt;Node id="0" score="1" recordCount="293" defaultChild="2"&gt;</t>
  </si>
  <si>
    <t>&lt;ScoreDistribution value="A" recordCount="90"/&gt;</t>
  </si>
  <si>
    <t>&lt;ScoreDistribution value="B" recordCount="124"/&gt;</t>
  </si>
  <si>
    <t>&lt;ScoreDistribution value="C" recordCount="79"/&gt;</t>
  </si>
  <si>
    <t>&lt;Node id="1" score="1" recordCount="113" defaultChild="4"&gt;</t>
  </si>
  <si>
    <t>&lt;ScoreDistribution value="B" recordCount="106"/&gt;</t>
  </si>
  <si>
    <t>&lt;Node id="3" score="1" recordCount="99"&gt;</t>
  </si>
  <si>
    <t>&lt;ScoreDistribution value="B" recordCount="99"/&gt;</t>
  </si>
  <si>
    <t>&lt;SimplePredicate field="Alcohol" operator="lessThan" value="0.52356020942408399"/&gt;</t>
  </si>
  <si>
    <t>&lt;SimplePredicate field="Alcohol" operator="greaterOrEqual" value="0.52356020942408399"/&gt;</t>
  </si>
  <si>
    <t>&lt;Node id="2" score="0" recordCount="180" defaultChild="6"&gt;</t>
  </si>
  <si>
    <t>&lt;ScoreDistribution value="A" recordCount="83"/&gt;</t>
  </si>
  <si>
    <t>&lt;ScoreDistribution value="B" recordCount="18"/&gt;</t>
  </si>
  <si>
    <t>&lt;Node id="5" score="2" recordCount="81" defaultChild="10"&gt;</t>
  </si>
  <si>
    <t>&lt;SimplePredicate field="Flavanoids" operator="lessThan" value="0.26260504201680673"/&gt;</t>
  </si>
  <si>
    <t>&lt;ScoreDistribution value="B" recordCount="2"/&gt;</t>
  </si>
  <si>
    <t>&lt;Node id="9" score="1" recordCount="2"&gt;</t>
  </si>
  <si>
    <t>&lt;Node id="10" score="2" recordCount="79"&gt;</t>
  </si>
  <si>
    <t>&lt;Node id="6" score="0" recordCount="99" defaultChild="12"&gt;</t>
  </si>
  <si>
    <t>&lt;SimplePredicate field="Flavanoids" operator="greaterOrEqual" value="0.26260504201680673"/&gt;</t>
  </si>
  <si>
    <t>&lt;ScoreDistribution value="B" recordCount="16"/&gt;</t>
  </si>
  <si>
    <t>&lt;Node id="11" score="1" recordCount="15"&gt;</t>
  </si>
  <si>
    <t>&lt;Node id="12" score="0" recordCount="84" defaultChild="14"&gt;</t>
  </si>
  <si>
    <t>&lt;Node id="13" score="1" recordCount="1"&gt;</t>
  </si>
  <si>
    <t>&lt;SimplePredicate field="Alcohol" operator="lessThan" value="0.46204188481675412"/&gt;</t>
  </si>
  <si>
    <t>&lt;Node id="14" score="0" recordCount="83"&gt;</t>
  </si>
  <si>
    <t>&lt;SimplePredicate field="Alcohol" operator="greaterOrEqual" value="0.46204188481675412"/&gt;</t>
  </si>
  <si>
    <t>STDPartition1</t>
  </si>
  <si>
    <t>$C$37:$Q$329</t>
  </si>
  <si>
    <t>$C$330:$Q$362</t>
  </si>
  <si>
    <t>Data Mining: Scoring New Data - DecisionTree</t>
  </si>
  <si>
    <t>Date: 21-Oct-2021 23:25:01</t>
  </si>
  <si>
    <t>New Data</t>
  </si>
  <si>
    <t>$A$1:$N$15</t>
  </si>
  <si>
    <t>Model Variables</t>
  </si>
  <si>
    <t>Variables in New Data</t>
  </si>
  <si>
    <t>Scoring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</si>
</sst>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1" x14ac:knownFonts="1"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0"/>
      <color rgb="FF4169E1"/>
      <name val="Calibri"/>
      <family val="2"/>
    </font>
    <font>
      <sz val="10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right" vertical="center"/>
    </xf>
    <xf numFmtId="0" fontId="0" fillId="0" borderId="0" xfId="0" quotePrefix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2" xfId="0" applyFont="1" applyFill="1" applyBorder="1"/>
    <xf numFmtId="0" fontId="5" fillId="0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 applyAlignment="1">
      <alignment horizontal="right"/>
    </xf>
    <xf numFmtId="0" fontId="8" fillId="3" borderId="3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left"/>
    </xf>
    <xf numFmtId="0" fontId="8" fillId="3" borderId="5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5" fillId="0" borderId="3" xfId="0" applyFont="1" applyFill="1" applyBorder="1"/>
    <xf numFmtId="0" fontId="5" fillId="0" borderId="4" xfId="0" applyFont="1" applyFill="1" applyBorder="1"/>
    <xf numFmtId="0" fontId="5" fillId="0" borderId="5" xfId="0" applyFont="1" applyFill="1" applyBorder="1"/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9" fillId="0" borderId="3" xfId="1" applyFill="1" applyBorder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8" fillId="3" borderId="6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0" fillId="5" borderId="0" xfId="0" applyFill="1"/>
  </cellXfs>
  <cellStyles count="2">
    <cellStyle name="Hyperlink" xfId="1" builtinId="8"/>
    <cellStyle name="Normal" xfId="0" builtinId="0"/>
  </cellStyles>
  <dxfs count="20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7AB8DF-C364-4677-B7D5-B6E0FE2AE25C}" name="Transformed Data" displayName="Transformed_Data" ref="C33:S359" totalsRowShown="0" headerRowDxfId="184" dataDxfId="185">
  <autoFilter ref="C33:S359" xr:uid="{007AB8DF-C364-4677-B7D5-B6E0FE2AE25C}"/>
  <tableColumns count="17">
    <tableColumn id="1" xr3:uid="{DFFA6906-B985-454D-AACB-0BF0814A03AB}" name="Record ID" dataDxfId="202"/>
    <tableColumn id="2" xr3:uid="{BE9111E8-D68B-4DC4-BB1C-130ADD8969AA}" name="Observations" dataDxfId="201"/>
    <tableColumn id="3" xr3:uid="{1F4BF9F9-5AAF-4937-8A7D-0572E8F281AC}" name="Country" dataDxfId="200"/>
    <tableColumn id="4" xr3:uid="{7E9BD383-6035-4840-92CF-21FDC85F8457}" name="Type" dataDxfId="199"/>
    <tableColumn id="5" xr3:uid="{4F49B2A9-F2E5-4988-9C10-121EFF5C6E33}" name="Alcohol" dataDxfId="198"/>
    <tableColumn id="6" xr3:uid="{615BEC3A-CC2F-4DB6-80FD-FE49F29997B6}" name="Malic_Acid" dataDxfId="197"/>
    <tableColumn id="7" xr3:uid="{DDF3B618-CF9B-479F-957A-ADE4644637C1}" name="Ash" dataDxfId="196"/>
    <tableColumn id="8" xr3:uid="{A6717AFE-88BB-48DE-BC2A-5077B1886351}" name="Ash_Alcalinity" dataDxfId="195"/>
    <tableColumn id="9" xr3:uid="{085677BB-C4E0-4F3B-BBAB-09BB220F8FB6}" name="Magnesium" dataDxfId="194"/>
    <tableColumn id="10" xr3:uid="{13F98237-3154-431C-B8BA-5335280B7646}" name="Total_Phenols" dataDxfId="193"/>
    <tableColumn id="11" xr3:uid="{7CEA0E7C-3389-4735-9E44-F29D0EF4AD47}" name="Flavanoids" dataDxfId="192"/>
    <tableColumn id="12" xr3:uid="{26CC7E80-032B-4A40-8BAA-A24CE39ABDCD}" name="Nonflavanoid_Phenols" dataDxfId="191"/>
    <tableColumn id="13" xr3:uid="{0EA76A25-D469-4946-99E8-A4CC5ECA9FB7}" name="Proanthocyanins" dataDxfId="190"/>
    <tableColumn id="14" xr3:uid="{F84AED70-E5F5-4023-A9BD-5508F5911584}" name="Color_Intensity" dataDxfId="189"/>
    <tableColumn id="15" xr3:uid="{C1A30241-04A6-48EE-978C-049E7C73B7FB}" name="Hue" dataDxfId="188"/>
    <tableColumn id="16" xr3:uid="{0FC540AF-6812-4212-8864-2122DA809E13}" name="OD280_OD315" dataDxfId="187"/>
    <tableColumn id="17" xr3:uid="{A281B4E2-BCEF-4C26-B5E5-245E459570C0}" name="Proline" dataDxfId="186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74AE20F-9E59-4F50-A428-EBE8F8FDF2E9}" name="Partition Summary" displayName="Partition_Summary_1" ref="C30:D32" totalsRowShown="0">
  <autoFilter ref="C30:D32" xr:uid="{D74AE20F-9E59-4F50-A428-EBE8F8FDF2E9}"/>
  <tableColumns count="2">
    <tableColumn id="1" xr3:uid="{E26FB2CE-7CFC-49A6-A1CA-8B83AAB023FC}" name="Partition" dataDxfId="94"/>
    <tableColumn id="2" xr3:uid="{6F080FE6-DD4E-4096-9560-633804C65A79}" name="# Records" dataDxfId="93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73C2AB2-91EA-4471-A2E4-09C0D844A72E}" name="Partitioned Data" displayName="Partitioned_Data_1" ref="C36:Q362" totalsRowShown="0" dataDxfId="77">
  <autoFilter ref="C36:Q362" xr:uid="{B73C2AB2-91EA-4471-A2E4-09C0D844A72E}"/>
  <tableColumns count="15">
    <tableColumn id="1" xr3:uid="{A7F8875B-CBB1-4A41-8E3B-626505B96650}" name="Record ID" dataDxfId="92"/>
    <tableColumn id="2" xr3:uid="{3370EA88-0390-4866-B3B0-7C718A7B9756}" name="Type" dataDxfId="91"/>
    <tableColumn id="3" xr3:uid="{2F6C5549-CF0D-4DC8-9112-19BB8E7B1F3F}" name="Alcohol" dataDxfId="90"/>
    <tableColumn id="4" xr3:uid="{1F6E2020-74B7-4214-9F52-6E1993AAE8F9}" name="Malic_Acid" dataDxfId="89"/>
    <tableColumn id="5" xr3:uid="{82DE86C9-11D0-4252-A909-A2E0B05823A8}" name="Ash" dataDxfId="88"/>
    <tableColumn id="6" xr3:uid="{842EF417-85D0-434A-B7EC-2EB8E58F2BE7}" name="Ash_Alcalinity" dataDxfId="87"/>
    <tableColumn id="7" xr3:uid="{CF68DC11-23C9-4F5C-8D34-D194C469E2D6}" name="Magnesium" dataDxfId="86"/>
    <tableColumn id="8" xr3:uid="{F74BAB18-1C6C-4C6E-801F-D6B2BD11EB2F}" name="Total_Phenols" dataDxfId="85"/>
    <tableColumn id="9" xr3:uid="{44CE45D3-2A9E-40F7-A0F2-98EB4248199F}" name="Flavanoids" dataDxfId="84"/>
    <tableColumn id="10" xr3:uid="{EB2CF04A-AFC8-4244-A8B9-B5A67337E000}" name="Nonflavanoid_Phenols" dataDxfId="83"/>
    <tableColumn id="11" xr3:uid="{6B0C31E4-067E-4B10-94FA-7FF2780D3051}" name="Proanthocyanins" dataDxfId="82"/>
    <tableColumn id="12" xr3:uid="{A18B56ED-CA18-4E66-B41E-3D037B89F20F}" name="Color_Intensity" dataDxfId="81"/>
    <tableColumn id="13" xr3:uid="{C71113A2-1EFC-4F5F-9C35-568BF5D4F9D8}" name="Hue" dataDxfId="80"/>
    <tableColumn id="14" xr3:uid="{10C29960-CE20-442E-9E38-5879F8F139AF}" name="OD280_OD315" dataDxfId="79"/>
    <tableColumn id="15" xr3:uid="{F5B76795-EC59-4D79-A5F7-9A735268E4BB}" name="Proline" dataDxfId="78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D4C59CF8-F4D8-43A7-9886-B826155C4B9B}" name="Training Log (Growing the full tree using training data)" displayName="Training_Log__Growing_the_full_tree_using_training_data_1" ref="C55:D63" totalsRowShown="0">
  <autoFilter ref="C55:D63" xr:uid="{D4C59CF8-F4D8-43A7-9886-B826155C4B9B}"/>
  <tableColumns count="2">
    <tableColumn id="1" xr3:uid="{CF0CAA30-8F17-4CF6-ADF0-A40A6B2F4929}" name="# Decision Nodes" dataDxfId="11"/>
    <tableColumn id="2" xr3:uid="{86E606ED-2D73-4E4E-8306-947C0E35D5FA}" name="Error Rate" dataDxfId="10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E1E9A18-4F77-4E39-8D47-5778F51AFC45}" name="Prune Log (Using Validation Data)" displayName="Prune_Log__Using_Validation_Data_1" ref="G55:H63" totalsRowShown="0">
  <autoFilter ref="G55:H63" xr:uid="{AE1E9A18-4F77-4E39-8D47-5778F51AFC45}"/>
  <tableColumns count="2">
    <tableColumn id="1" xr3:uid="{E62E8484-8D70-4435-B716-000D4B5174EF}" name="# Decision Nodes" dataDxfId="9"/>
    <tableColumn id="2" xr3:uid="{C40FCDF8-0D10-4DFC-9D15-7FFB0D9C9862}" name="Error Rate" dataDxfId="8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74A8058-0A54-4E64-A026-419169909957}" name="Feature Importance" displayName="Feature_Importance_1" ref="C68:D81" totalsRowShown="0">
  <autoFilter ref="C68:D81" xr:uid="{B74A8058-0A54-4E64-A026-419169909957}"/>
  <tableColumns count="2">
    <tableColumn id="1" xr3:uid="{AF25A378-A4CB-40C8-8F18-5DBEA6ACA223}" name="Feature" dataDxfId="7"/>
    <tableColumn id="2" xr3:uid="{335118A4-907B-429C-93FB-FAD567CC4764}" name="Importance" dataDxfId="6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DC566949-92F1-4824-96C5-C0B0F62FD29B}" name="Fully Grown Tree Rules (Using Training Data)" displayName="Fully_Grown_Tree_Rules__Using_Training_Data_1" ref="C12:L27" totalsRowShown="0" dataDxfId="12">
  <autoFilter ref="C12:L27" xr:uid="{DC566949-92F1-4824-96C5-C0B0F62FD29B}"/>
  <tableColumns count="10">
    <tableColumn id="1" xr3:uid="{BF94AF29-E1FE-446C-9E82-C5152742BC4D}" name="Node ID" dataDxfId="22"/>
    <tableColumn id="2" xr3:uid="{6F7E82EB-C9DA-4F7E-BA2C-8CA1060B0C9F}" name="Parent ID" dataDxfId="21"/>
    <tableColumn id="3" xr3:uid="{53E3EA9B-9320-43E4-91DA-E4FD5477A22D}" name="Left Child ID" dataDxfId="20"/>
    <tableColumn id="4" xr3:uid="{34B20A5B-C054-4B16-A936-FCCEBA6F7F3D}" name="Right Child ID" dataDxfId="19"/>
    <tableColumn id="5" xr3:uid="{8FA95A02-7CCB-42EA-A53F-E766F7C1AD10}" name="Split Var" dataDxfId="18"/>
    <tableColumn id="6" xr3:uid="{786719C4-A9F2-411F-9BA2-236C0EB2B8F1}" name="Split Value/Set" dataDxfId="17"/>
    <tableColumn id="7" xr3:uid="{AE9F0E24-F34F-4CCF-8A40-741F1C70C121}" name="Training Cases" dataDxfId="16"/>
    <tableColumn id="8" xr3:uid="{293C01E1-687C-4CAF-B720-0C127D478021}" name="Validation Cases" dataDxfId="15"/>
    <tableColumn id="9" xr3:uid="{5A08B234-59F6-4B73-91DD-CE3A407B3A19}" name="Response" dataDxfId="14"/>
    <tableColumn id="10" xr3:uid="{2C09AED2-6A41-4057-AE07-C4F1756CA1E1}" name="Node Type" dataDxfId="13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D1CBBF3-D6E6-4789-ABE2-54B9E13BF08F}" name="Best Pruned Tree Rules (Using Validation Data)" displayName="Best_Pruned_Tree_Rules__Using_Validation_Data_1" ref="C12:L27" totalsRowShown="0" dataDxfId="23">
  <autoFilter ref="C12:L27" xr:uid="{5D1CBBF3-D6E6-4789-ABE2-54B9E13BF08F}"/>
  <tableColumns count="10">
    <tableColumn id="1" xr3:uid="{D1D7A76E-4105-4A49-8789-8C84345508D3}" name="Node ID" dataDxfId="33"/>
    <tableColumn id="2" xr3:uid="{1D54CF5C-C628-42B3-A658-502A79394872}" name="Parent ID" dataDxfId="32"/>
    <tableColumn id="3" xr3:uid="{BFFE8C44-AA0E-40D2-9BD8-76F7F54D7639}" name="Left Child ID" dataDxfId="31"/>
    <tableColumn id="4" xr3:uid="{3847B17A-633D-40F3-B9FB-5253FEF532D8}" name="Right Child ID" dataDxfId="30"/>
    <tableColumn id="5" xr3:uid="{063D316C-9901-44D5-AEE0-E2B7BE8466C8}" name="Split Var" dataDxfId="29"/>
    <tableColumn id="6" xr3:uid="{6C236B65-5686-4A70-916E-E3F620855CF4}" name="Split Value/Set" dataDxfId="28"/>
    <tableColumn id="7" xr3:uid="{D1E00DD5-094A-4737-9EC7-8343314881D1}" name="Training Cases" dataDxfId="27"/>
    <tableColumn id="8" xr3:uid="{036F847D-3D3A-4545-B552-C0F1C9516388}" name="Validation Cases" dataDxfId="26"/>
    <tableColumn id="9" xr3:uid="{3604D7C2-3194-4AC8-B3C5-25AEF0AAF372}" name="Response" dataDxfId="25"/>
    <tableColumn id="10" xr3:uid="{03C8DA3F-48C9-44A3-8F69-06E747B31DA8}" name="Node Type" dataDxfId="24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046D107-41E1-4A05-AC19-A2558AFC687C}" name="Min Error Tree Rules (Using Validation Data)" displayName="Min_Error_Tree_Rules__Using_Validation_Data_1" ref="C12:L27" totalsRowShown="0" dataDxfId="34">
  <autoFilter ref="C12:L27" xr:uid="{6046D107-41E1-4A05-AC19-A2558AFC687C}"/>
  <tableColumns count="10">
    <tableColumn id="1" xr3:uid="{E641EF45-EE9D-4A60-AAB5-53F134960D29}" name="Node ID" dataDxfId="44"/>
    <tableColumn id="2" xr3:uid="{A11171AA-C49B-40B0-8013-9A4179E4BFE8}" name="Parent ID" dataDxfId="43"/>
    <tableColumn id="3" xr3:uid="{A68A387E-0190-42FB-85C1-D0BEB13B2FE9}" name="Left Child ID" dataDxfId="42"/>
    <tableColumn id="4" xr3:uid="{39E55604-CEFA-40A3-B3D5-C0781BAA3DE4}" name="Right Child ID" dataDxfId="41"/>
    <tableColumn id="5" xr3:uid="{A9D32F99-5DF6-4A6C-B18B-2F68AB4D229C}" name="Split Var" dataDxfId="40"/>
    <tableColumn id="6" xr3:uid="{6353AE18-D6C7-4699-BF0F-84F0561C8EBA}" name="Split Value/Set" dataDxfId="39"/>
    <tableColumn id="7" xr3:uid="{5E9016DD-E56A-4132-9C43-81E7F8984B75}" name="Training Cases" dataDxfId="38"/>
    <tableColumn id="8" xr3:uid="{BED26E7C-322A-481B-9910-C2A781FDD8DE}" name="Validation Cases" dataDxfId="37"/>
    <tableColumn id="9" xr3:uid="{4145949D-393F-43A0-8F29-2E62EC21846E}" name="Response" dataDxfId="36"/>
    <tableColumn id="10" xr3:uid="{E4EAF941-3419-4948-97B5-C5B4172DECA2}" name="Node Type" dataDxfId="35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58265FB-2618-47D2-B4FC-495614EB71F6}" name="Confusion Matrix" displayName="_Confusion_Matrix_1" ref="C13:F16" totalsRowShown="0" dataDxfId="55" tableBorderDxfId="60">
  <autoFilter ref="C13:F16" xr:uid="{C58265FB-2618-47D2-B4FC-495614EB71F6}"/>
  <tableColumns count="4">
    <tableColumn id="1" xr3:uid="{A631CF63-F805-4F83-A824-988DED8B6455}" name="Actual\Predicted" dataDxfId="59"/>
    <tableColumn id="2" xr3:uid="{0EE77311-D129-4421-BC21-DF5139F9E7AA}" name="A" dataDxfId="58"/>
    <tableColumn id="3" xr3:uid="{093C905C-814A-4DFD-8370-F9DAE8D96A2C}" name="B" dataDxfId="57"/>
    <tableColumn id="4" xr3:uid="{7A3596B2-0A17-4EEB-897A-9DC857CA1786}" name="C" dataDxfId="56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3340133-2A36-40DA-85B3-7D7CF8EC41A6}" name="Error Report" displayName="Error_Report_3" ref="C19:F23" totalsRowShown="0" tableBorderDxfId="54">
  <autoFilter ref="C19:F23" xr:uid="{D3340133-2A36-40DA-85B3-7D7CF8EC41A6}"/>
  <tableColumns count="4">
    <tableColumn id="1" xr3:uid="{7D3C8248-E1A2-44EA-B79B-BC4C2D208308}" name="Class" dataDxfId="53"/>
    <tableColumn id="2" xr3:uid="{206DAD42-F539-4E05-B062-35E25CE5AC22}" name="# Cases"/>
    <tableColumn id="3" xr3:uid="{C3E3786B-60E4-4B64-9711-3610749540C7}" name="# Errors"/>
    <tableColumn id="4" xr3:uid="{47C19209-2ACB-4F3E-96D3-1BCBC06673D9}" name="% Error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15302C1-D2E7-4C15-AD17-69BA5D80CD8F}" name="Training: Classification Summary" displayName="Training__Classification_Summary_1" ref="C26:D28" totalsRowShown="0" tableBorderDxfId="52">
  <autoFilter ref="C26:D28" xr:uid="{015302C1-D2E7-4C15-AD17-69BA5D80CD8F}"/>
  <tableColumns count="2">
    <tableColumn id="1" xr3:uid="{E0C9A08B-85BA-4C92-B0B4-91BD0C730EB1}" name="Metric"/>
    <tableColumn id="2" xr3:uid="{BBF94D9E-7402-44DB-BCE1-C0619CCDED10}" name="Value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417C7EA-AA1A-4DD2-A3DE-39FCB147A54F}" name="Training: Classification Details" displayName="Training__Classification_Details_1" ref="C32:H325" totalsRowShown="0" dataDxfId="45">
  <autoFilter ref="C32:H325" xr:uid="{C417C7EA-AA1A-4DD2-A3DE-39FCB147A54F}"/>
  <tableColumns count="6">
    <tableColumn id="1" xr3:uid="{52738851-ABD2-4B15-90B7-9FD836E32DC8}" name="Record ID" dataDxfId="51"/>
    <tableColumn id="2" xr3:uid="{6CA052D4-E080-4830-945C-6D5754FEE12C}" name="Type" dataDxfId="50"/>
    <tableColumn id="3" xr3:uid="{EBEB13E2-5BE2-4803-83D4-852075415947}" name="Prediction: Type" dataDxfId="49"/>
    <tableColumn id="4" xr3:uid="{324A7710-6259-49BC-B15B-F94C763B2569}" name="PostProb: A" dataDxfId="48"/>
    <tableColumn id="5" xr3:uid="{929CFF75-4DD5-496A-994E-ED4904E18ABD}" name="PostProb: B" dataDxfId="47"/>
    <tableColumn id="6" xr3:uid="{7C57D2D4-947D-473D-8B18-0B400C271E1A}" name="PostProb: C" dataDxfId="46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16980CF-CB15-4E08-9000-ED3FB5EE9C3F}" name="Confusion Matrix" displayName="_Confusion_Matrix" ref="C13:F16" totalsRowShown="0" dataDxfId="71" tableBorderDxfId="76">
  <autoFilter ref="C13:F16" xr:uid="{416980CF-CB15-4E08-9000-ED3FB5EE9C3F}"/>
  <tableColumns count="4">
    <tableColumn id="1" xr3:uid="{D5EAA431-8BDA-40E7-A782-4DA75671F1BB}" name="Actual\Predicted" dataDxfId="75"/>
    <tableColumn id="2" xr3:uid="{C12B4421-F22D-4D65-954A-E484992618F3}" name="A" dataDxfId="74"/>
    <tableColumn id="3" xr3:uid="{0AC17722-674C-4DD1-8C72-96EC4B09BF94}" name="B" dataDxfId="73"/>
    <tableColumn id="4" xr3:uid="{490ABF5A-D825-4A77-9CC1-01D501AD7473}" name="C" dataDxfId="72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CB2358C-BF04-40A6-BBDC-96B0080562CC}" name="Error Report" displayName="Error_Report_2" ref="C19:F23" totalsRowShown="0" tableBorderDxfId="70">
  <autoFilter ref="C19:F23" xr:uid="{4CB2358C-BF04-40A6-BBDC-96B0080562CC}"/>
  <tableColumns count="4">
    <tableColumn id="1" xr3:uid="{9A62F995-4906-4B11-B5E6-B41F3E639AC6}" name="Class" dataDxfId="69"/>
    <tableColumn id="2" xr3:uid="{7C2C1331-3FC6-415D-8BF4-13A2CAA8F65F}" name="# Cases"/>
    <tableColumn id="3" xr3:uid="{A18B0979-FA6A-41E0-9318-4C3179CC0551}" name="# Errors"/>
    <tableColumn id="4" xr3:uid="{8C99F2E5-E2A5-4BD2-A9C6-FF7EA5E89C2C}" name="% Error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1FCCF6C-2581-49B9-8B13-324054851BD9}" name="Validation: Classification Summary" displayName="Validation__Classification_Summary_1" ref="C26:D28" totalsRowShown="0" tableBorderDxfId="68">
  <autoFilter ref="C26:D28" xr:uid="{51FCCF6C-2581-49B9-8B13-324054851BD9}"/>
  <tableColumns count="2">
    <tableColumn id="1" xr3:uid="{0C5FA726-99DF-41D5-A266-67B32D0725D4}" name="Metric"/>
    <tableColumn id="2" xr3:uid="{0AA18D48-2D2C-41B0-AA4C-9731A7F2EF2A}" name="Value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D83B814-3470-4A3C-813D-2D30CC3AD828}" name="Validation: Classification Details" displayName="Validation__Classification_Details_1" ref="C32:H65" totalsRowShown="0" dataDxfId="61">
  <autoFilter ref="C32:H65" xr:uid="{3D83B814-3470-4A3C-813D-2D30CC3AD828}"/>
  <tableColumns count="6">
    <tableColumn id="1" xr3:uid="{129ACE77-0214-4E2F-8B85-D79AE3FF32A1}" name="Record ID" dataDxfId="67"/>
    <tableColumn id="2" xr3:uid="{7FA3A744-EC9E-4268-82C1-3081E8A66D6E}" name="Type" dataDxfId="66"/>
    <tableColumn id="3" xr3:uid="{66018250-5EF1-46C4-9107-93B8C1970755}" name="Prediction: Type" dataDxfId="65"/>
    <tableColumn id="4" xr3:uid="{65FBF2AE-5956-4D3A-B298-9654EDC53254}" name="PostProb: A" dataDxfId="64"/>
    <tableColumn id="5" xr3:uid="{98C7E170-EAB9-453C-B377-EF30488A6CAF}" name="PostProb: B" dataDxfId="63"/>
    <tableColumn id="6" xr3:uid="{31F54D25-413D-495A-AAD8-F6DB0E057552}" name="PostProb: C" dataDxfId="62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4DBE6998-70B6-4BEB-A5B4-A3AE816DF32F}" name="Scoring" displayName="Scoring" ref="C25:G39" totalsRowShown="0" dataDxfId="0">
  <autoFilter ref="C25:G39" xr:uid="{4DBE6998-70B6-4BEB-A5B4-A3AE816DF32F}"/>
  <tableColumns count="5">
    <tableColumn id="1" xr3:uid="{F07BA3A3-58C9-42F4-AE88-6CEF8BF96F2F}" name="Record ID" dataDxfId="5"/>
    <tableColumn id="2" xr3:uid="{07999F32-838D-4434-8118-4E1BECB899B9}" name="Prediction: Type" dataDxfId="4"/>
    <tableColumn id="3" xr3:uid="{28A2706F-FC46-4502-A85B-25294B7519E8}" name="PostProb: A" dataDxfId="3"/>
    <tableColumn id="4" xr3:uid="{1B49A25A-D109-43B4-8043-B9A96FDA6098}" name="PostProb: B" dataDxfId="2"/>
    <tableColumn id="5" xr3:uid="{5D1D64DA-7E6A-4E54-9E9E-F28D2C1B0808}" name="PostProb: C" dataDxfId="1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A68800-849D-4D4D-8A02-71F56FEAF0FE}" name="Partition Summary" displayName="Partition_Summary" ref="C30:D32" totalsRowShown="0">
  <autoFilter ref="C30:D32" xr:uid="{73A68800-849D-4D4D-8A02-71F56FEAF0FE}"/>
  <tableColumns count="2">
    <tableColumn id="1" xr3:uid="{CF11B455-4A8B-4313-AABD-208F618ADBD3}" name="Partition" dataDxfId="183"/>
    <tableColumn id="2" xr3:uid="{F5ED809B-8B67-42D5-9CFE-E8157753B69D}" name="# Records" dataDxfId="182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6AD2DA-C560-4C71-AC30-BB3A7F954EEE}" name="Partitioned Data" displayName="Partitioned_Data" ref="C36:Q362" totalsRowShown="0" dataDxfId="166">
  <autoFilter ref="C36:Q362" xr:uid="{FC6AD2DA-C560-4C71-AC30-BB3A7F954EEE}"/>
  <tableColumns count="15">
    <tableColumn id="1" xr3:uid="{1C356EEB-B20B-4E11-B8D6-41E3D297A048}" name="Record ID" dataDxfId="181"/>
    <tableColumn id="2" xr3:uid="{D090170B-5624-43E9-866F-3FF06802B0CC}" name="Type" dataDxfId="180"/>
    <tableColumn id="3" xr3:uid="{878FFFB2-3CC7-4FD3-BC05-4E0067E38F94}" name="Alcohol" dataDxfId="179"/>
    <tableColumn id="4" xr3:uid="{F175A600-FB7B-45AD-8813-397205ABE3EE}" name="Malic_Acid" dataDxfId="178"/>
    <tableColumn id="5" xr3:uid="{029E3B40-4408-4560-9916-1A468EEF4AA9}" name="Ash" dataDxfId="177"/>
    <tableColumn id="6" xr3:uid="{6A25C993-13F3-4579-8025-96DBC22E8186}" name="Ash_Alcalinity" dataDxfId="176"/>
    <tableColumn id="7" xr3:uid="{2200185F-0C39-445F-9759-A04E62018601}" name="Magnesium" dataDxfId="175"/>
    <tableColumn id="8" xr3:uid="{78D00EEE-9AA4-46AE-8A78-EBC057E2B5ED}" name="Total_Phenols" dataDxfId="174"/>
    <tableColumn id="9" xr3:uid="{6096B062-6DCC-4012-8583-DD97F766EC3A}" name="Flavanoids" dataDxfId="173"/>
    <tableColumn id="10" xr3:uid="{C744DD01-4ED3-4943-8AE8-B43606A4E93C}" name="Nonflavanoid_Phenols" dataDxfId="172"/>
    <tableColumn id="11" xr3:uid="{A371D144-1B4B-4500-ADD9-78AC5EA15AFC}" name="Proanthocyanins" dataDxfId="171"/>
    <tableColumn id="12" xr3:uid="{A728FF91-B0FF-49A2-8530-EFA3023D8B9E}" name="Color_Intensity" dataDxfId="170"/>
    <tableColumn id="13" xr3:uid="{EC778A10-9C1C-481F-A1E3-C98EF0DE69DC}" name="Hue" dataDxfId="169"/>
    <tableColumn id="14" xr3:uid="{D7B6C0C7-0329-4DBB-9D92-1DCB7FCFC763}" name="OD280_OD315" dataDxfId="168"/>
    <tableColumn id="15" xr3:uid="{C8D5CDF6-6FD5-4E3F-B467-F72B779E506D}" name="Proline" dataDxfId="167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522A5B1-5D93-48ED-A04C-1DF17B85FAE2}" name="Training Log (Growing the full tree using training data)" displayName="Training_Log__Growing_the_full_tree_using_training_data" ref="C55:D63" totalsRowShown="0">
  <autoFilter ref="C55:D63" xr:uid="{3522A5B1-5D93-48ED-A04C-1DF17B85FAE2}"/>
  <tableColumns count="2">
    <tableColumn id="1" xr3:uid="{5BAA5B3B-D20D-4858-A2C3-A3E7819F907D}" name="# Decision Nodes" dataDxfId="100"/>
    <tableColumn id="2" xr3:uid="{4A24E836-8055-4543-8CE8-CEC6E2017412}" name="Error Rate" dataDxfId="99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E3594E8-44E6-43C4-A039-AA165735D850}" name="Prune Log (Using Validation Data)" displayName="Prune_Log__Using_Validation_Data" ref="G55:H63" totalsRowShown="0">
  <autoFilter ref="G55:H63" xr:uid="{BE3594E8-44E6-43C4-A039-AA165735D850}"/>
  <tableColumns count="2">
    <tableColumn id="1" xr3:uid="{4A7B1B62-4BE8-4CD5-BC64-3F0379F75AD1}" name="# Decision Nodes" dataDxfId="98"/>
    <tableColumn id="2" xr3:uid="{183A81BD-7E8B-4933-9EF7-DC3AAEE419F9}" name="Error Rate" dataDxfId="97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F412D3A-B6E6-4131-A9EC-7F0373AF61F0}" name="Feature Importance" displayName="Feature_Importance" ref="C68:D81" totalsRowShown="0">
  <autoFilter ref="C68:D81" xr:uid="{5F412D3A-B6E6-4131-A9EC-7F0373AF61F0}"/>
  <tableColumns count="2">
    <tableColumn id="1" xr3:uid="{7447128F-4F25-4AA6-B1CD-F5985DF44957}" name="Feature" dataDxfId="96"/>
    <tableColumn id="2" xr3:uid="{0CB05E78-4FC1-4B2A-9087-61C77091D097}" name="Importance" dataDxfId="95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A6BD6A9-2B52-4A9E-A779-9AE4B48B086B}" name="Fully Grown Tree Rules (Using Training Data)" displayName="Fully_Grown_Tree_Rules__Using_Training_Data" ref="C12:L27" totalsRowShown="0" dataDxfId="101">
  <autoFilter ref="C12:L27" xr:uid="{EA6BD6A9-2B52-4A9E-A779-9AE4B48B086B}"/>
  <tableColumns count="10">
    <tableColumn id="1" xr3:uid="{BA273447-7094-451D-8F14-F524E4720D50}" name="Node ID" dataDxfId="111"/>
    <tableColumn id="2" xr3:uid="{32BF798B-2012-44BB-AC89-4F1CFDCC4417}" name="Parent ID" dataDxfId="110"/>
    <tableColumn id="3" xr3:uid="{F2992667-EE9F-4B21-A5FD-972B7D30FA9F}" name="Left Child ID" dataDxfId="109"/>
    <tableColumn id="4" xr3:uid="{89BEE965-3388-417D-9A19-8045420C1AFD}" name="Right Child ID" dataDxfId="108"/>
    <tableColumn id="5" xr3:uid="{5D14FC51-52C2-49BF-B218-F0A9E5205240}" name="Split Var" dataDxfId="107"/>
    <tableColumn id="6" xr3:uid="{B3DB0D70-36AC-47C8-8EEB-B38EEB01CA20}" name="Split Value/Set" dataDxfId="106"/>
    <tableColumn id="7" xr3:uid="{083683A1-8F0E-4FBE-BB73-13EEC6080C44}" name="Training Cases" dataDxfId="105"/>
    <tableColumn id="8" xr3:uid="{B63E5111-83C4-4E07-848E-FA424AA3B53F}" name="Validation Cases" dataDxfId="104"/>
    <tableColumn id="9" xr3:uid="{FA29F545-97F6-4FF6-946F-50CE584D193A}" name="Response" dataDxfId="103"/>
    <tableColumn id="10" xr3:uid="{A2B51AE8-2F1F-430F-AF9F-167E95792C3A}" name="Node Type" dataDxfId="102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22F90A1-A5FE-4BE0-8936-F0679AF10614}" name="Best Pruned Tree Rules (Using Validation Data)" displayName="Best_Pruned_Tree_Rules__Using_Validation_Data" ref="C12:L25" totalsRowShown="0" dataDxfId="112">
  <autoFilter ref="C12:L25" xr:uid="{522F90A1-A5FE-4BE0-8936-F0679AF10614}"/>
  <tableColumns count="10">
    <tableColumn id="1" xr3:uid="{11D0181B-065D-4703-9E21-EA2FB8009C93}" name="Node ID" dataDxfId="122"/>
    <tableColumn id="2" xr3:uid="{66919147-9DB3-424F-9238-70F4CF59283C}" name="Parent ID" dataDxfId="121"/>
    <tableColumn id="3" xr3:uid="{90C38676-EC30-414A-A27A-766801074181}" name="Left Child ID" dataDxfId="120"/>
    <tableColumn id="4" xr3:uid="{D69669EE-703E-44E7-891A-778968C590CE}" name="Right Child ID" dataDxfId="119"/>
    <tableColumn id="5" xr3:uid="{EF6E24A4-6228-412A-A1C4-4DB6D99E2058}" name="Split Var" dataDxfId="118"/>
    <tableColumn id="6" xr3:uid="{0CC39432-59E3-4B3A-9AA8-C9E67A2E123C}" name="Split Value/Set" dataDxfId="117"/>
    <tableColumn id="7" xr3:uid="{17AE7197-9053-41EB-B094-452AF399CE04}" name="Training Cases" dataDxfId="116"/>
    <tableColumn id="8" xr3:uid="{7E57C96D-4904-4FE6-AA5E-098201969D2C}" name="Validation Cases" dataDxfId="115"/>
    <tableColumn id="9" xr3:uid="{8BB97824-600B-47AE-AAAD-1D41C981042B}" name="Response" dataDxfId="114"/>
    <tableColumn id="10" xr3:uid="{A467FCE0-EFEC-4E4E-8E8C-331C8BC52D87}" name="Node Type" dataDxfId="113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F92C6FC-A957-4D6A-A2BB-A59F7DF2ED5D}" name="Min Error Tree Rules (Using Validation Data)" displayName="Min_Error_Tree_Rules__Using_Validation_Data" ref="C12:L27" totalsRowShown="0" dataDxfId="123">
  <autoFilter ref="C12:L27" xr:uid="{CF92C6FC-A957-4D6A-A2BB-A59F7DF2ED5D}"/>
  <tableColumns count="10">
    <tableColumn id="1" xr3:uid="{71240EC1-9DFF-4F58-AAE2-54C4A2ADF86D}" name="Node ID" dataDxfId="133"/>
    <tableColumn id="2" xr3:uid="{59BCC190-74BD-4B0C-B42A-A2A0925DC2E3}" name="Parent ID" dataDxfId="132"/>
    <tableColumn id="3" xr3:uid="{9E2829B5-2698-4CB9-A82D-95C10775579C}" name="Left Child ID" dataDxfId="131"/>
    <tableColumn id="4" xr3:uid="{02CC9B10-6426-4E6D-A772-C7C45A58F80C}" name="Right Child ID" dataDxfId="130"/>
    <tableColumn id="5" xr3:uid="{1419513B-6B23-4ECB-BAB2-331A8BAAB299}" name="Split Var" dataDxfId="129"/>
    <tableColumn id="6" xr3:uid="{E102DE92-9292-42D1-A61D-139E4EC23545}" name="Split Value/Set" dataDxfId="128"/>
    <tableColumn id="7" xr3:uid="{427CDA9B-8737-4B0A-800E-30139AF053EF}" name="Training Cases" dataDxfId="127"/>
    <tableColumn id="8" xr3:uid="{D5DCBE2B-2EBF-4FFF-9428-D4E2DB168C16}" name="Validation Cases" dataDxfId="126"/>
    <tableColumn id="9" xr3:uid="{EE830B51-CA97-4217-BD4D-E47ED3BE8423}" name="Response" dataDxfId="125"/>
    <tableColumn id="10" xr3:uid="{FD78CB8A-7B4D-4C18-8AA1-82A9B3C93419}" name="Node Type" dataDxfId="124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0798281-CCC1-46CA-9361-5A3EB2A2641E}" name="Confusion Matrix" displayName="Confusion_Matrix_" ref="C13:F16" totalsRowShown="0" dataDxfId="144" tableBorderDxfId="149">
  <autoFilter ref="C13:F16" xr:uid="{D0798281-CCC1-46CA-9361-5A3EB2A2641E}"/>
  <tableColumns count="4">
    <tableColumn id="1" xr3:uid="{5B76F3D4-42ED-4E3A-B752-63932E326DD0}" name="Actual\Predicted" dataDxfId="148"/>
    <tableColumn id="2" xr3:uid="{084FDD33-2769-48C9-90BF-CA61C0DAEBD0}" name="A" dataDxfId="147"/>
    <tableColumn id="3" xr3:uid="{F1CADBA6-CFEC-49A9-966F-40F12487FC8A}" name="B" dataDxfId="146"/>
    <tableColumn id="4" xr3:uid="{AF455631-6C13-4C92-8D9D-B181C31A3714}" name="C" dataDxfId="145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0FF9815-8EB6-4BED-9F90-3C9EC17FAAC4}" name="Error Report" displayName="Error_Report_1" ref="C19:F23" totalsRowShown="0" tableBorderDxfId="143">
  <autoFilter ref="C19:F23" xr:uid="{20FF9815-8EB6-4BED-9F90-3C9EC17FAAC4}"/>
  <tableColumns count="4">
    <tableColumn id="1" xr3:uid="{EAC92505-E015-4BC1-9C4F-CFC5CD2B0A3B}" name="Class" dataDxfId="142"/>
    <tableColumn id="2" xr3:uid="{3F942A73-2DE4-44B0-AB78-068E4DF15F8F}" name="# Cases"/>
    <tableColumn id="3" xr3:uid="{D33D08DA-39FB-4020-A67F-CACB807644DD}" name="# Errors"/>
    <tableColumn id="4" xr3:uid="{7A9A8B06-D451-4BC0-AB70-9574FFE00A28}" name="% Error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45FE4A5-9A3C-42CF-8854-57580617F7EE}" name="Training: Classification Summary" displayName="Training__Classification_Summary" ref="C26:D28" totalsRowShown="0" tableBorderDxfId="141">
  <autoFilter ref="C26:D28" xr:uid="{545FE4A5-9A3C-42CF-8854-57580617F7EE}"/>
  <tableColumns count="2">
    <tableColumn id="1" xr3:uid="{F1EE8C71-E0CB-457E-9E61-8CB86B64A030}" name="Metric"/>
    <tableColumn id="2" xr3:uid="{099ABE6B-08AA-4EC6-A366-73A648E9400D}" name="Value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D405428-BF25-4D60-8217-A6D848079323}" name="Training: Classification Details" displayName="Training__Classification_Details" ref="C32:H293" totalsRowShown="0" dataDxfId="134">
  <autoFilter ref="C32:H293" xr:uid="{AD405428-BF25-4D60-8217-A6D848079323}"/>
  <tableColumns count="6">
    <tableColumn id="1" xr3:uid="{F81A5F60-C945-4566-9E42-E0615B9C7D87}" name="Record ID" dataDxfId="140"/>
    <tableColumn id="2" xr3:uid="{D42EB358-AA71-4C89-9A2E-2F00129C4D4D}" name="Type" dataDxfId="139"/>
    <tableColumn id="3" xr3:uid="{17653050-85EA-41A6-9842-0B20F74EE952}" name="Prediction: Type" dataDxfId="138"/>
    <tableColumn id="4" xr3:uid="{5F48C6EF-1599-464D-A8BE-3C0EE3BEC85E}" name="PostProb: A" dataDxfId="137"/>
    <tableColumn id="5" xr3:uid="{1D244AE1-21D0-49E5-8ED9-2EFAA021A1DC}" name="PostProb: B" dataDxfId="136"/>
    <tableColumn id="6" xr3:uid="{112A2492-0EFF-40ED-9C4E-B5AB56113D54}" name="PostProb: C" dataDxfId="135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397961-7B0B-49AB-8D33-CB36AA84A9D6}" name="Confusion Matrix" displayName="Confusion_Matrix" ref="C13:F16" totalsRowShown="0" dataDxfId="160" tableBorderDxfId="165">
  <autoFilter ref="C13:F16" xr:uid="{5A397961-7B0B-49AB-8D33-CB36AA84A9D6}"/>
  <tableColumns count="4">
    <tableColumn id="1" xr3:uid="{C48F708F-6BF7-43A5-955B-4DC9CDB36FC6}" name="Actual\Predicted" dataDxfId="164"/>
    <tableColumn id="2" xr3:uid="{0C7DC0A1-D1C7-49D5-AE59-EA7B7379CA96}" name="A" dataDxfId="163"/>
    <tableColumn id="3" xr3:uid="{AEA1FEFB-2970-433F-B646-22B8B0F5E251}" name="B" dataDxfId="162"/>
    <tableColumn id="4" xr3:uid="{807D4F01-113A-4551-8E09-339E4736D476}" name="C" dataDxfId="161"/>
  </tableColumns>
  <tableStyleInfo name="TableStyleMedium9" showFirstColumn="1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8ED02F-7186-40A2-8135-BD6FA6AC6156}" name="Error Report" displayName="Error_Report" ref="C19:F23" totalsRowShown="0" tableBorderDxfId="159">
  <autoFilter ref="C19:F23" xr:uid="{1D8ED02F-7186-40A2-8135-BD6FA6AC6156}"/>
  <tableColumns count="4">
    <tableColumn id="1" xr3:uid="{97911882-7B9E-4AD6-91BB-F96858AF2C17}" name="Class" dataDxfId="158"/>
    <tableColumn id="2" xr3:uid="{F34DF494-52DF-4AB5-A2FD-29C0B63D1550}" name="# Cases"/>
    <tableColumn id="3" xr3:uid="{F73434D1-5209-42E1-BEAF-FAADDAEC662B}" name="# Errors"/>
    <tableColumn id="4" xr3:uid="{A38F8EA6-B608-4C5F-9A13-13D370F52F21}" name="% Error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A177632-E63F-41F0-9F7B-51A40A868400}" name="Validation: Classification Summary" displayName="Validation__Classification_Summary" ref="C26:D28" totalsRowShown="0" tableBorderDxfId="157">
  <autoFilter ref="C26:D28" xr:uid="{2A177632-E63F-41F0-9F7B-51A40A868400}"/>
  <tableColumns count="2">
    <tableColumn id="1" xr3:uid="{85E72ECC-0642-4D6D-B971-B20F6F4DA3CC}" name="Metric"/>
    <tableColumn id="2" xr3:uid="{A236701D-104F-4B13-9A0A-B4B604C06A4E}" name="Value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5647D1E-94F2-4EC5-BC1D-47B194C9F2E0}" name="Validation: Classification Details" displayName="Validation__Classification_Details" ref="C32:H97" totalsRowShown="0" dataDxfId="150">
  <autoFilter ref="C32:H97" xr:uid="{F5647D1E-94F2-4EC5-BC1D-47B194C9F2E0}"/>
  <tableColumns count="6">
    <tableColumn id="1" xr3:uid="{1DAB0734-F36D-487F-B9BA-3D9D64CC9B88}" name="Record ID" dataDxfId="156"/>
    <tableColumn id="2" xr3:uid="{E04690DA-9AD6-41F2-A913-3A7BC9F86D15}" name="Type" dataDxfId="155"/>
    <tableColumn id="3" xr3:uid="{0AA3390F-C9F6-4A7A-8AAF-A7998D7B7FC2}" name="Prediction: Type" dataDxfId="154"/>
    <tableColumn id="4" xr3:uid="{68B4D4B1-16FE-454B-A3F3-A45A4148E2F8}" name="PostProb: A" dataDxfId="153"/>
    <tableColumn id="5" xr3:uid="{914CD888-D9A0-4E2F-8087-A55D33268893}" name="PostProb: B" dataDxfId="152"/>
    <tableColumn id="6" xr3:uid="{EE7086B0-A69D-44C1-A91B-C387F80AF051}" name="PostProb: C" dataDxfId="151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4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4" Type="http://schemas.openxmlformats.org/officeDocument/2006/relationships/table" Target="../tables/table1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table" Target="../tables/table27.xml"/><Relationship Id="rId4" Type="http://schemas.openxmlformats.org/officeDocument/2006/relationships/table" Target="../tables/table30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table" Target="../tables/table31.xml"/><Relationship Id="rId4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626C-2233-45C6-A725-2A8CFADD71BF}">
  <dimension ref="A1:F3"/>
  <sheetViews>
    <sheetView workbookViewId="0">
      <selection activeCell="E6" sqref="E6"/>
    </sheetView>
  </sheetViews>
  <sheetFormatPr defaultRowHeight="13.2" x14ac:dyDescent="0.25"/>
  <cols>
    <col min="3" max="3" width="11.88671875" customWidth="1"/>
    <col min="4" max="4" width="14.44140625" customWidth="1"/>
    <col min="5" max="5" width="13.5546875" customWidth="1"/>
    <col min="6" max="6" width="14.33203125" customWidth="1"/>
  </cols>
  <sheetData>
    <row r="1" spans="1:6" x14ac:dyDescent="0.25">
      <c r="B1" t="s">
        <v>606</v>
      </c>
      <c r="C1" t="s">
        <v>607</v>
      </c>
      <c r="D1" t="s">
        <v>608</v>
      </c>
      <c r="E1" t="s">
        <v>609</v>
      </c>
      <c r="F1" t="s">
        <v>610</v>
      </c>
    </row>
    <row r="2" spans="1:6" x14ac:dyDescent="0.25">
      <c r="A2" s="41" t="s">
        <v>611</v>
      </c>
      <c r="B2" s="41" t="s">
        <v>612</v>
      </c>
      <c r="C2" s="41">
        <v>100</v>
      </c>
      <c r="D2" s="41">
        <v>100</v>
      </c>
      <c r="E2" s="41">
        <v>0</v>
      </c>
      <c r="F2" s="41">
        <v>0</v>
      </c>
    </row>
    <row r="3" spans="1:6" x14ac:dyDescent="0.25">
      <c r="A3" t="s">
        <v>613</v>
      </c>
      <c r="B3" t="s">
        <v>614</v>
      </c>
      <c r="C3">
        <v>99.616857999999993</v>
      </c>
      <c r="D3">
        <v>95.384614999999997</v>
      </c>
      <c r="E3">
        <v>0.38314169999999997</v>
      </c>
      <c r="F3">
        <v>4.6153839999999997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30"/>
  <sheetViews>
    <sheetView workbookViewId="0">
      <pane ySplit="1" topLeftCell="A80" activePane="bottomLeft" state="frozen"/>
      <selection pane="bottomLeft" activeCell="E5" sqref="E5"/>
    </sheetView>
  </sheetViews>
  <sheetFormatPr defaultColWidth="7.109375" defaultRowHeight="12.75" customHeight="1" x14ac:dyDescent="0.3"/>
  <cols>
    <col min="1" max="1" width="16" style="3" customWidth="1"/>
    <col min="2" max="2" width="7.6640625" style="3" customWidth="1"/>
    <col min="3" max="3" width="6.44140625" style="9" customWidth="1"/>
    <col min="4" max="4" width="9.109375" style="3" customWidth="1"/>
    <col min="5" max="5" width="11.33203125" style="3" bestFit="1" customWidth="1"/>
    <col min="6" max="6" width="8.88671875" style="3" customWidth="1"/>
    <col min="7" max="7" width="14.33203125" style="3" bestFit="1" customWidth="1"/>
    <col min="8" max="8" width="11.88671875" style="3" bestFit="1" customWidth="1"/>
    <col min="9" max="9" width="14.33203125" style="3" bestFit="1" customWidth="1"/>
    <col min="10" max="10" width="10.88671875" style="3" bestFit="1" customWidth="1"/>
    <col min="11" max="11" width="22.109375" style="3" bestFit="1" customWidth="1"/>
    <col min="12" max="12" width="16.44140625" style="3" bestFit="1" customWidth="1"/>
    <col min="13" max="13" width="15.109375" style="3" bestFit="1" customWidth="1"/>
    <col min="14" max="14" width="6.6640625" style="3" bestFit="1" customWidth="1"/>
    <col min="15" max="15" width="15.109375" style="3" bestFit="1" customWidth="1"/>
    <col min="16" max="16" width="7.44140625" style="3" bestFit="1" customWidth="1"/>
    <col min="17" max="17" width="8.88671875" style="3" customWidth="1"/>
    <col min="18" max="16384" width="7.109375" style="3"/>
  </cols>
  <sheetData>
    <row r="1" spans="1:16" s="2" customFormat="1" ht="15" customHeight="1" x14ac:dyDescent="0.25">
      <c r="A1" s="11" t="s">
        <v>28</v>
      </c>
      <c r="B1" s="11" t="s">
        <v>27</v>
      </c>
      <c r="C1" s="6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18</v>
      </c>
      <c r="P1" s="1" t="s">
        <v>12</v>
      </c>
    </row>
    <row r="2" spans="1:16" ht="15" customHeight="1" x14ac:dyDescent="0.3">
      <c r="A2" s="3">
        <v>158</v>
      </c>
      <c r="B2" s="3" t="s">
        <v>26</v>
      </c>
      <c r="C2" s="9" t="s">
        <v>15</v>
      </c>
      <c r="D2" s="3">
        <v>12.45</v>
      </c>
      <c r="E2" s="3">
        <v>3.03</v>
      </c>
      <c r="F2" s="3">
        <v>2.64</v>
      </c>
      <c r="G2" s="3">
        <v>27</v>
      </c>
      <c r="H2" s="3">
        <v>97</v>
      </c>
      <c r="I2" s="3">
        <v>1.9</v>
      </c>
      <c r="J2" s="3">
        <v>0.57999999999999996</v>
      </c>
      <c r="K2" s="3">
        <v>0.63</v>
      </c>
      <c r="L2" s="3">
        <v>1.1399999999999999</v>
      </c>
      <c r="M2" s="3">
        <v>7.5</v>
      </c>
      <c r="N2" s="3">
        <v>0.67</v>
      </c>
      <c r="O2" s="3">
        <v>1.73</v>
      </c>
      <c r="P2" s="3">
        <v>880</v>
      </c>
    </row>
    <row r="3" spans="1:16" ht="15" customHeight="1" x14ac:dyDescent="0.3">
      <c r="A3" s="3">
        <v>313</v>
      </c>
      <c r="B3" s="3" t="s">
        <v>26</v>
      </c>
      <c r="C3" s="9" t="s">
        <v>15</v>
      </c>
      <c r="D3" s="3">
        <v>12.45</v>
      </c>
      <c r="E3" s="3">
        <v>3.03</v>
      </c>
      <c r="F3" s="3">
        <v>2.64</v>
      </c>
      <c r="G3" s="3">
        <v>27</v>
      </c>
      <c r="H3" s="3">
        <v>97</v>
      </c>
      <c r="I3" s="3">
        <v>1.9</v>
      </c>
      <c r="J3" s="3">
        <v>0.57999999999999996</v>
      </c>
      <c r="K3" s="3">
        <v>0.63</v>
      </c>
      <c r="L3" s="3">
        <v>1.1399999999999999</v>
      </c>
      <c r="M3" s="3">
        <v>7.5</v>
      </c>
      <c r="N3" s="3">
        <v>0.67</v>
      </c>
      <c r="O3" s="3">
        <v>1.73</v>
      </c>
      <c r="P3" s="3">
        <v>880</v>
      </c>
    </row>
    <row r="4" spans="1:16" ht="15" customHeight="1" x14ac:dyDescent="0.3">
      <c r="A4" s="3">
        <v>145</v>
      </c>
      <c r="B4" s="3" t="s">
        <v>26</v>
      </c>
      <c r="C4" s="9" t="s">
        <v>15</v>
      </c>
      <c r="D4" s="3">
        <v>12.25</v>
      </c>
      <c r="E4" s="3">
        <v>3.88</v>
      </c>
      <c r="F4" s="3">
        <v>2.2000000000000002</v>
      </c>
      <c r="G4" s="3">
        <v>18.5</v>
      </c>
      <c r="H4" s="3">
        <v>112</v>
      </c>
      <c r="I4" s="3">
        <v>1.38</v>
      </c>
      <c r="J4" s="3">
        <v>0.78</v>
      </c>
      <c r="K4" s="3">
        <v>0.28999999999999998</v>
      </c>
      <c r="L4" s="3">
        <v>1.1399999999999999</v>
      </c>
      <c r="M4" s="3">
        <v>8.2100000000000009</v>
      </c>
      <c r="N4" s="3">
        <v>0.65</v>
      </c>
      <c r="O4" s="3">
        <v>2</v>
      </c>
      <c r="P4" s="3">
        <v>855</v>
      </c>
    </row>
    <row r="5" spans="1:16" ht="15" customHeight="1" x14ac:dyDescent="0.3">
      <c r="A5" s="3">
        <v>300</v>
      </c>
      <c r="B5" s="3" t="s">
        <v>26</v>
      </c>
      <c r="C5" s="9" t="s">
        <v>15</v>
      </c>
      <c r="D5" s="3">
        <v>12.25</v>
      </c>
      <c r="E5" s="3">
        <v>3.88</v>
      </c>
      <c r="F5" s="3">
        <v>2.2000000000000002</v>
      </c>
      <c r="G5" s="3">
        <v>18.5</v>
      </c>
      <c r="H5" s="3">
        <v>112</v>
      </c>
      <c r="I5" s="3">
        <v>1.38</v>
      </c>
      <c r="J5" s="3">
        <v>0.78</v>
      </c>
      <c r="K5" s="3">
        <v>0.28999999999999998</v>
      </c>
      <c r="L5" s="3">
        <v>1.1399999999999999</v>
      </c>
      <c r="M5" s="3">
        <v>8.2100000000000009</v>
      </c>
      <c r="N5" s="3">
        <v>0.65</v>
      </c>
      <c r="O5" s="3">
        <v>2</v>
      </c>
      <c r="P5" s="3">
        <v>855</v>
      </c>
    </row>
    <row r="6" spans="1:16" ht="15" customHeight="1" x14ac:dyDescent="0.3">
      <c r="A6" s="3">
        <v>177</v>
      </c>
      <c r="B6" s="3" t="s">
        <v>26</v>
      </c>
      <c r="C6" s="9" t="s">
        <v>15</v>
      </c>
      <c r="D6" s="3">
        <v>13.17</v>
      </c>
      <c r="E6" s="3">
        <v>2.59</v>
      </c>
      <c r="F6" s="3">
        <v>2.37</v>
      </c>
      <c r="G6" s="3">
        <v>20</v>
      </c>
      <c r="H6" s="3">
        <v>120</v>
      </c>
      <c r="I6" s="3">
        <v>1.65</v>
      </c>
      <c r="J6" s="3">
        <v>0.68</v>
      </c>
      <c r="K6" s="3">
        <v>0.53</v>
      </c>
      <c r="L6" s="3">
        <v>1.46</v>
      </c>
      <c r="M6" s="3">
        <v>9.3000000000000007</v>
      </c>
      <c r="N6" s="3">
        <v>0.6</v>
      </c>
      <c r="O6" s="3">
        <v>1.62</v>
      </c>
      <c r="P6" s="3">
        <v>840</v>
      </c>
    </row>
    <row r="7" spans="1:16" ht="15" customHeight="1" x14ac:dyDescent="0.3">
      <c r="A7" s="3">
        <v>176</v>
      </c>
      <c r="B7" s="3" t="s">
        <v>26</v>
      </c>
      <c r="C7" s="9" t="s">
        <v>15</v>
      </c>
      <c r="D7" s="3">
        <v>13.27</v>
      </c>
      <c r="E7" s="3">
        <v>4.28</v>
      </c>
      <c r="F7" s="3">
        <v>2.2599999999999998</v>
      </c>
      <c r="G7" s="3">
        <v>20</v>
      </c>
      <c r="H7" s="3">
        <v>120</v>
      </c>
      <c r="I7" s="3">
        <v>1.59</v>
      </c>
      <c r="J7" s="3">
        <v>0.69</v>
      </c>
      <c r="K7" s="3">
        <v>0.43</v>
      </c>
      <c r="L7" s="3">
        <v>1.35</v>
      </c>
      <c r="M7" s="3">
        <v>10.199999999999999</v>
      </c>
      <c r="N7" s="3">
        <v>0.59</v>
      </c>
      <c r="O7" s="3">
        <v>1.56</v>
      </c>
      <c r="P7" s="3">
        <v>835</v>
      </c>
    </row>
    <row r="8" spans="1:16" ht="15" customHeight="1" x14ac:dyDescent="0.3">
      <c r="A8" s="3">
        <v>146</v>
      </c>
      <c r="B8" s="3" t="s">
        <v>26</v>
      </c>
      <c r="C8" s="9" t="s">
        <v>15</v>
      </c>
      <c r="D8" s="3">
        <v>13.16</v>
      </c>
      <c r="E8" s="3">
        <v>3.57</v>
      </c>
      <c r="F8" s="3">
        <v>2.15</v>
      </c>
      <c r="G8" s="3">
        <v>21</v>
      </c>
      <c r="H8" s="3">
        <v>102</v>
      </c>
      <c r="I8" s="3">
        <v>1.5</v>
      </c>
      <c r="J8" s="3">
        <v>0.55000000000000004</v>
      </c>
      <c r="K8" s="3">
        <v>0.43</v>
      </c>
      <c r="L8" s="3">
        <v>1.3</v>
      </c>
      <c r="M8" s="3">
        <v>4</v>
      </c>
      <c r="N8" s="3">
        <v>0.6</v>
      </c>
      <c r="O8" s="3">
        <v>1.68</v>
      </c>
      <c r="P8" s="3">
        <v>830</v>
      </c>
    </row>
    <row r="9" spans="1:16" ht="15" customHeight="1" x14ac:dyDescent="0.3">
      <c r="A9" s="3">
        <v>301</v>
      </c>
      <c r="B9" s="3" t="s">
        <v>26</v>
      </c>
      <c r="C9" s="9" t="s">
        <v>15</v>
      </c>
      <c r="D9" s="3">
        <v>13.16</v>
      </c>
      <c r="E9" s="3">
        <v>3.57</v>
      </c>
      <c r="F9" s="3">
        <v>2.15</v>
      </c>
      <c r="G9" s="3">
        <v>21</v>
      </c>
      <c r="H9" s="3">
        <v>102</v>
      </c>
      <c r="I9" s="3">
        <v>1.5</v>
      </c>
      <c r="J9" s="3">
        <v>0.55000000000000004</v>
      </c>
      <c r="K9" s="3">
        <v>0.43</v>
      </c>
      <c r="L9" s="3">
        <v>1.3</v>
      </c>
      <c r="M9" s="3">
        <v>4</v>
      </c>
      <c r="N9" s="3">
        <v>0.6</v>
      </c>
      <c r="O9" s="3">
        <v>1.68</v>
      </c>
      <c r="P9" s="3">
        <v>830</v>
      </c>
    </row>
    <row r="10" spans="1:16" ht="15" customHeight="1" x14ac:dyDescent="0.3">
      <c r="A10" s="3">
        <v>142</v>
      </c>
      <c r="B10" s="3" t="s">
        <v>26</v>
      </c>
      <c r="C10" s="9" t="s">
        <v>15</v>
      </c>
      <c r="D10" s="3">
        <v>13.36</v>
      </c>
      <c r="E10" s="3">
        <v>2.56</v>
      </c>
      <c r="F10" s="3">
        <v>2.35</v>
      </c>
      <c r="G10" s="3">
        <v>20</v>
      </c>
      <c r="H10" s="3">
        <v>89</v>
      </c>
      <c r="I10" s="3">
        <v>1.4</v>
      </c>
      <c r="J10" s="3">
        <v>0.5</v>
      </c>
      <c r="K10" s="3">
        <v>0.37</v>
      </c>
      <c r="L10" s="3">
        <v>0.64</v>
      </c>
      <c r="M10" s="3">
        <v>5.6</v>
      </c>
      <c r="N10" s="3">
        <v>0.7</v>
      </c>
      <c r="O10" s="3">
        <v>2.4700000000000002</v>
      </c>
      <c r="P10" s="3">
        <v>780</v>
      </c>
    </row>
    <row r="11" spans="1:16" ht="15" customHeight="1" x14ac:dyDescent="0.3">
      <c r="A11" s="3">
        <v>297</v>
      </c>
      <c r="B11" s="3" t="s">
        <v>26</v>
      </c>
      <c r="C11" s="9" t="s">
        <v>15</v>
      </c>
      <c r="D11" s="3">
        <v>13.36</v>
      </c>
      <c r="E11" s="3">
        <v>2.56</v>
      </c>
      <c r="F11" s="3">
        <v>2.35</v>
      </c>
      <c r="G11" s="3">
        <v>20</v>
      </c>
      <c r="H11" s="3">
        <v>89</v>
      </c>
      <c r="I11" s="3">
        <v>1.4</v>
      </c>
      <c r="J11" s="3">
        <v>0.5</v>
      </c>
      <c r="K11" s="3">
        <v>0.37</v>
      </c>
      <c r="L11" s="3">
        <v>0.64</v>
      </c>
      <c r="M11" s="3">
        <v>5.6</v>
      </c>
      <c r="N11" s="3">
        <v>0.7</v>
      </c>
      <c r="O11" s="3">
        <v>2.4700000000000002</v>
      </c>
      <c r="P11" s="3">
        <v>780</v>
      </c>
    </row>
    <row r="12" spans="1:16" ht="15" customHeight="1" x14ac:dyDescent="0.3">
      <c r="A12" s="3">
        <v>324</v>
      </c>
      <c r="B12" s="3" t="s">
        <v>26</v>
      </c>
      <c r="C12" s="9" t="s">
        <v>15</v>
      </c>
      <c r="D12" s="3">
        <v>13.58</v>
      </c>
      <c r="E12" s="3">
        <v>2.58</v>
      </c>
      <c r="F12" s="3">
        <v>2.69</v>
      </c>
      <c r="G12" s="3">
        <v>24.5</v>
      </c>
      <c r="H12" s="3">
        <v>105</v>
      </c>
      <c r="I12" s="3">
        <v>1.55</v>
      </c>
      <c r="J12" s="3">
        <v>0.84</v>
      </c>
      <c r="K12" s="3" t="s">
        <v>25</v>
      </c>
      <c r="L12" s="3">
        <v>1.54</v>
      </c>
      <c r="M12" s="3">
        <v>8.66</v>
      </c>
      <c r="N12" s="3">
        <v>0.74</v>
      </c>
      <c r="O12" s="3">
        <v>1.8</v>
      </c>
      <c r="P12" s="3">
        <v>750</v>
      </c>
    </row>
    <row r="13" spans="1:16" ht="15" customHeight="1" x14ac:dyDescent="0.3">
      <c r="A13" s="3">
        <v>169</v>
      </c>
      <c r="B13" s="3" t="s">
        <v>26</v>
      </c>
      <c r="C13" s="9" t="s">
        <v>15</v>
      </c>
      <c r="D13" s="3">
        <v>13.58</v>
      </c>
      <c r="E13" s="3">
        <v>2.58</v>
      </c>
      <c r="F13" s="3">
        <v>2.69</v>
      </c>
      <c r="G13" s="3">
        <v>24.5</v>
      </c>
      <c r="H13" s="3">
        <v>105</v>
      </c>
      <c r="I13" s="3">
        <v>1.55</v>
      </c>
      <c r="J13" s="3">
        <v>0.84</v>
      </c>
      <c r="K13" s="3">
        <v>0.39</v>
      </c>
      <c r="L13" s="3">
        <v>1.54</v>
      </c>
      <c r="M13" s="3">
        <v>8.66</v>
      </c>
      <c r="N13" s="3">
        <v>0.74</v>
      </c>
      <c r="O13" s="3">
        <v>1.8</v>
      </c>
      <c r="P13" s="3">
        <v>750</v>
      </c>
    </row>
    <row r="14" spans="1:16" ht="15" customHeight="1" x14ac:dyDescent="0.3">
      <c r="A14" s="3">
        <v>175</v>
      </c>
      <c r="B14" s="3" t="s">
        <v>26</v>
      </c>
      <c r="C14" s="9" t="s">
        <v>15</v>
      </c>
      <c r="D14" s="3">
        <v>13.4</v>
      </c>
      <c r="E14" s="3">
        <v>3.91</v>
      </c>
      <c r="F14" s="3">
        <v>2.48</v>
      </c>
      <c r="G14" s="3">
        <v>23</v>
      </c>
      <c r="H14" s="3">
        <v>102</v>
      </c>
      <c r="I14" s="3">
        <v>1.8</v>
      </c>
      <c r="J14" s="3">
        <v>0.75</v>
      </c>
      <c r="K14" s="3">
        <v>0.43</v>
      </c>
      <c r="L14" s="3">
        <v>1.41</v>
      </c>
      <c r="M14" s="3">
        <v>7.3</v>
      </c>
      <c r="N14" s="3">
        <v>0.7</v>
      </c>
      <c r="O14" s="3">
        <v>1.56</v>
      </c>
      <c r="P14" s="3">
        <v>750</v>
      </c>
    </row>
    <row r="15" spans="1:16" ht="15" customHeight="1" x14ac:dyDescent="0.3">
      <c r="A15" s="3">
        <v>174</v>
      </c>
      <c r="B15" s="3" t="s">
        <v>26</v>
      </c>
      <c r="C15" s="9" t="s">
        <v>15</v>
      </c>
      <c r="D15" s="3">
        <v>13.71</v>
      </c>
      <c r="E15" s="3">
        <v>5.65</v>
      </c>
      <c r="F15" s="3">
        <v>2.4500000000000002</v>
      </c>
      <c r="G15" s="3">
        <v>20.5</v>
      </c>
      <c r="H15" s="3">
        <v>95</v>
      </c>
      <c r="I15" s="3">
        <v>1.68</v>
      </c>
      <c r="J15" s="3">
        <v>0.61</v>
      </c>
      <c r="K15" s="3">
        <v>0.52</v>
      </c>
      <c r="L15" s="3">
        <v>1.06</v>
      </c>
      <c r="M15" s="3">
        <v>7.7</v>
      </c>
      <c r="N15" s="3">
        <v>0.64</v>
      </c>
      <c r="O15" s="3">
        <v>1.74</v>
      </c>
      <c r="P15" s="3">
        <v>740</v>
      </c>
    </row>
    <row r="16" spans="1:16" ht="15" customHeight="1" x14ac:dyDescent="0.3">
      <c r="A16" s="3">
        <v>329</v>
      </c>
      <c r="B16" s="3" t="s">
        <v>26</v>
      </c>
      <c r="C16" s="9" t="s">
        <v>15</v>
      </c>
      <c r="D16" s="3">
        <v>13.71</v>
      </c>
      <c r="E16" s="3">
        <v>5.65</v>
      </c>
      <c r="F16" s="3">
        <v>2.4500000000000002</v>
      </c>
      <c r="G16" s="3">
        <v>20.5</v>
      </c>
      <c r="H16" s="3">
        <v>95</v>
      </c>
      <c r="I16" s="3">
        <v>1.68</v>
      </c>
      <c r="J16" s="3">
        <v>0.61</v>
      </c>
      <c r="K16" s="3">
        <v>0.52</v>
      </c>
      <c r="L16" s="3">
        <v>1.06</v>
      </c>
      <c r="M16" s="3">
        <v>7.7</v>
      </c>
      <c r="N16" s="3">
        <v>0.64</v>
      </c>
      <c r="O16" s="3">
        <v>1.74</v>
      </c>
      <c r="P16" s="3">
        <v>740</v>
      </c>
    </row>
    <row r="17" spans="1:16" ht="15" customHeight="1" x14ac:dyDescent="0.3">
      <c r="A17" s="3">
        <v>156</v>
      </c>
      <c r="B17" s="3" t="s">
        <v>26</v>
      </c>
      <c r="C17" s="9" t="s">
        <v>15</v>
      </c>
      <c r="D17" s="3">
        <v>13.17</v>
      </c>
      <c r="E17" s="3">
        <v>5.19</v>
      </c>
      <c r="F17" s="3">
        <v>2.3199999999999998</v>
      </c>
      <c r="G17" s="3">
        <v>22</v>
      </c>
      <c r="H17" s="3">
        <v>93</v>
      </c>
      <c r="I17" s="3">
        <v>1.74</v>
      </c>
      <c r="J17" s="3">
        <v>0.63</v>
      </c>
      <c r="K17" s="3">
        <v>0.61</v>
      </c>
      <c r="L17" s="3">
        <v>1.55</v>
      </c>
      <c r="M17" s="3">
        <v>7.9</v>
      </c>
      <c r="N17" s="3">
        <v>0.6</v>
      </c>
      <c r="O17" s="3">
        <v>1.48</v>
      </c>
      <c r="P17" s="3">
        <v>725</v>
      </c>
    </row>
    <row r="18" spans="1:16" ht="15" customHeight="1" x14ac:dyDescent="0.3">
      <c r="A18" s="3">
        <v>311</v>
      </c>
      <c r="B18" s="3" t="s">
        <v>26</v>
      </c>
      <c r="C18" s="9" t="s">
        <v>15</v>
      </c>
      <c r="D18" s="3">
        <v>13.17</v>
      </c>
      <c r="E18" s="3">
        <v>5.19</v>
      </c>
      <c r="F18" s="3">
        <v>2.3199999999999998</v>
      </c>
      <c r="G18" s="3">
        <v>22</v>
      </c>
      <c r="H18" s="3">
        <v>93</v>
      </c>
      <c r="I18" s="3">
        <v>1.74</v>
      </c>
      <c r="J18" s="3">
        <v>0.63</v>
      </c>
      <c r="K18" s="3">
        <v>0.61</v>
      </c>
      <c r="L18" s="3">
        <v>1.55</v>
      </c>
      <c r="M18" s="3">
        <v>7.9</v>
      </c>
      <c r="N18" s="3">
        <v>0.6</v>
      </c>
      <c r="O18" s="3">
        <v>1.48</v>
      </c>
      <c r="P18" s="3">
        <v>725</v>
      </c>
    </row>
    <row r="19" spans="1:16" ht="15" customHeight="1" x14ac:dyDescent="0.3">
      <c r="A19" s="3">
        <v>137</v>
      </c>
      <c r="B19" s="3" t="s">
        <v>26</v>
      </c>
      <c r="C19" s="9" t="s">
        <v>15</v>
      </c>
      <c r="D19" s="3">
        <v>12.25</v>
      </c>
      <c r="E19" s="3">
        <v>4.72</v>
      </c>
      <c r="F19" s="3">
        <v>2.54</v>
      </c>
      <c r="G19" s="3">
        <v>21</v>
      </c>
      <c r="H19" s="3">
        <v>89</v>
      </c>
      <c r="I19" s="3">
        <v>1.38</v>
      </c>
      <c r="J19" s="3">
        <v>0.47</v>
      </c>
      <c r="K19" s="3">
        <v>0.53</v>
      </c>
      <c r="L19" s="3">
        <v>0.8</v>
      </c>
      <c r="M19" s="3">
        <v>3.85</v>
      </c>
      <c r="N19" s="3">
        <v>0.75</v>
      </c>
      <c r="O19" s="3">
        <v>1.27</v>
      </c>
      <c r="P19" s="3">
        <v>720</v>
      </c>
    </row>
    <row r="20" spans="1:16" ht="15" customHeight="1" x14ac:dyDescent="0.3">
      <c r="A20" s="3">
        <v>292</v>
      </c>
      <c r="B20" s="3" t="s">
        <v>26</v>
      </c>
      <c r="C20" s="9" t="s">
        <v>15</v>
      </c>
      <c r="D20" s="3">
        <v>12.25</v>
      </c>
      <c r="E20" s="3">
        <v>4.72</v>
      </c>
      <c r="F20" s="3">
        <v>2.54</v>
      </c>
      <c r="G20" s="3">
        <v>21</v>
      </c>
      <c r="H20" s="3">
        <v>89</v>
      </c>
      <c r="I20" s="3">
        <v>1.38</v>
      </c>
      <c r="J20" s="3">
        <v>0.47</v>
      </c>
      <c r="K20" s="3">
        <v>0.53</v>
      </c>
      <c r="L20" s="3">
        <v>0.8</v>
      </c>
      <c r="M20" s="3">
        <v>3.85</v>
      </c>
      <c r="N20" s="3">
        <v>0.75</v>
      </c>
      <c r="O20" s="3">
        <v>1.27</v>
      </c>
      <c r="P20" s="3">
        <v>720</v>
      </c>
    </row>
    <row r="21" spans="1:16" ht="15" customHeight="1" x14ac:dyDescent="0.3">
      <c r="A21" s="3">
        <v>136</v>
      </c>
      <c r="B21" s="3" t="s">
        <v>26</v>
      </c>
      <c r="C21" s="9" t="s">
        <v>15</v>
      </c>
      <c r="D21" s="3">
        <v>12.6</v>
      </c>
      <c r="E21" s="3">
        <v>2.46</v>
      </c>
      <c r="F21" s="3">
        <v>2.2000000000000002</v>
      </c>
      <c r="G21" s="3">
        <v>18.5</v>
      </c>
      <c r="H21" s="3">
        <v>94</v>
      </c>
      <c r="I21" s="3">
        <v>1.62</v>
      </c>
      <c r="J21" s="3">
        <v>0.66</v>
      </c>
      <c r="K21" s="3">
        <v>0.63</v>
      </c>
      <c r="L21" s="3">
        <v>0.94</v>
      </c>
      <c r="M21" s="3">
        <v>7.1</v>
      </c>
      <c r="N21" s="3">
        <v>0.73</v>
      </c>
      <c r="O21" s="3">
        <v>1.58</v>
      </c>
      <c r="P21" s="3">
        <v>695</v>
      </c>
    </row>
    <row r="22" spans="1:16" ht="15" customHeight="1" x14ac:dyDescent="0.3">
      <c r="A22" s="3">
        <v>291</v>
      </c>
      <c r="B22" s="3" t="s">
        <v>26</v>
      </c>
      <c r="C22" s="9" t="s">
        <v>15</v>
      </c>
      <c r="D22" s="3">
        <v>12.6</v>
      </c>
      <c r="E22" s="3">
        <v>2.46</v>
      </c>
      <c r="F22" s="3">
        <v>2.2000000000000002</v>
      </c>
      <c r="G22" s="3">
        <v>18.5</v>
      </c>
      <c r="H22" s="3">
        <v>94</v>
      </c>
      <c r="I22" s="3">
        <v>1.62</v>
      </c>
      <c r="J22" s="3">
        <v>0.66</v>
      </c>
      <c r="K22" s="3">
        <v>0.63</v>
      </c>
      <c r="L22" s="3">
        <v>0.94</v>
      </c>
      <c r="M22" s="3">
        <v>7.1</v>
      </c>
      <c r="N22" s="3">
        <v>0.73</v>
      </c>
      <c r="O22" s="3">
        <v>1.58</v>
      </c>
      <c r="P22" s="3">
        <v>695</v>
      </c>
    </row>
    <row r="23" spans="1:16" ht="15" customHeight="1" x14ac:dyDescent="0.3">
      <c r="A23" s="3">
        <v>167</v>
      </c>
      <c r="B23" s="3" t="s">
        <v>26</v>
      </c>
      <c r="C23" s="9" t="s">
        <v>15</v>
      </c>
      <c r="D23" s="3">
        <v>13.45</v>
      </c>
      <c r="E23" s="3">
        <v>3.7</v>
      </c>
      <c r="F23" s="3">
        <v>2.6</v>
      </c>
      <c r="G23" s="3">
        <v>23</v>
      </c>
      <c r="H23" s="3">
        <v>111</v>
      </c>
      <c r="I23" s="3">
        <v>1.7</v>
      </c>
      <c r="J23" s="3">
        <v>0.92</v>
      </c>
      <c r="K23" s="3">
        <v>0.43</v>
      </c>
      <c r="L23" s="3">
        <v>1.46</v>
      </c>
      <c r="M23" s="3">
        <v>10.68</v>
      </c>
      <c r="N23" s="3">
        <v>0.85</v>
      </c>
      <c r="O23" s="3">
        <v>1.56</v>
      </c>
      <c r="P23" s="3">
        <v>695</v>
      </c>
    </row>
    <row r="24" spans="1:16" ht="15" customHeight="1" x14ac:dyDescent="0.3">
      <c r="A24" s="3">
        <v>322</v>
      </c>
      <c r="B24" s="3" t="s">
        <v>26</v>
      </c>
      <c r="C24" s="9" t="s">
        <v>15</v>
      </c>
      <c r="D24" s="3">
        <v>13.45</v>
      </c>
      <c r="E24" s="3">
        <v>3.7</v>
      </c>
      <c r="F24" s="3">
        <v>2.6</v>
      </c>
      <c r="G24" s="3">
        <v>23</v>
      </c>
      <c r="H24" s="3">
        <v>111</v>
      </c>
      <c r="I24" s="3">
        <v>1.7</v>
      </c>
      <c r="J24" s="3">
        <v>0.92</v>
      </c>
      <c r="K24" s="3">
        <v>0.43</v>
      </c>
      <c r="L24" s="3">
        <v>1.46</v>
      </c>
      <c r="M24" s="3">
        <v>10.68</v>
      </c>
      <c r="N24" s="3">
        <v>0.85</v>
      </c>
      <c r="O24" s="3">
        <v>1.56</v>
      </c>
      <c r="P24" s="3">
        <v>695</v>
      </c>
    </row>
    <row r="25" spans="1:16" ht="15" customHeight="1" x14ac:dyDescent="0.3">
      <c r="A25" s="3">
        <v>168</v>
      </c>
      <c r="B25" s="3" t="s">
        <v>26</v>
      </c>
      <c r="C25" s="9" t="s">
        <v>15</v>
      </c>
      <c r="D25" s="3">
        <v>12.82</v>
      </c>
      <c r="E25" s="3">
        <v>3.37</v>
      </c>
      <c r="F25" s="3">
        <v>2.2999999999999998</v>
      </c>
      <c r="G25" s="3">
        <v>19.5</v>
      </c>
      <c r="H25" s="3">
        <v>88</v>
      </c>
      <c r="I25" s="3">
        <v>1.48</v>
      </c>
      <c r="J25" s="3">
        <v>0.66</v>
      </c>
      <c r="K25" s="3">
        <v>0.4</v>
      </c>
      <c r="L25" s="3">
        <v>0.97</v>
      </c>
      <c r="M25" s="3">
        <v>10.26</v>
      </c>
      <c r="N25" s="3">
        <v>0.72</v>
      </c>
      <c r="O25" s="3">
        <v>1.75</v>
      </c>
      <c r="P25" s="3">
        <v>685</v>
      </c>
    </row>
    <row r="26" spans="1:16" ht="15" customHeight="1" x14ac:dyDescent="0.3">
      <c r="A26" s="3">
        <v>323</v>
      </c>
      <c r="B26" s="3" t="s">
        <v>26</v>
      </c>
      <c r="C26" s="9" t="s">
        <v>15</v>
      </c>
      <c r="D26" s="3">
        <v>12.82</v>
      </c>
      <c r="E26" s="3">
        <v>3.37</v>
      </c>
      <c r="F26" s="3">
        <v>2.2999999999999998</v>
      </c>
      <c r="G26" s="3">
        <v>19.5</v>
      </c>
      <c r="H26" s="3">
        <v>88</v>
      </c>
      <c r="I26" s="3">
        <v>1.48</v>
      </c>
      <c r="J26" s="3">
        <v>0.66</v>
      </c>
      <c r="K26" s="3">
        <v>0.4</v>
      </c>
      <c r="L26" s="3">
        <v>0.97</v>
      </c>
      <c r="M26" s="3">
        <v>10.26</v>
      </c>
      <c r="N26" s="3">
        <v>0.72</v>
      </c>
      <c r="O26" s="3">
        <v>1.75</v>
      </c>
      <c r="P26" s="3">
        <v>685</v>
      </c>
    </row>
    <row r="27" spans="1:16" ht="15" customHeight="1" x14ac:dyDescent="0.3">
      <c r="A27" s="3">
        <v>162</v>
      </c>
      <c r="B27" s="3" t="s">
        <v>26</v>
      </c>
      <c r="C27" s="9" t="s">
        <v>15</v>
      </c>
      <c r="D27" s="3">
        <v>13.69</v>
      </c>
      <c r="E27" s="3">
        <v>3.26</v>
      </c>
      <c r="F27" s="3">
        <v>2.54</v>
      </c>
      <c r="G27" s="3">
        <v>20</v>
      </c>
      <c r="H27" s="3">
        <v>107</v>
      </c>
      <c r="I27" s="3">
        <v>1.83</v>
      </c>
      <c r="J27" s="3">
        <v>0.56000000000000005</v>
      </c>
      <c r="K27" s="3">
        <v>0.5</v>
      </c>
      <c r="L27" s="3">
        <v>0.8</v>
      </c>
      <c r="M27" s="3">
        <v>5.88</v>
      </c>
      <c r="N27" s="3">
        <v>0.96</v>
      </c>
      <c r="O27" s="3">
        <v>1.82</v>
      </c>
      <c r="P27" s="3">
        <v>680</v>
      </c>
    </row>
    <row r="28" spans="1:16" ht="15" customHeight="1" x14ac:dyDescent="0.3">
      <c r="A28" s="3">
        <v>317</v>
      </c>
      <c r="B28" s="3" t="s">
        <v>26</v>
      </c>
      <c r="C28" s="9" t="s">
        <v>15</v>
      </c>
      <c r="D28" s="3">
        <v>13.69</v>
      </c>
      <c r="E28" s="3">
        <v>3.26</v>
      </c>
      <c r="F28" s="3">
        <v>2.54</v>
      </c>
      <c r="G28" s="3">
        <v>20</v>
      </c>
      <c r="H28" s="3">
        <v>107</v>
      </c>
      <c r="I28" s="3">
        <v>1.83</v>
      </c>
      <c r="J28" s="3">
        <v>0.56000000000000005</v>
      </c>
      <c r="K28" s="3">
        <v>0.5</v>
      </c>
      <c r="L28" s="3">
        <v>0.8</v>
      </c>
      <c r="M28" s="3">
        <v>5.88</v>
      </c>
      <c r="N28" s="3">
        <v>0.96</v>
      </c>
      <c r="O28" s="3">
        <v>1.82</v>
      </c>
      <c r="P28" s="3">
        <v>680</v>
      </c>
    </row>
    <row r="29" spans="1:16" ht="15" customHeight="1" x14ac:dyDescent="0.3">
      <c r="A29" s="3">
        <v>164</v>
      </c>
      <c r="B29" s="3" t="s">
        <v>26</v>
      </c>
      <c r="C29" s="9" t="s">
        <v>15</v>
      </c>
      <c r="D29" s="3">
        <v>12.96</v>
      </c>
      <c r="E29" s="3">
        <v>3.45</v>
      </c>
      <c r="F29" s="3">
        <v>2.35</v>
      </c>
      <c r="G29" s="3">
        <v>18.5</v>
      </c>
      <c r="H29" s="3">
        <v>106</v>
      </c>
      <c r="I29" s="3">
        <v>1.39</v>
      </c>
      <c r="J29" s="3">
        <v>0.7</v>
      </c>
      <c r="K29" s="3">
        <v>0.4</v>
      </c>
      <c r="L29" s="3">
        <v>0.94</v>
      </c>
      <c r="M29" s="3">
        <v>5.28</v>
      </c>
      <c r="N29" s="3">
        <v>0.68</v>
      </c>
      <c r="O29" s="3">
        <v>1.75</v>
      </c>
      <c r="P29" s="3">
        <v>675</v>
      </c>
    </row>
    <row r="30" spans="1:16" ht="15" customHeight="1" x14ac:dyDescent="0.3">
      <c r="A30" s="3">
        <v>319</v>
      </c>
      <c r="B30" s="3" t="s">
        <v>26</v>
      </c>
      <c r="C30" s="9" t="s">
        <v>15</v>
      </c>
      <c r="D30" s="3">
        <v>12.96</v>
      </c>
      <c r="E30" s="3">
        <v>3.45</v>
      </c>
      <c r="F30" s="3">
        <v>2.35</v>
      </c>
      <c r="G30" s="3">
        <v>18.5</v>
      </c>
      <c r="H30" s="3">
        <v>106</v>
      </c>
      <c r="I30" s="3">
        <v>1.39</v>
      </c>
      <c r="J30" s="3">
        <v>0.7</v>
      </c>
      <c r="K30" s="3">
        <v>0.4</v>
      </c>
      <c r="L30" s="3">
        <v>0.94</v>
      </c>
      <c r="M30" s="3">
        <v>5.28</v>
      </c>
      <c r="N30" s="3">
        <v>0.68</v>
      </c>
      <c r="O30" s="3">
        <v>1.75</v>
      </c>
      <c r="P30" s="3">
        <v>675</v>
      </c>
    </row>
    <row r="31" spans="1:16" ht="15" customHeight="1" x14ac:dyDescent="0.3">
      <c r="A31" s="3">
        <v>154</v>
      </c>
      <c r="B31" s="3" t="s">
        <v>26</v>
      </c>
      <c r="C31" s="9" t="s">
        <v>15</v>
      </c>
      <c r="D31" s="3">
        <v>13.23</v>
      </c>
      <c r="E31" s="3">
        <v>3.3</v>
      </c>
      <c r="F31" s="3">
        <v>2.2799999999999998</v>
      </c>
      <c r="G31" s="3">
        <v>18.5</v>
      </c>
      <c r="H31" s="3">
        <v>98</v>
      </c>
      <c r="I31" s="3">
        <v>1.8</v>
      </c>
      <c r="J31" s="3">
        <v>0.83</v>
      </c>
      <c r="K31" s="3">
        <v>0.61</v>
      </c>
      <c r="L31" s="3">
        <v>1.87</v>
      </c>
      <c r="M31" s="3">
        <v>10.52</v>
      </c>
      <c r="N31" s="3">
        <v>0.56000000000000005</v>
      </c>
      <c r="O31" s="3">
        <v>1.51</v>
      </c>
      <c r="P31" s="3">
        <v>675</v>
      </c>
    </row>
    <row r="32" spans="1:16" ht="15" customHeight="1" x14ac:dyDescent="0.3">
      <c r="A32" s="3">
        <v>309</v>
      </c>
      <c r="B32" s="3" t="s">
        <v>26</v>
      </c>
      <c r="C32" s="9" t="s">
        <v>15</v>
      </c>
      <c r="D32" s="3">
        <v>13.23</v>
      </c>
      <c r="E32" s="3">
        <v>3.3</v>
      </c>
      <c r="F32" s="3">
        <v>2.2799999999999998</v>
      </c>
      <c r="G32" s="3">
        <v>18.5</v>
      </c>
      <c r="H32" s="3">
        <v>98</v>
      </c>
      <c r="I32" s="3">
        <v>1.8</v>
      </c>
      <c r="J32" s="3">
        <v>0.83</v>
      </c>
      <c r="K32" s="3">
        <v>0.61</v>
      </c>
      <c r="L32" s="3">
        <v>1.87</v>
      </c>
      <c r="M32" s="3">
        <v>10.52</v>
      </c>
      <c r="N32" s="3">
        <v>0.56000000000000005</v>
      </c>
      <c r="O32" s="3">
        <v>1.51</v>
      </c>
      <c r="P32" s="3">
        <v>675</v>
      </c>
    </row>
    <row r="33" spans="1:16" ht="15" customHeight="1" x14ac:dyDescent="0.3">
      <c r="A33" s="3">
        <v>159</v>
      </c>
      <c r="B33" s="3" t="s">
        <v>26</v>
      </c>
      <c r="C33" s="9" t="s">
        <v>15</v>
      </c>
      <c r="D33" s="3">
        <v>14.34</v>
      </c>
      <c r="E33" s="3">
        <v>1.68</v>
      </c>
      <c r="F33" s="3">
        <v>2.7</v>
      </c>
      <c r="G33" s="3">
        <v>25</v>
      </c>
      <c r="H33" s="3">
        <v>98</v>
      </c>
      <c r="I33" s="3">
        <v>2.8</v>
      </c>
      <c r="J33" s="3">
        <v>1.31</v>
      </c>
      <c r="K33" s="3">
        <v>0.53</v>
      </c>
      <c r="L33" s="3">
        <v>2.7</v>
      </c>
      <c r="M33" s="3">
        <v>13</v>
      </c>
      <c r="N33" s="3">
        <v>0.56999999999999995</v>
      </c>
      <c r="O33" s="3">
        <v>1.96</v>
      </c>
      <c r="P33" s="3">
        <v>660</v>
      </c>
    </row>
    <row r="34" spans="1:16" ht="15" customHeight="1" x14ac:dyDescent="0.3">
      <c r="A34" s="3">
        <v>314</v>
      </c>
      <c r="B34" s="3" t="s">
        <v>26</v>
      </c>
      <c r="C34" s="9" t="s">
        <v>15</v>
      </c>
      <c r="D34" s="3">
        <v>14.34</v>
      </c>
      <c r="E34" s="3">
        <v>1.68</v>
      </c>
      <c r="F34" s="3">
        <v>2.7</v>
      </c>
      <c r="G34" s="3">
        <v>25</v>
      </c>
      <c r="H34" s="3">
        <v>98</v>
      </c>
      <c r="I34" s="3">
        <v>2.8</v>
      </c>
      <c r="J34" s="3">
        <v>1.31</v>
      </c>
      <c r="K34" s="3">
        <v>0.53</v>
      </c>
      <c r="L34" s="3">
        <v>2.7</v>
      </c>
      <c r="M34" s="3">
        <v>13</v>
      </c>
      <c r="N34" s="3">
        <v>0.56999999999999995</v>
      </c>
      <c r="O34" s="3">
        <v>1.96</v>
      </c>
      <c r="P34" s="3">
        <v>660</v>
      </c>
    </row>
    <row r="35" spans="1:16" ht="15" customHeight="1" x14ac:dyDescent="0.3">
      <c r="A35" s="3">
        <v>173</v>
      </c>
      <c r="B35" s="3" t="s">
        <v>26</v>
      </c>
      <c r="C35" s="9" t="s">
        <v>15</v>
      </c>
      <c r="D35" s="3">
        <v>14.16</v>
      </c>
      <c r="E35" s="3">
        <v>2.5099999999999998</v>
      </c>
      <c r="F35" s="3">
        <v>2.48</v>
      </c>
      <c r="G35" s="3">
        <v>20</v>
      </c>
      <c r="H35" s="3">
        <v>91</v>
      </c>
      <c r="I35" s="3">
        <v>1.68</v>
      </c>
      <c r="J35" s="3">
        <v>0.7</v>
      </c>
      <c r="K35" s="3">
        <v>0.44</v>
      </c>
      <c r="L35" s="3">
        <v>1.24</v>
      </c>
      <c r="M35" s="3">
        <v>9.6999999999999993</v>
      </c>
      <c r="N35" s="3">
        <v>0.62</v>
      </c>
      <c r="O35" s="3">
        <v>1.71</v>
      </c>
      <c r="P35" s="3">
        <v>660</v>
      </c>
    </row>
    <row r="36" spans="1:16" ht="15" customHeight="1" x14ac:dyDescent="0.3">
      <c r="A36" s="3">
        <v>328</v>
      </c>
      <c r="B36" s="3" t="s">
        <v>26</v>
      </c>
      <c r="C36" s="9" t="s">
        <v>15</v>
      </c>
      <c r="D36" s="3">
        <v>14.16</v>
      </c>
      <c r="E36" s="3">
        <v>2.5099999999999998</v>
      </c>
      <c r="F36" s="3">
        <v>2.48</v>
      </c>
      <c r="G36" s="3">
        <v>20</v>
      </c>
      <c r="H36" s="3">
        <v>91</v>
      </c>
      <c r="I36" s="3">
        <v>1.68</v>
      </c>
      <c r="J36" s="3">
        <v>0.7</v>
      </c>
      <c r="K36" s="3">
        <v>0.44</v>
      </c>
      <c r="L36" s="3">
        <v>1.24</v>
      </c>
      <c r="M36" s="3">
        <v>9.6999999999999993</v>
      </c>
      <c r="N36" s="3">
        <v>0.62</v>
      </c>
      <c r="O36" s="3">
        <v>1.71</v>
      </c>
      <c r="P36" s="3">
        <v>660</v>
      </c>
    </row>
    <row r="37" spans="1:16" ht="15" customHeight="1" x14ac:dyDescent="0.3">
      <c r="A37" s="3">
        <v>149</v>
      </c>
      <c r="B37" s="3" t="s">
        <v>26</v>
      </c>
      <c r="C37" s="9" t="s">
        <v>15</v>
      </c>
      <c r="D37" s="3">
        <v>13.32</v>
      </c>
      <c r="E37" s="3">
        <v>3.24</v>
      </c>
      <c r="F37" s="3">
        <v>2.38</v>
      </c>
      <c r="G37" s="3">
        <v>21.5</v>
      </c>
      <c r="H37" s="3">
        <v>92</v>
      </c>
      <c r="I37" s="3">
        <v>1.93</v>
      </c>
      <c r="J37" s="3">
        <v>0.76</v>
      </c>
      <c r="K37" s="3">
        <v>0.45</v>
      </c>
      <c r="L37" s="3">
        <v>1.25</v>
      </c>
      <c r="M37" s="3">
        <v>8.42</v>
      </c>
      <c r="N37" s="3">
        <v>0.55000000000000004</v>
      </c>
      <c r="O37" s="3">
        <v>1.62</v>
      </c>
      <c r="P37" s="3">
        <v>650</v>
      </c>
    </row>
    <row r="38" spans="1:16" ht="15" customHeight="1" x14ac:dyDescent="0.3">
      <c r="A38" s="3">
        <v>304</v>
      </c>
      <c r="B38" s="3" t="s">
        <v>26</v>
      </c>
      <c r="C38" s="9" t="s">
        <v>15</v>
      </c>
      <c r="D38" s="3">
        <v>13.32</v>
      </c>
      <c r="E38" s="3">
        <v>3.24</v>
      </c>
      <c r="F38" s="3">
        <v>2.38</v>
      </c>
      <c r="G38" s="3">
        <v>21.5</v>
      </c>
      <c r="H38" s="3">
        <v>92</v>
      </c>
      <c r="I38" s="3">
        <v>1.93</v>
      </c>
      <c r="J38" s="3">
        <v>0.76</v>
      </c>
      <c r="K38" s="3">
        <v>0.45</v>
      </c>
      <c r="L38" s="3">
        <v>1.25</v>
      </c>
      <c r="M38" s="3">
        <v>8.42</v>
      </c>
      <c r="N38" s="3">
        <v>0.55000000000000004</v>
      </c>
      <c r="O38" s="3">
        <v>1.62</v>
      </c>
      <c r="P38" s="3">
        <v>650</v>
      </c>
    </row>
    <row r="39" spans="1:16" ht="15" customHeight="1" x14ac:dyDescent="0.3">
      <c r="A39" s="3">
        <v>135</v>
      </c>
      <c r="B39" s="3" t="s">
        <v>26</v>
      </c>
      <c r="C39" s="9" t="s">
        <v>15</v>
      </c>
      <c r="D39" s="3">
        <v>12.51</v>
      </c>
      <c r="E39" s="3">
        <v>1.24</v>
      </c>
      <c r="F39" s="3">
        <v>2.25</v>
      </c>
      <c r="G39" s="3">
        <v>17.5</v>
      </c>
      <c r="H39" s="3">
        <v>85</v>
      </c>
      <c r="I39" s="3">
        <v>2</v>
      </c>
      <c r="J39" s="3">
        <v>0.57999999999999996</v>
      </c>
      <c r="K39" s="3">
        <v>0.6</v>
      </c>
      <c r="L39" s="3">
        <v>1.25</v>
      </c>
      <c r="M39" s="3">
        <v>5.45</v>
      </c>
      <c r="N39" s="3">
        <v>0.75</v>
      </c>
      <c r="O39" s="3">
        <v>1.51</v>
      </c>
      <c r="P39" s="3">
        <v>650</v>
      </c>
    </row>
    <row r="40" spans="1:16" ht="15" customHeight="1" x14ac:dyDescent="0.3">
      <c r="A40" s="3">
        <v>290</v>
      </c>
      <c r="B40" s="3" t="s">
        <v>26</v>
      </c>
      <c r="C40" s="9" t="s">
        <v>15</v>
      </c>
      <c r="D40" s="3">
        <v>12.51</v>
      </c>
      <c r="E40" s="3">
        <v>1.24</v>
      </c>
      <c r="F40" s="3">
        <v>2.25</v>
      </c>
      <c r="G40" s="3">
        <v>17.5</v>
      </c>
      <c r="H40" s="3">
        <v>85</v>
      </c>
      <c r="I40" s="3">
        <v>2</v>
      </c>
      <c r="J40" s="3">
        <v>0.57999999999999996</v>
      </c>
      <c r="K40" s="3">
        <v>0.6</v>
      </c>
      <c r="L40" s="3">
        <v>1.25</v>
      </c>
      <c r="M40" s="3">
        <v>5.45</v>
      </c>
      <c r="N40" s="3">
        <v>0.75</v>
      </c>
      <c r="O40" s="3">
        <v>1.51</v>
      </c>
      <c r="P40" s="3">
        <v>650</v>
      </c>
    </row>
    <row r="41" spans="1:16" ht="15" customHeight="1" x14ac:dyDescent="0.3">
      <c r="A41" s="3">
        <v>155</v>
      </c>
      <c r="B41" s="3" t="s">
        <v>26</v>
      </c>
      <c r="C41" s="9" t="s">
        <v>15</v>
      </c>
      <c r="D41" s="3">
        <v>12.58</v>
      </c>
      <c r="E41" s="3">
        <v>1.29</v>
      </c>
      <c r="F41" s="3">
        <v>2.1</v>
      </c>
      <c r="G41" s="3">
        <v>20</v>
      </c>
      <c r="H41" s="3">
        <v>103</v>
      </c>
      <c r="I41" s="3">
        <v>1.48</v>
      </c>
      <c r="J41" s="3">
        <v>0.57999999999999996</v>
      </c>
      <c r="K41" s="3">
        <v>0.53</v>
      </c>
      <c r="L41" s="3">
        <v>1.4</v>
      </c>
      <c r="M41" s="3">
        <v>7.6</v>
      </c>
      <c r="N41" s="3">
        <v>0.57999999999999996</v>
      </c>
      <c r="O41" s="3">
        <v>1.55</v>
      </c>
      <c r="P41" s="3">
        <v>640</v>
      </c>
    </row>
    <row r="42" spans="1:16" ht="15" customHeight="1" x14ac:dyDescent="0.3">
      <c r="A42" s="3">
        <v>310</v>
      </c>
      <c r="B42" s="3" t="s">
        <v>26</v>
      </c>
      <c r="C42" s="9" t="s">
        <v>15</v>
      </c>
      <c r="D42" s="3">
        <v>12.58</v>
      </c>
      <c r="E42" s="3">
        <v>1.29</v>
      </c>
      <c r="F42" s="3">
        <v>2.1</v>
      </c>
      <c r="G42" s="3">
        <v>20</v>
      </c>
      <c r="H42" s="3">
        <v>103</v>
      </c>
      <c r="I42" s="3">
        <v>1.48</v>
      </c>
      <c r="J42" s="3">
        <v>0.57999999999999996</v>
      </c>
      <c r="K42" s="3">
        <v>0.53</v>
      </c>
      <c r="L42" s="3">
        <v>1.4</v>
      </c>
      <c r="M42" s="3">
        <v>7.6</v>
      </c>
      <c r="N42" s="3">
        <v>0.57999999999999996</v>
      </c>
      <c r="O42" s="3">
        <v>1.55</v>
      </c>
      <c r="P42" s="3">
        <v>640</v>
      </c>
    </row>
    <row r="43" spans="1:16" ht="15" customHeight="1" x14ac:dyDescent="0.3">
      <c r="A43" s="3">
        <v>170</v>
      </c>
      <c r="B43" s="3" t="s">
        <v>26</v>
      </c>
      <c r="C43" s="9" t="s">
        <v>15</v>
      </c>
      <c r="D43" s="3">
        <v>13.4</v>
      </c>
      <c r="E43" s="3">
        <v>4.5999999999999996</v>
      </c>
      <c r="F43" s="3">
        <v>2.86</v>
      </c>
      <c r="G43" s="3">
        <v>25</v>
      </c>
      <c r="H43" s="3">
        <v>112</v>
      </c>
      <c r="I43" s="3">
        <v>1.98</v>
      </c>
      <c r="J43" s="3">
        <v>0.96</v>
      </c>
      <c r="K43" s="3">
        <v>0.27</v>
      </c>
      <c r="L43" s="3">
        <v>1.1100000000000001</v>
      </c>
      <c r="M43" s="3">
        <v>8.5</v>
      </c>
      <c r="N43" s="3">
        <v>0.67</v>
      </c>
      <c r="O43" s="3">
        <v>1.92</v>
      </c>
      <c r="P43" s="3">
        <v>630</v>
      </c>
    </row>
    <row r="44" spans="1:16" ht="15" customHeight="1" x14ac:dyDescent="0.3">
      <c r="A44" s="3">
        <v>325</v>
      </c>
      <c r="B44" s="3" t="s">
        <v>26</v>
      </c>
      <c r="C44" s="9" t="s">
        <v>15</v>
      </c>
      <c r="D44" s="3">
        <v>13.4</v>
      </c>
      <c r="E44" s="3">
        <v>4.5999999999999996</v>
      </c>
      <c r="F44" s="3">
        <v>2.86</v>
      </c>
      <c r="G44" s="3">
        <v>25</v>
      </c>
      <c r="H44" s="3">
        <v>112</v>
      </c>
      <c r="I44" s="3">
        <v>1.98</v>
      </c>
      <c r="J44" s="3">
        <v>0.96</v>
      </c>
      <c r="K44" s="3">
        <v>0.27</v>
      </c>
      <c r="L44" s="3">
        <v>1.1100000000000001</v>
      </c>
      <c r="M44" s="3">
        <v>8.5</v>
      </c>
      <c r="N44" s="3">
        <v>0.67</v>
      </c>
      <c r="O44" s="3">
        <v>1.92</v>
      </c>
      <c r="P44" s="3">
        <v>630</v>
      </c>
    </row>
    <row r="45" spans="1:16" ht="15" customHeight="1" x14ac:dyDescent="0.3">
      <c r="A45" s="3">
        <v>131</v>
      </c>
      <c r="B45" s="3" t="s">
        <v>26</v>
      </c>
      <c r="C45" s="9" t="s">
        <v>15</v>
      </c>
      <c r="D45" s="3">
        <v>12.86</v>
      </c>
      <c r="E45" s="3">
        <v>1.35</v>
      </c>
      <c r="F45" s="3">
        <v>2.3199999999999998</v>
      </c>
      <c r="G45" s="3">
        <v>18</v>
      </c>
      <c r="H45" s="3">
        <v>122</v>
      </c>
      <c r="I45" s="3">
        <v>1.51</v>
      </c>
      <c r="J45" s="3">
        <v>1.25</v>
      </c>
      <c r="K45" s="3">
        <v>0.21</v>
      </c>
      <c r="L45" s="3">
        <v>0.94</v>
      </c>
      <c r="M45" s="3">
        <v>4.0999999999999996</v>
      </c>
      <c r="N45" s="3">
        <v>0.76</v>
      </c>
      <c r="O45" s="3">
        <v>1.29</v>
      </c>
      <c r="P45" s="3">
        <v>630</v>
      </c>
    </row>
    <row r="46" spans="1:16" ht="15" customHeight="1" x14ac:dyDescent="0.3">
      <c r="A46" s="3">
        <v>286</v>
      </c>
      <c r="B46" s="3" t="s">
        <v>26</v>
      </c>
      <c r="C46" s="9" t="s">
        <v>15</v>
      </c>
      <c r="D46" s="3">
        <v>12.86</v>
      </c>
      <c r="E46" s="3">
        <v>1.35</v>
      </c>
      <c r="F46" s="3">
        <v>2.3199999999999998</v>
      </c>
      <c r="G46" s="3">
        <v>18</v>
      </c>
      <c r="H46" s="3">
        <v>122</v>
      </c>
      <c r="I46" s="3">
        <v>1.51</v>
      </c>
      <c r="J46" s="3">
        <v>1.25</v>
      </c>
      <c r="K46" s="3">
        <v>0.21</v>
      </c>
      <c r="L46" s="3">
        <v>0.94</v>
      </c>
      <c r="M46" s="3">
        <v>4.0999999999999996</v>
      </c>
      <c r="N46" s="3">
        <v>0.76</v>
      </c>
      <c r="O46" s="3">
        <v>1.29</v>
      </c>
      <c r="P46" s="3">
        <v>630</v>
      </c>
    </row>
    <row r="47" spans="1:16" ht="15" customHeight="1" x14ac:dyDescent="0.3">
      <c r="A47" s="3">
        <v>148</v>
      </c>
      <c r="B47" s="3" t="s">
        <v>26</v>
      </c>
      <c r="C47" s="9" t="s">
        <v>15</v>
      </c>
      <c r="D47" s="3">
        <v>12.87</v>
      </c>
      <c r="E47" s="3">
        <v>4.6100000000000003</v>
      </c>
      <c r="F47" s="3">
        <v>2.48</v>
      </c>
      <c r="G47" s="3">
        <v>21.5</v>
      </c>
      <c r="H47" s="3">
        <v>86</v>
      </c>
      <c r="I47" s="3">
        <v>1.7</v>
      </c>
      <c r="J47" s="3">
        <v>0.65</v>
      </c>
      <c r="K47" s="3">
        <v>0.47</v>
      </c>
      <c r="L47" s="3">
        <v>0.86</v>
      </c>
      <c r="M47" s="3">
        <v>7.65</v>
      </c>
      <c r="N47" s="3">
        <v>0.54</v>
      </c>
      <c r="O47" s="3">
        <v>1.86</v>
      </c>
      <c r="P47" s="3">
        <v>625</v>
      </c>
    </row>
    <row r="48" spans="1:16" ht="15" customHeight="1" x14ac:dyDescent="0.3">
      <c r="A48" s="3">
        <v>303</v>
      </c>
      <c r="B48" s="3" t="s">
        <v>26</v>
      </c>
      <c r="C48" s="9" t="s">
        <v>15</v>
      </c>
      <c r="D48" s="3">
        <v>12.87</v>
      </c>
      <c r="E48" s="3">
        <v>4.6100000000000003</v>
      </c>
      <c r="F48" s="3">
        <v>2.48</v>
      </c>
      <c r="G48" s="3">
        <v>21.5</v>
      </c>
      <c r="H48" s="3">
        <v>86</v>
      </c>
      <c r="I48" s="3">
        <v>1.7</v>
      </c>
      <c r="J48" s="3">
        <v>0.65</v>
      </c>
      <c r="K48" s="3">
        <v>0.47</v>
      </c>
      <c r="L48" s="3">
        <v>0.86</v>
      </c>
      <c r="M48" s="3">
        <v>7.65</v>
      </c>
      <c r="N48" s="3">
        <v>0.54</v>
      </c>
      <c r="O48" s="3">
        <v>1.86</v>
      </c>
      <c r="P48" s="3">
        <v>625</v>
      </c>
    </row>
    <row r="49" spans="1:16" ht="15" customHeight="1" x14ac:dyDescent="0.3">
      <c r="A49" s="3">
        <v>160</v>
      </c>
      <c r="B49" s="3" t="s">
        <v>26</v>
      </c>
      <c r="C49" s="9" t="s">
        <v>15</v>
      </c>
      <c r="D49" s="3">
        <v>13.48</v>
      </c>
      <c r="E49" s="3">
        <v>1.67</v>
      </c>
      <c r="F49" s="3">
        <v>2.64</v>
      </c>
      <c r="G49" s="3">
        <v>22.5</v>
      </c>
      <c r="H49" s="3">
        <v>89</v>
      </c>
      <c r="I49" s="3">
        <v>2.6</v>
      </c>
      <c r="J49" s="3">
        <v>1.1000000000000001</v>
      </c>
      <c r="K49" s="3">
        <v>0.52</v>
      </c>
      <c r="L49" s="3">
        <v>2.29</v>
      </c>
      <c r="M49" s="3">
        <v>11.75</v>
      </c>
      <c r="N49" s="3">
        <v>0.56999999999999995</v>
      </c>
      <c r="O49" s="3">
        <v>1.78</v>
      </c>
      <c r="P49" s="3">
        <v>620</v>
      </c>
    </row>
    <row r="50" spans="1:16" ht="15" customHeight="1" x14ac:dyDescent="0.3">
      <c r="A50" s="3">
        <v>315</v>
      </c>
      <c r="B50" s="3" t="s">
        <v>26</v>
      </c>
      <c r="C50" s="9" t="s">
        <v>15</v>
      </c>
      <c r="D50" s="3">
        <v>13.48</v>
      </c>
      <c r="E50" s="3">
        <v>1.67</v>
      </c>
      <c r="F50" s="3">
        <v>2.64</v>
      </c>
      <c r="G50" s="3">
        <v>22.5</v>
      </c>
      <c r="H50" s="3">
        <v>89</v>
      </c>
      <c r="I50" s="3">
        <v>2.6</v>
      </c>
      <c r="J50" s="3">
        <v>1.1000000000000001</v>
      </c>
      <c r="K50" s="3">
        <v>0.52</v>
      </c>
      <c r="L50" s="3">
        <v>2.29</v>
      </c>
      <c r="M50" s="3">
        <v>11.75</v>
      </c>
      <c r="N50" s="3">
        <v>0.56999999999999995</v>
      </c>
      <c r="O50" s="3">
        <v>1.78</v>
      </c>
      <c r="P50" s="3">
        <v>620</v>
      </c>
    </row>
    <row r="51" spans="1:16" ht="15" customHeight="1" x14ac:dyDescent="0.3">
      <c r="A51" s="3">
        <v>320</v>
      </c>
      <c r="B51" s="3" t="s">
        <v>26</v>
      </c>
      <c r="C51" s="9" t="s">
        <v>15</v>
      </c>
      <c r="D51" s="3">
        <v>13.78</v>
      </c>
      <c r="E51" s="3">
        <v>2.76</v>
      </c>
      <c r="F51" s="3">
        <v>2.2999999999999998</v>
      </c>
      <c r="G51" s="3" t="s">
        <v>25</v>
      </c>
      <c r="H51" s="3">
        <v>90</v>
      </c>
      <c r="I51" s="3">
        <v>1.35</v>
      </c>
      <c r="J51" s="3">
        <v>0.68</v>
      </c>
      <c r="K51" s="3">
        <v>0.41</v>
      </c>
      <c r="L51" s="3">
        <v>1.03</v>
      </c>
      <c r="M51" s="3">
        <v>9.58</v>
      </c>
      <c r="N51" s="3">
        <v>0.7</v>
      </c>
      <c r="O51" s="3">
        <v>1.68</v>
      </c>
      <c r="P51" s="3">
        <v>615</v>
      </c>
    </row>
    <row r="52" spans="1:16" ht="15" customHeight="1" x14ac:dyDescent="0.3">
      <c r="A52" s="3">
        <v>165</v>
      </c>
      <c r="B52" s="3" t="s">
        <v>26</v>
      </c>
      <c r="C52" s="9" t="s">
        <v>15</v>
      </c>
      <c r="D52" s="3">
        <v>13.78</v>
      </c>
      <c r="E52" s="3">
        <v>2.76</v>
      </c>
      <c r="F52" s="3">
        <v>2.2999999999999998</v>
      </c>
      <c r="G52" s="3">
        <v>22</v>
      </c>
      <c r="H52" s="3">
        <v>90</v>
      </c>
      <c r="I52" s="3">
        <v>1.35</v>
      </c>
      <c r="J52" s="3">
        <v>0.68</v>
      </c>
      <c r="K52" s="3">
        <v>0.41</v>
      </c>
      <c r="L52" s="3">
        <v>1.03</v>
      </c>
      <c r="M52" s="3">
        <v>9.58</v>
      </c>
      <c r="N52" s="3">
        <v>0.7</v>
      </c>
      <c r="O52" s="3">
        <v>1.68</v>
      </c>
      <c r="P52" s="3">
        <v>615</v>
      </c>
    </row>
    <row r="53" spans="1:16" ht="15" customHeight="1" x14ac:dyDescent="0.3">
      <c r="A53" s="3">
        <v>141</v>
      </c>
      <c r="B53" s="3" t="s">
        <v>26</v>
      </c>
      <c r="C53" s="9" t="s">
        <v>15</v>
      </c>
      <c r="D53" s="3">
        <v>12.93</v>
      </c>
      <c r="E53" s="3">
        <v>2.81</v>
      </c>
      <c r="F53" s="3">
        <v>2.7</v>
      </c>
      <c r="G53" s="3">
        <v>21</v>
      </c>
      <c r="H53" s="3">
        <v>96</v>
      </c>
      <c r="I53" s="3">
        <v>1.54</v>
      </c>
      <c r="J53" s="3">
        <v>0.5</v>
      </c>
      <c r="K53" s="3">
        <v>0.53</v>
      </c>
      <c r="L53" s="3">
        <v>0.75</v>
      </c>
      <c r="M53" s="3">
        <v>4.5999999999999996</v>
      </c>
      <c r="N53" s="3">
        <v>0.77</v>
      </c>
      <c r="O53" s="3">
        <v>2.31</v>
      </c>
      <c r="P53" s="3">
        <v>600</v>
      </c>
    </row>
    <row r="54" spans="1:16" ht="15" customHeight="1" x14ac:dyDescent="0.3">
      <c r="A54" s="3">
        <v>296</v>
      </c>
      <c r="B54" s="3" t="s">
        <v>26</v>
      </c>
      <c r="C54" s="9" t="s">
        <v>15</v>
      </c>
      <c r="D54" s="3">
        <v>12.93</v>
      </c>
      <c r="E54" s="3">
        <v>2.81</v>
      </c>
      <c r="F54" s="3">
        <v>2.7</v>
      </c>
      <c r="G54" s="3">
        <v>21</v>
      </c>
      <c r="H54" s="3">
        <v>96</v>
      </c>
      <c r="I54" s="3">
        <v>1.54</v>
      </c>
      <c r="J54" s="3">
        <v>0.5</v>
      </c>
      <c r="K54" s="3">
        <v>0.53</v>
      </c>
      <c r="L54" s="3">
        <v>0.75</v>
      </c>
      <c r="M54" s="3">
        <v>4.5999999999999996</v>
      </c>
      <c r="N54" s="3">
        <v>0.77</v>
      </c>
      <c r="O54" s="3">
        <v>2.31</v>
      </c>
      <c r="P54" s="3">
        <v>600</v>
      </c>
    </row>
    <row r="55" spans="1:16" ht="15" customHeight="1" x14ac:dyDescent="0.3">
      <c r="A55" s="3">
        <v>134</v>
      </c>
      <c r="B55" s="3" t="s">
        <v>26</v>
      </c>
      <c r="C55" s="9" t="s">
        <v>15</v>
      </c>
      <c r="D55" s="3">
        <v>12.7</v>
      </c>
      <c r="E55" s="3">
        <v>3.55</v>
      </c>
      <c r="F55" s="3">
        <v>2.36</v>
      </c>
      <c r="G55" s="3">
        <v>21.5</v>
      </c>
      <c r="H55" s="3">
        <v>106</v>
      </c>
      <c r="I55" s="3">
        <v>1.7</v>
      </c>
      <c r="J55" s="3">
        <v>1.2</v>
      </c>
      <c r="K55" s="3">
        <v>0.17</v>
      </c>
      <c r="L55" s="3">
        <v>0.84</v>
      </c>
      <c r="M55" s="3">
        <v>5</v>
      </c>
      <c r="N55" s="3">
        <v>0.78</v>
      </c>
      <c r="O55" s="3">
        <v>1.29</v>
      </c>
      <c r="P55" s="3">
        <v>600</v>
      </c>
    </row>
    <row r="56" spans="1:16" ht="15" customHeight="1" x14ac:dyDescent="0.3">
      <c r="A56" s="3">
        <v>289</v>
      </c>
      <c r="B56" s="3" t="s">
        <v>26</v>
      </c>
      <c r="C56" s="9" t="s">
        <v>15</v>
      </c>
      <c r="D56" s="3">
        <v>12.7</v>
      </c>
      <c r="E56" s="3">
        <v>3.55</v>
      </c>
      <c r="F56" s="3">
        <v>2.36</v>
      </c>
      <c r="G56" s="3">
        <v>21.5</v>
      </c>
      <c r="H56" s="3">
        <v>106</v>
      </c>
      <c r="I56" s="3">
        <v>1.7</v>
      </c>
      <c r="J56" s="3">
        <v>1.2</v>
      </c>
      <c r="K56" s="3">
        <v>0.17</v>
      </c>
      <c r="L56" s="3">
        <v>0.84</v>
      </c>
      <c r="M56" s="3">
        <v>5</v>
      </c>
      <c r="N56" s="3">
        <v>0.78</v>
      </c>
      <c r="O56" s="3">
        <v>1.29</v>
      </c>
      <c r="P56" s="3">
        <v>600</v>
      </c>
    </row>
    <row r="57" spans="1:16" ht="15" customHeight="1" x14ac:dyDescent="0.3">
      <c r="A57" s="3">
        <v>140</v>
      </c>
      <c r="B57" s="3" t="s">
        <v>26</v>
      </c>
      <c r="C57" s="9" t="s">
        <v>15</v>
      </c>
      <c r="D57" s="3">
        <v>12.84</v>
      </c>
      <c r="E57" s="3">
        <v>2.96</v>
      </c>
      <c r="F57" s="3">
        <v>2.61</v>
      </c>
      <c r="G57" s="3">
        <v>24</v>
      </c>
      <c r="H57" s="3">
        <v>101</v>
      </c>
      <c r="I57" s="3">
        <v>2.3199999999999998</v>
      </c>
      <c r="J57" s="3">
        <v>0.6</v>
      </c>
      <c r="K57" s="3">
        <v>0.53</v>
      </c>
      <c r="L57" s="3">
        <v>0.81</v>
      </c>
      <c r="M57" s="3">
        <v>4.92</v>
      </c>
      <c r="N57" s="3">
        <v>0.89</v>
      </c>
      <c r="O57" s="3">
        <v>2.15</v>
      </c>
      <c r="P57" s="3">
        <v>590</v>
      </c>
    </row>
    <row r="58" spans="1:16" ht="15" customHeight="1" x14ac:dyDescent="0.3">
      <c r="A58" s="3">
        <v>295</v>
      </c>
      <c r="B58" s="3" t="s">
        <v>26</v>
      </c>
      <c r="C58" s="9" t="s">
        <v>15</v>
      </c>
      <c r="D58" s="3">
        <v>12.84</v>
      </c>
      <c r="E58" s="3">
        <v>2.96</v>
      </c>
      <c r="F58" s="3">
        <v>2.61</v>
      </c>
      <c r="G58" s="3">
        <v>24</v>
      </c>
      <c r="H58" s="3">
        <v>101</v>
      </c>
      <c r="I58" s="3">
        <v>2.3199999999999998</v>
      </c>
      <c r="J58" s="3">
        <v>0.6</v>
      </c>
      <c r="K58" s="3">
        <v>0.53</v>
      </c>
      <c r="L58" s="3">
        <v>0.81</v>
      </c>
      <c r="M58" s="3">
        <v>4.92</v>
      </c>
      <c r="N58" s="3">
        <v>0.89</v>
      </c>
      <c r="O58" s="3">
        <v>2.15</v>
      </c>
      <c r="P58" s="3">
        <v>590</v>
      </c>
    </row>
    <row r="59" spans="1:16" ht="15" customHeight="1" x14ac:dyDescent="0.3">
      <c r="A59" s="3">
        <v>139</v>
      </c>
      <c r="B59" s="3" t="s">
        <v>26</v>
      </c>
      <c r="C59" s="9" t="s">
        <v>15</v>
      </c>
      <c r="D59" s="3">
        <v>13.49</v>
      </c>
      <c r="E59" s="3">
        <v>3.59</v>
      </c>
      <c r="F59" s="3">
        <v>2.19</v>
      </c>
      <c r="G59" s="3">
        <v>19.5</v>
      </c>
      <c r="H59" s="3">
        <v>88</v>
      </c>
      <c r="I59" s="3">
        <v>1.62</v>
      </c>
      <c r="J59" s="3">
        <v>0.48</v>
      </c>
      <c r="K59" s="3">
        <v>0.57999999999999996</v>
      </c>
      <c r="L59" s="3">
        <v>0.88</v>
      </c>
      <c r="M59" s="3">
        <v>5.7</v>
      </c>
      <c r="N59" s="3">
        <v>0.81</v>
      </c>
      <c r="O59" s="3">
        <v>1.82</v>
      </c>
      <c r="P59" s="3">
        <v>580</v>
      </c>
    </row>
    <row r="60" spans="1:16" ht="15" customHeight="1" x14ac:dyDescent="0.3">
      <c r="A60" s="3">
        <v>294</v>
      </c>
      <c r="B60" s="3" t="s">
        <v>26</v>
      </c>
      <c r="C60" s="9" t="s">
        <v>15</v>
      </c>
      <c r="D60" s="3">
        <v>13.49</v>
      </c>
      <c r="E60" s="3">
        <v>3.59</v>
      </c>
      <c r="F60" s="3">
        <v>2.19</v>
      </c>
      <c r="G60" s="3">
        <v>19.5</v>
      </c>
      <c r="H60" s="3">
        <v>88</v>
      </c>
      <c r="I60" s="3">
        <v>1.62</v>
      </c>
      <c r="J60" s="3">
        <v>0.48</v>
      </c>
      <c r="K60" s="3">
        <v>0.57999999999999996</v>
      </c>
      <c r="L60" s="3">
        <v>0.88</v>
      </c>
      <c r="M60" s="3">
        <v>5.7</v>
      </c>
      <c r="N60" s="3">
        <v>0.81</v>
      </c>
      <c r="O60" s="3">
        <v>1.82</v>
      </c>
      <c r="P60" s="3">
        <v>580</v>
      </c>
    </row>
    <row r="61" spans="1:16" ht="15" customHeight="1" x14ac:dyDescent="0.3">
      <c r="A61" s="3">
        <v>163</v>
      </c>
      <c r="B61" s="3" t="s">
        <v>26</v>
      </c>
      <c r="C61" s="9" t="s">
        <v>15</v>
      </c>
      <c r="D61" s="3">
        <v>12.85</v>
      </c>
      <c r="E61" s="3">
        <v>3.27</v>
      </c>
      <c r="F61" s="3">
        <v>2.58</v>
      </c>
      <c r="G61" s="3">
        <v>22</v>
      </c>
      <c r="H61" s="3">
        <v>106</v>
      </c>
      <c r="I61" s="3">
        <v>1.65</v>
      </c>
      <c r="J61" s="3">
        <v>0.6</v>
      </c>
      <c r="K61" s="3">
        <v>0.6</v>
      </c>
      <c r="L61" s="3">
        <v>0.96</v>
      </c>
      <c r="M61" s="3">
        <v>5.58</v>
      </c>
      <c r="N61" s="3">
        <v>0.87</v>
      </c>
      <c r="O61" s="3">
        <v>2.11</v>
      </c>
      <c r="P61" s="3">
        <v>570</v>
      </c>
    </row>
    <row r="62" spans="1:16" ht="15" customHeight="1" x14ac:dyDescent="0.3">
      <c r="A62" s="3">
        <v>318</v>
      </c>
      <c r="B62" s="3" t="s">
        <v>26</v>
      </c>
      <c r="C62" s="9" t="s">
        <v>15</v>
      </c>
      <c r="D62" s="3">
        <v>12.85</v>
      </c>
      <c r="E62" s="3">
        <v>3.27</v>
      </c>
      <c r="F62" s="3">
        <v>2.58</v>
      </c>
      <c r="G62" s="3">
        <v>22</v>
      </c>
      <c r="H62" s="3">
        <v>106</v>
      </c>
      <c r="I62" s="3">
        <v>1.65</v>
      </c>
      <c r="J62" s="3">
        <v>0.6</v>
      </c>
      <c r="K62" s="3">
        <v>0.6</v>
      </c>
      <c r="L62" s="3">
        <v>0.96</v>
      </c>
      <c r="M62" s="3">
        <v>5.58</v>
      </c>
      <c r="N62" s="3">
        <v>0.87</v>
      </c>
      <c r="O62" s="3">
        <v>2.11</v>
      </c>
      <c r="P62" s="3">
        <v>570</v>
      </c>
    </row>
    <row r="63" spans="1:16" ht="15" customHeight="1" x14ac:dyDescent="0.3">
      <c r="A63" s="3">
        <v>178</v>
      </c>
      <c r="B63" s="3" t="s">
        <v>26</v>
      </c>
      <c r="C63" s="9" t="s">
        <v>15</v>
      </c>
      <c r="D63" s="3">
        <v>14.13</v>
      </c>
      <c r="E63" s="3">
        <v>4.0999999999999996</v>
      </c>
      <c r="F63" s="3">
        <v>2.74</v>
      </c>
      <c r="G63" s="3">
        <v>24.5</v>
      </c>
      <c r="H63" s="3">
        <v>96</v>
      </c>
      <c r="I63" s="3">
        <v>2.0499999999999998</v>
      </c>
      <c r="J63" s="3">
        <v>0.76</v>
      </c>
      <c r="K63" s="3">
        <v>0.56000000000000005</v>
      </c>
      <c r="L63" s="3">
        <v>1.35</v>
      </c>
      <c r="M63" s="3">
        <v>9.1999999999999993</v>
      </c>
      <c r="N63" s="3">
        <v>0.61</v>
      </c>
      <c r="O63" s="3">
        <v>1.6</v>
      </c>
      <c r="P63" s="3">
        <v>560</v>
      </c>
    </row>
    <row r="64" spans="1:16" ht="15" customHeight="1" x14ac:dyDescent="0.3">
      <c r="A64" s="3">
        <v>133</v>
      </c>
      <c r="B64" s="3" t="s">
        <v>26</v>
      </c>
      <c r="C64" s="9" t="s">
        <v>15</v>
      </c>
      <c r="D64" s="3">
        <v>12.81</v>
      </c>
      <c r="E64" s="3">
        <v>2.31</v>
      </c>
      <c r="F64" s="3">
        <v>2.4</v>
      </c>
      <c r="G64" s="3">
        <v>24</v>
      </c>
      <c r="H64" s="3">
        <v>98</v>
      </c>
      <c r="I64" s="3">
        <v>1.1499999999999999</v>
      </c>
      <c r="J64" s="3">
        <v>1.0900000000000001</v>
      </c>
      <c r="K64" s="3">
        <v>0.27</v>
      </c>
      <c r="L64" s="3">
        <v>0.83</v>
      </c>
      <c r="M64" s="3">
        <v>5.7</v>
      </c>
      <c r="N64" s="3">
        <v>0.66</v>
      </c>
      <c r="O64" s="3">
        <v>1.36</v>
      </c>
      <c r="P64" s="3">
        <v>560</v>
      </c>
    </row>
    <row r="65" spans="1:16" ht="15" customHeight="1" x14ac:dyDescent="0.3">
      <c r="A65" s="3">
        <v>288</v>
      </c>
      <c r="B65" s="3" t="s">
        <v>26</v>
      </c>
      <c r="C65" s="9" t="s">
        <v>15</v>
      </c>
      <c r="D65" s="3">
        <v>12.81</v>
      </c>
      <c r="E65" s="3">
        <v>2.31</v>
      </c>
      <c r="F65" s="3">
        <v>2.4</v>
      </c>
      <c r="G65" s="3">
        <v>24</v>
      </c>
      <c r="H65" s="3">
        <v>98</v>
      </c>
      <c r="I65" s="3">
        <v>1.1499999999999999</v>
      </c>
      <c r="J65" s="3">
        <v>1.0900000000000001</v>
      </c>
      <c r="K65" s="3">
        <v>0.27</v>
      </c>
      <c r="L65" s="3">
        <v>0.83</v>
      </c>
      <c r="M65" s="3">
        <v>5.7</v>
      </c>
      <c r="N65" s="3">
        <v>0.66</v>
      </c>
      <c r="O65" s="3">
        <v>1.36</v>
      </c>
      <c r="P65" s="3">
        <v>560</v>
      </c>
    </row>
    <row r="66" spans="1:16" ht="15" customHeight="1" x14ac:dyDescent="0.3">
      <c r="A66" s="3">
        <v>144</v>
      </c>
      <c r="B66" s="3" t="s">
        <v>26</v>
      </c>
      <c r="C66" s="9" t="s">
        <v>15</v>
      </c>
      <c r="D66" s="3">
        <v>13.62</v>
      </c>
      <c r="E66" s="3">
        <v>4.95</v>
      </c>
      <c r="F66" s="3">
        <v>2.35</v>
      </c>
      <c r="G66" s="3">
        <v>20</v>
      </c>
      <c r="H66" s="3">
        <v>92</v>
      </c>
      <c r="I66" s="3">
        <v>2</v>
      </c>
      <c r="J66" s="3">
        <v>0.8</v>
      </c>
      <c r="K66" s="3">
        <v>0.47</v>
      </c>
      <c r="L66" s="3">
        <v>1.02</v>
      </c>
      <c r="M66" s="3">
        <v>4.4000000000000004</v>
      </c>
      <c r="N66" s="3">
        <v>0.91</v>
      </c>
      <c r="O66" s="3">
        <v>2.0499999999999998</v>
      </c>
      <c r="P66" s="3">
        <v>550</v>
      </c>
    </row>
    <row r="67" spans="1:16" ht="15" customHeight="1" x14ac:dyDescent="0.3">
      <c r="A67" s="3">
        <v>299</v>
      </c>
      <c r="B67" s="3" t="s">
        <v>26</v>
      </c>
      <c r="C67" s="9" t="s">
        <v>15</v>
      </c>
      <c r="D67" s="3">
        <v>13.62</v>
      </c>
      <c r="E67" s="3">
        <v>4.95</v>
      </c>
      <c r="F67" s="3">
        <v>2.35</v>
      </c>
      <c r="G67" s="3">
        <v>20</v>
      </c>
      <c r="H67" s="3">
        <v>92</v>
      </c>
      <c r="I67" s="3">
        <v>2</v>
      </c>
      <c r="J67" s="3">
        <v>0.8</v>
      </c>
      <c r="K67" s="3">
        <v>0.47</v>
      </c>
      <c r="L67" s="3">
        <v>1.02</v>
      </c>
      <c r="M67" s="3">
        <v>4.4000000000000004</v>
      </c>
      <c r="N67" s="3">
        <v>0.91</v>
      </c>
      <c r="O67" s="3">
        <v>2.0499999999999998</v>
      </c>
      <c r="P67" s="3">
        <v>550</v>
      </c>
    </row>
    <row r="68" spans="1:16" ht="15" customHeight="1" x14ac:dyDescent="0.3">
      <c r="A68" s="3">
        <v>150</v>
      </c>
      <c r="B68" s="3" t="s">
        <v>26</v>
      </c>
      <c r="C68" s="9" t="s">
        <v>15</v>
      </c>
      <c r="D68" s="3">
        <v>13.08</v>
      </c>
      <c r="E68" s="3">
        <v>3.9</v>
      </c>
      <c r="F68" s="3">
        <v>2.36</v>
      </c>
      <c r="G68" s="3">
        <v>21.5</v>
      </c>
      <c r="H68" s="3">
        <v>113</v>
      </c>
      <c r="I68" s="3">
        <v>1.41</v>
      </c>
      <c r="J68" s="3">
        <v>1.39</v>
      </c>
      <c r="K68" s="3">
        <v>0.34</v>
      </c>
      <c r="L68" s="3">
        <v>1.1399999999999999</v>
      </c>
      <c r="M68" s="3">
        <v>9.4</v>
      </c>
      <c r="N68" s="3">
        <v>0.56999999999999995</v>
      </c>
      <c r="O68" s="3">
        <v>1.33</v>
      </c>
      <c r="P68" s="3">
        <v>550</v>
      </c>
    </row>
    <row r="69" spans="1:16" ht="15" customHeight="1" x14ac:dyDescent="0.3">
      <c r="A69" s="3">
        <v>305</v>
      </c>
      <c r="B69" s="3" t="s">
        <v>26</v>
      </c>
      <c r="C69" s="9" t="s">
        <v>15</v>
      </c>
      <c r="D69" s="3">
        <v>13.08</v>
      </c>
      <c r="E69" s="3">
        <v>3.9</v>
      </c>
      <c r="F69" s="3">
        <v>2.36</v>
      </c>
      <c r="G69" s="3">
        <v>21.5</v>
      </c>
      <c r="H69" s="3">
        <v>113</v>
      </c>
      <c r="I69" s="3">
        <v>1.41</v>
      </c>
      <c r="J69" s="3">
        <v>1.39</v>
      </c>
      <c r="K69" s="3">
        <v>0.34</v>
      </c>
      <c r="L69" s="3">
        <v>1.1399999999999999</v>
      </c>
      <c r="M69" s="3">
        <v>9.4</v>
      </c>
      <c r="N69" s="3">
        <v>0.56999999999999995</v>
      </c>
      <c r="O69" s="3">
        <v>1.33</v>
      </c>
      <c r="P69" s="3">
        <v>550</v>
      </c>
    </row>
    <row r="70" spans="1:16" ht="15" customHeight="1" x14ac:dyDescent="0.3">
      <c r="A70" s="3">
        <v>132</v>
      </c>
      <c r="B70" s="3" t="s">
        <v>26</v>
      </c>
      <c r="C70" s="9" t="s">
        <v>15</v>
      </c>
      <c r="D70" s="3">
        <v>12.88</v>
      </c>
      <c r="E70" s="3">
        <v>2.99</v>
      </c>
      <c r="F70" s="3">
        <v>2.4</v>
      </c>
      <c r="G70" s="3">
        <v>20</v>
      </c>
      <c r="H70" s="3">
        <v>104</v>
      </c>
      <c r="I70" s="3">
        <v>1.3</v>
      </c>
      <c r="J70" s="3">
        <v>1.22</v>
      </c>
      <c r="K70" s="3">
        <v>0.24</v>
      </c>
      <c r="L70" s="3">
        <v>0.83</v>
      </c>
      <c r="M70" s="3">
        <v>5.4</v>
      </c>
      <c r="N70" s="3">
        <v>0.74</v>
      </c>
      <c r="O70" s="3">
        <v>1.42</v>
      </c>
      <c r="P70" s="3">
        <v>530</v>
      </c>
    </row>
    <row r="71" spans="1:16" ht="15" customHeight="1" x14ac:dyDescent="0.3">
      <c r="A71" s="3">
        <v>287</v>
      </c>
      <c r="B71" s="3" t="s">
        <v>26</v>
      </c>
      <c r="C71" s="9" t="s">
        <v>15</v>
      </c>
      <c r="D71" s="3">
        <v>12.88</v>
      </c>
      <c r="E71" s="3">
        <v>2.99</v>
      </c>
      <c r="F71" s="3">
        <v>2.4</v>
      </c>
      <c r="G71" s="3">
        <v>20</v>
      </c>
      <c r="H71" s="3">
        <v>104</v>
      </c>
      <c r="I71" s="3">
        <v>1.3</v>
      </c>
      <c r="J71" s="3">
        <v>1.22</v>
      </c>
      <c r="K71" s="3">
        <v>0.24</v>
      </c>
      <c r="L71" s="3">
        <v>0.83</v>
      </c>
      <c r="M71" s="3">
        <v>5.4</v>
      </c>
      <c r="N71" s="3">
        <v>0.74</v>
      </c>
      <c r="O71" s="3">
        <v>1.42</v>
      </c>
      <c r="P71" s="3">
        <v>530</v>
      </c>
    </row>
    <row r="72" spans="1:16" ht="15" customHeight="1" x14ac:dyDescent="0.3">
      <c r="A72" s="3">
        <v>143</v>
      </c>
      <c r="B72" s="3" t="s">
        <v>26</v>
      </c>
      <c r="C72" s="9" t="s">
        <v>15</v>
      </c>
      <c r="D72" s="3">
        <v>13.52</v>
      </c>
      <c r="E72" s="3">
        <v>3.17</v>
      </c>
      <c r="F72" s="3">
        <v>2.72</v>
      </c>
      <c r="G72" s="3">
        <v>23.5</v>
      </c>
      <c r="H72" s="3">
        <v>97</v>
      </c>
      <c r="I72" s="3">
        <v>1.55</v>
      </c>
      <c r="J72" s="3">
        <v>0.52</v>
      </c>
      <c r="K72" s="3">
        <v>0.5</v>
      </c>
      <c r="L72" s="3">
        <v>0.55000000000000004</v>
      </c>
      <c r="M72" s="3">
        <v>4.3499999999999996</v>
      </c>
      <c r="N72" s="3">
        <v>0.89</v>
      </c>
      <c r="O72" s="3">
        <v>2.06</v>
      </c>
      <c r="P72" s="3">
        <v>520</v>
      </c>
    </row>
    <row r="73" spans="1:16" ht="15" customHeight="1" x14ac:dyDescent="0.3">
      <c r="A73" s="3">
        <v>298</v>
      </c>
      <c r="B73" s="3" t="s">
        <v>26</v>
      </c>
      <c r="C73" s="9" t="s">
        <v>15</v>
      </c>
      <c r="D73" s="3">
        <v>13.52</v>
      </c>
      <c r="E73" s="3">
        <v>3.17</v>
      </c>
      <c r="F73" s="3">
        <v>2.72</v>
      </c>
      <c r="G73" s="3">
        <v>23.5</v>
      </c>
      <c r="H73" s="3">
        <v>97</v>
      </c>
      <c r="I73" s="3">
        <v>1.55</v>
      </c>
      <c r="J73" s="3">
        <v>0.52</v>
      </c>
      <c r="K73" s="3">
        <v>0.5</v>
      </c>
      <c r="L73" s="3">
        <v>0.55000000000000004</v>
      </c>
      <c r="M73" s="3">
        <v>4.3499999999999996</v>
      </c>
      <c r="N73" s="3">
        <v>0.89</v>
      </c>
      <c r="O73" s="3">
        <v>2.06</v>
      </c>
      <c r="P73" s="3">
        <v>520</v>
      </c>
    </row>
    <row r="74" spans="1:16" ht="15" customHeight="1" x14ac:dyDescent="0.3">
      <c r="A74" s="3">
        <v>166</v>
      </c>
      <c r="B74" s="3" t="s">
        <v>26</v>
      </c>
      <c r="C74" s="9" t="s">
        <v>15</v>
      </c>
      <c r="D74" s="3">
        <v>13.73</v>
      </c>
      <c r="E74" s="3">
        <v>4.3600000000000003</v>
      </c>
      <c r="F74" s="3">
        <v>2.2599999999999998</v>
      </c>
      <c r="G74" s="3">
        <v>22.5</v>
      </c>
      <c r="H74" s="3">
        <v>88</v>
      </c>
      <c r="I74" s="3">
        <v>1.28</v>
      </c>
      <c r="J74" s="3">
        <v>0.47</v>
      </c>
      <c r="K74" s="3">
        <v>0.52</v>
      </c>
      <c r="L74" s="3">
        <v>1.1499999999999999</v>
      </c>
      <c r="M74" s="3">
        <v>6.62</v>
      </c>
      <c r="N74" s="3">
        <v>0.78</v>
      </c>
      <c r="O74" s="3">
        <v>1.75</v>
      </c>
      <c r="P74" s="3">
        <v>520</v>
      </c>
    </row>
    <row r="75" spans="1:16" ht="15" customHeight="1" x14ac:dyDescent="0.3">
      <c r="A75" s="3">
        <v>321</v>
      </c>
      <c r="B75" s="3" t="s">
        <v>26</v>
      </c>
      <c r="C75" s="9" t="s">
        <v>15</v>
      </c>
      <c r="D75" s="3">
        <v>13.73</v>
      </c>
      <c r="E75" s="3">
        <v>4.3600000000000003</v>
      </c>
      <c r="F75" s="3">
        <v>2.2599999999999998</v>
      </c>
      <c r="G75" s="3">
        <v>22.5</v>
      </c>
      <c r="H75" s="3">
        <v>88</v>
      </c>
      <c r="I75" s="3">
        <v>1.28</v>
      </c>
      <c r="J75" s="3">
        <v>0.47</v>
      </c>
      <c r="K75" s="3">
        <v>0.52</v>
      </c>
      <c r="L75" s="3">
        <v>1.1499999999999999</v>
      </c>
      <c r="M75" s="3">
        <v>6.62</v>
      </c>
      <c r="N75" s="3">
        <v>0.78</v>
      </c>
      <c r="O75" s="3">
        <v>1.75</v>
      </c>
      <c r="P75" s="3">
        <v>520</v>
      </c>
    </row>
    <row r="76" spans="1:16" ht="15" customHeight="1" x14ac:dyDescent="0.3">
      <c r="A76" s="3">
        <v>161</v>
      </c>
      <c r="B76" s="3" t="s">
        <v>26</v>
      </c>
      <c r="C76" s="9" t="s">
        <v>15</v>
      </c>
      <c r="D76" s="3">
        <v>12.36</v>
      </c>
      <c r="E76" s="3">
        <v>3.83</v>
      </c>
      <c r="F76" s="3">
        <v>2.38</v>
      </c>
      <c r="G76" s="3">
        <v>21</v>
      </c>
      <c r="H76" s="3">
        <v>88</v>
      </c>
      <c r="I76" s="3">
        <v>2.2999999999999998</v>
      </c>
      <c r="J76" s="3">
        <v>0.92</v>
      </c>
      <c r="K76" s="3">
        <v>0.5</v>
      </c>
      <c r="L76" s="3">
        <v>1.04</v>
      </c>
      <c r="M76" s="3">
        <v>7.65</v>
      </c>
      <c r="N76" s="3">
        <v>0.56000000000000005</v>
      </c>
      <c r="O76" s="3">
        <v>1.58</v>
      </c>
      <c r="P76" s="3">
        <v>520</v>
      </c>
    </row>
    <row r="77" spans="1:16" ht="15" customHeight="1" x14ac:dyDescent="0.3">
      <c r="A77" s="3">
        <v>316</v>
      </c>
      <c r="B77" s="3" t="s">
        <v>26</v>
      </c>
      <c r="C77" s="9" t="s">
        <v>15</v>
      </c>
      <c r="D77" s="3">
        <v>12.36</v>
      </c>
      <c r="E77" s="3">
        <v>3.83</v>
      </c>
      <c r="F77" s="3">
        <v>2.38</v>
      </c>
      <c r="G77" s="3">
        <v>21</v>
      </c>
      <c r="H77" s="3">
        <v>88</v>
      </c>
      <c r="I77" s="3">
        <v>2.2999999999999998</v>
      </c>
      <c r="J77" s="3">
        <v>0.92</v>
      </c>
      <c r="K77" s="3">
        <v>0.5</v>
      </c>
      <c r="L77" s="3">
        <v>1.04</v>
      </c>
      <c r="M77" s="3">
        <v>7.65</v>
      </c>
      <c r="N77" s="3">
        <v>0.56000000000000005</v>
      </c>
      <c r="O77" s="3">
        <v>1.58</v>
      </c>
      <c r="P77" s="3">
        <v>520</v>
      </c>
    </row>
    <row r="78" spans="1:16" ht="15" customHeight="1" x14ac:dyDescent="0.3">
      <c r="A78" s="3">
        <v>138</v>
      </c>
      <c r="B78" s="3" t="s">
        <v>26</v>
      </c>
      <c r="C78" s="9" t="s">
        <v>15</v>
      </c>
      <c r="D78" s="3">
        <v>12.53</v>
      </c>
      <c r="E78" s="3">
        <v>5.51</v>
      </c>
      <c r="F78" s="3">
        <v>2.64</v>
      </c>
      <c r="G78" s="3">
        <v>25</v>
      </c>
      <c r="H78" s="3">
        <v>96</v>
      </c>
      <c r="I78" s="3">
        <v>1.79</v>
      </c>
      <c r="J78" s="3">
        <v>0.6</v>
      </c>
      <c r="K78" s="3">
        <v>0.63</v>
      </c>
      <c r="L78" s="3">
        <v>1.1000000000000001</v>
      </c>
      <c r="M78" s="3">
        <v>5</v>
      </c>
      <c r="N78" s="3">
        <v>0.82</v>
      </c>
      <c r="O78" s="3">
        <v>1.69</v>
      </c>
      <c r="P78" s="3">
        <v>515</v>
      </c>
    </row>
    <row r="79" spans="1:16" ht="15" customHeight="1" x14ac:dyDescent="0.3">
      <c r="A79" s="3">
        <v>293</v>
      </c>
      <c r="B79" s="3" t="s">
        <v>26</v>
      </c>
      <c r="C79" s="9" t="s">
        <v>15</v>
      </c>
      <c r="D79" s="3">
        <v>12.53</v>
      </c>
      <c r="E79" s="3">
        <v>5.51</v>
      </c>
      <c r="F79" s="3">
        <v>2.64</v>
      </c>
      <c r="G79" s="3">
        <v>25</v>
      </c>
      <c r="H79" s="3">
        <v>96</v>
      </c>
      <c r="I79" s="3">
        <v>1.79</v>
      </c>
      <c r="J79" s="3">
        <v>0.6</v>
      </c>
      <c r="K79" s="3">
        <v>0.63</v>
      </c>
      <c r="L79" s="3">
        <v>1.1000000000000001</v>
      </c>
      <c r="M79" s="3">
        <v>5</v>
      </c>
      <c r="N79" s="3">
        <v>0.82</v>
      </c>
      <c r="O79" s="3">
        <v>1.69</v>
      </c>
      <c r="P79" s="3">
        <v>515</v>
      </c>
    </row>
    <row r="80" spans="1:16" ht="15" customHeight="1" x14ac:dyDescent="0.3">
      <c r="A80" s="3">
        <v>171</v>
      </c>
      <c r="B80" s="3" t="s">
        <v>26</v>
      </c>
      <c r="C80" s="9" t="s">
        <v>15</v>
      </c>
      <c r="D80" s="3">
        <v>12.2</v>
      </c>
      <c r="E80" s="3">
        <v>3.03</v>
      </c>
      <c r="F80" s="3">
        <v>2.3199999999999998</v>
      </c>
      <c r="G80" s="3">
        <v>19</v>
      </c>
      <c r="H80" s="3">
        <v>96</v>
      </c>
      <c r="I80" s="3">
        <v>1.25</v>
      </c>
      <c r="J80" s="3">
        <v>0.49</v>
      </c>
      <c r="K80" s="3">
        <v>0.4</v>
      </c>
      <c r="L80" s="3">
        <v>0.73</v>
      </c>
      <c r="M80" s="3">
        <v>5.5</v>
      </c>
      <c r="N80" s="3">
        <v>0.66</v>
      </c>
      <c r="O80" s="3">
        <v>1.83</v>
      </c>
      <c r="P80" s="3">
        <v>510</v>
      </c>
    </row>
    <row r="81" spans="1:16" ht="15" customHeight="1" x14ac:dyDescent="0.3">
      <c r="A81" s="3">
        <v>326</v>
      </c>
      <c r="B81" s="3" t="s">
        <v>26</v>
      </c>
      <c r="C81" s="9" t="s">
        <v>15</v>
      </c>
      <c r="D81" s="3">
        <v>12.2</v>
      </c>
      <c r="E81" s="3">
        <v>3.03</v>
      </c>
      <c r="F81" s="3">
        <v>2.3199999999999998</v>
      </c>
      <c r="G81" s="3">
        <v>19</v>
      </c>
      <c r="H81" s="3">
        <v>96</v>
      </c>
      <c r="I81" s="3">
        <v>1.25</v>
      </c>
      <c r="J81" s="3">
        <v>0.49</v>
      </c>
      <c r="K81" s="3">
        <v>0.4</v>
      </c>
      <c r="L81" s="3">
        <v>0.73</v>
      </c>
      <c r="M81" s="3">
        <v>5.5</v>
      </c>
      <c r="N81" s="3">
        <v>0.66</v>
      </c>
      <c r="O81" s="3">
        <v>1.83</v>
      </c>
      <c r="P81" s="3">
        <v>510</v>
      </c>
    </row>
    <row r="82" spans="1:16" ht="15" customHeight="1" x14ac:dyDescent="0.3">
      <c r="A82" s="3">
        <v>151</v>
      </c>
      <c r="B82" s="3" t="s">
        <v>26</v>
      </c>
      <c r="C82" s="9" t="s">
        <v>15</v>
      </c>
      <c r="D82" s="3">
        <v>13.5</v>
      </c>
      <c r="E82" s="3">
        <v>3.12</v>
      </c>
      <c r="F82" s="3">
        <v>2.62</v>
      </c>
      <c r="G82" s="3">
        <v>24</v>
      </c>
      <c r="H82" s="3">
        <v>123</v>
      </c>
      <c r="I82" s="3">
        <v>1.4</v>
      </c>
      <c r="J82" s="3">
        <v>1.57</v>
      </c>
      <c r="K82" s="3">
        <v>0.22</v>
      </c>
      <c r="L82" s="3">
        <v>1.25</v>
      </c>
      <c r="M82" s="3">
        <v>8.6</v>
      </c>
      <c r="N82" s="3">
        <v>0.59</v>
      </c>
      <c r="O82" s="3">
        <v>1.3</v>
      </c>
      <c r="P82" s="3">
        <v>500</v>
      </c>
    </row>
    <row r="83" spans="1:16" ht="15" customHeight="1" x14ac:dyDescent="0.3">
      <c r="A83" s="3">
        <v>306</v>
      </c>
      <c r="B83" s="3" t="s">
        <v>26</v>
      </c>
      <c r="C83" s="9" t="s">
        <v>15</v>
      </c>
      <c r="D83" s="3">
        <v>13.5</v>
      </c>
      <c r="E83" s="3">
        <v>3.12</v>
      </c>
      <c r="F83" s="3">
        <v>2.62</v>
      </c>
      <c r="G83" s="3">
        <v>24</v>
      </c>
      <c r="H83" s="3">
        <v>123</v>
      </c>
      <c r="I83" s="3">
        <v>1.4</v>
      </c>
      <c r="J83" s="3">
        <v>1.57</v>
      </c>
      <c r="K83" s="3">
        <v>0.22</v>
      </c>
      <c r="L83" s="3">
        <v>1.25</v>
      </c>
      <c r="M83" s="3">
        <v>8.6</v>
      </c>
      <c r="N83" s="3">
        <v>0.59</v>
      </c>
      <c r="O83" s="3">
        <v>1.3</v>
      </c>
      <c r="P83" s="3">
        <v>500</v>
      </c>
    </row>
    <row r="84" spans="1:16" ht="15" customHeight="1" x14ac:dyDescent="0.3">
      <c r="A84" s="3">
        <v>157</v>
      </c>
      <c r="B84" s="3" t="s">
        <v>26</v>
      </c>
      <c r="C84" s="9" t="s">
        <v>15</v>
      </c>
      <c r="D84" s="3">
        <v>13.84</v>
      </c>
      <c r="E84" s="3">
        <v>4.12</v>
      </c>
      <c r="F84" s="3">
        <v>2.38</v>
      </c>
      <c r="G84" s="3">
        <v>19.5</v>
      </c>
      <c r="H84" s="3">
        <v>89</v>
      </c>
      <c r="I84" s="3">
        <v>1.8</v>
      </c>
      <c r="J84" s="3">
        <v>0.83</v>
      </c>
      <c r="K84" s="3">
        <v>0.48</v>
      </c>
      <c r="L84" s="3">
        <v>1.56</v>
      </c>
      <c r="M84" s="3">
        <v>9.01</v>
      </c>
      <c r="N84" s="3">
        <v>0.56999999999999995</v>
      </c>
      <c r="O84" s="3">
        <v>1.64</v>
      </c>
      <c r="P84" s="3">
        <v>480</v>
      </c>
    </row>
    <row r="85" spans="1:16" ht="15" customHeight="1" x14ac:dyDescent="0.3">
      <c r="A85" s="3">
        <v>312</v>
      </c>
      <c r="B85" s="3" t="s">
        <v>26</v>
      </c>
      <c r="C85" s="9" t="s">
        <v>15</v>
      </c>
      <c r="D85" s="3">
        <v>13.84</v>
      </c>
      <c r="E85" s="3">
        <v>4.12</v>
      </c>
      <c r="F85" s="3">
        <v>2.38</v>
      </c>
      <c r="G85" s="3">
        <v>19.5</v>
      </c>
      <c r="H85" s="3">
        <v>89</v>
      </c>
      <c r="I85" s="3">
        <v>1.8</v>
      </c>
      <c r="J85" s="3">
        <v>0.83</v>
      </c>
      <c r="K85" s="3">
        <v>0.48</v>
      </c>
      <c r="L85" s="3">
        <v>1.56</v>
      </c>
      <c r="M85" s="3">
        <v>9.01</v>
      </c>
      <c r="N85" s="3">
        <v>0.56999999999999995</v>
      </c>
      <c r="O85" s="3">
        <v>1.64</v>
      </c>
      <c r="P85" s="3">
        <v>480</v>
      </c>
    </row>
    <row r="86" spans="1:16" ht="15" customHeight="1" x14ac:dyDescent="0.3">
      <c r="A86" s="3">
        <v>152</v>
      </c>
      <c r="B86" s="3" t="s">
        <v>26</v>
      </c>
      <c r="C86" s="9" t="s">
        <v>15</v>
      </c>
      <c r="D86" s="3">
        <v>12.79</v>
      </c>
      <c r="E86" s="3">
        <v>2.67</v>
      </c>
      <c r="F86" s="3">
        <v>2.48</v>
      </c>
      <c r="G86" s="3">
        <v>22</v>
      </c>
      <c r="H86" s="3">
        <v>112</v>
      </c>
      <c r="I86" s="3">
        <v>1.48</v>
      </c>
      <c r="J86" s="3">
        <v>1.36</v>
      </c>
      <c r="K86" s="3">
        <v>0.24</v>
      </c>
      <c r="L86" s="3">
        <v>1.26</v>
      </c>
      <c r="M86" s="3">
        <v>10.8</v>
      </c>
      <c r="N86" s="3">
        <v>0.48</v>
      </c>
      <c r="O86" s="3">
        <v>1.47</v>
      </c>
      <c r="P86" s="3">
        <v>480</v>
      </c>
    </row>
    <row r="87" spans="1:16" ht="15" customHeight="1" x14ac:dyDescent="0.3">
      <c r="A87" s="3">
        <v>307</v>
      </c>
      <c r="B87" s="3" t="s">
        <v>26</v>
      </c>
      <c r="C87" s="9" t="s">
        <v>15</v>
      </c>
      <c r="D87" s="3">
        <v>12.79</v>
      </c>
      <c r="E87" s="3">
        <v>2.67</v>
      </c>
      <c r="F87" s="3">
        <v>2.48</v>
      </c>
      <c r="G87" s="3">
        <v>22</v>
      </c>
      <c r="H87" s="3">
        <v>112</v>
      </c>
      <c r="I87" s="3">
        <v>1.48</v>
      </c>
      <c r="J87" s="3">
        <v>1.36</v>
      </c>
      <c r="K87" s="3">
        <v>0.24</v>
      </c>
      <c r="L87" s="3">
        <v>1.26</v>
      </c>
      <c r="M87" s="3">
        <v>10.8</v>
      </c>
      <c r="N87" s="3">
        <v>0.48</v>
      </c>
      <c r="O87" s="3">
        <v>1.47</v>
      </c>
      <c r="P87" s="3">
        <v>480</v>
      </c>
    </row>
    <row r="88" spans="1:16" ht="15" customHeight="1" x14ac:dyDescent="0.3">
      <c r="A88" s="3">
        <v>172</v>
      </c>
      <c r="B88" s="3" t="s">
        <v>26</v>
      </c>
      <c r="C88" s="9" t="s">
        <v>15</v>
      </c>
      <c r="D88" s="3">
        <v>12.77</v>
      </c>
      <c r="E88" s="3">
        <v>2.39</v>
      </c>
      <c r="F88" s="3">
        <v>2.2799999999999998</v>
      </c>
      <c r="G88" s="3">
        <v>19.5</v>
      </c>
      <c r="H88" s="3">
        <v>86</v>
      </c>
      <c r="I88" s="3">
        <v>1.39</v>
      </c>
      <c r="J88" s="3">
        <v>0.51</v>
      </c>
      <c r="K88" s="3">
        <v>0.48</v>
      </c>
      <c r="L88" s="3">
        <v>0.64</v>
      </c>
      <c r="M88" s="3">
        <v>9.8999989999999993</v>
      </c>
      <c r="N88" s="3">
        <v>0.56999999999999995</v>
      </c>
      <c r="O88" s="3">
        <v>1.63</v>
      </c>
      <c r="P88" s="3">
        <v>470</v>
      </c>
    </row>
    <row r="89" spans="1:16" ht="15" customHeight="1" x14ac:dyDescent="0.3">
      <c r="A89" s="3">
        <v>327</v>
      </c>
      <c r="B89" s="3" t="s">
        <v>26</v>
      </c>
      <c r="C89" s="9" t="s">
        <v>15</v>
      </c>
      <c r="D89" s="3">
        <v>12.77</v>
      </c>
      <c r="E89" s="3">
        <v>2.39</v>
      </c>
      <c r="F89" s="3">
        <v>2.2799999999999998</v>
      </c>
      <c r="G89" s="3">
        <v>19.5</v>
      </c>
      <c r="H89" s="3">
        <v>86</v>
      </c>
      <c r="I89" s="3">
        <v>1.39</v>
      </c>
      <c r="J89" s="3">
        <v>0.51</v>
      </c>
      <c r="K89" s="3">
        <v>0.48</v>
      </c>
      <c r="L89" s="3">
        <v>0.64</v>
      </c>
      <c r="M89" s="3">
        <v>9.8999989999999993</v>
      </c>
      <c r="N89" s="3">
        <v>0.56999999999999995</v>
      </c>
      <c r="O89" s="3">
        <v>1.63</v>
      </c>
      <c r="P89" s="3">
        <v>470</v>
      </c>
    </row>
    <row r="90" spans="1:16" ht="15" customHeight="1" x14ac:dyDescent="0.3">
      <c r="A90" s="3">
        <v>153</v>
      </c>
      <c r="B90" s="3" t="s">
        <v>26</v>
      </c>
      <c r="C90" s="9" t="s">
        <v>15</v>
      </c>
      <c r="D90" s="3">
        <v>13.11</v>
      </c>
      <c r="E90" s="3">
        <v>1.9</v>
      </c>
      <c r="F90" s="3">
        <v>2.75</v>
      </c>
      <c r="G90" s="3">
        <v>25.5</v>
      </c>
      <c r="H90" s="3">
        <v>116</v>
      </c>
      <c r="I90" s="3">
        <v>2.2000000000000002</v>
      </c>
      <c r="J90" s="3">
        <v>1.28</v>
      </c>
      <c r="K90" s="3">
        <v>0.26</v>
      </c>
      <c r="L90" s="3">
        <v>1.56</v>
      </c>
      <c r="M90" s="3">
        <v>7.1</v>
      </c>
      <c r="N90" s="3">
        <v>0.61</v>
      </c>
      <c r="O90" s="3">
        <v>1.33</v>
      </c>
      <c r="P90" s="3">
        <v>425</v>
      </c>
    </row>
    <row r="91" spans="1:16" ht="15" customHeight="1" x14ac:dyDescent="0.3">
      <c r="A91" s="3">
        <v>308</v>
      </c>
      <c r="B91" s="3" t="s">
        <v>26</v>
      </c>
      <c r="C91" s="9" t="s">
        <v>15</v>
      </c>
      <c r="D91" s="3">
        <v>13.11</v>
      </c>
      <c r="E91" s="3">
        <v>1.9</v>
      </c>
      <c r="F91" s="3">
        <v>2.75</v>
      </c>
      <c r="G91" s="3">
        <v>25.5</v>
      </c>
      <c r="H91" s="3">
        <v>116</v>
      </c>
      <c r="I91" s="3">
        <v>2.2000000000000002</v>
      </c>
      <c r="J91" s="3">
        <v>1.28</v>
      </c>
      <c r="K91" s="3">
        <v>0.26</v>
      </c>
      <c r="L91" s="3">
        <v>1.56</v>
      </c>
      <c r="M91" s="3">
        <v>7.1</v>
      </c>
      <c r="N91" s="3">
        <v>0.61</v>
      </c>
      <c r="O91" s="3">
        <v>1.33</v>
      </c>
      <c r="P91" s="3">
        <v>425</v>
      </c>
    </row>
    <row r="92" spans="1:16" ht="15" customHeight="1" x14ac:dyDescent="0.3">
      <c r="A92" s="3">
        <v>147</v>
      </c>
      <c r="B92" s="3" t="s">
        <v>26</v>
      </c>
      <c r="C92" s="9" t="s">
        <v>15</v>
      </c>
      <c r="D92" s="3">
        <v>13.88</v>
      </c>
      <c r="E92" s="3">
        <v>5.04</v>
      </c>
      <c r="F92" s="3">
        <v>2.23</v>
      </c>
      <c r="G92" s="3">
        <v>20</v>
      </c>
      <c r="H92" s="3">
        <v>80</v>
      </c>
      <c r="I92" s="3">
        <v>0.98</v>
      </c>
      <c r="J92" s="3">
        <v>0.34</v>
      </c>
      <c r="K92" s="3">
        <v>0.4</v>
      </c>
      <c r="L92" s="3">
        <v>0.68</v>
      </c>
      <c r="M92" s="3">
        <v>4.9000000000000004</v>
      </c>
      <c r="N92" s="3">
        <v>0.57999999999999996</v>
      </c>
      <c r="O92" s="3">
        <v>1.33</v>
      </c>
      <c r="P92" s="3">
        <v>415</v>
      </c>
    </row>
    <row r="93" spans="1:16" ht="15" customHeight="1" x14ac:dyDescent="0.3">
      <c r="A93" s="3">
        <v>302</v>
      </c>
      <c r="B93" s="3" t="s">
        <v>26</v>
      </c>
      <c r="C93" s="9" t="s">
        <v>15</v>
      </c>
      <c r="D93" s="3">
        <v>13.88</v>
      </c>
      <c r="E93" s="3">
        <v>5.04</v>
      </c>
      <c r="F93" s="3">
        <v>2.23</v>
      </c>
      <c r="G93" s="3">
        <v>20</v>
      </c>
      <c r="H93" s="3">
        <v>80</v>
      </c>
      <c r="I93" s="3">
        <v>0.98</v>
      </c>
      <c r="J93" s="3">
        <v>0.34</v>
      </c>
      <c r="K93" s="3">
        <v>0.4</v>
      </c>
      <c r="L93" s="3">
        <v>0.68</v>
      </c>
      <c r="M93" s="3">
        <v>4.9000000000000004</v>
      </c>
      <c r="N93" s="3">
        <v>0.57999999999999996</v>
      </c>
      <c r="O93" s="3">
        <v>1.33</v>
      </c>
      <c r="P93" s="3">
        <v>415</v>
      </c>
    </row>
    <row r="94" spans="1:16" ht="15" customHeight="1" x14ac:dyDescent="0.3">
      <c r="A94" s="3">
        <v>74</v>
      </c>
      <c r="B94" s="3" t="s">
        <v>26</v>
      </c>
      <c r="C94" s="9" t="s">
        <v>14</v>
      </c>
      <c r="D94" s="3">
        <v>12.99</v>
      </c>
      <c r="E94" s="3">
        <v>1.67</v>
      </c>
      <c r="F94" s="3">
        <v>2.6</v>
      </c>
      <c r="G94" s="3">
        <v>30</v>
      </c>
      <c r="H94" s="3">
        <v>139</v>
      </c>
      <c r="I94" s="3">
        <v>3.3</v>
      </c>
      <c r="J94" s="3">
        <v>2.89</v>
      </c>
      <c r="K94" s="3">
        <v>0.21</v>
      </c>
      <c r="L94" s="3">
        <v>1.96</v>
      </c>
      <c r="M94" s="3">
        <v>3.35</v>
      </c>
      <c r="N94" s="3">
        <v>1.31</v>
      </c>
      <c r="O94" s="3">
        <v>3.5</v>
      </c>
      <c r="P94" s="3">
        <v>985</v>
      </c>
    </row>
    <row r="95" spans="1:16" ht="15" customHeight="1" x14ac:dyDescent="0.3">
      <c r="A95" s="3">
        <v>229</v>
      </c>
      <c r="B95" s="3" t="s">
        <v>26</v>
      </c>
      <c r="C95" s="9" t="s">
        <v>14</v>
      </c>
      <c r="D95" s="3">
        <v>12.99</v>
      </c>
      <c r="E95" s="3">
        <v>1.67</v>
      </c>
      <c r="F95" s="3">
        <v>2.6</v>
      </c>
      <c r="G95" s="3">
        <v>30</v>
      </c>
      <c r="H95" s="3">
        <v>139</v>
      </c>
      <c r="I95" s="3">
        <v>3.3</v>
      </c>
      <c r="J95" s="3">
        <v>2.89</v>
      </c>
      <c r="K95" s="3">
        <v>0.21</v>
      </c>
      <c r="L95" s="3">
        <v>1.96</v>
      </c>
      <c r="M95" s="3">
        <v>3.35</v>
      </c>
      <c r="N95" s="3">
        <v>1.31</v>
      </c>
      <c r="O95" s="3">
        <v>3.5</v>
      </c>
      <c r="P95" s="3">
        <v>985</v>
      </c>
    </row>
    <row r="96" spans="1:16" ht="15" customHeight="1" x14ac:dyDescent="0.3">
      <c r="A96" s="3">
        <v>96</v>
      </c>
      <c r="B96" s="3" t="s">
        <v>26</v>
      </c>
      <c r="C96" s="9" t="s">
        <v>14</v>
      </c>
      <c r="D96" s="3">
        <v>12.47</v>
      </c>
      <c r="E96" s="3">
        <v>1.52</v>
      </c>
      <c r="F96" s="3">
        <v>2.2000000000000002</v>
      </c>
      <c r="G96" s="3">
        <v>19</v>
      </c>
      <c r="H96" s="3">
        <v>162</v>
      </c>
      <c r="I96" s="3">
        <v>2.5</v>
      </c>
      <c r="J96" s="3">
        <v>2.27</v>
      </c>
      <c r="K96" s="3">
        <v>0.32</v>
      </c>
      <c r="L96" s="3">
        <v>3.28</v>
      </c>
      <c r="M96" s="3">
        <v>2.6</v>
      </c>
      <c r="N96" s="3">
        <v>1.1599999999999999</v>
      </c>
      <c r="O96" s="3">
        <v>2.63</v>
      </c>
      <c r="P96" s="3">
        <v>937</v>
      </c>
    </row>
    <row r="97" spans="1:16" ht="15" customHeight="1" x14ac:dyDescent="0.3">
      <c r="A97" s="3">
        <v>251</v>
      </c>
      <c r="B97" s="3" t="s">
        <v>26</v>
      </c>
      <c r="C97" s="9" t="s">
        <v>14</v>
      </c>
      <c r="D97" s="3">
        <v>12.47</v>
      </c>
      <c r="E97" s="3">
        <v>1.52</v>
      </c>
      <c r="F97" s="3">
        <v>2.2000000000000002</v>
      </c>
      <c r="G97" s="3">
        <v>19</v>
      </c>
      <c r="H97" s="3">
        <v>162</v>
      </c>
      <c r="I97" s="3">
        <v>2.5</v>
      </c>
      <c r="J97" s="3">
        <v>2.27</v>
      </c>
      <c r="K97" s="3">
        <v>0.32</v>
      </c>
      <c r="L97" s="3">
        <v>3.28</v>
      </c>
      <c r="M97" s="3">
        <v>2.6</v>
      </c>
      <c r="N97" s="3">
        <v>1.1599999999999999</v>
      </c>
      <c r="O97" s="3">
        <v>2.63</v>
      </c>
      <c r="P97" s="3">
        <v>937</v>
      </c>
    </row>
    <row r="98" spans="1:16" ht="15" customHeight="1" x14ac:dyDescent="0.3">
      <c r="A98" s="3">
        <v>75</v>
      </c>
      <c r="B98" s="3" t="s">
        <v>26</v>
      </c>
      <c r="C98" s="9" t="s">
        <v>14</v>
      </c>
      <c r="D98" s="3">
        <v>11.96</v>
      </c>
      <c r="E98" s="3">
        <v>1.0900000000000001</v>
      </c>
      <c r="F98" s="3">
        <v>2.2999999999999998</v>
      </c>
      <c r="G98" s="3">
        <v>21</v>
      </c>
      <c r="H98" s="3">
        <v>101</v>
      </c>
      <c r="I98" s="3">
        <v>3.38</v>
      </c>
      <c r="J98" s="3">
        <v>2.14</v>
      </c>
      <c r="K98" s="3">
        <v>0.13</v>
      </c>
      <c r="L98" s="3">
        <v>1.65</v>
      </c>
      <c r="M98" s="3">
        <v>3.21</v>
      </c>
      <c r="N98" s="3">
        <v>0.99</v>
      </c>
      <c r="O98" s="3">
        <v>3.13</v>
      </c>
      <c r="P98" s="3">
        <v>886</v>
      </c>
    </row>
    <row r="99" spans="1:16" ht="15" customHeight="1" x14ac:dyDescent="0.3">
      <c r="A99" s="3">
        <v>230</v>
      </c>
      <c r="B99" s="3" t="s">
        <v>26</v>
      </c>
      <c r="C99" s="9" t="s">
        <v>14</v>
      </c>
      <c r="D99" s="3">
        <v>11.96</v>
      </c>
      <c r="E99" s="3">
        <v>1.0900000000000001</v>
      </c>
      <c r="F99" s="3">
        <v>2.2999999999999998</v>
      </c>
      <c r="G99" s="3">
        <v>21</v>
      </c>
      <c r="H99" s="3">
        <v>101</v>
      </c>
      <c r="I99" s="3">
        <v>3.38</v>
      </c>
      <c r="J99" s="3">
        <v>2.14</v>
      </c>
      <c r="K99" s="3">
        <v>0.13</v>
      </c>
      <c r="L99" s="3">
        <v>1.65</v>
      </c>
      <c r="M99" s="3">
        <v>3.21</v>
      </c>
      <c r="N99" s="3">
        <v>0.99</v>
      </c>
      <c r="O99" s="3">
        <v>3.13</v>
      </c>
      <c r="P99" s="3">
        <v>886</v>
      </c>
    </row>
    <row r="100" spans="1:16" ht="15" customHeight="1" x14ac:dyDescent="0.3">
      <c r="A100" s="3">
        <v>71</v>
      </c>
      <c r="B100" s="3" t="s">
        <v>26</v>
      </c>
      <c r="C100" s="9" t="s">
        <v>14</v>
      </c>
      <c r="D100" s="3">
        <v>12.29</v>
      </c>
      <c r="E100" s="3">
        <v>1.61</v>
      </c>
      <c r="F100" s="3">
        <v>2.21</v>
      </c>
      <c r="G100" s="3">
        <v>20.399999999999999</v>
      </c>
      <c r="H100" s="3">
        <v>103</v>
      </c>
      <c r="I100" s="3">
        <v>1.1000000000000001</v>
      </c>
      <c r="J100" s="3">
        <v>1.02</v>
      </c>
      <c r="K100" s="3">
        <v>0.37</v>
      </c>
      <c r="L100" s="3">
        <v>1.46</v>
      </c>
      <c r="M100" s="3">
        <v>3.05</v>
      </c>
      <c r="N100" s="3">
        <v>0.90600000000000003</v>
      </c>
      <c r="O100" s="3">
        <v>1.82</v>
      </c>
      <c r="P100" s="3">
        <v>870</v>
      </c>
    </row>
    <row r="101" spans="1:16" ht="15" customHeight="1" x14ac:dyDescent="0.3">
      <c r="A101" s="3">
        <v>226</v>
      </c>
      <c r="B101" s="3" t="s">
        <v>26</v>
      </c>
      <c r="C101" s="9" t="s">
        <v>14</v>
      </c>
      <c r="D101" s="3">
        <v>12.29</v>
      </c>
      <c r="E101" s="3">
        <v>1.61</v>
      </c>
      <c r="F101" s="3">
        <v>2.21</v>
      </c>
      <c r="G101" s="3">
        <v>20.399999999999999</v>
      </c>
      <c r="H101" s="3">
        <v>103</v>
      </c>
      <c r="I101" s="3">
        <v>1.1000000000000001</v>
      </c>
      <c r="J101" s="3">
        <v>1.02</v>
      </c>
      <c r="K101" s="3">
        <v>0.37</v>
      </c>
      <c r="L101" s="3">
        <v>1.46</v>
      </c>
      <c r="M101" s="3">
        <v>3.05</v>
      </c>
      <c r="N101" s="3">
        <v>0.90600000000000003</v>
      </c>
      <c r="O101" s="3">
        <v>1.82</v>
      </c>
      <c r="P101" s="3">
        <v>870</v>
      </c>
    </row>
    <row r="102" spans="1:16" ht="15" customHeight="1" x14ac:dyDescent="0.3">
      <c r="A102" s="3">
        <v>79</v>
      </c>
      <c r="B102" s="3" t="s">
        <v>26</v>
      </c>
      <c r="C102" s="9" t="s">
        <v>14</v>
      </c>
      <c r="D102" s="3">
        <v>12.33</v>
      </c>
      <c r="E102" s="3">
        <v>0.99</v>
      </c>
      <c r="F102" s="3">
        <v>1.95</v>
      </c>
      <c r="G102" s="3">
        <v>14.8</v>
      </c>
      <c r="H102" s="3">
        <v>136</v>
      </c>
      <c r="I102" s="3">
        <v>1.9</v>
      </c>
      <c r="J102" s="3">
        <v>1.85</v>
      </c>
      <c r="K102" s="3">
        <v>0.35</v>
      </c>
      <c r="L102" s="3">
        <v>2.76</v>
      </c>
      <c r="M102" s="3">
        <v>3.4</v>
      </c>
      <c r="N102" s="3">
        <v>1.06</v>
      </c>
      <c r="O102" s="3">
        <v>2.31</v>
      </c>
      <c r="P102" s="3">
        <v>750</v>
      </c>
    </row>
    <row r="103" spans="1:16" ht="15" customHeight="1" x14ac:dyDescent="0.3">
      <c r="A103" s="3">
        <v>234</v>
      </c>
      <c r="B103" s="3" t="s">
        <v>26</v>
      </c>
      <c r="C103" s="9" t="s">
        <v>14</v>
      </c>
      <c r="D103" s="3">
        <v>12.33</v>
      </c>
      <c r="E103" s="3">
        <v>0.99</v>
      </c>
      <c r="F103" s="3">
        <v>1.95</v>
      </c>
      <c r="G103" s="3">
        <v>14.8</v>
      </c>
      <c r="H103" s="3">
        <v>136</v>
      </c>
      <c r="I103" s="3">
        <v>1.9</v>
      </c>
      <c r="J103" s="3">
        <v>1.85</v>
      </c>
      <c r="K103" s="3">
        <v>0.35</v>
      </c>
      <c r="L103" s="3">
        <v>2.76</v>
      </c>
      <c r="M103" s="3">
        <v>3.4</v>
      </c>
      <c r="N103" s="3">
        <v>1.06</v>
      </c>
      <c r="O103" s="3">
        <v>2.31</v>
      </c>
      <c r="P103" s="3">
        <v>750</v>
      </c>
    </row>
    <row r="104" spans="1:16" ht="15" customHeight="1" x14ac:dyDescent="0.3">
      <c r="A104" s="3">
        <v>69</v>
      </c>
      <c r="B104" s="3" t="s">
        <v>26</v>
      </c>
      <c r="C104" s="9" t="s">
        <v>14</v>
      </c>
      <c r="D104" s="3">
        <v>13.34</v>
      </c>
      <c r="E104" s="3">
        <v>0.94</v>
      </c>
      <c r="F104" s="3">
        <v>2.36</v>
      </c>
      <c r="G104" s="3">
        <v>17</v>
      </c>
      <c r="H104" s="3">
        <v>110</v>
      </c>
      <c r="I104" s="3">
        <v>2.5299999999999998</v>
      </c>
      <c r="J104" s="3">
        <v>1.3</v>
      </c>
      <c r="K104" s="3">
        <v>0.55000000000000004</v>
      </c>
      <c r="L104" s="3">
        <v>0.42</v>
      </c>
      <c r="M104" s="3">
        <v>3.17</v>
      </c>
      <c r="N104" s="3">
        <v>1.02</v>
      </c>
      <c r="O104" s="3">
        <v>1.93</v>
      </c>
      <c r="P104" s="3">
        <v>750</v>
      </c>
    </row>
    <row r="105" spans="1:16" ht="15" customHeight="1" x14ac:dyDescent="0.3">
      <c r="A105" s="3">
        <v>224</v>
      </c>
      <c r="B105" s="3" t="s">
        <v>26</v>
      </c>
      <c r="C105" s="9" t="s">
        <v>14</v>
      </c>
      <c r="D105" s="3">
        <v>13.34</v>
      </c>
      <c r="E105" s="3">
        <v>0.94</v>
      </c>
      <c r="F105" s="3">
        <v>2.36</v>
      </c>
      <c r="G105" s="3">
        <v>17</v>
      </c>
      <c r="H105" s="3">
        <v>110</v>
      </c>
      <c r="I105" s="3">
        <v>2.5299999999999998</v>
      </c>
      <c r="J105" s="3">
        <v>1.3</v>
      </c>
      <c r="K105" s="3">
        <v>0.55000000000000004</v>
      </c>
      <c r="L105" s="3">
        <v>0.42</v>
      </c>
      <c r="M105" s="3">
        <v>3.17</v>
      </c>
      <c r="N105" s="3">
        <v>1.02</v>
      </c>
      <c r="O105" s="3">
        <v>1.93</v>
      </c>
      <c r="P105" s="3">
        <v>750</v>
      </c>
    </row>
    <row r="106" spans="1:16" ht="15" customHeight="1" x14ac:dyDescent="0.3">
      <c r="A106" s="3">
        <v>70</v>
      </c>
      <c r="B106" s="3" t="s">
        <v>26</v>
      </c>
      <c r="C106" s="9" t="s">
        <v>14</v>
      </c>
      <c r="D106" s="3">
        <v>12.21</v>
      </c>
      <c r="E106" s="3">
        <v>1.19</v>
      </c>
      <c r="F106" s="3">
        <v>1.75</v>
      </c>
      <c r="G106" s="3">
        <v>16.8</v>
      </c>
      <c r="H106" s="3">
        <v>151</v>
      </c>
      <c r="I106" s="3">
        <v>1.85</v>
      </c>
      <c r="J106" s="3">
        <v>1.28</v>
      </c>
      <c r="K106" s="3">
        <v>0.14000000000000001</v>
      </c>
      <c r="L106" s="3">
        <v>2.5</v>
      </c>
      <c r="M106" s="3">
        <v>2.85</v>
      </c>
      <c r="N106" s="3">
        <v>1.28</v>
      </c>
      <c r="O106" s="3">
        <v>3.07</v>
      </c>
      <c r="P106" s="3">
        <v>718</v>
      </c>
    </row>
    <row r="107" spans="1:16" ht="15" customHeight="1" x14ac:dyDescent="0.3">
      <c r="A107" s="3">
        <v>225</v>
      </c>
      <c r="B107" s="3" t="s">
        <v>26</v>
      </c>
      <c r="C107" s="9" t="s">
        <v>14</v>
      </c>
      <c r="D107" s="3">
        <v>12.21</v>
      </c>
      <c r="E107" s="3">
        <v>1.19</v>
      </c>
      <c r="F107" s="3">
        <v>1.75</v>
      </c>
      <c r="G107" s="3">
        <v>16.8</v>
      </c>
      <c r="H107" s="3">
        <v>151</v>
      </c>
      <c r="I107" s="3">
        <v>1.85</v>
      </c>
      <c r="J107" s="3">
        <v>1.28</v>
      </c>
      <c r="K107" s="3">
        <v>0.14000000000000001</v>
      </c>
      <c r="L107" s="3">
        <v>2.5</v>
      </c>
      <c r="M107" s="3">
        <v>2.85</v>
      </c>
      <c r="N107" s="3">
        <v>1.28</v>
      </c>
      <c r="O107" s="3">
        <v>3.07</v>
      </c>
      <c r="P107" s="3">
        <v>718</v>
      </c>
    </row>
    <row r="108" spans="1:16" ht="15" customHeight="1" x14ac:dyDescent="0.3">
      <c r="A108" s="3">
        <v>82</v>
      </c>
      <c r="B108" s="3" t="s">
        <v>26</v>
      </c>
      <c r="C108" s="9" t="s">
        <v>14</v>
      </c>
      <c r="D108" s="3">
        <v>12.72</v>
      </c>
      <c r="E108" s="3">
        <v>1.81</v>
      </c>
      <c r="F108" s="3">
        <v>2.2000000000000002</v>
      </c>
      <c r="G108" s="3">
        <v>18.8</v>
      </c>
      <c r="H108" s="3">
        <v>86</v>
      </c>
      <c r="I108" s="3">
        <v>2.2000000000000002</v>
      </c>
      <c r="J108" s="3">
        <v>2.5299999999999998</v>
      </c>
      <c r="K108" s="3">
        <v>0.26</v>
      </c>
      <c r="L108" s="3">
        <v>1.77</v>
      </c>
      <c r="M108" s="3">
        <v>3.9</v>
      </c>
      <c r="N108" s="3">
        <v>1.1599999999999999</v>
      </c>
      <c r="O108" s="3">
        <v>3.14</v>
      </c>
      <c r="P108" s="3">
        <v>714</v>
      </c>
    </row>
    <row r="109" spans="1:16" ht="15" customHeight="1" x14ac:dyDescent="0.3">
      <c r="A109" s="3">
        <v>237</v>
      </c>
      <c r="B109" s="3" t="s">
        <v>26</v>
      </c>
      <c r="C109" s="9" t="s">
        <v>14</v>
      </c>
      <c r="D109" s="3">
        <v>12.72</v>
      </c>
      <c r="E109" s="3">
        <v>1.81</v>
      </c>
      <c r="F109" s="3">
        <v>2.2000000000000002</v>
      </c>
      <c r="G109" s="3">
        <v>18.8</v>
      </c>
      <c r="H109" s="3">
        <v>86</v>
      </c>
      <c r="I109" s="3">
        <v>2.2000000000000002</v>
      </c>
      <c r="J109" s="3">
        <v>2.5299999999999998</v>
      </c>
      <c r="K109" s="3">
        <v>0.26</v>
      </c>
      <c r="L109" s="3">
        <v>1.77</v>
      </c>
      <c r="M109" s="3">
        <v>3.9</v>
      </c>
      <c r="N109" s="3">
        <v>1.1599999999999999</v>
      </c>
      <c r="O109" s="3">
        <v>3.14</v>
      </c>
      <c r="P109" s="3">
        <v>714</v>
      </c>
    </row>
    <row r="110" spans="1:16" ht="15" customHeight="1" x14ac:dyDescent="0.3">
      <c r="A110" s="3">
        <v>101</v>
      </c>
      <c r="B110" s="3" t="s">
        <v>26</v>
      </c>
      <c r="C110" s="9" t="s">
        <v>14</v>
      </c>
      <c r="D110" s="3">
        <v>12.08</v>
      </c>
      <c r="E110" s="3">
        <v>2.08</v>
      </c>
      <c r="F110" s="3">
        <v>1.7</v>
      </c>
      <c r="G110" s="3">
        <v>17.5</v>
      </c>
      <c r="H110" s="3">
        <v>97</v>
      </c>
      <c r="I110" s="3">
        <v>2.23</v>
      </c>
      <c r="J110" s="3">
        <v>2.17</v>
      </c>
      <c r="K110" s="3">
        <v>0.26</v>
      </c>
      <c r="L110" s="3">
        <v>1.4</v>
      </c>
      <c r="M110" s="3">
        <v>3.3</v>
      </c>
      <c r="N110" s="3">
        <v>1.27</v>
      </c>
      <c r="O110" s="3">
        <v>2.96</v>
      </c>
      <c r="P110" s="3">
        <v>710</v>
      </c>
    </row>
    <row r="111" spans="1:16" ht="15" customHeight="1" x14ac:dyDescent="0.3">
      <c r="A111" s="3">
        <v>256</v>
      </c>
      <c r="B111" s="3" t="s">
        <v>26</v>
      </c>
      <c r="C111" s="9" t="s">
        <v>14</v>
      </c>
      <c r="D111" s="3">
        <v>12.08</v>
      </c>
      <c r="E111" s="3">
        <v>2.08</v>
      </c>
      <c r="F111" s="3">
        <v>1.7</v>
      </c>
      <c r="G111" s="3">
        <v>17.5</v>
      </c>
      <c r="H111" s="3">
        <v>97</v>
      </c>
      <c r="I111" s="3">
        <v>2.23</v>
      </c>
      <c r="J111" s="3">
        <v>2.17</v>
      </c>
      <c r="K111" s="3">
        <v>0.26</v>
      </c>
      <c r="L111" s="3">
        <v>1.4</v>
      </c>
      <c r="M111" s="3">
        <v>3.3</v>
      </c>
      <c r="N111" s="3">
        <v>1.27</v>
      </c>
      <c r="O111" s="3">
        <v>2.96</v>
      </c>
      <c r="P111" s="3">
        <v>710</v>
      </c>
    </row>
    <row r="112" spans="1:16" ht="15" customHeight="1" x14ac:dyDescent="0.3">
      <c r="A112" s="3">
        <v>110</v>
      </c>
      <c r="B112" s="3" t="s">
        <v>26</v>
      </c>
      <c r="C112" s="9" t="s">
        <v>14</v>
      </c>
      <c r="D112" s="3">
        <v>11.61</v>
      </c>
      <c r="E112" s="3">
        <v>1.35</v>
      </c>
      <c r="F112" s="3">
        <v>2.7</v>
      </c>
      <c r="G112" s="3">
        <v>20</v>
      </c>
      <c r="H112" s="3">
        <v>94</v>
      </c>
      <c r="I112" s="3">
        <v>2.74</v>
      </c>
      <c r="J112" s="3">
        <v>2.92</v>
      </c>
      <c r="K112" s="3">
        <v>0.28999999999999998</v>
      </c>
      <c r="L112" s="3">
        <v>2.4900000000000002</v>
      </c>
      <c r="M112" s="3">
        <v>2.65</v>
      </c>
      <c r="N112" s="3">
        <v>0.96</v>
      </c>
      <c r="O112" s="3">
        <v>3.26</v>
      </c>
      <c r="P112" s="3">
        <v>680</v>
      </c>
    </row>
    <row r="113" spans="1:16" ht="15" customHeight="1" x14ac:dyDescent="0.3">
      <c r="A113" s="3">
        <v>265</v>
      </c>
      <c r="B113" s="3" t="s">
        <v>26</v>
      </c>
      <c r="C113" s="9" t="s">
        <v>14</v>
      </c>
      <c r="D113" s="3">
        <v>11.61</v>
      </c>
      <c r="E113" s="3">
        <v>1.35</v>
      </c>
      <c r="F113" s="3">
        <v>2.7</v>
      </c>
      <c r="G113" s="3">
        <v>20</v>
      </c>
      <c r="H113" s="3">
        <v>94</v>
      </c>
      <c r="I113" s="3">
        <v>2.74</v>
      </c>
      <c r="J113" s="3">
        <v>2.92</v>
      </c>
      <c r="K113" s="3">
        <v>0.28999999999999998</v>
      </c>
      <c r="L113" s="3">
        <v>2.4900000000000002</v>
      </c>
      <c r="M113" s="3">
        <v>2.65</v>
      </c>
      <c r="N113" s="3">
        <v>0.96</v>
      </c>
      <c r="O113" s="3">
        <v>3.26</v>
      </c>
      <c r="P113" s="3">
        <v>680</v>
      </c>
    </row>
    <row r="114" spans="1:16" ht="15" customHeight="1" x14ac:dyDescent="0.3">
      <c r="A114" s="3">
        <v>89</v>
      </c>
      <c r="B114" s="3" t="s">
        <v>26</v>
      </c>
      <c r="C114" s="9" t="s">
        <v>14</v>
      </c>
      <c r="D114" s="3">
        <v>11.64</v>
      </c>
      <c r="E114" s="3">
        <v>2.06</v>
      </c>
      <c r="F114" s="3">
        <v>2.46</v>
      </c>
      <c r="G114" s="3">
        <v>21.6</v>
      </c>
      <c r="H114" s="3">
        <v>84</v>
      </c>
      <c r="I114" s="3">
        <v>1.95</v>
      </c>
      <c r="J114" s="3">
        <v>1.69</v>
      </c>
      <c r="K114" s="3">
        <v>0.48</v>
      </c>
      <c r="L114" s="3">
        <v>1.35</v>
      </c>
      <c r="M114" s="3">
        <v>2.8</v>
      </c>
      <c r="N114" s="3">
        <v>1</v>
      </c>
      <c r="O114" s="3">
        <v>2.75</v>
      </c>
      <c r="P114" s="3">
        <v>680</v>
      </c>
    </row>
    <row r="115" spans="1:16" ht="15" customHeight="1" x14ac:dyDescent="0.3">
      <c r="A115" s="3">
        <v>244</v>
      </c>
      <c r="B115" s="3" t="s">
        <v>26</v>
      </c>
      <c r="C115" s="9" t="s">
        <v>14</v>
      </c>
      <c r="D115" s="3">
        <v>11.64</v>
      </c>
      <c r="E115" s="3">
        <v>2.06</v>
      </c>
      <c r="F115" s="3">
        <v>2.46</v>
      </c>
      <c r="G115" s="3">
        <v>21.6</v>
      </c>
      <c r="H115" s="3">
        <v>84</v>
      </c>
      <c r="I115" s="3">
        <v>1.95</v>
      </c>
      <c r="J115" s="3">
        <v>1.69</v>
      </c>
      <c r="K115" s="3">
        <v>0.48</v>
      </c>
      <c r="L115" s="3">
        <v>1.35</v>
      </c>
      <c r="M115" s="3">
        <v>2.8</v>
      </c>
      <c r="N115" s="3">
        <v>1</v>
      </c>
      <c r="O115" s="3">
        <v>2.75</v>
      </c>
      <c r="P115" s="3">
        <v>680</v>
      </c>
    </row>
    <row r="116" spans="1:16" ht="15" customHeight="1" x14ac:dyDescent="0.3">
      <c r="A116" s="3">
        <v>61</v>
      </c>
      <c r="B116" s="3" t="s">
        <v>26</v>
      </c>
      <c r="C116" s="9" t="s">
        <v>14</v>
      </c>
      <c r="D116" s="3">
        <v>12.33</v>
      </c>
      <c r="E116" s="3">
        <v>1.1000000000000001</v>
      </c>
      <c r="F116" s="3">
        <v>2.2799999999999998</v>
      </c>
      <c r="G116" s="3">
        <v>16</v>
      </c>
      <c r="H116" s="3">
        <v>101</v>
      </c>
      <c r="I116" s="3">
        <v>2.0499999999999998</v>
      </c>
      <c r="J116" s="3">
        <v>1.0900000000000001</v>
      </c>
      <c r="K116" s="3">
        <v>0.63</v>
      </c>
      <c r="L116" s="3">
        <v>0.41</v>
      </c>
      <c r="M116" s="3">
        <v>3.27</v>
      </c>
      <c r="N116" s="3">
        <v>1.25</v>
      </c>
      <c r="O116" s="3">
        <v>1.67</v>
      </c>
      <c r="P116" s="3">
        <v>680</v>
      </c>
    </row>
    <row r="117" spans="1:16" ht="15" customHeight="1" x14ac:dyDescent="0.3">
      <c r="A117" s="3">
        <v>216</v>
      </c>
      <c r="B117" s="3" t="s">
        <v>26</v>
      </c>
      <c r="C117" s="9" t="s">
        <v>14</v>
      </c>
      <c r="D117" s="3">
        <v>12.33</v>
      </c>
      <c r="E117" s="3">
        <v>1.1000000000000001</v>
      </c>
      <c r="F117" s="3">
        <v>2.2799999999999998</v>
      </c>
      <c r="G117" s="3">
        <v>16</v>
      </c>
      <c r="H117" s="3">
        <v>101</v>
      </c>
      <c r="I117" s="3">
        <v>2.0499999999999998</v>
      </c>
      <c r="J117" s="3">
        <v>1.0900000000000001</v>
      </c>
      <c r="K117" s="3">
        <v>0.63</v>
      </c>
      <c r="L117" s="3">
        <v>0.41</v>
      </c>
      <c r="M117" s="3">
        <v>3.27</v>
      </c>
      <c r="N117" s="3">
        <v>1.25</v>
      </c>
      <c r="O117" s="3">
        <v>1.67</v>
      </c>
      <c r="P117" s="3">
        <v>680</v>
      </c>
    </row>
    <row r="118" spans="1:16" ht="15" customHeight="1" x14ac:dyDescent="0.3">
      <c r="A118" s="3">
        <v>66</v>
      </c>
      <c r="B118" s="3" t="s">
        <v>26</v>
      </c>
      <c r="C118" s="9" t="s">
        <v>14</v>
      </c>
      <c r="D118" s="3">
        <v>12.37</v>
      </c>
      <c r="E118" s="3">
        <v>1.21</v>
      </c>
      <c r="F118" s="3">
        <v>2.56</v>
      </c>
      <c r="G118" s="3">
        <v>18.100000000000001</v>
      </c>
      <c r="H118" s="3">
        <v>98</v>
      </c>
      <c r="I118" s="3">
        <v>2.42</v>
      </c>
      <c r="J118" s="3">
        <v>2.65</v>
      </c>
      <c r="K118" s="3">
        <v>0.37</v>
      </c>
      <c r="L118" s="3">
        <v>2.08</v>
      </c>
      <c r="M118" s="3">
        <v>4.5999999999999996</v>
      </c>
      <c r="N118" s="3">
        <v>1.19</v>
      </c>
      <c r="O118" s="3">
        <v>2.2999999999999998</v>
      </c>
      <c r="P118" s="3">
        <v>678</v>
      </c>
    </row>
    <row r="119" spans="1:16" ht="15" customHeight="1" x14ac:dyDescent="0.3">
      <c r="A119" s="3">
        <v>221</v>
      </c>
      <c r="B119" s="3" t="s">
        <v>26</v>
      </c>
      <c r="C119" s="9" t="s">
        <v>14</v>
      </c>
      <c r="D119" s="3">
        <v>12.37</v>
      </c>
      <c r="E119" s="3">
        <v>1.21</v>
      </c>
      <c r="F119" s="3">
        <v>2.56</v>
      </c>
      <c r="G119" s="3">
        <v>18.100000000000001</v>
      </c>
      <c r="H119" s="3">
        <v>98</v>
      </c>
      <c r="I119" s="3">
        <v>2.42</v>
      </c>
      <c r="J119" s="3">
        <v>2.65</v>
      </c>
      <c r="K119" s="3">
        <v>0.37</v>
      </c>
      <c r="L119" s="3">
        <v>2.08</v>
      </c>
      <c r="M119" s="3">
        <v>4.5999999999999996</v>
      </c>
      <c r="N119" s="3">
        <v>1.19</v>
      </c>
      <c r="O119" s="3">
        <v>2.2999999999999998</v>
      </c>
      <c r="P119" s="3">
        <v>678</v>
      </c>
    </row>
    <row r="120" spans="1:16" ht="15" customHeight="1" x14ac:dyDescent="0.3">
      <c r="A120" s="3">
        <v>105</v>
      </c>
      <c r="B120" s="3" t="s">
        <v>26</v>
      </c>
      <c r="C120" s="9" t="s">
        <v>14</v>
      </c>
      <c r="D120" s="3">
        <v>12.51</v>
      </c>
      <c r="E120" s="3">
        <v>1.73</v>
      </c>
      <c r="F120" s="3">
        <v>1.98</v>
      </c>
      <c r="G120" s="3">
        <v>20.5</v>
      </c>
      <c r="H120" s="3">
        <v>85</v>
      </c>
      <c r="I120" s="3">
        <v>2.2000000000000002</v>
      </c>
      <c r="J120" s="3">
        <v>1.92</v>
      </c>
      <c r="K120" s="3">
        <v>0.32</v>
      </c>
      <c r="L120" s="3">
        <v>1.48</v>
      </c>
      <c r="M120" s="3">
        <v>2.94</v>
      </c>
      <c r="N120" s="3">
        <v>1.04</v>
      </c>
      <c r="O120" s="3">
        <v>3.57</v>
      </c>
      <c r="P120" s="3">
        <v>672</v>
      </c>
    </row>
    <row r="121" spans="1:16" ht="15" customHeight="1" x14ac:dyDescent="0.3">
      <c r="A121" s="3">
        <v>260</v>
      </c>
      <c r="B121" s="3" t="s">
        <v>26</v>
      </c>
      <c r="C121" s="9" t="s">
        <v>14</v>
      </c>
      <c r="D121" s="3">
        <v>12.51</v>
      </c>
      <c r="E121" s="3">
        <v>1.73</v>
      </c>
      <c r="F121" s="3">
        <v>1.98</v>
      </c>
      <c r="G121" s="3">
        <v>20.5</v>
      </c>
      <c r="H121" s="3">
        <v>85</v>
      </c>
      <c r="I121" s="3">
        <v>2.2000000000000002</v>
      </c>
      <c r="J121" s="3">
        <v>1.92</v>
      </c>
      <c r="K121" s="3">
        <v>0.32</v>
      </c>
      <c r="L121" s="3">
        <v>1.48</v>
      </c>
      <c r="M121" s="3">
        <v>2.94</v>
      </c>
      <c r="N121" s="3">
        <v>1.04</v>
      </c>
      <c r="O121" s="3">
        <v>3.57</v>
      </c>
      <c r="P121" s="3">
        <v>672</v>
      </c>
    </row>
    <row r="122" spans="1:16" ht="15" customHeight="1" x14ac:dyDescent="0.3">
      <c r="A122" s="3">
        <v>99</v>
      </c>
      <c r="B122" s="3" t="s">
        <v>26</v>
      </c>
      <c r="C122" s="9" t="s">
        <v>14</v>
      </c>
      <c r="D122" s="3">
        <v>12.37</v>
      </c>
      <c r="E122" s="3">
        <v>1.07</v>
      </c>
      <c r="F122" s="3">
        <v>2.1</v>
      </c>
      <c r="G122" s="3">
        <v>18.5</v>
      </c>
      <c r="H122" s="3">
        <v>88</v>
      </c>
      <c r="I122" s="3">
        <v>3.52</v>
      </c>
      <c r="J122" s="3">
        <v>3.75</v>
      </c>
      <c r="K122" s="3">
        <v>0.24</v>
      </c>
      <c r="L122" s="3">
        <v>1.95</v>
      </c>
      <c r="M122" s="3">
        <v>4.5</v>
      </c>
      <c r="N122" s="3">
        <v>1.04</v>
      </c>
      <c r="O122" s="3">
        <v>2.77</v>
      </c>
      <c r="P122" s="3">
        <v>660</v>
      </c>
    </row>
    <row r="123" spans="1:16" ht="15" customHeight="1" x14ac:dyDescent="0.3">
      <c r="A123" s="3">
        <v>254</v>
      </c>
      <c r="B123" s="3" t="s">
        <v>26</v>
      </c>
      <c r="C123" s="9" t="s">
        <v>14</v>
      </c>
      <c r="D123" s="3">
        <v>12.37</v>
      </c>
      <c r="E123" s="3">
        <v>1.07</v>
      </c>
      <c r="F123" s="3">
        <v>2.1</v>
      </c>
      <c r="G123" s="3">
        <v>18.5</v>
      </c>
      <c r="H123" s="3">
        <v>88</v>
      </c>
      <c r="I123" s="3">
        <v>3.52</v>
      </c>
      <c r="J123" s="3">
        <v>3.75</v>
      </c>
      <c r="K123" s="3">
        <v>0.24</v>
      </c>
      <c r="L123" s="3">
        <v>1.95</v>
      </c>
      <c r="M123" s="3">
        <v>4.5</v>
      </c>
      <c r="N123" s="3">
        <v>1.04</v>
      </c>
      <c r="O123" s="3">
        <v>2.77</v>
      </c>
      <c r="P123" s="3">
        <v>660</v>
      </c>
    </row>
    <row r="124" spans="1:16" ht="15" customHeight="1" x14ac:dyDescent="0.3">
      <c r="A124" s="3">
        <v>83</v>
      </c>
      <c r="B124" s="3" t="s">
        <v>26</v>
      </c>
      <c r="C124" s="9" t="s">
        <v>14</v>
      </c>
      <c r="D124" s="3">
        <v>12.08</v>
      </c>
      <c r="E124" s="3">
        <v>1.1299999999999999</v>
      </c>
      <c r="F124" s="3">
        <v>2.5099999999999998</v>
      </c>
      <c r="G124" s="3">
        <v>24</v>
      </c>
      <c r="H124" s="3">
        <v>78</v>
      </c>
      <c r="I124" s="3">
        <v>2</v>
      </c>
      <c r="J124" s="3">
        <v>1.58</v>
      </c>
      <c r="K124" s="3">
        <v>0.4</v>
      </c>
      <c r="L124" s="3">
        <v>1.4</v>
      </c>
      <c r="M124" s="3">
        <v>2.2000000000000002</v>
      </c>
      <c r="N124" s="3">
        <v>1.31</v>
      </c>
      <c r="O124" s="3">
        <v>2.72</v>
      </c>
      <c r="P124" s="3">
        <v>630</v>
      </c>
    </row>
    <row r="125" spans="1:16" ht="15" customHeight="1" x14ac:dyDescent="0.3">
      <c r="A125" s="3">
        <v>238</v>
      </c>
      <c r="B125" s="3" t="s">
        <v>26</v>
      </c>
      <c r="C125" s="9" t="s">
        <v>14</v>
      </c>
      <c r="D125" s="3">
        <v>12.08</v>
      </c>
      <c r="E125" s="3">
        <v>1.1299999999999999</v>
      </c>
      <c r="F125" s="3">
        <v>2.5099999999999998</v>
      </c>
      <c r="G125" s="3">
        <v>24</v>
      </c>
      <c r="H125" s="3">
        <v>78</v>
      </c>
      <c r="I125" s="3">
        <v>2</v>
      </c>
      <c r="J125" s="3">
        <v>1.58</v>
      </c>
      <c r="K125" s="3">
        <v>0.4</v>
      </c>
      <c r="L125" s="3">
        <v>1.4</v>
      </c>
      <c r="M125" s="3">
        <v>2.2000000000000002</v>
      </c>
      <c r="N125" s="3">
        <v>1.31</v>
      </c>
      <c r="O125" s="3">
        <v>2.72</v>
      </c>
      <c r="P125" s="3">
        <v>630</v>
      </c>
    </row>
    <row r="126" spans="1:16" ht="15" customHeight="1" x14ac:dyDescent="0.3">
      <c r="A126" s="3">
        <v>63</v>
      </c>
      <c r="B126" s="3" t="s">
        <v>26</v>
      </c>
      <c r="C126" s="9" t="s">
        <v>14</v>
      </c>
      <c r="D126" s="3">
        <v>13.67</v>
      </c>
      <c r="E126" s="3">
        <v>1.25</v>
      </c>
      <c r="F126" s="3">
        <v>1.92</v>
      </c>
      <c r="G126" s="3">
        <v>18</v>
      </c>
      <c r="H126" s="3">
        <v>94</v>
      </c>
      <c r="I126" s="3">
        <v>2.1</v>
      </c>
      <c r="J126" s="3">
        <v>1.79</v>
      </c>
      <c r="K126" s="3">
        <v>0.32</v>
      </c>
      <c r="L126" s="3">
        <v>0.73</v>
      </c>
      <c r="M126" s="3">
        <v>3.8</v>
      </c>
      <c r="N126" s="3">
        <v>1.23</v>
      </c>
      <c r="O126" s="3">
        <v>2.46</v>
      </c>
      <c r="P126" s="3">
        <v>630</v>
      </c>
    </row>
    <row r="127" spans="1:16" ht="15" customHeight="1" x14ac:dyDescent="0.3">
      <c r="A127" s="3">
        <v>218</v>
      </c>
      <c r="B127" s="3" t="s">
        <v>26</v>
      </c>
      <c r="C127" s="9" t="s">
        <v>14</v>
      </c>
      <c r="D127" s="3">
        <v>13.67</v>
      </c>
      <c r="E127" s="3">
        <v>1.25</v>
      </c>
      <c r="F127" s="3">
        <v>1.92</v>
      </c>
      <c r="G127" s="3">
        <v>18</v>
      </c>
      <c r="H127" s="3">
        <v>94</v>
      </c>
      <c r="I127" s="3">
        <v>2.1</v>
      </c>
      <c r="J127" s="3">
        <v>1.79</v>
      </c>
      <c r="K127" s="3">
        <v>0.32</v>
      </c>
      <c r="L127" s="3">
        <v>0.73</v>
      </c>
      <c r="M127" s="3">
        <v>3.8</v>
      </c>
      <c r="N127" s="3">
        <v>1.23</v>
      </c>
      <c r="O127" s="3">
        <v>2.46</v>
      </c>
      <c r="P127" s="3">
        <v>630</v>
      </c>
    </row>
    <row r="128" spans="1:16" ht="15" customHeight="1" x14ac:dyDescent="0.3">
      <c r="A128" s="3">
        <v>121</v>
      </c>
      <c r="B128" s="3" t="s">
        <v>26</v>
      </c>
      <c r="C128" s="9" t="s">
        <v>14</v>
      </c>
      <c r="D128" s="3">
        <v>11.45</v>
      </c>
      <c r="E128" s="3">
        <v>2.4</v>
      </c>
      <c r="F128" s="3">
        <v>2.42</v>
      </c>
      <c r="G128" s="3">
        <v>20</v>
      </c>
      <c r="H128" s="3">
        <v>96</v>
      </c>
      <c r="I128" s="3">
        <v>2.9</v>
      </c>
      <c r="J128" s="3">
        <v>2.79</v>
      </c>
      <c r="K128" s="3">
        <v>0.32</v>
      </c>
      <c r="L128" s="3">
        <v>1.83</v>
      </c>
      <c r="M128" s="3">
        <v>3.25</v>
      </c>
      <c r="N128" s="3">
        <v>0.8</v>
      </c>
      <c r="O128" s="3">
        <v>3.39</v>
      </c>
      <c r="P128" s="3">
        <v>625</v>
      </c>
    </row>
    <row r="129" spans="1:16" ht="15" customHeight="1" x14ac:dyDescent="0.3">
      <c r="A129" s="3">
        <v>276</v>
      </c>
      <c r="B129" s="3" t="s">
        <v>26</v>
      </c>
      <c r="C129" s="9" t="s">
        <v>14</v>
      </c>
      <c r="D129" s="3">
        <v>11.45</v>
      </c>
      <c r="E129" s="3">
        <v>2.4</v>
      </c>
      <c r="F129" s="3">
        <v>2.42</v>
      </c>
      <c r="G129" s="3">
        <v>20</v>
      </c>
      <c r="H129" s="3">
        <v>96</v>
      </c>
      <c r="I129" s="3">
        <v>2.9</v>
      </c>
      <c r="J129" s="3">
        <v>2.79</v>
      </c>
      <c r="K129" s="3">
        <v>0.32</v>
      </c>
      <c r="L129" s="3">
        <v>1.83</v>
      </c>
      <c r="M129" s="3">
        <v>3.25</v>
      </c>
      <c r="N129" s="3">
        <v>0.8</v>
      </c>
      <c r="O129" s="3">
        <v>3.39</v>
      </c>
      <c r="P129" s="3">
        <v>625</v>
      </c>
    </row>
    <row r="130" spans="1:16" ht="15" customHeight="1" x14ac:dyDescent="0.3">
      <c r="A130" s="3">
        <v>90</v>
      </c>
      <c r="B130" s="3" t="s">
        <v>26</v>
      </c>
      <c r="C130" s="9" t="s">
        <v>14</v>
      </c>
      <c r="D130" s="3">
        <v>12.08</v>
      </c>
      <c r="E130" s="3">
        <v>1.33</v>
      </c>
      <c r="F130" s="3">
        <v>2.2999999999999998</v>
      </c>
      <c r="G130" s="3">
        <v>23.6</v>
      </c>
      <c r="H130" s="3">
        <v>70</v>
      </c>
      <c r="I130" s="3">
        <v>2.2000000000000002</v>
      </c>
      <c r="J130" s="3">
        <v>1.59</v>
      </c>
      <c r="K130" s="3">
        <v>0.42</v>
      </c>
      <c r="L130" s="3">
        <v>1.38</v>
      </c>
      <c r="M130" s="3">
        <v>1.74</v>
      </c>
      <c r="N130" s="3">
        <v>1.07</v>
      </c>
      <c r="O130" s="3">
        <v>3.21</v>
      </c>
      <c r="P130" s="3">
        <v>625</v>
      </c>
    </row>
    <row r="131" spans="1:16" ht="15" customHeight="1" x14ac:dyDescent="0.3">
      <c r="A131" s="3">
        <v>245</v>
      </c>
      <c r="B131" s="3" t="s">
        <v>26</v>
      </c>
      <c r="C131" s="9" t="s">
        <v>14</v>
      </c>
      <c r="D131" s="3">
        <v>12.08</v>
      </c>
      <c r="E131" s="3">
        <v>1.33</v>
      </c>
      <c r="F131" s="3">
        <v>2.2999999999999998</v>
      </c>
      <c r="G131" s="3">
        <v>23.6</v>
      </c>
      <c r="H131" s="3">
        <v>70</v>
      </c>
      <c r="I131" s="3">
        <v>2.2000000000000002</v>
      </c>
      <c r="J131" s="3">
        <v>1.59</v>
      </c>
      <c r="K131" s="3">
        <v>0.42</v>
      </c>
      <c r="L131" s="3">
        <v>1.38</v>
      </c>
      <c r="M131" s="3">
        <v>1.74</v>
      </c>
      <c r="N131" s="3">
        <v>1.07</v>
      </c>
      <c r="O131" s="3">
        <v>3.21</v>
      </c>
      <c r="P131" s="3">
        <v>625</v>
      </c>
    </row>
    <row r="132" spans="1:16" ht="15" customHeight="1" x14ac:dyDescent="0.3">
      <c r="A132" s="3">
        <v>97</v>
      </c>
      <c r="B132" s="3" t="s">
        <v>26</v>
      </c>
      <c r="C132" s="9" t="s">
        <v>14</v>
      </c>
      <c r="D132" s="3">
        <v>11.81</v>
      </c>
      <c r="E132" s="3">
        <v>2.12</v>
      </c>
      <c r="F132" s="3">
        <v>2.74</v>
      </c>
      <c r="G132" s="3">
        <v>21.5</v>
      </c>
      <c r="H132" s="3">
        <v>134</v>
      </c>
      <c r="I132" s="3">
        <v>1.6</v>
      </c>
      <c r="J132" s="3">
        <v>0.99</v>
      </c>
      <c r="K132" s="3">
        <v>0.14000000000000001</v>
      </c>
      <c r="L132" s="3">
        <v>1.56</v>
      </c>
      <c r="M132" s="3">
        <v>2.5</v>
      </c>
      <c r="N132" s="3">
        <v>0.95</v>
      </c>
      <c r="O132" s="3">
        <v>2.2599999999999998</v>
      </c>
      <c r="P132" s="3">
        <v>625</v>
      </c>
    </row>
    <row r="133" spans="1:16" ht="15" customHeight="1" x14ac:dyDescent="0.3">
      <c r="A133" s="3">
        <v>252</v>
      </c>
      <c r="B133" s="3" t="s">
        <v>26</v>
      </c>
      <c r="C133" s="9" t="s">
        <v>14</v>
      </c>
      <c r="D133" s="3">
        <v>11.81</v>
      </c>
      <c r="E133" s="3">
        <v>2.12</v>
      </c>
      <c r="F133" s="3">
        <v>2.74</v>
      </c>
      <c r="G133" s="3">
        <v>21.5</v>
      </c>
      <c r="H133" s="3">
        <v>134</v>
      </c>
      <c r="I133" s="3">
        <v>1.6</v>
      </c>
      <c r="J133" s="3">
        <v>0.99</v>
      </c>
      <c r="K133" s="3">
        <v>0.14000000000000001</v>
      </c>
      <c r="L133" s="3">
        <v>1.56</v>
      </c>
      <c r="M133" s="3">
        <v>2.5</v>
      </c>
      <c r="N133" s="3">
        <v>0.95</v>
      </c>
      <c r="O133" s="3">
        <v>2.2599999999999998</v>
      </c>
      <c r="P133" s="3">
        <v>625</v>
      </c>
    </row>
    <row r="134" spans="1:16" ht="15" customHeight="1" x14ac:dyDescent="0.3">
      <c r="A134" s="3">
        <v>113</v>
      </c>
      <c r="B134" s="3" t="s">
        <v>26</v>
      </c>
      <c r="C134" s="9" t="s">
        <v>14</v>
      </c>
      <c r="D134" s="3">
        <v>11.76</v>
      </c>
      <c r="E134" s="3">
        <v>2.68</v>
      </c>
      <c r="F134" s="3">
        <v>2.92</v>
      </c>
      <c r="G134" s="3">
        <v>20</v>
      </c>
      <c r="H134" s="3">
        <v>103</v>
      </c>
      <c r="I134" s="3">
        <v>1.75</v>
      </c>
      <c r="J134" s="3">
        <v>2.0299999999999998</v>
      </c>
      <c r="K134" s="3">
        <v>0.6</v>
      </c>
      <c r="L134" s="3">
        <v>1.05</v>
      </c>
      <c r="M134" s="3">
        <v>3.8</v>
      </c>
      <c r="N134" s="3">
        <v>1.23</v>
      </c>
      <c r="O134" s="3">
        <v>2.5</v>
      </c>
      <c r="P134" s="3">
        <v>607</v>
      </c>
    </row>
    <row r="135" spans="1:16" ht="15" customHeight="1" x14ac:dyDescent="0.3">
      <c r="A135" s="3">
        <v>268</v>
      </c>
      <c r="B135" s="3" t="s">
        <v>26</v>
      </c>
      <c r="C135" s="9" t="s">
        <v>14</v>
      </c>
      <c r="D135" s="3">
        <v>11.76</v>
      </c>
      <c r="E135" s="3">
        <v>2.68</v>
      </c>
      <c r="F135" s="3">
        <v>2.92</v>
      </c>
      <c r="G135" s="3">
        <v>20</v>
      </c>
      <c r="H135" s="3">
        <v>103</v>
      </c>
      <c r="I135" s="3">
        <v>1.75</v>
      </c>
      <c r="J135" s="3">
        <v>2.0299999999999998</v>
      </c>
      <c r="K135" s="3">
        <v>0.6</v>
      </c>
      <c r="L135" s="3">
        <v>1.05</v>
      </c>
      <c r="M135" s="3">
        <v>3.8</v>
      </c>
      <c r="N135" s="3">
        <v>1.23</v>
      </c>
      <c r="O135" s="3">
        <v>2.5</v>
      </c>
      <c r="P135" s="3">
        <v>607</v>
      </c>
    </row>
    <row r="136" spans="1:16" ht="15" customHeight="1" x14ac:dyDescent="0.3">
      <c r="A136" s="3">
        <v>130</v>
      </c>
      <c r="B136" s="3" t="s">
        <v>26</v>
      </c>
      <c r="C136" s="9" t="s">
        <v>14</v>
      </c>
      <c r="D136" s="3">
        <v>12.04</v>
      </c>
      <c r="E136" s="3">
        <v>4.3</v>
      </c>
      <c r="F136" s="3">
        <v>2.38</v>
      </c>
      <c r="G136" s="3">
        <v>22</v>
      </c>
      <c r="H136" s="3">
        <v>80</v>
      </c>
      <c r="I136" s="3">
        <v>2.1</v>
      </c>
      <c r="J136" s="3">
        <v>1.75</v>
      </c>
      <c r="K136" s="3">
        <v>0.42</v>
      </c>
      <c r="L136" s="3">
        <v>1.35</v>
      </c>
      <c r="M136" s="3">
        <v>2.6</v>
      </c>
      <c r="N136" s="3">
        <v>0.79</v>
      </c>
      <c r="O136" s="3">
        <v>2.57</v>
      </c>
      <c r="P136" s="3">
        <v>580</v>
      </c>
    </row>
    <row r="137" spans="1:16" ht="15" customHeight="1" x14ac:dyDescent="0.3">
      <c r="A137" s="3">
        <v>285</v>
      </c>
      <c r="B137" s="3" t="s">
        <v>26</v>
      </c>
      <c r="C137" s="9" t="s">
        <v>14</v>
      </c>
      <c r="D137" s="3">
        <v>12.04</v>
      </c>
      <c r="E137" s="3">
        <v>4.3</v>
      </c>
      <c r="F137" s="3">
        <v>2.38</v>
      </c>
      <c r="G137" s="3">
        <v>22</v>
      </c>
      <c r="H137" s="3">
        <v>80</v>
      </c>
      <c r="I137" s="3">
        <v>2.1</v>
      </c>
      <c r="J137" s="3">
        <v>1.75</v>
      </c>
      <c r="K137" s="3">
        <v>0.42</v>
      </c>
      <c r="L137" s="3">
        <v>1.35</v>
      </c>
      <c r="M137" s="3">
        <v>2.6</v>
      </c>
      <c r="N137" s="3">
        <v>0.79</v>
      </c>
      <c r="O137" s="3">
        <v>2.57</v>
      </c>
      <c r="P137" s="3">
        <v>580</v>
      </c>
    </row>
    <row r="138" spans="1:16" ht="15" customHeight="1" x14ac:dyDescent="0.3">
      <c r="A138" s="3">
        <v>120</v>
      </c>
      <c r="B138" s="3" t="s">
        <v>26</v>
      </c>
      <c r="C138" s="9" t="s">
        <v>14</v>
      </c>
      <c r="D138" s="3">
        <v>12</v>
      </c>
      <c r="E138" s="3">
        <v>3.43</v>
      </c>
      <c r="F138" s="3">
        <v>2</v>
      </c>
      <c r="G138" s="3">
        <v>19</v>
      </c>
      <c r="H138" s="3">
        <v>87</v>
      </c>
      <c r="I138" s="3">
        <v>2</v>
      </c>
      <c r="J138" s="3">
        <v>1.64</v>
      </c>
      <c r="K138" s="3">
        <v>0.37</v>
      </c>
      <c r="L138" s="3">
        <v>1.87</v>
      </c>
      <c r="M138" s="3">
        <v>1.28</v>
      </c>
      <c r="N138" s="3">
        <v>0.93</v>
      </c>
      <c r="O138" s="3">
        <v>3.05</v>
      </c>
      <c r="P138" s="3">
        <v>564</v>
      </c>
    </row>
    <row r="139" spans="1:16" ht="15" customHeight="1" x14ac:dyDescent="0.3">
      <c r="A139" s="3">
        <v>275</v>
      </c>
      <c r="B139" s="3" t="s">
        <v>26</v>
      </c>
      <c r="C139" s="9" t="s">
        <v>14</v>
      </c>
      <c r="D139" s="3">
        <v>12</v>
      </c>
      <c r="E139" s="3">
        <v>3.43</v>
      </c>
      <c r="F139" s="3">
        <v>2</v>
      </c>
      <c r="G139" s="3">
        <v>19</v>
      </c>
      <c r="H139" s="3">
        <v>87</v>
      </c>
      <c r="I139" s="3">
        <v>2</v>
      </c>
      <c r="J139" s="3">
        <v>1.64</v>
      </c>
      <c r="K139" s="3">
        <v>0.37</v>
      </c>
      <c r="L139" s="3">
        <v>1.87</v>
      </c>
      <c r="M139" s="3">
        <v>1.28</v>
      </c>
      <c r="N139" s="3">
        <v>0.93</v>
      </c>
      <c r="O139" s="3">
        <v>3.05</v>
      </c>
      <c r="P139" s="3">
        <v>564</v>
      </c>
    </row>
    <row r="140" spans="1:16" ht="15" customHeight="1" x14ac:dyDescent="0.3">
      <c r="A140" s="3">
        <v>88</v>
      </c>
      <c r="B140" s="3" t="s">
        <v>26</v>
      </c>
      <c r="C140" s="9" t="s">
        <v>14</v>
      </c>
      <c r="D140" s="3">
        <v>11.65</v>
      </c>
      <c r="E140" s="3">
        <v>1.67</v>
      </c>
      <c r="F140" s="3">
        <v>2.62</v>
      </c>
      <c r="G140" s="3">
        <v>26</v>
      </c>
      <c r="H140" s="3">
        <v>88</v>
      </c>
      <c r="I140" s="3">
        <v>1.92</v>
      </c>
      <c r="J140" s="3">
        <v>1.61</v>
      </c>
      <c r="K140" s="3">
        <v>0.4</v>
      </c>
      <c r="L140" s="3">
        <v>1.34</v>
      </c>
      <c r="M140" s="3">
        <v>2.6</v>
      </c>
      <c r="N140" s="3">
        <v>1.36</v>
      </c>
      <c r="O140" s="3">
        <v>3.21</v>
      </c>
      <c r="P140" s="3">
        <v>562</v>
      </c>
    </row>
    <row r="141" spans="1:16" ht="15" customHeight="1" x14ac:dyDescent="0.3">
      <c r="A141" s="3">
        <v>243</v>
      </c>
      <c r="B141" s="3" t="s">
        <v>26</v>
      </c>
      <c r="C141" s="9" t="s">
        <v>14</v>
      </c>
      <c r="D141" s="3">
        <v>11.65</v>
      </c>
      <c r="E141" s="3">
        <v>1.67</v>
      </c>
      <c r="F141" s="3">
        <v>2.62</v>
      </c>
      <c r="G141" s="3">
        <v>26</v>
      </c>
      <c r="H141" s="3">
        <v>88</v>
      </c>
      <c r="I141" s="3">
        <v>1.92</v>
      </c>
      <c r="J141" s="3">
        <v>1.61</v>
      </c>
      <c r="K141" s="3">
        <v>0.4</v>
      </c>
      <c r="L141" s="3">
        <v>1.34</v>
      </c>
      <c r="M141" s="3">
        <v>2.6</v>
      </c>
      <c r="N141" s="3">
        <v>1.36</v>
      </c>
      <c r="O141" s="3">
        <v>3.21</v>
      </c>
      <c r="P141" s="3">
        <v>562</v>
      </c>
    </row>
    <row r="142" spans="1:16" ht="15" customHeight="1" x14ac:dyDescent="0.3">
      <c r="A142" s="3">
        <v>111</v>
      </c>
      <c r="B142" s="3" t="s">
        <v>26</v>
      </c>
      <c r="C142" s="9" t="s">
        <v>14</v>
      </c>
      <c r="D142" s="3">
        <v>11.46</v>
      </c>
      <c r="E142" s="3">
        <v>3.74</v>
      </c>
      <c r="F142" s="3">
        <v>1.82</v>
      </c>
      <c r="G142" s="3">
        <v>19.5</v>
      </c>
      <c r="H142" s="3">
        <v>107</v>
      </c>
      <c r="I142" s="3">
        <v>3.18</v>
      </c>
      <c r="J142" s="3">
        <v>2.58</v>
      </c>
      <c r="K142" s="3">
        <v>0.24</v>
      </c>
      <c r="L142" s="3">
        <v>3.58</v>
      </c>
      <c r="M142" s="3">
        <v>2.9</v>
      </c>
      <c r="N142" s="3">
        <v>0.75</v>
      </c>
      <c r="O142" s="3">
        <v>2.81</v>
      </c>
      <c r="P142" s="3">
        <v>562</v>
      </c>
    </row>
    <row r="143" spans="1:16" ht="15" customHeight="1" x14ac:dyDescent="0.3">
      <c r="A143" s="3">
        <v>266</v>
      </c>
      <c r="B143" s="3" t="s">
        <v>26</v>
      </c>
      <c r="C143" s="9" t="s">
        <v>14</v>
      </c>
      <c r="D143" s="3">
        <v>11.46</v>
      </c>
      <c r="E143" s="3">
        <v>3.74</v>
      </c>
      <c r="F143" s="3">
        <v>1.82</v>
      </c>
      <c r="G143" s="3">
        <v>19.5</v>
      </c>
      <c r="H143" s="3">
        <v>107</v>
      </c>
      <c r="I143" s="3">
        <v>3.18</v>
      </c>
      <c r="J143" s="3">
        <v>2.58</v>
      </c>
      <c r="K143" s="3">
        <v>0.24</v>
      </c>
      <c r="L143" s="3">
        <v>3.58</v>
      </c>
      <c r="M143" s="3">
        <v>2.9</v>
      </c>
      <c r="N143" s="3">
        <v>0.75</v>
      </c>
      <c r="O143" s="3">
        <v>2.81</v>
      </c>
      <c r="P143" s="3">
        <v>562</v>
      </c>
    </row>
    <row r="144" spans="1:16" ht="15" customHeight="1" x14ac:dyDescent="0.3">
      <c r="A144" s="3">
        <v>102</v>
      </c>
      <c r="B144" s="3" t="s">
        <v>26</v>
      </c>
      <c r="C144" s="9" t="s">
        <v>14</v>
      </c>
      <c r="D144" s="3">
        <v>12.6</v>
      </c>
      <c r="E144" s="3">
        <v>1.34</v>
      </c>
      <c r="F144" s="3">
        <v>1.9</v>
      </c>
      <c r="G144" s="3">
        <v>18.5</v>
      </c>
      <c r="H144" s="3">
        <v>88</v>
      </c>
      <c r="I144" s="3">
        <v>1.45</v>
      </c>
      <c r="J144" s="3">
        <v>1.36</v>
      </c>
      <c r="K144" s="3">
        <v>0.28999999999999998</v>
      </c>
      <c r="L144" s="3">
        <v>1.35</v>
      </c>
      <c r="M144" s="3">
        <v>2.4500000000000002</v>
      </c>
      <c r="N144" s="3">
        <v>1.04</v>
      </c>
      <c r="O144" s="3">
        <v>2.77</v>
      </c>
      <c r="P144" s="3">
        <v>562</v>
      </c>
    </row>
    <row r="145" spans="1:16" ht="15" customHeight="1" x14ac:dyDescent="0.3">
      <c r="A145" s="3">
        <v>257</v>
      </c>
      <c r="B145" s="3" t="s">
        <v>26</v>
      </c>
      <c r="C145" s="9" t="s">
        <v>14</v>
      </c>
      <c r="D145" s="3">
        <v>12.6</v>
      </c>
      <c r="E145" s="3">
        <v>1.34</v>
      </c>
      <c r="F145" s="3">
        <v>1.9</v>
      </c>
      <c r="G145" s="3">
        <v>18.5</v>
      </c>
      <c r="H145" s="3">
        <v>88</v>
      </c>
      <c r="I145" s="3">
        <v>1.45</v>
      </c>
      <c r="J145" s="3">
        <v>1.36</v>
      </c>
      <c r="K145" s="3">
        <v>0.28999999999999998</v>
      </c>
      <c r="L145" s="3">
        <v>1.35</v>
      </c>
      <c r="M145" s="3">
        <v>2.4500000000000002</v>
      </c>
      <c r="N145" s="3">
        <v>1.04</v>
      </c>
      <c r="O145" s="3">
        <v>2.77</v>
      </c>
      <c r="P145" s="3">
        <v>562</v>
      </c>
    </row>
    <row r="146" spans="1:16" ht="15" customHeight="1" x14ac:dyDescent="0.3">
      <c r="A146" s="3">
        <v>85</v>
      </c>
      <c r="B146" s="3" t="s">
        <v>26</v>
      </c>
      <c r="C146" s="9" t="s">
        <v>14</v>
      </c>
      <c r="D146" s="3">
        <v>11.84</v>
      </c>
      <c r="E146" s="3">
        <v>0.89</v>
      </c>
      <c r="F146" s="3">
        <v>2.58</v>
      </c>
      <c r="G146" s="3">
        <v>18</v>
      </c>
      <c r="H146" s="3">
        <v>94</v>
      </c>
      <c r="I146" s="3">
        <v>2.2000000000000002</v>
      </c>
      <c r="J146" s="3">
        <v>2.21</v>
      </c>
      <c r="K146" s="3">
        <v>0.22</v>
      </c>
      <c r="L146" s="3">
        <v>2.35</v>
      </c>
      <c r="M146" s="3">
        <v>3.05</v>
      </c>
      <c r="N146" s="3">
        <v>0.79</v>
      </c>
      <c r="O146" s="3">
        <v>3.08</v>
      </c>
      <c r="P146" s="3">
        <v>520</v>
      </c>
    </row>
    <row r="147" spans="1:16" ht="15" customHeight="1" x14ac:dyDescent="0.3">
      <c r="A147" s="3">
        <v>240</v>
      </c>
      <c r="B147" s="3" t="s">
        <v>26</v>
      </c>
      <c r="C147" s="9" t="s">
        <v>14</v>
      </c>
      <c r="D147" s="3">
        <v>11.84</v>
      </c>
      <c r="E147" s="3">
        <v>0.89</v>
      </c>
      <c r="F147" s="3">
        <v>2.58</v>
      </c>
      <c r="G147" s="3">
        <v>18</v>
      </c>
      <c r="H147" s="3">
        <v>94</v>
      </c>
      <c r="I147" s="3">
        <v>2.2000000000000002</v>
      </c>
      <c r="J147" s="3">
        <v>2.21</v>
      </c>
      <c r="K147" s="3">
        <v>0.22</v>
      </c>
      <c r="L147" s="3">
        <v>2.35</v>
      </c>
      <c r="M147" s="3">
        <v>3.05</v>
      </c>
      <c r="N147" s="3">
        <v>0.79</v>
      </c>
      <c r="O147" s="3">
        <v>3.08</v>
      </c>
      <c r="P147" s="3">
        <v>520</v>
      </c>
    </row>
    <row r="148" spans="1:16" ht="15" customHeight="1" x14ac:dyDescent="0.3">
      <c r="A148" s="3">
        <v>60</v>
      </c>
      <c r="B148" s="3" t="s">
        <v>26</v>
      </c>
      <c r="C148" s="9" t="s">
        <v>14</v>
      </c>
      <c r="D148" s="3">
        <v>12.37</v>
      </c>
      <c r="E148" s="3">
        <v>0.94</v>
      </c>
      <c r="F148" s="3">
        <v>1.36</v>
      </c>
      <c r="G148" s="3">
        <v>10.6</v>
      </c>
      <c r="H148" s="3">
        <v>88</v>
      </c>
      <c r="I148" s="3">
        <v>1.98</v>
      </c>
      <c r="J148" s="3">
        <v>0.56999999999999995</v>
      </c>
      <c r="K148" s="3">
        <v>0.28000000000000003</v>
      </c>
      <c r="L148" s="3">
        <v>0.42</v>
      </c>
      <c r="M148" s="3">
        <v>1.95</v>
      </c>
      <c r="N148" s="3">
        <v>1.05</v>
      </c>
      <c r="O148" s="3">
        <v>1.82</v>
      </c>
      <c r="P148" s="3">
        <v>520</v>
      </c>
    </row>
    <row r="149" spans="1:16" ht="15" customHeight="1" x14ac:dyDescent="0.3">
      <c r="A149" s="3">
        <v>215</v>
      </c>
      <c r="B149" s="3" t="s">
        <v>26</v>
      </c>
      <c r="C149" s="9" t="s">
        <v>14</v>
      </c>
      <c r="D149" s="3">
        <v>12.37</v>
      </c>
      <c r="E149" s="3">
        <v>0.94</v>
      </c>
      <c r="F149" s="3">
        <v>1.36</v>
      </c>
      <c r="G149" s="3">
        <v>10.6</v>
      </c>
      <c r="H149" s="3">
        <v>88</v>
      </c>
      <c r="I149" s="3">
        <v>1.98</v>
      </c>
      <c r="J149" s="3">
        <v>0.56999999999999995</v>
      </c>
      <c r="K149" s="3">
        <v>0.28000000000000003</v>
      </c>
      <c r="L149" s="3">
        <v>0.42</v>
      </c>
      <c r="M149" s="3">
        <v>1.95</v>
      </c>
      <c r="N149" s="3">
        <v>1.05</v>
      </c>
      <c r="O149" s="3">
        <v>1.82</v>
      </c>
      <c r="P149" s="3">
        <v>520</v>
      </c>
    </row>
    <row r="150" spans="1:16" ht="15" customHeight="1" x14ac:dyDescent="0.3">
      <c r="A150" s="3">
        <v>84</v>
      </c>
      <c r="B150" s="3" t="s">
        <v>26</v>
      </c>
      <c r="C150" s="9" t="s">
        <v>14</v>
      </c>
      <c r="D150" s="3">
        <v>13.05</v>
      </c>
      <c r="E150" s="3">
        <v>3.86</v>
      </c>
      <c r="F150" s="3">
        <v>2.3199999999999998</v>
      </c>
      <c r="G150" s="3">
        <v>22.5</v>
      </c>
      <c r="H150" s="3">
        <v>85</v>
      </c>
      <c r="I150" s="3">
        <v>1.65</v>
      </c>
      <c r="J150" s="3">
        <v>1.59</v>
      </c>
      <c r="K150" s="3">
        <v>0.61</v>
      </c>
      <c r="L150" s="3">
        <v>1.62</v>
      </c>
      <c r="M150" s="3">
        <v>4.8</v>
      </c>
      <c r="N150" s="3">
        <v>0.84</v>
      </c>
      <c r="O150" s="3">
        <v>2.0099999999999998</v>
      </c>
      <c r="P150" s="3">
        <v>515</v>
      </c>
    </row>
    <row r="151" spans="1:16" ht="15" customHeight="1" x14ac:dyDescent="0.3">
      <c r="A151" s="3">
        <v>239</v>
      </c>
      <c r="B151" s="3" t="s">
        <v>26</v>
      </c>
      <c r="C151" s="9" t="s">
        <v>14</v>
      </c>
      <c r="D151" s="3">
        <v>13.05</v>
      </c>
      <c r="E151" s="3">
        <v>3.86</v>
      </c>
      <c r="F151" s="3">
        <v>2.3199999999999998</v>
      </c>
      <c r="G151" s="3">
        <v>22.5</v>
      </c>
      <c r="H151" s="3">
        <v>85</v>
      </c>
      <c r="I151" s="3">
        <v>1.65</v>
      </c>
      <c r="J151" s="3">
        <v>1.59</v>
      </c>
      <c r="K151" s="3">
        <v>0.61</v>
      </c>
      <c r="L151" s="3">
        <v>1.62</v>
      </c>
      <c r="M151" s="3">
        <v>4.8</v>
      </c>
      <c r="N151" s="3">
        <v>0.84</v>
      </c>
      <c r="O151" s="3">
        <v>2.0099999999999998</v>
      </c>
      <c r="P151" s="3">
        <v>515</v>
      </c>
    </row>
    <row r="152" spans="1:16" ht="15" customHeight="1" x14ac:dyDescent="0.3">
      <c r="A152" s="3">
        <v>68</v>
      </c>
      <c r="B152" s="3" t="s">
        <v>26</v>
      </c>
      <c r="C152" s="9" t="s">
        <v>14</v>
      </c>
      <c r="D152" s="3">
        <v>12.37</v>
      </c>
      <c r="E152" s="3">
        <v>1.17</v>
      </c>
      <c r="F152" s="3">
        <v>1.92</v>
      </c>
      <c r="G152" s="3">
        <v>19.600000000000001</v>
      </c>
      <c r="H152" s="3">
        <v>78</v>
      </c>
      <c r="I152" s="3">
        <v>2.11</v>
      </c>
      <c r="J152" s="3">
        <v>2</v>
      </c>
      <c r="K152" s="3">
        <v>0.27</v>
      </c>
      <c r="L152" s="3">
        <v>1.04</v>
      </c>
      <c r="M152" s="3">
        <v>4.68</v>
      </c>
      <c r="N152" s="3">
        <v>1.1200000000000001</v>
      </c>
      <c r="O152" s="3">
        <v>3.48</v>
      </c>
      <c r="P152" s="3">
        <v>510</v>
      </c>
    </row>
    <row r="153" spans="1:16" ht="15" customHeight="1" x14ac:dyDescent="0.3">
      <c r="A153" s="3">
        <v>223</v>
      </c>
      <c r="B153" s="3" t="s">
        <v>26</v>
      </c>
      <c r="C153" s="9" t="s">
        <v>14</v>
      </c>
      <c r="D153" s="3">
        <v>12.37</v>
      </c>
      <c r="E153" s="3">
        <v>1.17</v>
      </c>
      <c r="F153" s="3">
        <v>1.92</v>
      </c>
      <c r="G153" s="3">
        <v>19.600000000000001</v>
      </c>
      <c r="H153" s="3">
        <v>78</v>
      </c>
      <c r="I153" s="3">
        <v>2.11</v>
      </c>
      <c r="J153" s="3">
        <v>2</v>
      </c>
      <c r="K153" s="3">
        <v>0.27</v>
      </c>
      <c r="L153" s="3">
        <v>1.04</v>
      </c>
      <c r="M153" s="3">
        <v>4.68</v>
      </c>
      <c r="N153" s="3">
        <v>1.1200000000000001</v>
      </c>
      <c r="O153" s="3">
        <v>3.48</v>
      </c>
      <c r="P153" s="3">
        <v>510</v>
      </c>
    </row>
    <row r="154" spans="1:16" ht="15" customHeight="1" x14ac:dyDescent="0.3">
      <c r="A154" s="3">
        <v>107</v>
      </c>
      <c r="B154" s="3" t="s">
        <v>26</v>
      </c>
      <c r="C154" s="9" t="s">
        <v>14</v>
      </c>
      <c r="D154" s="3">
        <v>12.25</v>
      </c>
      <c r="E154" s="3">
        <v>1.73</v>
      </c>
      <c r="F154" s="3">
        <v>2.12</v>
      </c>
      <c r="G154" s="3">
        <v>19</v>
      </c>
      <c r="H154" s="3">
        <v>80</v>
      </c>
      <c r="I154" s="3">
        <v>1.65</v>
      </c>
      <c r="J154" s="3">
        <v>2.0299999999999998</v>
      </c>
      <c r="K154" s="3">
        <v>0.37</v>
      </c>
      <c r="L154" s="3">
        <v>1.63</v>
      </c>
      <c r="M154" s="3">
        <v>3.4</v>
      </c>
      <c r="N154" s="3">
        <v>1</v>
      </c>
      <c r="O154" s="3">
        <v>3.17</v>
      </c>
      <c r="P154" s="3">
        <v>510</v>
      </c>
    </row>
    <row r="155" spans="1:16" ht="15" customHeight="1" x14ac:dyDescent="0.3">
      <c r="A155" s="3">
        <v>262</v>
      </c>
      <c r="B155" s="3" t="s">
        <v>26</v>
      </c>
      <c r="C155" s="9" t="s">
        <v>14</v>
      </c>
      <c r="D155" s="3">
        <v>12.25</v>
      </c>
      <c r="E155" s="3">
        <v>1.73</v>
      </c>
      <c r="F155" s="3">
        <v>2.12</v>
      </c>
      <c r="G155" s="3">
        <v>19</v>
      </c>
      <c r="H155" s="3">
        <v>80</v>
      </c>
      <c r="I155" s="3">
        <v>1.65</v>
      </c>
      <c r="J155" s="3">
        <v>2.0299999999999998</v>
      </c>
      <c r="K155" s="3">
        <v>0.37</v>
      </c>
      <c r="L155" s="3">
        <v>1.63</v>
      </c>
      <c r="M155" s="3">
        <v>3.4</v>
      </c>
      <c r="N155" s="3">
        <v>1</v>
      </c>
      <c r="O155" s="3">
        <v>3.17</v>
      </c>
      <c r="P155" s="3">
        <v>510</v>
      </c>
    </row>
    <row r="156" spans="1:16" ht="15" customHeight="1" x14ac:dyDescent="0.3">
      <c r="A156" s="3">
        <v>67</v>
      </c>
      <c r="B156" s="3" t="s">
        <v>26</v>
      </c>
      <c r="C156" s="9" t="s">
        <v>14</v>
      </c>
      <c r="D156" s="3">
        <v>13.11</v>
      </c>
      <c r="E156" s="3">
        <v>1.01</v>
      </c>
      <c r="F156" s="3">
        <v>1.7</v>
      </c>
      <c r="G156" s="3">
        <v>15</v>
      </c>
      <c r="H156" s="3">
        <v>78</v>
      </c>
      <c r="I156" s="3">
        <v>2.98</v>
      </c>
      <c r="J156" s="3">
        <v>3.18</v>
      </c>
      <c r="K156" s="3">
        <v>0.26</v>
      </c>
      <c r="L156" s="3">
        <v>2.2799999999999998</v>
      </c>
      <c r="M156" s="3">
        <v>5.3</v>
      </c>
      <c r="N156" s="3">
        <v>1.1200000000000001</v>
      </c>
      <c r="O156" s="3">
        <v>3.18</v>
      </c>
      <c r="P156" s="3">
        <v>502</v>
      </c>
    </row>
    <row r="157" spans="1:16" ht="15" customHeight="1" x14ac:dyDescent="0.3">
      <c r="A157" s="3">
        <v>222</v>
      </c>
      <c r="B157" s="3" t="s">
        <v>26</v>
      </c>
      <c r="C157" s="9" t="s">
        <v>14</v>
      </c>
      <c r="D157" s="3">
        <v>13.11</v>
      </c>
      <c r="E157" s="3">
        <v>1.01</v>
      </c>
      <c r="F157" s="3">
        <v>1.7</v>
      </c>
      <c r="G157" s="3">
        <v>15</v>
      </c>
      <c r="H157" s="3">
        <v>78</v>
      </c>
      <c r="I157" s="3">
        <v>2.98</v>
      </c>
      <c r="J157" s="3">
        <v>3.18</v>
      </c>
      <c r="K157" s="3">
        <v>0.26</v>
      </c>
      <c r="L157" s="3">
        <v>2.2799999999999998</v>
      </c>
      <c r="M157" s="3">
        <v>5.3</v>
      </c>
      <c r="N157" s="3">
        <v>1.1200000000000001</v>
      </c>
      <c r="O157" s="3">
        <v>3.18</v>
      </c>
      <c r="P157" s="3">
        <v>502</v>
      </c>
    </row>
    <row r="158" spans="1:16" ht="15" customHeight="1" x14ac:dyDescent="0.3">
      <c r="A158" s="3">
        <v>78</v>
      </c>
      <c r="B158" s="3" t="s">
        <v>26</v>
      </c>
      <c r="C158" s="9" t="s">
        <v>14</v>
      </c>
      <c r="D158" s="3">
        <v>11.84</v>
      </c>
      <c r="E158" s="3">
        <v>2.89</v>
      </c>
      <c r="F158" s="3">
        <v>2.23</v>
      </c>
      <c r="G158" s="3">
        <v>18</v>
      </c>
      <c r="H158" s="3">
        <v>112</v>
      </c>
      <c r="I158" s="3">
        <v>1.72</v>
      </c>
      <c r="J158" s="3">
        <v>1.32</v>
      </c>
      <c r="K158" s="3">
        <v>0.43</v>
      </c>
      <c r="L158" s="3">
        <v>0.95</v>
      </c>
      <c r="M158" s="3">
        <v>2.65</v>
      </c>
      <c r="N158" s="3">
        <v>0.96</v>
      </c>
      <c r="O158" s="3">
        <v>2.52</v>
      </c>
      <c r="P158" s="3">
        <v>500</v>
      </c>
    </row>
    <row r="159" spans="1:16" ht="15" customHeight="1" x14ac:dyDescent="0.3">
      <c r="A159" s="3">
        <v>233</v>
      </c>
      <c r="B159" s="3" t="s">
        <v>26</v>
      </c>
      <c r="C159" s="9" t="s">
        <v>14</v>
      </c>
      <c r="D159" s="3">
        <v>11.84</v>
      </c>
      <c r="E159" s="3">
        <v>2.89</v>
      </c>
      <c r="F159" s="3">
        <v>2.23</v>
      </c>
      <c r="G159" s="3">
        <v>18</v>
      </c>
      <c r="H159" s="3">
        <v>112</v>
      </c>
      <c r="I159" s="3">
        <v>1.72</v>
      </c>
      <c r="J159" s="3">
        <v>1.32</v>
      </c>
      <c r="K159" s="3">
        <v>0.43</v>
      </c>
      <c r="L159" s="3">
        <v>0.95</v>
      </c>
      <c r="M159" s="3">
        <v>2.65</v>
      </c>
      <c r="N159" s="3">
        <v>0.96</v>
      </c>
      <c r="O159" s="3">
        <v>2.52</v>
      </c>
      <c r="P159" s="3">
        <v>500</v>
      </c>
    </row>
    <row r="160" spans="1:16" ht="15" customHeight="1" x14ac:dyDescent="0.3">
      <c r="A160" s="3">
        <v>117</v>
      </c>
      <c r="B160" s="3" t="s">
        <v>26</v>
      </c>
      <c r="C160" s="9" t="s">
        <v>14</v>
      </c>
      <c r="D160" s="3">
        <v>11.82</v>
      </c>
      <c r="E160" s="3">
        <v>1.47</v>
      </c>
      <c r="F160" s="3">
        <v>1.99</v>
      </c>
      <c r="G160" s="3">
        <v>20.8</v>
      </c>
      <c r="H160" s="3">
        <v>86</v>
      </c>
      <c r="I160" s="3">
        <v>1.98</v>
      </c>
      <c r="J160" s="3">
        <v>1.6</v>
      </c>
      <c r="K160" s="3">
        <v>0.3</v>
      </c>
      <c r="L160" s="3">
        <v>1.53</v>
      </c>
      <c r="M160" s="3">
        <v>1.95</v>
      </c>
      <c r="N160" s="3">
        <v>0.95</v>
      </c>
      <c r="O160" s="3">
        <v>3.33</v>
      </c>
      <c r="P160" s="3">
        <v>495</v>
      </c>
    </row>
    <row r="161" spans="1:16" ht="15" customHeight="1" x14ac:dyDescent="0.3">
      <c r="A161" s="3">
        <v>272</v>
      </c>
      <c r="B161" s="3" t="s">
        <v>26</v>
      </c>
      <c r="C161" s="9" t="s">
        <v>14</v>
      </c>
      <c r="D161" s="3">
        <v>11.82</v>
      </c>
      <c r="E161" s="3">
        <v>1.47</v>
      </c>
      <c r="F161" s="3">
        <v>1.99</v>
      </c>
      <c r="G161" s="3">
        <v>20.8</v>
      </c>
      <c r="H161" s="3">
        <v>86</v>
      </c>
      <c r="I161" s="3">
        <v>1.98</v>
      </c>
      <c r="J161" s="3">
        <v>1.6</v>
      </c>
      <c r="K161" s="3">
        <v>0.3</v>
      </c>
      <c r="L161" s="3">
        <v>1.53</v>
      </c>
      <c r="M161" s="3">
        <v>1.95</v>
      </c>
      <c r="N161" s="3">
        <v>0.95</v>
      </c>
      <c r="O161" s="3">
        <v>3.33</v>
      </c>
      <c r="P161" s="3">
        <v>495</v>
      </c>
    </row>
    <row r="162" spans="1:16" ht="15" customHeight="1" x14ac:dyDescent="0.3">
      <c r="A162" s="3">
        <v>87</v>
      </c>
      <c r="B162" s="3" t="s">
        <v>26</v>
      </c>
      <c r="C162" s="9" t="s">
        <v>14</v>
      </c>
      <c r="D162" s="3">
        <v>12.16</v>
      </c>
      <c r="E162" s="3">
        <v>1.61</v>
      </c>
      <c r="F162" s="3">
        <v>2.31</v>
      </c>
      <c r="G162" s="3">
        <v>22.8</v>
      </c>
      <c r="H162" s="3">
        <v>90</v>
      </c>
      <c r="I162" s="3">
        <v>1.78</v>
      </c>
      <c r="J162" s="3">
        <v>1.69</v>
      </c>
      <c r="K162" s="3">
        <v>0.43</v>
      </c>
      <c r="L162" s="3">
        <v>1.56</v>
      </c>
      <c r="M162" s="3">
        <v>2.4500000000000002</v>
      </c>
      <c r="N162" s="3">
        <v>1.33</v>
      </c>
      <c r="O162" s="3">
        <v>2.2599999999999998</v>
      </c>
      <c r="P162" s="3">
        <v>495</v>
      </c>
    </row>
    <row r="163" spans="1:16" ht="15" customHeight="1" x14ac:dyDescent="0.3">
      <c r="A163" s="3">
        <v>242</v>
      </c>
      <c r="B163" s="3" t="s">
        <v>26</v>
      </c>
      <c r="C163" s="9" t="s">
        <v>14</v>
      </c>
      <c r="D163" s="3">
        <v>12.16</v>
      </c>
      <c r="E163" s="3">
        <v>1.61</v>
      </c>
      <c r="F163" s="3">
        <v>2.31</v>
      </c>
      <c r="G163" s="3">
        <v>22.8</v>
      </c>
      <c r="H163" s="3">
        <v>90</v>
      </c>
      <c r="I163" s="3">
        <v>1.78</v>
      </c>
      <c r="J163" s="3">
        <v>1.69</v>
      </c>
      <c r="K163" s="3">
        <v>0.43</v>
      </c>
      <c r="L163" s="3">
        <v>1.56</v>
      </c>
      <c r="M163" s="3">
        <v>2.4500000000000002</v>
      </c>
      <c r="N163" s="3">
        <v>1.33</v>
      </c>
      <c r="O163" s="3">
        <v>2.2599999999999998</v>
      </c>
      <c r="P163" s="3">
        <v>495</v>
      </c>
    </row>
    <row r="164" spans="1:16" ht="15" customHeight="1" x14ac:dyDescent="0.3">
      <c r="A164" s="3">
        <v>93</v>
      </c>
      <c r="B164" s="3" t="s">
        <v>26</v>
      </c>
      <c r="C164" s="9" t="s">
        <v>14</v>
      </c>
      <c r="D164" s="3">
        <v>12.69</v>
      </c>
      <c r="E164" s="3">
        <v>1.53</v>
      </c>
      <c r="F164" s="3">
        <v>2.2599999999999998</v>
      </c>
      <c r="G164" s="3">
        <v>20.7</v>
      </c>
      <c r="H164" s="3">
        <v>80</v>
      </c>
      <c r="I164" s="3">
        <v>1.38</v>
      </c>
      <c r="J164" s="3">
        <v>1.46</v>
      </c>
      <c r="K164" s="3">
        <v>0.57999999999999996</v>
      </c>
      <c r="L164" s="3">
        <v>1.62</v>
      </c>
      <c r="M164" s="3">
        <v>3.05</v>
      </c>
      <c r="N164" s="3">
        <v>0.96</v>
      </c>
      <c r="O164" s="3">
        <v>2.06</v>
      </c>
      <c r="P164" s="3">
        <v>495</v>
      </c>
    </row>
    <row r="165" spans="1:16" ht="15" customHeight="1" x14ac:dyDescent="0.3">
      <c r="A165" s="3">
        <v>248</v>
      </c>
      <c r="B165" s="3" t="s">
        <v>26</v>
      </c>
      <c r="C165" s="9" t="s">
        <v>14</v>
      </c>
      <c r="D165" s="3">
        <v>12.69</v>
      </c>
      <c r="E165" s="3">
        <v>1.53</v>
      </c>
      <c r="F165" s="3">
        <v>2.2599999999999998</v>
      </c>
      <c r="G165" s="3">
        <v>20.7</v>
      </c>
      <c r="H165" s="3">
        <v>80</v>
      </c>
      <c r="I165" s="3">
        <v>1.38</v>
      </c>
      <c r="J165" s="3">
        <v>1.46</v>
      </c>
      <c r="K165" s="3">
        <v>0.57999999999999996</v>
      </c>
      <c r="L165" s="3">
        <v>1.62</v>
      </c>
      <c r="M165" s="3">
        <v>3.05</v>
      </c>
      <c r="N165" s="3">
        <v>0.96</v>
      </c>
      <c r="O165" s="3">
        <v>2.06</v>
      </c>
      <c r="P165" s="3">
        <v>495</v>
      </c>
    </row>
    <row r="166" spans="1:16" ht="15" customHeight="1" x14ac:dyDescent="0.3">
      <c r="A166" s="3">
        <v>108</v>
      </c>
      <c r="B166" s="3" t="s">
        <v>26</v>
      </c>
      <c r="C166" s="9" t="s">
        <v>14</v>
      </c>
      <c r="D166" s="3">
        <v>12.72</v>
      </c>
      <c r="E166" s="3">
        <v>1.75</v>
      </c>
      <c r="F166" s="3">
        <v>2.2799999999999998</v>
      </c>
      <c r="G166" s="3">
        <v>22.5</v>
      </c>
      <c r="H166" s="3">
        <v>84</v>
      </c>
      <c r="I166" s="3">
        <v>1.38</v>
      </c>
      <c r="J166" s="3">
        <v>1.76</v>
      </c>
      <c r="K166" s="3">
        <v>0.48</v>
      </c>
      <c r="L166" s="3">
        <v>1.63</v>
      </c>
      <c r="M166" s="3">
        <v>3.3</v>
      </c>
      <c r="N166" s="3">
        <v>0.88</v>
      </c>
      <c r="O166" s="3">
        <v>2.42</v>
      </c>
      <c r="P166" s="3">
        <v>488</v>
      </c>
    </row>
    <row r="167" spans="1:16" ht="15" customHeight="1" x14ac:dyDescent="0.3">
      <c r="A167" s="3">
        <v>263</v>
      </c>
      <c r="B167" s="3" t="s">
        <v>26</v>
      </c>
      <c r="C167" s="9" t="s">
        <v>14</v>
      </c>
      <c r="D167" s="3">
        <v>12.72</v>
      </c>
      <c r="E167" s="3">
        <v>1.75</v>
      </c>
      <c r="F167" s="3">
        <v>2.2799999999999998</v>
      </c>
      <c r="G167" s="3">
        <v>22.5</v>
      </c>
      <c r="H167" s="3">
        <v>84</v>
      </c>
      <c r="I167" s="3">
        <v>1.38</v>
      </c>
      <c r="J167" s="3">
        <v>1.76</v>
      </c>
      <c r="K167" s="3">
        <v>0.48</v>
      </c>
      <c r="L167" s="3">
        <v>1.63</v>
      </c>
      <c r="M167" s="3">
        <v>3.3</v>
      </c>
      <c r="N167" s="3">
        <v>0.88</v>
      </c>
      <c r="O167" s="3">
        <v>2.42</v>
      </c>
      <c r="P167" s="3">
        <v>488</v>
      </c>
    </row>
    <row r="168" spans="1:16" ht="15" customHeight="1" x14ac:dyDescent="0.3">
      <c r="A168" s="3">
        <v>91</v>
      </c>
      <c r="B168" s="3" t="s">
        <v>26</v>
      </c>
      <c r="C168" s="9" t="s">
        <v>14</v>
      </c>
      <c r="D168" s="3">
        <v>12.08</v>
      </c>
      <c r="E168" s="3">
        <v>1.83</v>
      </c>
      <c r="F168" s="3">
        <v>2.3199999999999998</v>
      </c>
      <c r="G168" s="3">
        <v>18.5</v>
      </c>
      <c r="H168" s="3">
        <v>81</v>
      </c>
      <c r="I168" s="3">
        <v>1.6</v>
      </c>
      <c r="J168" s="3">
        <v>1.5</v>
      </c>
      <c r="K168" s="3">
        <v>0.52</v>
      </c>
      <c r="L168" s="3">
        <v>1.64</v>
      </c>
      <c r="M168" s="3">
        <v>2.4</v>
      </c>
      <c r="N168" s="3">
        <v>1.08</v>
      </c>
      <c r="O168" s="3">
        <v>2.27</v>
      </c>
      <c r="P168" s="3">
        <v>480</v>
      </c>
    </row>
    <row r="169" spans="1:16" ht="15" customHeight="1" x14ac:dyDescent="0.3">
      <c r="A169" s="3">
        <v>246</v>
      </c>
      <c r="B169" s="3" t="s">
        <v>26</v>
      </c>
      <c r="C169" s="9" t="s">
        <v>14</v>
      </c>
      <c r="D169" s="3">
        <v>12.08</v>
      </c>
      <c r="E169" s="3">
        <v>1.83</v>
      </c>
      <c r="F169" s="3">
        <v>2.3199999999999998</v>
      </c>
      <c r="G169" s="3">
        <v>18.5</v>
      </c>
      <c r="H169" s="3">
        <v>81</v>
      </c>
      <c r="I169" s="3">
        <v>1.6</v>
      </c>
      <c r="J169" s="3">
        <v>1.5</v>
      </c>
      <c r="K169" s="3">
        <v>0.52</v>
      </c>
      <c r="L169" s="3">
        <v>1.64</v>
      </c>
      <c r="M169" s="3">
        <v>2.4</v>
      </c>
      <c r="N169" s="3">
        <v>1.08</v>
      </c>
      <c r="O169" s="3">
        <v>2.27</v>
      </c>
      <c r="P169" s="3">
        <v>480</v>
      </c>
    </row>
    <row r="170" spans="1:16" ht="15" customHeight="1" x14ac:dyDescent="0.3">
      <c r="A170" s="3">
        <v>73</v>
      </c>
      <c r="B170" s="3" t="s">
        <v>26</v>
      </c>
      <c r="C170" s="9" t="s">
        <v>14</v>
      </c>
      <c r="D170" s="3">
        <v>13.49</v>
      </c>
      <c r="E170" s="3">
        <v>1.66</v>
      </c>
      <c r="F170" s="3">
        <v>2.2400000000000002</v>
      </c>
      <c r="G170" s="3">
        <v>24</v>
      </c>
      <c r="H170" s="3">
        <v>87</v>
      </c>
      <c r="I170" s="3">
        <v>1.88</v>
      </c>
      <c r="J170" s="3">
        <v>1.84</v>
      </c>
      <c r="K170" s="3">
        <v>0.27</v>
      </c>
      <c r="L170" s="3">
        <v>1.03</v>
      </c>
      <c r="M170" s="3">
        <v>3.74</v>
      </c>
      <c r="N170" s="3">
        <v>0.98</v>
      </c>
      <c r="O170" s="3">
        <v>2.78</v>
      </c>
      <c r="P170" s="3">
        <v>472</v>
      </c>
    </row>
    <row r="171" spans="1:16" ht="15" customHeight="1" x14ac:dyDescent="0.3">
      <c r="A171" s="3">
        <v>228</v>
      </c>
      <c r="B171" s="3" t="s">
        <v>26</v>
      </c>
      <c r="C171" s="9" t="s">
        <v>14</v>
      </c>
      <c r="D171" s="3">
        <v>13.49</v>
      </c>
      <c r="E171" s="3">
        <v>1.66</v>
      </c>
      <c r="F171" s="3">
        <v>2.2400000000000002</v>
      </c>
      <c r="G171" s="3">
        <v>24</v>
      </c>
      <c r="H171" s="3">
        <v>87</v>
      </c>
      <c r="I171" s="3">
        <v>1.88</v>
      </c>
      <c r="J171" s="3">
        <v>1.84</v>
      </c>
      <c r="K171" s="3">
        <v>0.27</v>
      </c>
      <c r="L171" s="3">
        <v>1.03</v>
      </c>
      <c r="M171" s="3">
        <v>3.74</v>
      </c>
      <c r="N171" s="3">
        <v>0.98</v>
      </c>
      <c r="O171" s="3">
        <v>2.78</v>
      </c>
      <c r="P171" s="3">
        <v>472</v>
      </c>
    </row>
    <row r="172" spans="1:16" ht="15" customHeight="1" x14ac:dyDescent="0.3">
      <c r="A172" s="3">
        <v>128</v>
      </c>
      <c r="B172" s="3" t="s">
        <v>26</v>
      </c>
      <c r="C172" s="9" t="s">
        <v>14</v>
      </c>
      <c r="D172" s="3">
        <v>11.79</v>
      </c>
      <c r="E172" s="3">
        <v>2.13</v>
      </c>
      <c r="F172" s="3">
        <v>2.78</v>
      </c>
      <c r="G172" s="3">
        <v>28.5</v>
      </c>
      <c r="H172" s="3">
        <v>92</v>
      </c>
      <c r="I172" s="3">
        <v>2.13</v>
      </c>
      <c r="J172" s="3">
        <v>2.2400000000000002</v>
      </c>
      <c r="K172" s="3">
        <v>0.57999999999999996</v>
      </c>
      <c r="L172" s="3">
        <v>1.76</v>
      </c>
      <c r="M172" s="3">
        <v>3</v>
      </c>
      <c r="N172" s="3">
        <v>0.97</v>
      </c>
      <c r="O172" s="3">
        <v>2.44</v>
      </c>
      <c r="P172" s="3">
        <v>466</v>
      </c>
    </row>
    <row r="173" spans="1:16" ht="15" customHeight="1" x14ac:dyDescent="0.3">
      <c r="A173" s="3">
        <v>283</v>
      </c>
      <c r="B173" s="3" t="s">
        <v>26</v>
      </c>
      <c r="C173" s="9" t="s">
        <v>14</v>
      </c>
      <c r="D173" s="3">
        <v>11.79</v>
      </c>
      <c r="E173" s="3">
        <v>2.13</v>
      </c>
      <c r="F173" s="3">
        <v>2.78</v>
      </c>
      <c r="G173" s="3">
        <v>28.5</v>
      </c>
      <c r="H173" s="3">
        <v>92</v>
      </c>
      <c r="I173" s="3">
        <v>2.13</v>
      </c>
      <c r="J173" s="3">
        <v>2.2400000000000002</v>
      </c>
      <c r="K173" s="3">
        <v>0.57999999999999996</v>
      </c>
      <c r="L173" s="3">
        <v>1.76</v>
      </c>
      <c r="M173" s="3">
        <v>3</v>
      </c>
      <c r="N173" s="3">
        <v>0.97</v>
      </c>
      <c r="O173" s="3">
        <v>2.44</v>
      </c>
      <c r="P173" s="3">
        <v>466</v>
      </c>
    </row>
    <row r="174" spans="1:16" ht="15" customHeight="1" x14ac:dyDescent="0.3">
      <c r="A174" s="3">
        <v>122</v>
      </c>
      <c r="B174" s="3" t="s">
        <v>26</v>
      </c>
      <c r="C174" s="9" t="s">
        <v>14</v>
      </c>
      <c r="D174" s="3">
        <v>11.56</v>
      </c>
      <c r="E174" s="3">
        <v>2.0499999999999998</v>
      </c>
      <c r="F174" s="3">
        <v>3.23</v>
      </c>
      <c r="G174" s="3">
        <v>28.5</v>
      </c>
      <c r="H174" s="3">
        <v>119</v>
      </c>
      <c r="I174" s="3">
        <v>3.18</v>
      </c>
      <c r="J174" s="3">
        <v>5.08</v>
      </c>
      <c r="K174" s="3">
        <v>0.47</v>
      </c>
      <c r="L174" s="3">
        <v>1.87</v>
      </c>
      <c r="M174" s="3">
        <v>6</v>
      </c>
      <c r="N174" s="3">
        <v>0.93</v>
      </c>
      <c r="O174" s="3">
        <v>3.69</v>
      </c>
      <c r="P174" s="3">
        <v>465</v>
      </c>
    </row>
    <row r="175" spans="1:16" ht="15" customHeight="1" x14ac:dyDescent="0.3">
      <c r="A175" s="3">
        <v>277</v>
      </c>
      <c r="B175" s="3" t="s">
        <v>26</v>
      </c>
      <c r="C175" s="9" t="s">
        <v>14</v>
      </c>
      <c r="D175" s="3">
        <v>11.56</v>
      </c>
      <c r="E175" s="3">
        <v>2.0499999999999998</v>
      </c>
      <c r="F175" s="3">
        <v>3.23</v>
      </c>
      <c r="G175" s="3">
        <v>28.5</v>
      </c>
      <c r="H175" s="3">
        <v>119</v>
      </c>
      <c r="I175" s="3">
        <v>3.18</v>
      </c>
      <c r="J175" s="3">
        <v>5.08</v>
      </c>
      <c r="K175" s="3">
        <v>0.47</v>
      </c>
      <c r="L175" s="3">
        <v>1.87</v>
      </c>
      <c r="M175" s="3">
        <v>6</v>
      </c>
      <c r="N175" s="3">
        <v>0.93</v>
      </c>
      <c r="O175" s="3">
        <v>3.69</v>
      </c>
      <c r="P175" s="3">
        <v>465</v>
      </c>
    </row>
    <row r="176" spans="1:16" ht="15" customHeight="1" x14ac:dyDescent="0.3">
      <c r="A176" s="3">
        <v>80</v>
      </c>
      <c r="B176" s="3" t="s">
        <v>26</v>
      </c>
      <c r="C176" s="9" t="s">
        <v>14</v>
      </c>
      <c r="D176" s="3">
        <v>12.7</v>
      </c>
      <c r="E176" s="3">
        <v>3.87</v>
      </c>
      <c r="F176" s="3">
        <v>2.4</v>
      </c>
      <c r="G176" s="3">
        <v>23</v>
      </c>
      <c r="H176" s="3">
        <v>101</v>
      </c>
      <c r="I176" s="3">
        <v>2.83</v>
      </c>
      <c r="J176" s="3">
        <v>2.5499999999999998</v>
      </c>
      <c r="K176" s="3">
        <v>0.43</v>
      </c>
      <c r="L176" s="3">
        <v>1.95</v>
      </c>
      <c r="M176" s="3">
        <v>2.57</v>
      </c>
      <c r="N176" s="3">
        <v>1.19</v>
      </c>
      <c r="O176" s="3">
        <v>3.13</v>
      </c>
      <c r="P176" s="3">
        <v>463</v>
      </c>
    </row>
    <row r="177" spans="1:16" ht="15" customHeight="1" x14ac:dyDescent="0.3">
      <c r="A177" s="3">
        <v>235</v>
      </c>
      <c r="B177" s="3" t="s">
        <v>26</v>
      </c>
      <c r="C177" s="9" t="s">
        <v>14</v>
      </c>
      <c r="D177" s="3">
        <v>12.7</v>
      </c>
      <c r="E177" s="3">
        <v>3.87</v>
      </c>
      <c r="F177" s="3">
        <v>2.4</v>
      </c>
      <c r="G177" s="3">
        <v>23</v>
      </c>
      <c r="H177" s="3">
        <v>101</v>
      </c>
      <c r="I177" s="3">
        <v>2.83</v>
      </c>
      <c r="J177" s="3">
        <v>2.5499999999999998</v>
      </c>
      <c r="K177" s="3">
        <v>0.43</v>
      </c>
      <c r="L177" s="3">
        <v>1.95</v>
      </c>
      <c r="M177" s="3">
        <v>2.57</v>
      </c>
      <c r="N177" s="3">
        <v>1.19</v>
      </c>
      <c r="O177" s="3">
        <v>3.13</v>
      </c>
      <c r="P177" s="3">
        <v>463</v>
      </c>
    </row>
    <row r="178" spans="1:16" ht="15" customHeight="1" x14ac:dyDescent="0.3">
      <c r="A178" s="3">
        <v>86</v>
      </c>
      <c r="B178" s="3" t="s">
        <v>26</v>
      </c>
      <c r="C178" s="9" t="s">
        <v>14</v>
      </c>
      <c r="D178" s="3">
        <v>12.67</v>
      </c>
      <c r="E178" s="3">
        <v>0.98</v>
      </c>
      <c r="F178" s="3">
        <v>2.2400000000000002</v>
      </c>
      <c r="G178" s="3">
        <v>18</v>
      </c>
      <c r="H178" s="3">
        <v>99</v>
      </c>
      <c r="I178" s="3">
        <v>2.2000000000000002</v>
      </c>
      <c r="J178" s="3">
        <v>1.94</v>
      </c>
      <c r="K178" s="3">
        <v>0.3</v>
      </c>
      <c r="L178" s="3">
        <v>1.46</v>
      </c>
      <c r="M178" s="3">
        <v>2.62</v>
      </c>
      <c r="N178" s="3">
        <v>1.23</v>
      </c>
      <c r="O178" s="3">
        <v>3.16</v>
      </c>
      <c r="P178" s="3">
        <v>450</v>
      </c>
    </row>
    <row r="179" spans="1:16" ht="15" customHeight="1" x14ac:dyDescent="0.3">
      <c r="A179" s="3">
        <v>241</v>
      </c>
      <c r="B179" s="3" t="s">
        <v>26</v>
      </c>
      <c r="C179" s="9" t="s">
        <v>14</v>
      </c>
      <c r="D179" s="3">
        <v>12.67</v>
      </c>
      <c r="E179" s="3">
        <v>0.98</v>
      </c>
      <c r="F179" s="3">
        <v>2.2400000000000002</v>
      </c>
      <c r="G179" s="3">
        <v>18</v>
      </c>
      <c r="H179" s="3">
        <v>99</v>
      </c>
      <c r="I179" s="3">
        <v>2.2000000000000002</v>
      </c>
      <c r="J179" s="3">
        <v>1.94</v>
      </c>
      <c r="K179" s="3">
        <v>0.3</v>
      </c>
      <c r="L179" s="3">
        <v>1.46</v>
      </c>
      <c r="M179" s="3">
        <v>2.62</v>
      </c>
      <c r="N179" s="3">
        <v>1.23</v>
      </c>
      <c r="O179" s="3">
        <v>3.16</v>
      </c>
      <c r="P179" s="3">
        <v>450</v>
      </c>
    </row>
    <row r="180" spans="1:16" ht="15" customHeight="1" x14ac:dyDescent="0.3">
      <c r="A180" s="3">
        <v>92</v>
      </c>
      <c r="B180" s="3" t="s">
        <v>26</v>
      </c>
      <c r="C180" s="9" t="s">
        <v>14</v>
      </c>
      <c r="D180" s="3">
        <v>12</v>
      </c>
      <c r="E180" s="3">
        <v>1.51</v>
      </c>
      <c r="F180" s="3">
        <v>2.42</v>
      </c>
      <c r="G180" s="3">
        <v>22</v>
      </c>
      <c r="H180" s="3">
        <v>86</v>
      </c>
      <c r="I180" s="3">
        <v>1.45</v>
      </c>
      <c r="J180" s="3">
        <v>1.25</v>
      </c>
      <c r="K180" s="3">
        <v>0.5</v>
      </c>
      <c r="L180" s="3">
        <v>1.63</v>
      </c>
      <c r="M180" s="3">
        <v>3.6</v>
      </c>
      <c r="N180" s="3">
        <v>1.05</v>
      </c>
      <c r="O180" s="3">
        <v>2.65</v>
      </c>
      <c r="P180" s="3">
        <v>450</v>
      </c>
    </row>
    <row r="181" spans="1:16" ht="15" customHeight="1" x14ac:dyDescent="0.3">
      <c r="A181" s="3">
        <v>247</v>
      </c>
      <c r="B181" s="3" t="s">
        <v>26</v>
      </c>
      <c r="C181" s="9" t="s">
        <v>14</v>
      </c>
      <c r="D181" s="3">
        <v>12</v>
      </c>
      <c r="E181" s="3">
        <v>1.51</v>
      </c>
      <c r="F181" s="3">
        <v>2.42</v>
      </c>
      <c r="G181" s="3">
        <v>22</v>
      </c>
      <c r="H181" s="3">
        <v>86</v>
      </c>
      <c r="I181" s="3">
        <v>1.45</v>
      </c>
      <c r="J181" s="3">
        <v>1.25</v>
      </c>
      <c r="K181" s="3">
        <v>0.5</v>
      </c>
      <c r="L181" s="3">
        <v>1.63</v>
      </c>
      <c r="M181" s="3">
        <v>3.6</v>
      </c>
      <c r="N181" s="3">
        <v>1.05</v>
      </c>
      <c r="O181" s="3">
        <v>2.65</v>
      </c>
      <c r="P181" s="3">
        <v>450</v>
      </c>
    </row>
    <row r="182" spans="1:16" ht="15" customHeight="1" x14ac:dyDescent="0.3">
      <c r="A182" s="3">
        <v>62</v>
      </c>
      <c r="B182" s="3" t="s">
        <v>26</v>
      </c>
      <c r="C182" s="9" t="s">
        <v>14</v>
      </c>
      <c r="D182" s="3">
        <v>12.64</v>
      </c>
      <c r="E182" s="3">
        <v>1.36</v>
      </c>
      <c r="F182" s="3">
        <v>2.02</v>
      </c>
      <c r="G182" s="3">
        <v>16.8</v>
      </c>
      <c r="H182" s="3">
        <v>100</v>
      </c>
      <c r="I182" s="3">
        <v>2.02</v>
      </c>
      <c r="J182" s="3">
        <v>1.41</v>
      </c>
      <c r="K182" s="3">
        <v>0.53</v>
      </c>
      <c r="L182" s="3">
        <v>0.62</v>
      </c>
      <c r="M182" s="3">
        <v>5.75</v>
      </c>
      <c r="N182" s="3">
        <v>0.98</v>
      </c>
      <c r="O182" s="3">
        <v>1.59</v>
      </c>
      <c r="P182" s="3">
        <v>450</v>
      </c>
    </row>
    <row r="183" spans="1:16" ht="15" customHeight="1" x14ac:dyDescent="0.3">
      <c r="A183" s="3">
        <v>217</v>
      </c>
      <c r="B183" s="3" t="s">
        <v>26</v>
      </c>
      <c r="C183" s="9" t="s">
        <v>14</v>
      </c>
      <c r="D183" s="3">
        <v>12.64</v>
      </c>
      <c r="E183" s="3">
        <v>1.36</v>
      </c>
      <c r="F183" s="3">
        <v>2.02</v>
      </c>
      <c r="G183" s="3">
        <v>16.8</v>
      </c>
      <c r="H183" s="3">
        <v>100</v>
      </c>
      <c r="I183" s="3">
        <v>2.02</v>
      </c>
      <c r="J183" s="3">
        <v>1.41</v>
      </c>
      <c r="K183" s="3">
        <v>0.53</v>
      </c>
      <c r="L183" s="3">
        <v>0.62</v>
      </c>
      <c r="M183" s="3">
        <v>5.75</v>
      </c>
      <c r="N183" s="3">
        <v>0.98</v>
      </c>
      <c r="O183" s="3">
        <v>1.59</v>
      </c>
      <c r="P183" s="3">
        <v>450</v>
      </c>
    </row>
    <row r="184" spans="1:16" ht="15" customHeight="1" x14ac:dyDescent="0.3">
      <c r="A184" s="3">
        <v>103</v>
      </c>
      <c r="B184" s="3" t="s">
        <v>26</v>
      </c>
      <c r="C184" s="9" t="s">
        <v>14</v>
      </c>
      <c r="D184" s="3">
        <v>12.34</v>
      </c>
      <c r="E184" s="3">
        <v>2.4500000000000002</v>
      </c>
      <c r="F184" s="3">
        <v>2.46</v>
      </c>
      <c r="G184" s="3">
        <v>21</v>
      </c>
      <c r="H184" s="3">
        <v>98</v>
      </c>
      <c r="I184" s="3">
        <v>2.56</v>
      </c>
      <c r="J184" s="3">
        <v>2.11</v>
      </c>
      <c r="K184" s="3">
        <v>0.34</v>
      </c>
      <c r="L184" s="3">
        <v>1.31</v>
      </c>
      <c r="M184" s="3">
        <v>2.8</v>
      </c>
      <c r="N184" s="3">
        <v>0.8</v>
      </c>
      <c r="O184" s="3">
        <v>3.38</v>
      </c>
      <c r="P184" s="3">
        <v>438</v>
      </c>
    </row>
    <row r="185" spans="1:16" ht="15" customHeight="1" x14ac:dyDescent="0.3">
      <c r="A185" s="3">
        <v>258</v>
      </c>
      <c r="B185" s="3" t="s">
        <v>26</v>
      </c>
      <c r="C185" s="9" t="s">
        <v>14</v>
      </c>
      <c r="D185" s="3">
        <v>12.34</v>
      </c>
      <c r="E185" s="3">
        <v>2.4500000000000002</v>
      </c>
      <c r="F185" s="3">
        <v>2.46</v>
      </c>
      <c r="G185" s="3">
        <v>21</v>
      </c>
      <c r="H185" s="3">
        <v>98</v>
      </c>
      <c r="I185" s="3">
        <v>2.56</v>
      </c>
      <c r="J185" s="3">
        <v>2.11</v>
      </c>
      <c r="K185" s="3">
        <v>0.34</v>
      </c>
      <c r="L185" s="3">
        <v>1.31</v>
      </c>
      <c r="M185" s="3">
        <v>2.8</v>
      </c>
      <c r="N185" s="3">
        <v>0.8</v>
      </c>
      <c r="O185" s="3">
        <v>3.38</v>
      </c>
      <c r="P185" s="3">
        <v>438</v>
      </c>
    </row>
    <row r="186" spans="1:16" ht="15" customHeight="1" x14ac:dyDescent="0.3">
      <c r="A186" s="3">
        <v>114</v>
      </c>
      <c r="B186" s="3" t="s">
        <v>26</v>
      </c>
      <c r="C186" s="9" t="s">
        <v>14</v>
      </c>
      <c r="D186" s="3">
        <v>11.41</v>
      </c>
      <c r="E186" s="3">
        <v>0.74</v>
      </c>
      <c r="F186" s="3">
        <v>2.5</v>
      </c>
      <c r="G186" s="3">
        <v>21</v>
      </c>
      <c r="H186" s="3">
        <v>88</v>
      </c>
      <c r="I186" s="3">
        <v>2.48</v>
      </c>
      <c r="J186" s="3">
        <v>2.0099999999999998</v>
      </c>
      <c r="K186" s="3">
        <v>0.42</v>
      </c>
      <c r="L186" s="3">
        <v>1.44</v>
      </c>
      <c r="M186" s="3">
        <v>3.08</v>
      </c>
      <c r="N186" s="3">
        <v>1.1000000000000001</v>
      </c>
      <c r="O186" s="3">
        <v>2.31</v>
      </c>
      <c r="P186" s="3">
        <v>434</v>
      </c>
    </row>
    <row r="187" spans="1:16" ht="15" customHeight="1" x14ac:dyDescent="0.3">
      <c r="A187" s="3">
        <v>269</v>
      </c>
      <c r="B187" s="3" t="s">
        <v>26</v>
      </c>
      <c r="C187" s="9" t="s">
        <v>14</v>
      </c>
      <c r="D187" s="3">
        <v>11.41</v>
      </c>
      <c r="E187" s="3">
        <v>0.74</v>
      </c>
      <c r="F187" s="3">
        <v>2.5</v>
      </c>
      <c r="G187" s="3">
        <v>21</v>
      </c>
      <c r="H187" s="3">
        <v>88</v>
      </c>
      <c r="I187" s="3">
        <v>2.48</v>
      </c>
      <c r="J187" s="3">
        <v>2.0099999999999998</v>
      </c>
      <c r="K187" s="3">
        <v>0.42</v>
      </c>
      <c r="L187" s="3">
        <v>1.44</v>
      </c>
      <c r="M187" s="3">
        <v>3.08</v>
      </c>
      <c r="N187" s="3">
        <v>1.1000000000000001</v>
      </c>
      <c r="O187" s="3">
        <v>2.31</v>
      </c>
      <c r="P187" s="3">
        <v>434</v>
      </c>
    </row>
    <row r="188" spans="1:16" ht="15" customHeight="1" x14ac:dyDescent="0.3">
      <c r="A188" s="3">
        <v>98</v>
      </c>
      <c r="B188" s="3" t="s">
        <v>26</v>
      </c>
      <c r="C188" s="9" t="s">
        <v>14</v>
      </c>
      <c r="D188" s="3">
        <v>12.29</v>
      </c>
      <c r="E188" s="3">
        <v>1.41</v>
      </c>
      <c r="F188" s="3">
        <v>1.98</v>
      </c>
      <c r="G188" s="3">
        <v>16</v>
      </c>
      <c r="H188" s="3">
        <v>85</v>
      </c>
      <c r="I188" s="3">
        <v>2.5499999999999998</v>
      </c>
      <c r="J188" s="3">
        <v>2.5</v>
      </c>
      <c r="K188" s="3">
        <v>0.28999999999999998</v>
      </c>
      <c r="L188" s="3">
        <v>1.77</v>
      </c>
      <c r="M188" s="3">
        <v>2.9</v>
      </c>
      <c r="N188" s="3">
        <v>1.23</v>
      </c>
      <c r="O188" s="3">
        <v>2.74</v>
      </c>
      <c r="P188" s="3">
        <v>428</v>
      </c>
    </row>
    <row r="189" spans="1:16" ht="15" customHeight="1" x14ac:dyDescent="0.3">
      <c r="A189" s="3">
        <v>253</v>
      </c>
      <c r="B189" s="3" t="s">
        <v>26</v>
      </c>
      <c r="C189" s="9" t="s">
        <v>14</v>
      </c>
      <c r="D189" s="3">
        <v>12.29</v>
      </c>
      <c r="E189" s="3">
        <v>1.41</v>
      </c>
      <c r="F189" s="3">
        <v>1.98</v>
      </c>
      <c r="G189" s="3">
        <v>16</v>
      </c>
      <c r="H189" s="3">
        <v>85</v>
      </c>
      <c r="I189" s="3">
        <v>2.5499999999999998</v>
      </c>
      <c r="J189" s="3">
        <v>2.5</v>
      </c>
      <c r="K189" s="3">
        <v>0.28999999999999998</v>
      </c>
      <c r="L189" s="3">
        <v>1.77</v>
      </c>
      <c r="M189" s="3">
        <v>2.9</v>
      </c>
      <c r="N189" s="3">
        <v>1.23</v>
      </c>
      <c r="O189" s="3">
        <v>2.74</v>
      </c>
      <c r="P189" s="3">
        <v>428</v>
      </c>
    </row>
    <row r="190" spans="1:16" ht="15" customHeight="1" x14ac:dyDescent="0.3">
      <c r="A190" s="3">
        <v>76</v>
      </c>
      <c r="B190" s="3" t="s">
        <v>26</v>
      </c>
      <c r="C190" s="9" t="s">
        <v>14</v>
      </c>
      <c r="D190" s="3">
        <v>11.66</v>
      </c>
      <c r="E190" s="3">
        <v>1.88</v>
      </c>
      <c r="F190" s="3">
        <v>1.92</v>
      </c>
      <c r="G190" s="3">
        <v>16</v>
      </c>
      <c r="H190" s="3">
        <v>97</v>
      </c>
      <c r="I190" s="3">
        <v>1.61</v>
      </c>
      <c r="J190" s="3">
        <v>1.57</v>
      </c>
      <c r="K190" s="3">
        <v>0.34</v>
      </c>
      <c r="L190" s="3">
        <v>1.1499999999999999</v>
      </c>
      <c r="M190" s="3">
        <v>3.8</v>
      </c>
      <c r="N190" s="3">
        <v>1.23</v>
      </c>
      <c r="O190" s="3">
        <v>2.14</v>
      </c>
      <c r="P190" s="3">
        <v>428</v>
      </c>
    </row>
    <row r="191" spans="1:16" ht="15" customHeight="1" x14ac:dyDescent="0.3">
      <c r="A191" s="3">
        <v>231</v>
      </c>
      <c r="B191" s="3" t="s">
        <v>26</v>
      </c>
      <c r="C191" s="9" t="s">
        <v>14</v>
      </c>
      <c r="D191" s="3">
        <v>11.66</v>
      </c>
      <c r="E191" s="3">
        <v>1.88</v>
      </c>
      <c r="F191" s="3">
        <v>1.92</v>
      </c>
      <c r="G191" s="3">
        <v>16</v>
      </c>
      <c r="H191" s="3">
        <v>97</v>
      </c>
      <c r="I191" s="3">
        <v>1.61</v>
      </c>
      <c r="J191" s="3">
        <v>1.57</v>
      </c>
      <c r="K191" s="3">
        <v>0.34</v>
      </c>
      <c r="L191" s="3">
        <v>1.1499999999999999</v>
      </c>
      <c r="M191" s="3">
        <v>3.8</v>
      </c>
      <c r="N191" s="3">
        <v>1.23</v>
      </c>
      <c r="O191" s="3">
        <v>2.14</v>
      </c>
      <c r="P191" s="3">
        <v>428</v>
      </c>
    </row>
    <row r="192" spans="1:16" ht="15" customHeight="1" x14ac:dyDescent="0.3">
      <c r="A192" s="3">
        <v>64</v>
      </c>
      <c r="B192" s="3" t="s">
        <v>26</v>
      </c>
      <c r="C192" s="9" t="s">
        <v>14</v>
      </c>
      <c r="D192" s="3">
        <v>12.37</v>
      </c>
      <c r="E192" s="3">
        <v>1.1299999999999999</v>
      </c>
      <c r="F192" s="3">
        <v>2.16</v>
      </c>
      <c r="G192" s="3">
        <v>19</v>
      </c>
      <c r="H192" s="3">
        <v>87</v>
      </c>
      <c r="I192" s="3">
        <v>3.5</v>
      </c>
      <c r="J192" s="3">
        <v>3.1</v>
      </c>
      <c r="K192" s="3">
        <v>0.19</v>
      </c>
      <c r="L192" s="3">
        <v>1.87</v>
      </c>
      <c r="M192" s="3">
        <v>4.45</v>
      </c>
      <c r="N192" s="3">
        <v>1.22</v>
      </c>
      <c r="O192" s="3">
        <v>2.87</v>
      </c>
      <c r="P192" s="3">
        <v>420</v>
      </c>
    </row>
    <row r="193" spans="1:16" ht="15" customHeight="1" x14ac:dyDescent="0.3">
      <c r="A193" s="3">
        <v>219</v>
      </c>
      <c r="B193" s="3" t="s">
        <v>26</v>
      </c>
      <c r="C193" s="9" t="s">
        <v>14</v>
      </c>
      <c r="D193" s="3">
        <v>12.37</v>
      </c>
      <c r="E193" s="3">
        <v>1.1299999999999999</v>
      </c>
      <c r="F193" s="3">
        <v>2.16</v>
      </c>
      <c r="G193" s="3">
        <v>19</v>
      </c>
      <c r="H193" s="3">
        <v>87</v>
      </c>
      <c r="I193" s="3">
        <v>3.5</v>
      </c>
      <c r="J193" s="3">
        <v>3.1</v>
      </c>
      <c r="K193" s="3">
        <v>0.19</v>
      </c>
      <c r="L193" s="3">
        <v>1.87</v>
      </c>
      <c r="M193" s="3">
        <v>4.45</v>
      </c>
      <c r="N193" s="3">
        <v>1.22</v>
      </c>
      <c r="O193" s="3">
        <v>2.87</v>
      </c>
      <c r="P193" s="3">
        <v>420</v>
      </c>
    </row>
    <row r="194" spans="1:16" ht="15" customHeight="1" x14ac:dyDescent="0.3">
      <c r="A194" s="3">
        <v>104</v>
      </c>
      <c r="B194" s="3" t="s">
        <v>26</v>
      </c>
      <c r="C194" s="9" t="s">
        <v>14</v>
      </c>
      <c r="D194" s="3">
        <v>11.82</v>
      </c>
      <c r="E194" s="3">
        <v>1.72</v>
      </c>
      <c r="F194" s="3">
        <v>1.88</v>
      </c>
      <c r="G194" s="3">
        <v>19.5</v>
      </c>
      <c r="H194" s="3">
        <v>86</v>
      </c>
      <c r="I194" s="3">
        <v>2.5</v>
      </c>
      <c r="J194" s="3">
        <v>1.64</v>
      </c>
      <c r="K194" s="3">
        <v>0.37</v>
      </c>
      <c r="L194" s="3">
        <v>1.42</v>
      </c>
      <c r="M194" s="3">
        <v>2.06</v>
      </c>
      <c r="N194" s="3">
        <v>0.94</v>
      </c>
      <c r="O194" s="3">
        <v>2.44</v>
      </c>
      <c r="P194" s="3">
        <v>415</v>
      </c>
    </row>
    <row r="195" spans="1:16" ht="15" customHeight="1" x14ac:dyDescent="0.3">
      <c r="A195" s="3">
        <v>259</v>
      </c>
      <c r="B195" s="3" t="s">
        <v>26</v>
      </c>
      <c r="C195" s="9" t="s">
        <v>14</v>
      </c>
      <c r="D195" s="3">
        <v>11.82</v>
      </c>
      <c r="E195" s="3">
        <v>1.72</v>
      </c>
      <c r="F195" s="3">
        <v>1.88</v>
      </c>
      <c r="G195" s="3">
        <v>19.5</v>
      </c>
      <c r="H195" s="3">
        <v>86</v>
      </c>
      <c r="I195" s="3">
        <v>2.5</v>
      </c>
      <c r="J195" s="3">
        <v>1.64</v>
      </c>
      <c r="K195" s="3">
        <v>0.37</v>
      </c>
      <c r="L195" s="3">
        <v>1.42</v>
      </c>
      <c r="M195" s="3">
        <v>2.06</v>
      </c>
      <c r="N195" s="3">
        <v>0.94</v>
      </c>
      <c r="O195" s="3">
        <v>2.44</v>
      </c>
      <c r="P195" s="3">
        <v>415</v>
      </c>
    </row>
    <row r="196" spans="1:16" ht="15" customHeight="1" x14ac:dyDescent="0.3">
      <c r="A196" s="3">
        <v>72</v>
      </c>
      <c r="B196" s="3" t="s">
        <v>26</v>
      </c>
      <c r="C196" s="9" t="s">
        <v>14</v>
      </c>
      <c r="D196" s="3">
        <v>13.86</v>
      </c>
      <c r="E196" s="3">
        <v>1.51</v>
      </c>
      <c r="F196" s="3">
        <v>2.67</v>
      </c>
      <c r="G196" s="3">
        <v>25</v>
      </c>
      <c r="H196" s="3">
        <v>86</v>
      </c>
      <c r="I196" s="3">
        <v>2.95</v>
      </c>
      <c r="J196" s="3">
        <v>2.86</v>
      </c>
      <c r="K196" s="3">
        <v>0.21</v>
      </c>
      <c r="L196" s="3">
        <v>1.87</v>
      </c>
      <c r="M196" s="3">
        <v>3.38</v>
      </c>
      <c r="N196" s="3">
        <v>1.36</v>
      </c>
      <c r="O196" s="3">
        <v>3.16</v>
      </c>
      <c r="P196" s="3">
        <v>410</v>
      </c>
    </row>
    <row r="197" spans="1:16" ht="15" customHeight="1" x14ac:dyDescent="0.3">
      <c r="A197" s="3">
        <v>227</v>
      </c>
      <c r="B197" s="3" t="s">
        <v>26</v>
      </c>
      <c r="C197" s="9" t="s">
        <v>14</v>
      </c>
      <c r="D197" s="3">
        <v>13.86</v>
      </c>
      <c r="E197" s="3">
        <v>1.51</v>
      </c>
      <c r="F197" s="3">
        <v>2.67</v>
      </c>
      <c r="G197" s="3">
        <v>25</v>
      </c>
      <c r="H197" s="3">
        <v>86</v>
      </c>
      <c r="I197" s="3">
        <v>2.95</v>
      </c>
      <c r="J197" s="3">
        <v>2.86</v>
      </c>
      <c r="K197" s="3">
        <v>0.21</v>
      </c>
      <c r="L197" s="3">
        <v>1.87</v>
      </c>
      <c r="M197" s="3">
        <v>3.38</v>
      </c>
      <c r="N197" s="3">
        <v>1.36</v>
      </c>
      <c r="O197" s="3">
        <v>3.16</v>
      </c>
      <c r="P197" s="3">
        <v>410</v>
      </c>
    </row>
    <row r="198" spans="1:16" ht="15" customHeight="1" x14ac:dyDescent="0.3">
      <c r="A198" s="3">
        <v>116</v>
      </c>
      <c r="B198" s="3" t="s">
        <v>26</v>
      </c>
      <c r="C198" s="9" t="s">
        <v>14</v>
      </c>
      <c r="D198" s="3">
        <v>11.03</v>
      </c>
      <c r="E198" s="3">
        <v>1.51</v>
      </c>
      <c r="F198" s="3">
        <v>2.2000000000000002</v>
      </c>
      <c r="G198" s="3">
        <v>21.5</v>
      </c>
      <c r="H198" s="3">
        <v>85</v>
      </c>
      <c r="I198" s="3">
        <v>2.46</v>
      </c>
      <c r="J198" s="3">
        <v>2.17</v>
      </c>
      <c r="K198" s="3">
        <v>0.52</v>
      </c>
      <c r="L198" s="3">
        <v>2.0099999999999998</v>
      </c>
      <c r="M198" s="3">
        <v>1.9</v>
      </c>
      <c r="N198" s="3">
        <v>1.71</v>
      </c>
      <c r="O198" s="3">
        <v>2.87</v>
      </c>
      <c r="P198" s="3">
        <v>407</v>
      </c>
    </row>
    <row r="199" spans="1:16" ht="15" customHeight="1" x14ac:dyDescent="0.3">
      <c r="A199" s="3">
        <v>271</v>
      </c>
      <c r="B199" s="3" t="s">
        <v>26</v>
      </c>
      <c r="C199" s="9" t="s">
        <v>14</v>
      </c>
      <c r="D199" s="3">
        <v>11.03</v>
      </c>
      <c r="E199" s="3">
        <v>1.51</v>
      </c>
      <c r="F199" s="3">
        <v>2.2000000000000002</v>
      </c>
      <c r="G199" s="3">
        <v>21.5</v>
      </c>
      <c r="H199" s="3">
        <v>85</v>
      </c>
      <c r="I199" s="3">
        <v>2.46</v>
      </c>
      <c r="J199" s="3">
        <v>2.17</v>
      </c>
      <c r="K199" s="3">
        <v>0.52</v>
      </c>
      <c r="L199" s="3">
        <v>2.0099999999999998</v>
      </c>
      <c r="M199" s="3">
        <v>1.9</v>
      </c>
      <c r="N199" s="3">
        <v>1.71</v>
      </c>
      <c r="O199" s="3">
        <v>2.87</v>
      </c>
      <c r="P199" s="3">
        <v>407</v>
      </c>
    </row>
    <row r="200" spans="1:16" ht="15" customHeight="1" x14ac:dyDescent="0.3">
      <c r="A200" s="3">
        <v>100</v>
      </c>
      <c r="B200" s="3" t="s">
        <v>26</v>
      </c>
      <c r="C200" s="9" t="s">
        <v>14</v>
      </c>
      <c r="D200" s="3">
        <v>12.29</v>
      </c>
      <c r="E200" s="3">
        <v>3.17</v>
      </c>
      <c r="F200" s="3">
        <v>2.21</v>
      </c>
      <c r="G200" s="3">
        <v>18</v>
      </c>
      <c r="H200" s="3">
        <v>88</v>
      </c>
      <c r="I200" s="3">
        <v>2.85</v>
      </c>
      <c r="J200" s="3">
        <v>2.99</v>
      </c>
      <c r="K200" s="3">
        <v>0.45</v>
      </c>
      <c r="L200" s="3">
        <v>2.81</v>
      </c>
      <c r="M200" s="3">
        <v>2.2999999999999998</v>
      </c>
      <c r="N200" s="3">
        <v>1.42</v>
      </c>
      <c r="O200" s="3">
        <v>2.83</v>
      </c>
      <c r="P200" s="3">
        <v>406</v>
      </c>
    </row>
    <row r="201" spans="1:16" ht="15" customHeight="1" x14ac:dyDescent="0.3">
      <c r="A201" s="3">
        <v>255</v>
      </c>
      <c r="B201" s="3" t="s">
        <v>26</v>
      </c>
      <c r="C201" s="9" t="s">
        <v>14</v>
      </c>
      <c r="D201" s="3">
        <v>12.29</v>
      </c>
      <c r="E201" s="3">
        <v>3.17</v>
      </c>
      <c r="F201" s="3">
        <v>2.21</v>
      </c>
      <c r="G201" s="3">
        <v>18</v>
      </c>
      <c r="H201" s="3">
        <v>88</v>
      </c>
      <c r="I201" s="3">
        <v>2.85</v>
      </c>
      <c r="J201" s="3">
        <v>2.99</v>
      </c>
      <c r="K201" s="3">
        <v>0.45</v>
      </c>
      <c r="L201" s="3">
        <v>2.81</v>
      </c>
      <c r="M201" s="3">
        <v>2.2999999999999998</v>
      </c>
      <c r="N201" s="3">
        <v>1.42</v>
      </c>
      <c r="O201" s="3">
        <v>2.83</v>
      </c>
      <c r="P201" s="3">
        <v>406</v>
      </c>
    </row>
    <row r="202" spans="1:16" ht="15" customHeight="1" x14ac:dyDescent="0.3">
      <c r="A202" s="3">
        <v>77</v>
      </c>
      <c r="B202" s="3" t="s">
        <v>26</v>
      </c>
      <c r="C202" s="9" t="s">
        <v>14</v>
      </c>
      <c r="D202" s="3">
        <v>13.03</v>
      </c>
      <c r="E202" s="3">
        <v>0.9</v>
      </c>
      <c r="F202" s="3">
        <v>1.71</v>
      </c>
      <c r="G202" s="3">
        <v>16</v>
      </c>
      <c r="H202" s="3">
        <v>86</v>
      </c>
      <c r="I202" s="3">
        <v>1.95</v>
      </c>
      <c r="J202" s="3">
        <v>2.0299999999999998</v>
      </c>
      <c r="K202" s="3">
        <v>0.24</v>
      </c>
      <c r="L202" s="3">
        <v>1.46</v>
      </c>
      <c r="M202" s="3">
        <v>4.5999999999999996</v>
      </c>
      <c r="N202" s="3">
        <v>1.19</v>
      </c>
      <c r="O202" s="3">
        <v>2.48</v>
      </c>
      <c r="P202" s="3">
        <v>392</v>
      </c>
    </row>
    <row r="203" spans="1:16" ht="15" customHeight="1" x14ac:dyDescent="0.3">
      <c r="A203" s="3">
        <v>232</v>
      </c>
      <c r="B203" s="3" t="s">
        <v>26</v>
      </c>
      <c r="C203" s="9" t="s">
        <v>14</v>
      </c>
      <c r="D203" s="3">
        <v>13.03</v>
      </c>
      <c r="E203" s="3">
        <v>0.9</v>
      </c>
      <c r="F203" s="3">
        <v>1.71</v>
      </c>
      <c r="G203" s="3">
        <v>16</v>
      </c>
      <c r="H203" s="3">
        <v>86</v>
      </c>
      <c r="I203" s="3">
        <v>1.95</v>
      </c>
      <c r="J203" s="3">
        <v>2.0299999999999998</v>
      </c>
      <c r="K203" s="3">
        <v>0.24</v>
      </c>
      <c r="L203" s="3">
        <v>1.46</v>
      </c>
      <c r="M203" s="3">
        <v>4.5999999999999996</v>
      </c>
      <c r="N203" s="3">
        <v>1.19</v>
      </c>
      <c r="O203" s="3">
        <v>2.48</v>
      </c>
      <c r="P203" s="3">
        <v>392</v>
      </c>
    </row>
    <row r="204" spans="1:16" ht="15" customHeight="1" x14ac:dyDescent="0.3">
      <c r="A204" s="3">
        <v>115</v>
      </c>
      <c r="B204" s="3" t="s">
        <v>26</v>
      </c>
      <c r="C204" s="9" t="s">
        <v>14</v>
      </c>
      <c r="D204" s="3">
        <v>12.08</v>
      </c>
      <c r="E204" s="3">
        <v>1.39</v>
      </c>
      <c r="F204" s="3">
        <v>2.5</v>
      </c>
      <c r="G204" s="3">
        <v>22.5</v>
      </c>
      <c r="H204" s="3">
        <v>84</v>
      </c>
      <c r="I204" s="3">
        <v>2.56</v>
      </c>
      <c r="J204" s="3">
        <v>2.29</v>
      </c>
      <c r="K204" s="3">
        <v>0.43</v>
      </c>
      <c r="L204" s="3">
        <v>1.04</v>
      </c>
      <c r="M204" s="3">
        <v>2.9</v>
      </c>
      <c r="N204" s="3">
        <v>0.93</v>
      </c>
      <c r="O204" s="3">
        <v>3.19</v>
      </c>
      <c r="P204" s="3">
        <v>385</v>
      </c>
    </row>
    <row r="205" spans="1:16" ht="15" customHeight="1" x14ac:dyDescent="0.3">
      <c r="A205" s="3">
        <v>270</v>
      </c>
      <c r="B205" s="3" t="s">
        <v>26</v>
      </c>
      <c r="C205" s="9" t="s">
        <v>14</v>
      </c>
      <c r="D205" s="3">
        <v>12.08</v>
      </c>
      <c r="E205" s="3">
        <v>1.39</v>
      </c>
      <c r="F205" s="3">
        <v>2.5</v>
      </c>
      <c r="G205" s="3">
        <v>22.5</v>
      </c>
      <c r="H205" s="3">
        <v>84</v>
      </c>
      <c r="I205" s="3">
        <v>2.56</v>
      </c>
      <c r="J205" s="3">
        <v>2.29</v>
      </c>
      <c r="K205" s="3">
        <v>0.43</v>
      </c>
      <c r="L205" s="3">
        <v>1.04</v>
      </c>
      <c r="M205" s="3">
        <v>2.9</v>
      </c>
      <c r="N205" s="3">
        <v>0.93</v>
      </c>
      <c r="O205" s="3">
        <v>3.19</v>
      </c>
      <c r="P205" s="3">
        <v>385</v>
      </c>
    </row>
    <row r="206" spans="1:16" ht="15" customHeight="1" x14ac:dyDescent="0.3">
      <c r="A206" s="3">
        <v>125</v>
      </c>
      <c r="B206" s="3" t="s">
        <v>26</v>
      </c>
      <c r="C206" s="9" t="s">
        <v>14</v>
      </c>
      <c r="D206" s="3">
        <v>11.87</v>
      </c>
      <c r="E206" s="3">
        <v>4.3099999999999996</v>
      </c>
      <c r="F206" s="3">
        <v>2.39</v>
      </c>
      <c r="G206" s="3">
        <v>21</v>
      </c>
      <c r="H206" s="3">
        <v>82</v>
      </c>
      <c r="I206" s="3">
        <v>2.86</v>
      </c>
      <c r="J206" s="3">
        <v>3.03</v>
      </c>
      <c r="K206" s="3">
        <v>0.21</v>
      </c>
      <c r="L206" s="3">
        <v>2.91</v>
      </c>
      <c r="M206" s="3">
        <v>2.8</v>
      </c>
      <c r="N206" s="3">
        <v>0.75</v>
      </c>
      <c r="O206" s="3">
        <v>3.64</v>
      </c>
      <c r="P206" s="3">
        <v>380</v>
      </c>
    </row>
    <row r="207" spans="1:16" ht="15" customHeight="1" x14ac:dyDescent="0.3">
      <c r="A207" s="3">
        <v>280</v>
      </c>
      <c r="B207" s="3" t="s">
        <v>26</v>
      </c>
      <c r="C207" s="9" t="s">
        <v>14</v>
      </c>
      <c r="D207" s="3">
        <v>11.87</v>
      </c>
      <c r="E207" s="3">
        <v>4.3099999999999996</v>
      </c>
      <c r="F207" s="3">
        <v>2.39</v>
      </c>
      <c r="G207" s="3">
        <v>21</v>
      </c>
      <c r="H207" s="3">
        <v>82</v>
      </c>
      <c r="I207" s="3">
        <v>2.86</v>
      </c>
      <c r="J207" s="3">
        <v>3.03</v>
      </c>
      <c r="K207" s="3">
        <v>0.21</v>
      </c>
      <c r="L207" s="3">
        <v>2.91</v>
      </c>
      <c r="M207" s="3">
        <v>2.8</v>
      </c>
      <c r="N207" s="3">
        <v>0.75</v>
      </c>
      <c r="O207" s="3">
        <v>3.64</v>
      </c>
      <c r="P207" s="3">
        <v>380</v>
      </c>
    </row>
    <row r="208" spans="1:16" ht="15" customHeight="1" x14ac:dyDescent="0.3">
      <c r="A208" s="3">
        <v>279</v>
      </c>
      <c r="B208" s="3" t="s">
        <v>26</v>
      </c>
      <c r="C208" s="9" t="s">
        <v>14</v>
      </c>
      <c r="D208" s="3">
        <v>13.05</v>
      </c>
      <c r="E208" s="3">
        <v>5.8</v>
      </c>
      <c r="F208" s="3">
        <v>2.13</v>
      </c>
      <c r="G208" s="3">
        <v>21.5</v>
      </c>
      <c r="H208" s="3">
        <v>86</v>
      </c>
      <c r="I208" s="3">
        <v>2.62</v>
      </c>
      <c r="J208" s="3">
        <v>2.65</v>
      </c>
      <c r="K208" s="3" t="s">
        <v>25</v>
      </c>
      <c r="L208" s="3">
        <v>2.0099999999999998</v>
      </c>
      <c r="M208" s="3">
        <v>2.6</v>
      </c>
      <c r="N208" s="3">
        <v>0.73</v>
      </c>
      <c r="O208" s="3">
        <v>3.1</v>
      </c>
      <c r="P208" s="3">
        <v>380</v>
      </c>
    </row>
    <row r="209" spans="1:16" ht="15" customHeight="1" x14ac:dyDescent="0.3">
      <c r="A209" s="3">
        <v>124</v>
      </c>
      <c r="B209" s="3" t="s">
        <v>26</v>
      </c>
      <c r="C209" s="9" t="s">
        <v>14</v>
      </c>
      <c r="D209" s="3">
        <v>13.05</v>
      </c>
      <c r="E209" s="3">
        <v>5.8</v>
      </c>
      <c r="F209" s="3">
        <v>2.13</v>
      </c>
      <c r="G209" s="3">
        <v>21.5</v>
      </c>
      <c r="H209" s="3">
        <v>86</v>
      </c>
      <c r="I209" s="3">
        <v>2.62</v>
      </c>
      <c r="J209" s="3">
        <v>2.65</v>
      </c>
      <c r="K209" s="3">
        <v>0.3</v>
      </c>
      <c r="L209" s="3">
        <v>2.0099999999999998</v>
      </c>
      <c r="M209" s="3">
        <v>2.6</v>
      </c>
      <c r="N209" s="3">
        <v>0.73</v>
      </c>
      <c r="O209" s="3">
        <v>3.1</v>
      </c>
      <c r="P209" s="3">
        <v>380</v>
      </c>
    </row>
    <row r="210" spans="1:16" ht="15" customHeight="1" x14ac:dyDescent="0.3">
      <c r="A210" s="3">
        <v>126</v>
      </c>
      <c r="B210" s="3" t="s">
        <v>26</v>
      </c>
      <c r="C210" s="9" t="s">
        <v>14</v>
      </c>
      <c r="D210" s="3">
        <v>12.07</v>
      </c>
      <c r="E210" s="3">
        <v>2.16</v>
      </c>
      <c r="F210" s="3">
        <v>2.17</v>
      </c>
      <c r="G210" s="3">
        <v>21</v>
      </c>
      <c r="H210" s="3">
        <v>85</v>
      </c>
      <c r="I210" s="3">
        <v>2.6</v>
      </c>
      <c r="J210" s="3">
        <v>2.65</v>
      </c>
      <c r="K210" s="3">
        <v>0.37</v>
      </c>
      <c r="L210" s="3">
        <v>1.35</v>
      </c>
      <c r="M210" s="3">
        <v>2.76</v>
      </c>
      <c r="N210" s="3">
        <v>0.86</v>
      </c>
      <c r="O210" s="3">
        <v>3.28</v>
      </c>
      <c r="P210" s="3">
        <v>378</v>
      </c>
    </row>
    <row r="211" spans="1:16" ht="15" customHeight="1" x14ac:dyDescent="0.3">
      <c r="A211" s="3">
        <v>281</v>
      </c>
      <c r="B211" s="3" t="s">
        <v>26</v>
      </c>
      <c r="C211" s="9" t="s">
        <v>14</v>
      </c>
      <c r="D211" s="3">
        <v>12.07</v>
      </c>
      <c r="E211" s="3">
        <v>2.16</v>
      </c>
      <c r="F211" s="3">
        <v>2.17</v>
      </c>
      <c r="G211" s="3">
        <v>21</v>
      </c>
      <c r="H211" s="3">
        <v>85</v>
      </c>
      <c r="I211" s="3">
        <v>2.6</v>
      </c>
      <c r="J211" s="3">
        <v>2.65</v>
      </c>
      <c r="K211" s="3">
        <v>0.37</v>
      </c>
      <c r="L211" s="3">
        <v>1.35</v>
      </c>
      <c r="M211" s="3">
        <v>2.76</v>
      </c>
      <c r="N211" s="3">
        <v>0.86</v>
      </c>
      <c r="O211" s="3">
        <v>3.28</v>
      </c>
      <c r="P211" s="3">
        <v>378</v>
      </c>
    </row>
    <row r="212" spans="1:16" ht="15" customHeight="1" x14ac:dyDescent="0.3">
      <c r="A212" s="3">
        <v>119</v>
      </c>
      <c r="B212" s="3" t="s">
        <v>26</v>
      </c>
      <c r="C212" s="9" t="s">
        <v>14</v>
      </c>
      <c r="D212" s="3">
        <v>12.77</v>
      </c>
      <c r="E212" s="3">
        <v>3.43</v>
      </c>
      <c r="F212" s="3">
        <v>1.98</v>
      </c>
      <c r="G212" s="3">
        <v>16</v>
      </c>
      <c r="H212" s="3">
        <v>80</v>
      </c>
      <c r="I212" s="3">
        <v>1.63</v>
      </c>
      <c r="J212" s="3">
        <v>1.25</v>
      </c>
      <c r="K212" s="3">
        <v>0.43</v>
      </c>
      <c r="L212" s="3">
        <v>0.83</v>
      </c>
      <c r="M212" s="3">
        <v>3.4</v>
      </c>
      <c r="N212" s="3">
        <v>0.7</v>
      </c>
      <c r="O212" s="3">
        <v>2.12</v>
      </c>
      <c r="P212" s="3">
        <v>372</v>
      </c>
    </row>
    <row r="213" spans="1:16" ht="15" customHeight="1" x14ac:dyDescent="0.3">
      <c r="A213" s="3">
        <v>274</v>
      </c>
      <c r="B213" s="3" t="s">
        <v>26</v>
      </c>
      <c r="C213" s="9" t="s">
        <v>14</v>
      </c>
      <c r="D213" s="3">
        <v>12.77</v>
      </c>
      <c r="E213" s="3">
        <v>3.43</v>
      </c>
      <c r="F213" s="3">
        <v>1.98</v>
      </c>
      <c r="G213" s="3">
        <v>16</v>
      </c>
      <c r="H213" s="3">
        <v>80</v>
      </c>
      <c r="I213" s="3">
        <v>1.63</v>
      </c>
      <c r="J213" s="3">
        <v>1.25</v>
      </c>
      <c r="K213" s="3">
        <v>0.43</v>
      </c>
      <c r="L213" s="3">
        <v>0.83</v>
      </c>
      <c r="M213" s="3">
        <v>3.4</v>
      </c>
      <c r="N213" s="3">
        <v>0.7</v>
      </c>
      <c r="O213" s="3">
        <v>2.12</v>
      </c>
      <c r="P213" s="3">
        <v>372</v>
      </c>
    </row>
    <row r="214" spans="1:16" ht="15" customHeight="1" x14ac:dyDescent="0.3">
      <c r="A214" s="3">
        <v>123</v>
      </c>
      <c r="B214" s="3" t="s">
        <v>26</v>
      </c>
      <c r="C214" s="9" t="s">
        <v>14</v>
      </c>
      <c r="D214" s="3">
        <v>12.42</v>
      </c>
      <c r="E214" s="3">
        <v>4.43</v>
      </c>
      <c r="F214" s="3">
        <v>2.73</v>
      </c>
      <c r="G214" s="3">
        <v>26.5</v>
      </c>
      <c r="H214" s="3">
        <v>102</v>
      </c>
      <c r="I214" s="3">
        <v>2.2000000000000002</v>
      </c>
      <c r="J214" s="3">
        <v>2.13</v>
      </c>
      <c r="K214" s="3">
        <v>0.43</v>
      </c>
      <c r="L214" s="3">
        <v>1.71</v>
      </c>
      <c r="M214" s="3">
        <v>2.08</v>
      </c>
      <c r="N214" s="3">
        <v>0.92</v>
      </c>
      <c r="O214" s="3">
        <v>3.12</v>
      </c>
      <c r="P214" s="3">
        <v>365</v>
      </c>
    </row>
    <row r="215" spans="1:16" ht="15" customHeight="1" x14ac:dyDescent="0.3">
      <c r="A215" s="3">
        <v>278</v>
      </c>
      <c r="B215" s="3" t="s">
        <v>26</v>
      </c>
      <c r="C215" s="9" t="s">
        <v>14</v>
      </c>
      <c r="D215" s="3">
        <v>12.42</v>
      </c>
      <c r="E215" s="3">
        <v>4.43</v>
      </c>
      <c r="F215" s="3">
        <v>2.73</v>
      </c>
      <c r="G215" s="3">
        <v>26.5</v>
      </c>
      <c r="H215" s="3">
        <v>102</v>
      </c>
      <c r="I215" s="3">
        <v>2.2000000000000002</v>
      </c>
      <c r="J215" s="3">
        <v>2.13</v>
      </c>
      <c r="K215" s="3">
        <v>0.43</v>
      </c>
      <c r="L215" s="3">
        <v>1.71</v>
      </c>
      <c r="M215" s="3">
        <v>2.08</v>
      </c>
      <c r="N215" s="3">
        <v>0.92</v>
      </c>
      <c r="O215" s="3">
        <v>3.12</v>
      </c>
      <c r="P215" s="3">
        <v>365</v>
      </c>
    </row>
    <row r="216" spans="1:16" ht="15" customHeight="1" x14ac:dyDescent="0.3">
      <c r="A216" s="3">
        <v>65</v>
      </c>
      <c r="B216" s="3" t="s">
        <v>26</v>
      </c>
      <c r="C216" s="9" t="s">
        <v>14</v>
      </c>
      <c r="D216" s="3">
        <v>12.17</v>
      </c>
      <c r="E216" s="3">
        <v>1.45</v>
      </c>
      <c r="F216" s="3">
        <v>2.5299999999999998</v>
      </c>
      <c r="G216" s="3">
        <v>19</v>
      </c>
      <c r="H216" s="3">
        <v>104</v>
      </c>
      <c r="I216" s="3">
        <v>1.89</v>
      </c>
      <c r="J216" s="3">
        <v>1.75</v>
      </c>
      <c r="K216" s="3">
        <v>0.45</v>
      </c>
      <c r="L216" s="3">
        <v>1.03</v>
      </c>
      <c r="M216" s="3">
        <v>2.95</v>
      </c>
      <c r="N216" s="3">
        <v>1.45</v>
      </c>
      <c r="O216" s="3">
        <v>2.23</v>
      </c>
      <c r="P216" s="3">
        <v>355</v>
      </c>
    </row>
    <row r="217" spans="1:16" ht="15" customHeight="1" x14ac:dyDescent="0.3">
      <c r="A217" s="3">
        <v>220</v>
      </c>
      <c r="B217" s="3" t="s">
        <v>26</v>
      </c>
      <c r="C217" s="9" t="s">
        <v>14</v>
      </c>
      <c r="D217" s="3">
        <v>12.17</v>
      </c>
      <c r="E217" s="3">
        <v>1.45</v>
      </c>
      <c r="F217" s="3">
        <v>2.5299999999999998</v>
      </c>
      <c r="G217" s="3">
        <v>19</v>
      </c>
      <c r="H217" s="3">
        <v>104</v>
      </c>
      <c r="I217" s="3">
        <v>1.89</v>
      </c>
      <c r="J217" s="3">
        <v>1.75</v>
      </c>
      <c r="K217" s="3">
        <v>0.45</v>
      </c>
      <c r="L217" s="3">
        <v>1.03</v>
      </c>
      <c r="M217" s="3">
        <v>2.95</v>
      </c>
      <c r="N217" s="3">
        <v>1.45</v>
      </c>
      <c r="O217" s="3">
        <v>2.23</v>
      </c>
      <c r="P217" s="3">
        <v>355</v>
      </c>
    </row>
    <row r="218" spans="1:16" ht="15" customHeight="1" x14ac:dyDescent="0.3">
      <c r="A218" s="3">
        <v>127</v>
      </c>
      <c r="B218" s="3" t="s">
        <v>26</v>
      </c>
      <c r="C218" s="9" t="s">
        <v>14</v>
      </c>
      <c r="D218" s="3">
        <v>12.43</v>
      </c>
      <c r="E218" s="3">
        <v>1.53</v>
      </c>
      <c r="F218" s="3">
        <v>2.29</v>
      </c>
      <c r="G218" s="3">
        <v>21.5</v>
      </c>
      <c r="H218" s="3">
        <v>86</v>
      </c>
      <c r="I218" s="3">
        <v>2.74</v>
      </c>
      <c r="J218" s="3">
        <v>3.15</v>
      </c>
      <c r="K218" s="3">
        <v>0.39</v>
      </c>
      <c r="L218" s="3">
        <v>1.77</v>
      </c>
      <c r="M218" s="3">
        <v>3.94</v>
      </c>
      <c r="N218" s="3">
        <v>0.69</v>
      </c>
      <c r="O218" s="3">
        <v>2.84</v>
      </c>
      <c r="P218" s="3">
        <v>352</v>
      </c>
    </row>
    <row r="219" spans="1:16" ht="15" customHeight="1" x14ac:dyDescent="0.3">
      <c r="A219" s="3">
        <v>282</v>
      </c>
      <c r="B219" s="3" t="s">
        <v>26</v>
      </c>
      <c r="C219" s="9" t="s">
        <v>14</v>
      </c>
      <c r="D219" s="3">
        <v>12.43</v>
      </c>
      <c r="E219" s="3">
        <v>1.53</v>
      </c>
      <c r="F219" s="3">
        <v>2.29</v>
      </c>
      <c r="G219" s="3">
        <v>21.5</v>
      </c>
      <c r="H219" s="3">
        <v>86</v>
      </c>
      <c r="I219" s="3">
        <v>2.74</v>
      </c>
      <c r="J219" s="3">
        <v>3.15</v>
      </c>
      <c r="K219" s="3">
        <v>0.39</v>
      </c>
      <c r="L219" s="3">
        <v>1.77</v>
      </c>
      <c r="M219" s="3">
        <v>3.94</v>
      </c>
      <c r="N219" s="3">
        <v>0.69</v>
      </c>
      <c r="O219" s="3">
        <v>2.84</v>
      </c>
      <c r="P219" s="3">
        <v>352</v>
      </c>
    </row>
    <row r="220" spans="1:16" ht="15" customHeight="1" x14ac:dyDescent="0.3">
      <c r="A220" s="3">
        <v>95</v>
      </c>
      <c r="B220" s="3" t="s">
        <v>26</v>
      </c>
      <c r="C220" s="9" t="s">
        <v>14</v>
      </c>
      <c r="D220" s="3">
        <v>11.62</v>
      </c>
      <c r="E220" s="3">
        <v>1.99</v>
      </c>
      <c r="F220" s="3">
        <v>2.2799999999999998</v>
      </c>
      <c r="G220" s="3">
        <v>18</v>
      </c>
      <c r="H220" s="3">
        <v>98</v>
      </c>
      <c r="I220" s="3">
        <v>3.02</v>
      </c>
      <c r="J220" s="3">
        <v>2.2599999999999998</v>
      </c>
      <c r="K220" s="3">
        <v>0.17</v>
      </c>
      <c r="L220" s="3">
        <v>1.35</v>
      </c>
      <c r="M220" s="3">
        <v>3.25</v>
      </c>
      <c r="N220" s="3">
        <v>1.1599999999999999</v>
      </c>
      <c r="O220" s="3">
        <v>2.96</v>
      </c>
      <c r="P220" s="3">
        <v>345</v>
      </c>
    </row>
    <row r="221" spans="1:16" ht="15" customHeight="1" x14ac:dyDescent="0.3">
      <c r="A221" s="3">
        <v>250</v>
      </c>
      <c r="B221" s="3" t="s">
        <v>26</v>
      </c>
      <c r="C221" s="9" t="s">
        <v>14</v>
      </c>
      <c r="D221" s="3">
        <v>11.62</v>
      </c>
      <c r="E221" s="3">
        <v>1.99</v>
      </c>
      <c r="F221" s="3">
        <v>2.2799999999999998</v>
      </c>
      <c r="G221" s="3">
        <v>18</v>
      </c>
      <c r="H221" s="3">
        <v>98</v>
      </c>
      <c r="I221" s="3">
        <v>3.02</v>
      </c>
      <c r="J221" s="3">
        <v>2.2599999999999998</v>
      </c>
      <c r="K221" s="3">
        <v>0.17</v>
      </c>
      <c r="L221" s="3">
        <v>1.35</v>
      </c>
      <c r="M221" s="3">
        <v>3.25</v>
      </c>
      <c r="N221" s="3">
        <v>1.1599999999999999</v>
      </c>
      <c r="O221" s="3">
        <v>2.96</v>
      </c>
      <c r="P221" s="3">
        <v>345</v>
      </c>
    </row>
    <row r="222" spans="1:16" ht="15" customHeight="1" x14ac:dyDescent="0.3">
      <c r="A222" s="3">
        <v>118</v>
      </c>
      <c r="B222" s="3" t="s">
        <v>26</v>
      </c>
      <c r="C222" s="9" t="s">
        <v>14</v>
      </c>
      <c r="D222" s="3">
        <v>12.42</v>
      </c>
      <c r="E222" s="3">
        <v>1.61</v>
      </c>
      <c r="F222" s="3">
        <v>2.19</v>
      </c>
      <c r="G222" s="3">
        <v>22.5</v>
      </c>
      <c r="H222" s="3">
        <v>108</v>
      </c>
      <c r="I222" s="3">
        <v>2</v>
      </c>
      <c r="J222" s="3">
        <v>2.09</v>
      </c>
      <c r="K222" s="3">
        <v>0.34</v>
      </c>
      <c r="L222" s="3">
        <v>1.61</v>
      </c>
      <c r="M222" s="3">
        <v>2.06</v>
      </c>
      <c r="N222" s="3">
        <v>1.06</v>
      </c>
      <c r="O222" s="3">
        <v>2.96</v>
      </c>
      <c r="P222" s="3">
        <v>345</v>
      </c>
    </row>
    <row r="223" spans="1:16" ht="15" customHeight="1" x14ac:dyDescent="0.3">
      <c r="A223" s="3">
        <v>273</v>
      </c>
      <c r="B223" s="3" t="s">
        <v>26</v>
      </c>
      <c r="C223" s="9" t="s">
        <v>14</v>
      </c>
      <c r="D223" s="3">
        <v>12.42</v>
      </c>
      <c r="E223" s="3">
        <v>1.61</v>
      </c>
      <c r="F223" s="3">
        <v>2.19</v>
      </c>
      <c r="G223" s="3">
        <v>22.5</v>
      </c>
      <c r="H223" s="3">
        <v>108</v>
      </c>
      <c r="I223" s="3">
        <v>2</v>
      </c>
      <c r="J223" s="3">
        <v>2.09</v>
      </c>
      <c r="K223" s="3">
        <v>0.34</v>
      </c>
      <c r="L223" s="3">
        <v>1.61</v>
      </c>
      <c r="M223" s="3">
        <v>2.06</v>
      </c>
      <c r="N223" s="3">
        <v>1.06</v>
      </c>
      <c r="O223" s="3">
        <v>2.96</v>
      </c>
      <c r="P223" s="3">
        <v>345</v>
      </c>
    </row>
    <row r="224" spans="1:16" ht="15" customHeight="1" x14ac:dyDescent="0.3">
      <c r="A224" s="3">
        <v>129</v>
      </c>
      <c r="B224" s="3" t="s">
        <v>26</v>
      </c>
      <c r="C224" s="9" t="s">
        <v>14</v>
      </c>
      <c r="D224" s="3">
        <v>12.37</v>
      </c>
      <c r="E224" s="3">
        <v>1.63</v>
      </c>
      <c r="F224" s="3">
        <v>2.2999999999999998</v>
      </c>
      <c r="G224" s="3">
        <v>24.5</v>
      </c>
      <c r="H224" s="3">
        <v>88</v>
      </c>
      <c r="I224" s="3">
        <v>2.2200000000000002</v>
      </c>
      <c r="J224" s="3">
        <v>2.4500000000000002</v>
      </c>
      <c r="K224" s="3">
        <v>0.4</v>
      </c>
      <c r="L224" s="3">
        <v>1.9</v>
      </c>
      <c r="M224" s="3">
        <v>2.12</v>
      </c>
      <c r="N224" s="3">
        <v>0.89</v>
      </c>
      <c r="O224" s="3">
        <v>2.78</v>
      </c>
      <c r="P224" s="3">
        <v>342</v>
      </c>
    </row>
    <row r="225" spans="1:16" ht="15" customHeight="1" x14ac:dyDescent="0.3">
      <c r="A225" s="3">
        <v>284</v>
      </c>
      <c r="B225" s="3" t="s">
        <v>26</v>
      </c>
      <c r="C225" s="9" t="s">
        <v>14</v>
      </c>
      <c r="D225" s="3">
        <v>12.37</v>
      </c>
      <c r="E225" s="3">
        <v>1.63</v>
      </c>
      <c r="F225" s="3">
        <v>2.2999999999999998</v>
      </c>
      <c r="G225" s="3">
        <v>24.5</v>
      </c>
      <c r="H225" s="3">
        <v>88</v>
      </c>
      <c r="I225" s="3">
        <v>2.2200000000000002</v>
      </c>
      <c r="J225" s="3">
        <v>2.4500000000000002</v>
      </c>
      <c r="K225" s="3">
        <v>0.4</v>
      </c>
      <c r="L225" s="3">
        <v>1.9</v>
      </c>
      <c r="M225" s="3">
        <v>2.12</v>
      </c>
      <c r="N225" s="3">
        <v>0.89</v>
      </c>
      <c r="O225" s="3">
        <v>2.78</v>
      </c>
      <c r="P225" s="3">
        <v>342</v>
      </c>
    </row>
    <row r="226" spans="1:16" ht="15" customHeight="1" x14ac:dyDescent="0.3">
      <c r="A226" s="3">
        <v>112</v>
      </c>
      <c r="B226" s="3" t="s">
        <v>26</v>
      </c>
      <c r="C226" s="9" t="s">
        <v>14</v>
      </c>
      <c r="D226" s="3">
        <v>12.52</v>
      </c>
      <c r="E226" s="3">
        <v>2.4300000000000002</v>
      </c>
      <c r="F226" s="3">
        <v>2.17</v>
      </c>
      <c r="G226" s="3">
        <v>21</v>
      </c>
      <c r="H226" s="3">
        <v>88</v>
      </c>
      <c r="I226" s="3">
        <v>2.5499999999999998</v>
      </c>
      <c r="J226" s="3">
        <v>2.27</v>
      </c>
      <c r="K226" s="3">
        <v>0.26</v>
      </c>
      <c r="L226" s="3">
        <v>1.22</v>
      </c>
      <c r="M226" s="3">
        <v>2</v>
      </c>
      <c r="N226" s="3">
        <v>0.9</v>
      </c>
      <c r="O226" s="3">
        <v>2.78</v>
      </c>
      <c r="P226" s="3">
        <v>325</v>
      </c>
    </row>
    <row r="227" spans="1:16" ht="15" customHeight="1" x14ac:dyDescent="0.3">
      <c r="A227" s="3">
        <v>267</v>
      </c>
      <c r="B227" s="3" t="s">
        <v>26</v>
      </c>
      <c r="C227" s="9" t="s">
        <v>14</v>
      </c>
      <c r="D227" s="3">
        <v>12.52</v>
      </c>
      <c r="E227" s="3">
        <v>2.4300000000000002</v>
      </c>
      <c r="F227" s="3">
        <v>2.17</v>
      </c>
      <c r="G227" s="3">
        <v>21</v>
      </c>
      <c r="H227" s="3">
        <v>88</v>
      </c>
      <c r="I227" s="3">
        <v>2.5499999999999998</v>
      </c>
      <c r="J227" s="3">
        <v>2.27</v>
      </c>
      <c r="K227" s="3">
        <v>0.26</v>
      </c>
      <c r="L227" s="3">
        <v>1.22</v>
      </c>
      <c r="M227" s="3">
        <v>2</v>
      </c>
      <c r="N227" s="3">
        <v>0.9</v>
      </c>
      <c r="O227" s="3">
        <v>2.78</v>
      </c>
      <c r="P227" s="3">
        <v>325</v>
      </c>
    </row>
    <row r="228" spans="1:16" ht="15" customHeight="1" x14ac:dyDescent="0.3">
      <c r="A228" s="3">
        <v>106</v>
      </c>
      <c r="B228" s="3" t="s">
        <v>26</v>
      </c>
      <c r="C228" s="9" t="s">
        <v>14</v>
      </c>
      <c r="D228" s="3">
        <v>12.42</v>
      </c>
      <c r="E228" s="3">
        <v>2.5499999999999998</v>
      </c>
      <c r="F228" s="3">
        <v>2.27</v>
      </c>
      <c r="G228" s="3">
        <v>22</v>
      </c>
      <c r="H228" s="3">
        <v>90</v>
      </c>
      <c r="I228" s="3">
        <v>1.68</v>
      </c>
      <c r="J228" s="3">
        <v>1.84</v>
      </c>
      <c r="K228" s="3">
        <v>0.66</v>
      </c>
      <c r="L228" s="3">
        <v>1.42</v>
      </c>
      <c r="M228" s="3">
        <v>2.7</v>
      </c>
      <c r="N228" s="3">
        <v>0.86</v>
      </c>
      <c r="O228" s="3">
        <v>3.3</v>
      </c>
      <c r="P228" s="3">
        <v>315</v>
      </c>
    </row>
    <row r="229" spans="1:16" ht="15" customHeight="1" x14ac:dyDescent="0.3">
      <c r="A229" s="3">
        <v>261</v>
      </c>
      <c r="B229" s="3" t="s">
        <v>26</v>
      </c>
      <c r="C229" s="9" t="s">
        <v>14</v>
      </c>
      <c r="D229" s="3">
        <v>12.42</v>
      </c>
      <c r="E229" s="3">
        <v>2.5499999999999998</v>
      </c>
      <c r="F229" s="3">
        <v>2.27</v>
      </c>
      <c r="G229" s="3">
        <v>22</v>
      </c>
      <c r="H229" s="3">
        <v>90</v>
      </c>
      <c r="I229" s="3">
        <v>1.68</v>
      </c>
      <c r="J229" s="3">
        <v>1.84</v>
      </c>
      <c r="K229" s="3">
        <v>0.66</v>
      </c>
      <c r="L229" s="3">
        <v>1.42</v>
      </c>
      <c r="M229" s="3">
        <v>2.7</v>
      </c>
      <c r="N229" s="3">
        <v>0.86</v>
      </c>
      <c r="O229" s="3">
        <v>3.3</v>
      </c>
      <c r="P229" s="3">
        <v>315</v>
      </c>
    </row>
    <row r="230" spans="1:16" ht="15" customHeight="1" x14ac:dyDescent="0.3">
      <c r="A230" s="3">
        <v>109</v>
      </c>
      <c r="B230" s="3" t="s">
        <v>26</v>
      </c>
      <c r="C230" s="9" t="s">
        <v>14</v>
      </c>
      <c r="D230" s="3">
        <v>12.22</v>
      </c>
      <c r="E230" s="3">
        <v>1.29</v>
      </c>
      <c r="F230" s="3">
        <v>1.94</v>
      </c>
      <c r="G230" s="3">
        <v>19</v>
      </c>
      <c r="H230" s="3">
        <v>92</v>
      </c>
      <c r="I230" s="3">
        <v>2.36</v>
      </c>
      <c r="J230" s="3">
        <v>2.04</v>
      </c>
      <c r="K230" s="3">
        <v>0.39</v>
      </c>
      <c r="L230" s="3">
        <v>2.08</v>
      </c>
      <c r="M230" s="3">
        <v>2.7</v>
      </c>
      <c r="N230" s="3">
        <v>0.86</v>
      </c>
      <c r="O230" s="3">
        <v>3.02</v>
      </c>
      <c r="P230" s="3">
        <v>312</v>
      </c>
    </row>
    <row r="231" spans="1:16" ht="15" customHeight="1" x14ac:dyDescent="0.3">
      <c r="A231" s="3">
        <v>264</v>
      </c>
      <c r="B231" s="3" t="s">
        <v>26</v>
      </c>
      <c r="C231" s="9" t="s">
        <v>14</v>
      </c>
      <c r="D231" s="3">
        <v>12.22</v>
      </c>
      <c r="E231" s="3">
        <v>1.29</v>
      </c>
      <c r="F231" s="3">
        <v>1.94</v>
      </c>
      <c r="G231" s="3">
        <v>19</v>
      </c>
      <c r="H231" s="3">
        <v>92</v>
      </c>
      <c r="I231" s="3">
        <v>2.36</v>
      </c>
      <c r="J231" s="3">
        <v>2.04</v>
      </c>
      <c r="K231" s="3">
        <v>0.39</v>
      </c>
      <c r="L231" s="3">
        <v>2.08</v>
      </c>
      <c r="M231" s="3">
        <v>2.7</v>
      </c>
      <c r="N231" s="3">
        <v>0.86</v>
      </c>
      <c r="O231" s="3">
        <v>3.02</v>
      </c>
      <c r="P231" s="3">
        <v>312</v>
      </c>
    </row>
    <row r="232" spans="1:16" ht="15" customHeight="1" x14ac:dyDescent="0.3">
      <c r="A232" s="3">
        <v>94</v>
      </c>
      <c r="B232" s="3" t="s">
        <v>26</v>
      </c>
      <c r="C232" s="9" t="s">
        <v>14</v>
      </c>
      <c r="D232" s="3">
        <v>12.29</v>
      </c>
      <c r="E232" s="3">
        <v>2.83</v>
      </c>
      <c r="F232" s="3">
        <v>2.2200000000000002</v>
      </c>
      <c r="G232" s="3">
        <v>18</v>
      </c>
      <c r="H232" s="3">
        <v>88</v>
      </c>
      <c r="I232" s="3">
        <v>2.4500000000000002</v>
      </c>
      <c r="J232" s="3">
        <v>2.25</v>
      </c>
      <c r="K232" s="3">
        <v>0.25</v>
      </c>
      <c r="L232" s="3">
        <v>1.99</v>
      </c>
      <c r="M232" s="3">
        <v>2.15</v>
      </c>
      <c r="N232" s="3">
        <v>1.1499999999999999</v>
      </c>
      <c r="O232" s="3">
        <v>3.3</v>
      </c>
      <c r="P232" s="3">
        <v>290</v>
      </c>
    </row>
    <row r="233" spans="1:16" ht="15" customHeight="1" x14ac:dyDescent="0.3">
      <c r="A233" s="3">
        <v>249</v>
      </c>
      <c r="B233" s="3" t="s">
        <v>26</v>
      </c>
      <c r="C233" s="9" t="s">
        <v>14</v>
      </c>
      <c r="D233" s="3">
        <v>12.29</v>
      </c>
      <c r="E233" s="3">
        <v>2.83</v>
      </c>
      <c r="F233" s="3">
        <v>2.2200000000000002</v>
      </c>
      <c r="G233" s="3">
        <v>18</v>
      </c>
      <c r="H233" s="3">
        <v>88</v>
      </c>
      <c r="I233" s="3">
        <v>2.4500000000000002</v>
      </c>
      <c r="J233" s="3">
        <v>2.25</v>
      </c>
      <c r="K233" s="3">
        <v>0.25</v>
      </c>
      <c r="L233" s="3">
        <v>1.99</v>
      </c>
      <c r="M233" s="3">
        <v>2.15</v>
      </c>
      <c r="N233" s="3">
        <v>1.1499999999999999</v>
      </c>
      <c r="O233" s="3">
        <v>3.3</v>
      </c>
      <c r="P233" s="3">
        <v>290</v>
      </c>
    </row>
    <row r="234" spans="1:16" ht="15" customHeight="1" x14ac:dyDescent="0.3">
      <c r="A234" s="3">
        <v>81</v>
      </c>
      <c r="B234" s="3" t="s">
        <v>26</v>
      </c>
      <c r="C234" s="9" t="s">
        <v>14</v>
      </c>
      <c r="D234" s="3">
        <v>12</v>
      </c>
      <c r="E234" s="3">
        <v>0.92</v>
      </c>
      <c r="F234" s="3">
        <v>2</v>
      </c>
      <c r="G234" s="3">
        <v>19</v>
      </c>
      <c r="H234" s="3">
        <v>86</v>
      </c>
      <c r="I234" s="3">
        <v>2.42</v>
      </c>
      <c r="J234" s="3">
        <v>2.2599999999999998</v>
      </c>
      <c r="K234" s="3">
        <v>0.3</v>
      </c>
      <c r="L234" s="3">
        <v>1.43</v>
      </c>
      <c r="M234" s="3">
        <v>2.5</v>
      </c>
      <c r="N234" s="3">
        <v>1.38</v>
      </c>
      <c r="O234" s="3">
        <v>3.12</v>
      </c>
      <c r="P234" s="3">
        <v>278</v>
      </c>
    </row>
    <row r="235" spans="1:16" ht="15" customHeight="1" x14ac:dyDescent="0.3">
      <c r="A235" s="3">
        <v>236</v>
      </c>
      <c r="B235" s="3" t="s">
        <v>26</v>
      </c>
      <c r="C235" s="9" t="s">
        <v>14</v>
      </c>
      <c r="D235" s="3">
        <v>12</v>
      </c>
      <c r="E235" s="3">
        <v>0.92</v>
      </c>
      <c r="F235" s="3">
        <v>2</v>
      </c>
      <c r="G235" s="3">
        <v>19</v>
      </c>
      <c r="H235" s="3">
        <v>86</v>
      </c>
      <c r="I235" s="3">
        <v>2.42</v>
      </c>
      <c r="J235" s="3">
        <v>2.2599999999999998</v>
      </c>
      <c r="K235" s="3">
        <v>0.3</v>
      </c>
      <c r="L235" s="3">
        <v>1.43</v>
      </c>
      <c r="M235" s="3">
        <v>2.5</v>
      </c>
      <c r="N235" s="3">
        <v>1.38</v>
      </c>
      <c r="O235" s="3">
        <v>3.12</v>
      </c>
      <c r="P235" s="3">
        <v>278</v>
      </c>
    </row>
    <row r="236" spans="1:16" ht="15" customHeight="1" x14ac:dyDescent="0.3">
      <c r="A236" s="3">
        <v>19</v>
      </c>
      <c r="B236" s="3" t="s">
        <v>26</v>
      </c>
      <c r="C236" s="9" t="s">
        <v>13</v>
      </c>
      <c r="D236" s="3">
        <v>14.19</v>
      </c>
      <c r="E236" s="3">
        <v>1.59</v>
      </c>
      <c r="F236" s="3">
        <v>2.48</v>
      </c>
      <c r="G236" s="3">
        <v>16.5</v>
      </c>
      <c r="H236" s="3">
        <v>108</v>
      </c>
      <c r="I236" s="3">
        <v>3.3</v>
      </c>
      <c r="J236" s="3">
        <v>3.93</v>
      </c>
      <c r="K236" s="3">
        <v>0.32</v>
      </c>
      <c r="L236" s="3">
        <v>1.86</v>
      </c>
      <c r="M236" s="3">
        <v>8.6999999999999993</v>
      </c>
      <c r="N236" s="3">
        <v>1.23</v>
      </c>
      <c r="O236" s="3">
        <v>2.82</v>
      </c>
      <c r="P236" s="3">
        <v>1680</v>
      </c>
    </row>
    <row r="237" spans="1:16" ht="15" customHeight="1" x14ac:dyDescent="0.3">
      <c r="A237" s="3">
        <v>15</v>
      </c>
      <c r="B237" s="3" t="s">
        <v>26</v>
      </c>
      <c r="C237" s="9" t="s">
        <v>13</v>
      </c>
      <c r="D237" s="3">
        <v>14.38</v>
      </c>
      <c r="E237" s="3">
        <v>1.87</v>
      </c>
      <c r="F237" s="3">
        <v>2.38</v>
      </c>
      <c r="G237" s="3">
        <v>12</v>
      </c>
      <c r="H237" s="3">
        <v>102</v>
      </c>
      <c r="I237" s="3">
        <v>3.3</v>
      </c>
      <c r="J237" s="3">
        <v>3.64</v>
      </c>
      <c r="K237" s="3">
        <v>0.28999999999999998</v>
      </c>
      <c r="L237" s="3">
        <v>2.96</v>
      </c>
      <c r="M237" s="3">
        <v>7.5</v>
      </c>
      <c r="N237" s="3">
        <v>1.2</v>
      </c>
      <c r="O237" s="3">
        <v>3</v>
      </c>
      <c r="P237" s="3">
        <v>1547</v>
      </c>
    </row>
    <row r="238" spans="1:16" ht="15" customHeight="1" x14ac:dyDescent="0.3">
      <c r="A238" s="3">
        <v>32</v>
      </c>
      <c r="B238" s="3" t="s">
        <v>26</v>
      </c>
      <c r="C238" s="9" t="s">
        <v>13</v>
      </c>
      <c r="D238" s="3">
        <v>13.58</v>
      </c>
      <c r="E238" s="3">
        <v>1.66</v>
      </c>
      <c r="F238" s="3">
        <v>2.36</v>
      </c>
      <c r="G238" s="3">
        <v>19.100000000000001</v>
      </c>
      <c r="H238" s="3">
        <v>106</v>
      </c>
      <c r="I238" s="3">
        <v>2.86</v>
      </c>
      <c r="J238" s="3">
        <v>3.19</v>
      </c>
      <c r="K238" s="3">
        <v>0.22</v>
      </c>
      <c r="L238" s="3">
        <v>1.95</v>
      </c>
      <c r="M238" s="3">
        <v>6.9</v>
      </c>
      <c r="N238" s="3">
        <v>1.0900000000000001</v>
      </c>
      <c r="O238" s="3">
        <v>2.88</v>
      </c>
      <c r="P238" s="3">
        <v>1515</v>
      </c>
    </row>
    <row r="239" spans="1:16" ht="15" customHeight="1" x14ac:dyDescent="0.3">
      <c r="A239" s="3">
        <v>187</v>
      </c>
      <c r="B239" s="3" t="s">
        <v>26</v>
      </c>
      <c r="C239" s="9" t="s">
        <v>13</v>
      </c>
      <c r="D239" s="3">
        <v>13.58</v>
      </c>
      <c r="E239" s="3">
        <v>1.66</v>
      </c>
      <c r="F239" s="3">
        <v>2.36</v>
      </c>
      <c r="G239" s="3">
        <v>19.100000000000001</v>
      </c>
      <c r="H239" s="3">
        <v>106</v>
      </c>
      <c r="I239" s="3">
        <v>2.86</v>
      </c>
      <c r="J239" s="3">
        <v>3.19</v>
      </c>
      <c r="K239" s="3">
        <v>0.22</v>
      </c>
      <c r="L239" s="3">
        <v>1.95</v>
      </c>
      <c r="M239" s="3">
        <v>6.9</v>
      </c>
      <c r="N239" s="3">
        <v>1.0900000000000001</v>
      </c>
      <c r="O239" s="3">
        <v>2.88</v>
      </c>
      <c r="P239" s="3">
        <v>1515</v>
      </c>
    </row>
    <row r="240" spans="1:16" ht="15" customHeight="1" x14ac:dyDescent="0.3">
      <c r="A240" s="3">
        <v>11</v>
      </c>
      <c r="B240" s="3" t="s">
        <v>26</v>
      </c>
      <c r="C240" s="9" t="s">
        <v>13</v>
      </c>
      <c r="D240" s="3">
        <v>14.1</v>
      </c>
      <c r="E240" s="3">
        <v>2.16</v>
      </c>
      <c r="F240" s="3">
        <v>2.2999999999999998</v>
      </c>
      <c r="G240" s="3">
        <v>18</v>
      </c>
      <c r="H240" s="3">
        <v>105</v>
      </c>
      <c r="I240" s="3">
        <v>2.95</v>
      </c>
      <c r="J240" s="3">
        <v>3.32</v>
      </c>
      <c r="K240" s="3">
        <v>0.22</v>
      </c>
      <c r="L240" s="3">
        <v>2.38</v>
      </c>
      <c r="M240" s="3">
        <v>5.75</v>
      </c>
      <c r="N240" s="3">
        <v>1.25</v>
      </c>
      <c r="O240" s="3">
        <v>3.17</v>
      </c>
      <c r="P240" s="3">
        <v>1510</v>
      </c>
    </row>
    <row r="241" spans="1:16" ht="15" customHeight="1" x14ac:dyDescent="0.3">
      <c r="A241" s="3">
        <v>4</v>
      </c>
      <c r="B241" s="3" t="s">
        <v>26</v>
      </c>
      <c r="C241" s="9" t="s">
        <v>13</v>
      </c>
      <c r="D241" s="3">
        <v>14.37</v>
      </c>
      <c r="E241" s="3">
        <v>1.95</v>
      </c>
      <c r="F241" s="3">
        <v>2.5</v>
      </c>
      <c r="G241" s="3">
        <v>16.8</v>
      </c>
      <c r="H241" s="3">
        <v>113</v>
      </c>
      <c r="I241" s="3">
        <v>3.85</v>
      </c>
      <c r="J241" s="3">
        <v>3.49</v>
      </c>
      <c r="K241" s="3">
        <v>0.24</v>
      </c>
      <c r="L241" s="3">
        <v>2.1800000000000002</v>
      </c>
      <c r="M241" s="3">
        <v>7.8</v>
      </c>
      <c r="N241" s="3">
        <v>0.86</v>
      </c>
      <c r="O241" s="3">
        <v>3.45</v>
      </c>
      <c r="P241" s="3">
        <v>1480</v>
      </c>
    </row>
    <row r="242" spans="1:16" ht="15" customHeight="1" x14ac:dyDescent="0.3">
      <c r="A242" s="3">
        <v>6</v>
      </c>
      <c r="B242" s="3" t="s">
        <v>26</v>
      </c>
      <c r="C242" s="9" t="s">
        <v>13</v>
      </c>
      <c r="D242" s="3">
        <v>14.2</v>
      </c>
      <c r="E242" s="3">
        <v>1.76</v>
      </c>
      <c r="F242" s="3">
        <v>2.4500000000000002</v>
      </c>
      <c r="G242" s="3">
        <v>15.2</v>
      </c>
      <c r="H242" s="3">
        <v>112</v>
      </c>
      <c r="I242" s="3">
        <v>3.27</v>
      </c>
      <c r="J242" s="3">
        <v>3.39</v>
      </c>
      <c r="K242" s="3">
        <v>0.34</v>
      </c>
      <c r="L242" s="3">
        <v>1.97</v>
      </c>
      <c r="M242" s="3">
        <v>6.75</v>
      </c>
      <c r="N242" s="3">
        <v>1.05</v>
      </c>
      <c r="O242" s="3">
        <v>2.85</v>
      </c>
      <c r="P242" s="3">
        <v>1450</v>
      </c>
    </row>
    <row r="243" spans="1:16" ht="15" customHeight="1" x14ac:dyDescent="0.3">
      <c r="A243" s="3">
        <v>54</v>
      </c>
      <c r="B243" s="3" t="s">
        <v>26</v>
      </c>
      <c r="C243" s="9" t="s">
        <v>13</v>
      </c>
      <c r="D243" s="3">
        <v>13.77</v>
      </c>
      <c r="E243" s="3">
        <v>1.9</v>
      </c>
      <c r="F243" s="3">
        <v>2.68</v>
      </c>
      <c r="G243" s="3">
        <v>17.100000000000001</v>
      </c>
      <c r="H243" s="3">
        <v>115</v>
      </c>
      <c r="I243" s="3">
        <v>3</v>
      </c>
      <c r="J243" s="3">
        <v>2.79</v>
      </c>
      <c r="K243" s="3">
        <v>0.39</v>
      </c>
      <c r="L243" s="3">
        <v>1.68</v>
      </c>
      <c r="M243" s="3">
        <v>6.3</v>
      </c>
      <c r="N243" s="3">
        <v>1.1299999999999999</v>
      </c>
      <c r="O243" s="3">
        <v>2.93</v>
      </c>
      <c r="P243" s="3">
        <v>1375</v>
      </c>
    </row>
    <row r="244" spans="1:16" ht="15" customHeight="1" x14ac:dyDescent="0.3">
      <c r="A244" s="3">
        <v>209</v>
      </c>
      <c r="B244" s="3" t="s">
        <v>26</v>
      </c>
      <c r="C244" s="9" t="s">
        <v>13</v>
      </c>
      <c r="D244" s="3">
        <v>13.77</v>
      </c>
      <c r="E244" s="3">
        <v>1.9</v>
      </c>
      <c r="F244" s="3">
        <v>2.68</v>
      </c>
      <c r="G244" s="3">
        <v>17.100000000000001</v>
      </c>
      <c r="H244" s="3">
        <v>115</v>
      </c>
      <c r="I244" s="3">
        <v>3</v>
      </c>
      <c r="J244" s="3">
        <v>2.79</v>
      </c>
      <c r="K244" s="3">
        <v>0.39</v>
      </c>
      <c r="L244" s="3">
        <v>1.68</v>
      </c>
      <c r="M244" s="3">
        <v>6.3</v>
      </c>
      <c r="N244" s="3">
        <v>1.1299999999999999</v>
      </c>
      <c r="O244" s="3">
        <v>2.93</v>
      </c>
      <c r="P244" s="3">
        <v>1375</v>
      </c>
    </row>
    <row r="245" spans="1:16" ht="15" customHeight="1" x14ac:dyDescent="0.3">
      <c r="A245" s="3">
        <v>13</v>
      </c>
      <c r="B245" s="3" t="s">
        <v>26</v>
      </c>
      <c r="C245" s="9" t="s">
        <v>13</v>
      </c>
      <c r="D245" s="3">
        <v>13.75</v>
      </c>
      <c r="E245" s="3">
        <v>1.73</v>
      </c>
      <c r="F245" s="3">
        <v>2.41</v>
      </c>
      <c r="G245" s="3">
        <v>16</v>
      </c>
      <c r="H245" s="3">
        <v>89</v>
      </c>
      <c r="I245" s="3">
        <v>2.6</v>
      </c>
      <c r="J245" s="3">
        <v>2.76</v>
      </c>
      <c r="K245" s="3">
        <v>0.28999999999999998</v>
      </c>
      <c r="L245" s="3">
        <v>1.81</v>
      </c>
      <c r="M245" s="3">
        <v>5.6</v>
      </c>
      <c r="N245" s="3">
        <v>1.1499999999999999</v>
      </c>
      <c r="O245" s="3">
        <v>2.9</v>
      </c>
      <c r="P245" s="3">
        <v>1320</v>
      </c>
    </row>
    <row r="246" spans="1:16" ht="15" customHeight="1" x14ac:dyDescent="0.3">
      <c r="A246" s="3">
        <v>16</v>
      </c>
      <c r="B246" s="3" t="s">
        <v>26</v>
      </c>
      <c r="C246" s="9" t="s">
        <v>13</v>
      </c>
      <c r="D246" s="3">
        <v>13.63</v>
      </c>
      <c r="E246" s="3">
        <v>1.81</v>
      </c>
      <c r="F246" s="3">
        <v>2.7</v>
      </c>
      <c r="G246" s="3">
        <v>17.2</v>
      </c>
      <c r="H246" s="3">
        <v>112</v>
      </c>
      <c r="I246" s="3">
        <v>2.85</v>
      </c>
      <c r="J246" s="3">
        <v>2.91</v>
      </c>
      <c r="K246" s="3">
        <v>0.3</v>
      </c>
      <c r="L246" s="3">
        <v>1.46</v>
      </c>
      <c r="M246" s="3">
        <v>7.3</v>
      </c>
      <c r="N246" s="3">
        <v>1.28</v>
      </c>
      <c r="O246" s="3">
        <v>2.88</v>
      </c>
      <c r="P246" s="3">
        <v>1310</v>
      </c>
    </row>
    <row r="247" spans="1:16" ht="15" customHeight="1" x14ac:dyDescent="0.3">
      <c r="A247" s="3">
        <v>8</v>
      </c>
      <c r="B247" s="3" t="s">
        <v>26</v>
      </c>
      <c r="C247" s="9" t="s">
        <v>13</v>
      </c>
      <c r="D247" s="3">
        <v>14.06</v>
      </c>
      <c r="E247" s="3">
        <v>2.15</v>
      </c>
      <c r="F247" s="3">
        <v>2.61</v>
      </c>
      <c r="G247" s="3">
        <v>17.600000000000001</v>
      </c>
      <c r="H247" s="3">
        <v>121</v>
      </c>
      <c r="I247" s="3">
        <v>2.6</v>
      </c>
      <c r="J247" s="3">
        <v>2.5099999999999998</v>
      </c>
      <c r="K247" s="3">
        <v>0.31</v>
      </c>
      <c r="L247" s="3">
        <v>1.25</v>
      </c>
      <c r="M247" s="3">
        <v>5.05</v>
      </c>
      <c r="N247" s="3">
        <v>1.06</v>
      </c>
      <c r="O247" s="3">
        <v>3.58</v>
      </c>
      <c r="P247" s="3">
        <v>1295</v>
      </c>
    </row>
    <row r="248" spans="1:16" ht="15" customHeight="1" x14ac:dyDescent="0.3">
      <c r="A248" s="3">
        <v>7</v>
      </c>
      <c r="B248" s="3" t="s">
        <v>26</v>
      </c>
      <c r="C248" s="9" t="s">
        <v>13</v>
      </c>
      <c r="D248" s="3">
        <v>14.39</v>
      </c>
      <c r="E248" s="3">
        <v>1.87</v>
      </c>
      <c r="F248" s="3">
        <v>2.4500000000000002</v>
      </c>
      <c r="G248" s="3">
        <v>14.6</v>
      </c>
      <c r="H248" s="3">
        <v>96</v>
      </c>
      <c r="I248" s="3">
        <v>2.5</v>
      </c>
      <c r="J248" s="3">
        <v>2.52</v>
      </c>
      <c r="K248" s="3">
        <v>0.3</v>
      </c>
      <c r="L248" s="3">
        <v>1.98</v>
      </c>
      <c r="M248" s="3">
        <v>5.25</v>
      </c>
      <c r="N248" s="3">
        <v>1.02</v>
      </c>
      <c r="O248" s="3">
        <v>3.58</v>
      </c>
      <c r="P248" s="3">
        <v>1290</v>
      </c>
    </row>
    <row r="249" spans="1:16" ht="15" customHeight="1" x14ac:dyDescent="0.3">
      <c r="A249" s="3">
        <v>59</v>
      </c>
      <c r="B249" s="3" t="s">
        <v>26</v>
      </c>
      <c r="C249" s="9" t="s">
        <v>13</v>
      </c>
      <c r="D249" s="3">
        <v>13.72</v>
      </c>
      <c r="E249" s="3">
        <v>1.43</v>
      </c>
      <c r="F249" s="3">
        <v>2.5</v>
      </c>
      <c r="G249" s="3">
        <v>16.7</v>
      </c>
      <c r="H249" s="3">
        <v>108</v>
      </c>
      <c r="I249" s="3">
        <v>3.4</v>
      </c>
      <c r="J249" s="3">
        <v>3.67</v>
      </c>
      <c r="K249" s="3">
        <v>0.19</v>
      </c>
      <c r="L249" s="3">
        <v>2.04</v>
      </c>
      <c r="M249" s="3">
        <v>6.8</v>
      </c>
      <c r="N249" s="3">
        <v>0.89</v>
      </c>
      <c r="O249" s="3">
        <v>2.87</v>
      </c>
      <c r="P249" s="3">
        <v>1285</v>
      </c>
    </row>
    <row r="250" spans="1:16" ht="15" customHeight="1" x14ac:dyDescent="0.3">
      <c r="A250" s="3">
        <v>214</v>
      </c>
      <c r="B250" s="3" t="s">
        <v>26</v>
      </c>
      <c r="C250" s="9" t="s">
        <v>13</v>
      </c>
      <c r="D250" s="3">
        <v>13.72</v>
      </c>
      <c r="E250" s="3">
        <v>1.43</v>
      </c>
      <c r="F250" s="3">
        <v>2.5</v>
      </c>
      <c r="G250" s="3">
        <v>16.7</v>
      </c>
      <c r="H250" s="3">
        <v>108</v>
      </c>
      <c r="I250" s="3">
        <v>3.4</v>
      </c>
      <c r="J250" s="3">
        <v>3.67</v>
      </c>
      <c r="K250" s="3">
        <v>0.19</v>
      </c>
      <c r="L250" s="3">
        <v>2.04</v>
      </c>
      <c r="M250" s="3">
        <v>6.8</v>
      </c>
      <c r="N250" s="3">
        <v>0.89</v>
      </c>
      <c r="O250" s="3">
        <v>2.87</v>
      </c>
      <c r="P250" s="3">
        <v>1285</v>
      </c>
    </row>
    <row r="251" spans="1:16" ht="15" customHeight="1" x14ac:dyDescent="0.3">
      <c r="A251" s="3">
        <v>28</v>
      </c>
      <c r="B251" s="3" t="s">
        <v>26</v>
      </c>
      <c r="C251" s="9" t="s">
        <v>13</v>
      </c>
      <c r="D251" s="3">
        <v>13.3</v>
      </c>
      <c r="E251" s="3">
        <v>1.72</v>
      </c>
      <c r="F251" s="3">
        <v>2.14</v>
      </c>
      <c r="G251" s="3">
        <v>17</v>
      </c>
      <c r="H251" s="3">
        <v>94</v>
      </c>
      <c r="I251" s="3">
        <v>2.4</v>
      </c>
      <c r="J251" s="3">
        <v>2.19</v>
      </c>
      <c r="K251" s="3">
        <v>0.27</v>
      </c>
      <c r="L251" s="3">
        <v>1.35</v>
      </c>
      <c r="M251" s="3">
        <v>3.95</v>
      </c>
      <c r="N251" s="3">
        <v>1.02</v>
      </c>
      <c r="O251" s="3">
        <v>2.77</v>
      </c>
      <c r="P251" s="3">
        <v>1285</v>
      </c>
    </row>
    <row r="252" spans="1:16" ht="15" customHeight="1" x14ac:dyDescent="0.3">
      <c r="A252" s="3">
        <v>183</v>
      </c>
      <c r="B252" s="3" t="s">
        <v>26</v>
      </c>
      <c r="C252" s="9" t="s">
        <v>13</v>
      </c>
      <c r="D252" s="3">
        <v>13.3</v>
      </c>
      <c r="E252" s="3">
        <v>1.72</v>
      </c>
      <c r="F252" s="3">
        <v>2.14</v>
      </c>
      <c r="G252" s="3">
        <v>17</v>
      </c>
      <c r="H252" s="3">
        <v>94</v>
      </c>
      <c r="I252" s="3">
        <v>2.4</v>
      </c>
      <c r="J252" s="3">
        <v>2.19</v>
      </c>
      <c r="K252" s="3">
        <v>0.27</v>
      </c>
      <c r="L252" s="3">
        <v>1.35</v>
      </c>
      <c r="M252" s="3">
        <v>3.95</v>
      </c>
      <c r="N252" s="3">
        <v>1.02</v>
      </c>
      <c r="O252" s="3">
        <v>2.77</v>
      </c>
      <c r="P252" s="3">
        <v>1285</v>
      </c>
    </row>
    <row r="253" spans="1:16" ht="15" customHeight="1" x14ac:dyDescent="0.3">
      <c r="A253" s="3">
        <v>31</v>
      </c>
      <c r="B253" s="3" t="s">
        <v>26</v>
      </c>
      <c r="C253" s="9" t="s">
        <v>13</v>
      </c>
      <c r="D253" s="3">
        <v>13.73</v>
      </c>
      <c r="E253" s="3">
        <v>1.5</v>
      </c>
      <c r="F253" s="3">
        <v>2.7</v>
      </c>
      <c r="G253" s="3">
        <v>22.5</v>
      </c>
      <c r="H253" s="3">
        <v>101</v>
      </c>
      <c r="I253" s="3">
        <v>3</v>
      </c>
      <c r="J253" s="3">
        <v>3.25</v>
      </c>
      <c r="K253" s="3">
        <v>0.28999999999999998</v>
      </c>
      <c r="L253" s="3">
        <v>2.38</v>
      </c>
      <c r="M253" s="3">
        <v>5.7</v>
      </c>
      <c r="N253" s="3">
        <v>1.19</v>
      </c>
      <c r="O253" s="3">
        <v>2.71</v>
      </c>
      <c r="P253" s="3">
        <v>1285</v>
      </c>
    </row>
    <row r="254" spans="1:16" ht="15" customHeight="1" x14ac:dyDescent="0.3">
      <c r="A254" s="3">
        <v>186</v>
      </c>
      <c r="B254" s="3" t="s">
        <v>26</v>
      </c>
      <c r="C254" s="9" t="s">
        <v>13</v>
      </c>
      <c r="D254" s="3">
        <v>13.73</v>
      </c>
      <c r="E254" s="3">
        <v>1.5</v>
      </c>
      <c r="F254" s="3">
        <v>2.7</v>
      </c>
      <c r="G254" s="3">
        <v>22.5</v>
      </c>
      <c r="H254" s="3">
        <v>101</v>
      </c>
      <c r="I254" s="3">
        <v>3</v>
      </c>
      <c r="J254" s="3">
        <v>3.25</v>
      </c>
      <c r="K254" s="3">
        <v>0.28999999999999998</v>
      </c>
      <c r="L254" s="3">
        <v>2.38</v>
      </c>
      <c r="M254" s="3">
        <v>5.7</v>
      </c>
      <c r="N254" s="3">
        <v>1.19</v>
      </c>
      <c r="O254" s="3">
        <v>2.71</v>
      </c>
      <c r="P254" s="3">
        <v>1285</v>
      </c>
    </row>
    <row r="255" spans="1:16" ht="15" customHeight="1" x14ac:dyDescent="0.3">
      <c r="A255" s="3">
        <v>12</v>
      </c>
      <c r="B255" s="3" t="s">
        <v>26</v>
      </c>
      <c r="C255" s="9" t="s">
        <v>13</v>
      </c>
      <c r="D255" s="3">
        <v>14.12</v>
      </c>
      <c r="E255" s="3">
        <v>1.48</v>
      </c>
      <c r="F255" s="3">
        <v>2.3199999999999998</v>
      </c>
      <c r="G255" s="3">
        <v>16.8</v>
      </c>
      <c r="H255" s="3">
        <v>95</v>
      </c>
      <c r="I255" s="3">
        <v>2.2000000000000002</v>
      </c>
      <c r="J255" s="3">
        <v>2.4300000000000002</v>
      </c>
      <c r="K255" s="3">
        <v>0.26</v>
      </c>
      <c r="L255" s="3">
        <v>1.57</v>
      </c>
      <c r="M255" s="3">
        <v>5</v>
      </c>
      <c r="N255" s="3">
        <v>1.17</v>
      </c>
      <c r="O255" s="3">
        <v>2.82</v>
      </c>
      <c r="P255" s="3">
        <v>1280</v>
      </c>
    </row>
    <row r="256" spans="1:16" ht="15" customHeight="1" x14ac:dyDescent="0.3">
      <c r="A256" s="3">
        <v>17</v>
      </c>
      <c r="B256" s="3" t="s">
        <v>26</v>
      </c>
      <c r="C256" s="9" t="s">
        <v>13</v>
      </c>
      <c r="D256" s="3">
        <v>14.3</v>
      </c>
      <c r="E256" s="3">
        <v>1.92</v>
      </c>
      <c r="F256" s="3">
        <v>2.72</v>
      </c>
      <c r="G256" s="3">
        <v>20</v>
      </c>
      <c r="H256" s="3">
        <v>120</v>
      </c>
      <c r="I256" s="3">
        <v>2.8</v>
      </c>
      <c r="J256" s="3">
        <v>3.14</v>
      </c>
      <c r="K256" s="3">
        <v>0.33</v>
      </c>
      <c r="L256" s="3">
        <v>1.97</v>
      </c>
      <c r="M256" s="3">
        <v>6.2</v>
      </c>
      <c r="N256" s="3">
        <v>1.07</v>
      </c>
      <c r="O256" s="3">
        <v>2.65</v>
      </c>
      <c r="P256" s="3">
        <v>1280</v>
      </c>
    </row>
    <row r="257" spans="1:16" ht="15" customHeight="1" x14ac:dyDescent="0.3">
      <c r="A257" s="3">
        <v>58</v>
      </c>
      <c r="B257" s="3" t="s">
        <v>26</v>
      </c>
      <c r="C257" s="9" t="s">
        <v>13</v>
      </c>
      <c r="D257" s="3">
        <v>13.29</v>
      </c>
      <c r="E257" s="3">
        <v>1.97</v>
      </c>
      <c r="F257" s="3">
        <v>2.68</v>
      </c>
      <c r="G257" s="3">
        <v>16.8</v>
      </c>
      <c r="H257" s="3">
        <v>102</v>
      </c>
      <c r="I257" s="3">
        <v>3</v>
      </c>
      <c r="J257" s="3">
        <v>3.23</v>
      </c>
      <c r="K257" s="3">
        <v>0.31</v>
      </c>
      <c r="L257" s="3">
        <v>1.66</v>
      </c>
      <c r="M257" s="3">
        <v>6</v>
      </c>
      <c r="N257" s="3">
        <v>1.07</v>
      </c>
      <c r="O257" s="3">
        <v>2.84</v>
      </c>
      <c r="P257" s="3">
        <v>1270</v>
      </c>
    </row>
    <row r="258" spans="1:16" ht="15" customHeight="1" x14ac:dyDescent="0.3">
      <c r="A258" s="3">
        <v>213</v>
      </c>
      <c r="B258" s="3" t="s">
        <v>26</v>
      </c>
      <c r="C258" s="9" t="s">
        <v>13</v>
      </c>
      <c r="D258" s="3">
        <v>13.29</v>
      </c>
      <c r="E258" s="3">
        <v>1.97</v>
      </c>
      <c r="F258" s="3">
        <v>2.68</v>
      </c>
      <c r="G258" s="3">
        <v>16.8</v>
      </c>
      <c r="H258" s="3">
        <v>102</v>
      </c>
      <c r="I258" s="3">
        <v>3</v>
      </c>
      <c r="J258" s="3">
        <v>3.23</v>
      </c>
      <c r="K258" s="3">
        <v>0.31</v>
      </c>
      <c r="L258" s="3">
        <v>1.66</v>
      </c>
      <c r="M258" s="3">
        <v>6</v>
      </c>
      <c r="N258" s="3">
        <v>1.07</v>
      </c>
      <c r="O258" s="3">
        <v>2.84</v>
      </c>
      <c r="P258" s="3">
        <v>1270</v>
      </c>
    </row>
    <row r="259" spans="1:16" ht="15" customHeight="1" x14ac:dyDescent="0.3">
      <c r="A259" s="3">
        <v>52</v>
      </c>
      <c r="B259" s="3" t="s">
        <v>26</v>
      </c>
      <c r="C259" s="9" t="s">
        <v>13</v>
      </c>
      <c r="D259" s="3">
        <v>13.83</v>
      </c>
      <c r="E259" s="3">
        <v>1.65</v>
      </c>
      <c r="F259" s="3">
        <v>2.6</v>
      </c>
      <c r="G259" s="3">
        <v>17.2</v>
      </c>
      <c r="H259" s="3">
        <v>94</v>
      </c>
      <c r="I259" s="3">
        <v>2.4500000000000002</v>
      </c>
      <c r="J259" s="3">
        <v>2.99</v>
      </c>
      <c r="K259" s="3">
        <v>0.22</v>
      </c>
      <c r="L259" s="3">
        <v>2.29</v>
      </c>
      <c r="M259" s="3">
        <v>5.6</v>
      </c>
      <c r="N259" s="3">
        <v>1.24</v>
      </c>
      <c r="O259" s="3">
        <v>3.37</v>
      </c>
      <c r="P259" s="3">
        <v>1265</v>
      </c>
    </row>
    <row r="260" spans="1:16" ht="15" customHeight="1" x14ac:dyDescent="0.3">
      <c r="A260" s="3">
        <v>207</v>
      </c>
      <c r="B260" s="3" t="s">
        <v>26</v>
      </c>
      <c r="C260" s="9" t="s">
        <v>13</v>
      </c>
      <c r="D260" s="3">
        <v>13.83</v>
      </c>
      <c r="E260" s="3">
        <v>1.65</v>
      </c>
      <c r="F260" s="3">
        <v>2.6</v>
      </c>
      <c r="G260" s="3">
        <v>17.2</v>
      </c>
      <c r="H260" s="3">
        <v>94</v>
      </c>
      <c r="I260" s="3">
        <v>2.4500000000000002</v>
      </c>
      <c r="J260" s="3">
        <v>2.99</v>
      </c>
      <c r="K260" s="3">
        <v>0.22</v>
      </c>
      <c r="L260" s="3">
        <v>2.29</v>
      </c>
      <c r="M260" s="3">
        <v>5.6</v>
      </c>
      <c r="N260" s="3">
        <v>1.24</v>
      </c>
      <c r="O260" s="3">
        <v>3.37</v>
      </c>
      <c r="P260" s="3">
        <v>1265</v>
      </c>
    </row>
    <row r="261" spans="1:16" ht="15" customHeight="1" x14ac:dyDescent="0.3">
      <c r="A261" s="3">
        <v>50</v>
      </c>
      <c r="B261" s="3" t="s">
        <v>26</v>
      </c>
      <c r="C261" s="9" t="s">
        <v>13</v>
      </c>
      <c r="D261" s="3">
        <v>13.94</v>
      </c>
      <c r="E261" s="3">
        <v>1.73</v>
      </c>
      <c r="F261" s="3">
        <v>2.27</v>
      </c>
      <c r="G261" s="3">
        <v>17.399999999999999</v>
      </c>
      <c r="H261" s="3">
        <v>108</v>
      </c>
      <c r="I261" s="3">
        <v>2.88</v>
      </c>
      <c r="J261" s="3">
        <v>3.54</v>
      </c>
      <c r="K261" s="3">
        <v>0.32</v>
      </c>
      <c r="L261" s="3">
        <v>2.08</v>
      </c>
      <c r="M261" s="3">
        <v>8.9</v>
      </c>
      <c r="N261" s="3">
        <v>1.1200000000000001</v>
      </c>
      <c r="O261" s="3">
        <v>3.1</v>
      </c>
      <c r="P261" s="3">
        <v>1260</v>
      </c>
    </row>
    <row r="262" spans="1:16" ht="15" customHeight="1" x14ac:dyDescent="0.3">
      <c r="A262" s="3">
        <v>205</v>
      </c>
      <c r="B262" s="3" t="s">
        <v>26</v>
      </c>
      <c r="C262" s="9" t="s">
        <v>13</v>
      </c>
      <c r="D262" s="3">
        <v>13.94</v>
      </c>
      <c r="E262" s="3">
        <v>1.73</v>
      </c>
      <c r="F262" s="3">
        <v>2.27</v>
      </c>
      <c r="G262" s="3">
        <v>17.399999999999999</v>
      </c>
      <c r="H262" s="3">
        <v>108</v>
      </c>
      <c r="I262" s="3">
        <v>2.88</v>
      </c>
      <c r="J262" s="3">
        <v>3.54</v>
      </c>
      <c r="K262" s="3">
        <v>0.32</v>
      </c>
      <c r="L262" s="3">
        <v>2.08</v>
      </c>
      <c r="M262" s="3">
        <v>8.9</v>
      </c>
      <c r="N262" s="3">
        <v>1.1200000000000001</v>
      </c>
      <c r="O262" s="3">
        <v>3.1</v>
      </c>
      <c r="P262" s="3">
        <v>1260</v>
      </c>
    </row>
    <row r="263" spans="1:16" ht="15" customHeight="1" x14ac:dyDescent="0.3">
      <c r="A263" s="3">
        <v>34</v>
      </c>
      <c r="B263" s="3" t="s">
        <v>26</v>
      </c>
      <c r="C263" s="9" t="s">
        <v>13</v>
      </c>
      <c r="D263" s="3">
        <v>13.76</v>
      </c>
      <c r="E263" s="3">
        <v>1.53</v>
      </c>
      <c r="F263" s="3">
        <v>2.7</v>
      </c>
      <c r="G263" s="3">
        <v>19.5</v>
      </c>
      <c r="H263" s="3">
        <v>132</v>
      </c>
      <c r="I263" s="3">
        <v>2.95</v>
      </c>
      <c r="J263" s="3">
        <v>2.74</v>
      </c>
      <c r="K263" s="3">
        <v>0.5</v>
      </c>
      <c r="L263" s="3">
        <v>1.35</v>
      </c>
      <c r="M263" s="3">
        <v>5.4</v>
      </c>
      <c r="N263" s="3">
        <v>1.25</v>
      </c>
      <c r="O263" s="3">
        <v>3</v>
      </c>
      <c r="P263" s="3">
        <v>1235</v>
      </c>
    </row>
    <row r="264" spans="1:16" ht="15" customHeight="1" x14ac:dyDescent="0.3">
      <c r="A264" s="3">
        <v>189</v>
      </c>
      <c r="B264" s="3" t="s">
        <v>26</v>
      </c>
      <c r="C264" s="9" t="s">
        <v>13</v>
      </c>
      <c r="D264" s="3">
        <v>13.76</v>
      </c>
      <c r="E264" s="3">
        <v>1.53</v>
      </c>
      <c r="F264" s="3">
        <v>2.7</v>
      </c>
      <c r="G264" s="3">
        <v>19.5</v>
      </c>
      <c r="H264" s="3">
        <v>132</v>
      </c>
      <c r="I264" s="3">
        <v>2.95</v>
      </c>
      <c r="J264" s="3">
        <v>2.74</v>
      </c>
      <c r="K264" s="3">
        <v>0.5</v>
      </c>
      <c r="L264" s="3">
        <v>1.35</v>
      </c>
      <c r="M264" s="3">
        <v>5.4</v>
      </c>
      <c r="N264" s="3">
        <v>1.25</v>
      </c>
      <c r="O264" s="3">
        <v>3</v>
      </c>
      <c r="P264" s="3">
        <v>1235</v>
      </c>
    </row>
    <row r="265" spans="1:16" ht="15" customHeight="1" x14ac:dyDescent="0.3">
      <c r="A265" s="3">
        <v>27</v>
      </c>
      <c r="B265" s="3" t="s">
        <v>26</v>
      </c>
      <c r="C265" s="9" t="s">
        <v>13</v>
      </c>
      <c r="D265" s="3">
        <v>13.39</v>
      </c>
      <c r="E265" s="3">
        <v>1.77</v>
      </c>
      <c r="F265" s="3">
        <v>2.62</v>
      </c>
      <c r="G265" s="3">
        <v>16.100000000000001</v>
      </c>
      <c r="H265" s="3">
        <v>93</v>
      </c>
      <c r="I265" s="3">
        <v>2.85</v>
      </c>
      <c r="J265" s="3">
        <v>2.94</v>
      </c>
      <c r="K265" s="3">
        <v>0.34</v>
      </c>
      <c r="L265" s="3">
        <v>1.45</v>
      </c>
      <c r="M265" s="3">
        <v>4.8</v>
      </c>
      <c r="N265" s="3">
        <v>0.92</v>
      </c>
      <c r="O265" s="3">
        <v>3.22</v>
      </c>
      <c r="P265" s="3">
        <v>1195</v>
      </c>
    </row>
    <row r="266" spans="1:16" ht="15" customHeight="1" x14ac:dyDescent="0.3">
      <c r="A266" s="3">
        <v>182</v>
      </c>
      <c r="B266" s="3" t="s">
        <v>26</v>
      </c>
      <c r="C266" s="9" t="s">
        <v>13</v>
      </c>
      <c r="D266" s="3">
        <v>13.39</v>
      </c>
      <c r="E266" s="3">
        <v>1.77</v>
      </c>
      <c r="F266" s="3">
        <v>2.62</v>
      </c>
      <c r="G266" s="3">
        <v>16.100000000000001</v>
      </c>
      <c r="H266" s="3">
        <v>93</v>
      </c>
      <c r="I266" s="3">
        <v>2.85</v>
      </c>
      <c r="J266" s="3">
        <v>2.94</v>
      </c>
      <c r="K266" s="3">
        <v>0.34</v>
      </c>
      <c r="L266" s="3">
        <v>1.45</v>
      </c>
      <c r="M266" s="3">
        <v>4.8</v>
      </c>
      <c r="N266" s="3">
        <v>0.92</v>
      </c>
      <c r="O266" s="3">
        <v>3.22</v>
      </c>
      <c r="P266" s="3">
        <v>1195</v>
      </c>
    </row>
    <row r="267" spans="1:16" ht="15" customHeight="1" x14ac:dyDescent="0.3">
      <c r="A267" s="3">
        <v>53</v>
      </c>
      <c r="B267" s="3" t="s">
        <v>26</v>
      </c>
      <c r="C267" s="9" t="s">
        <v>13</v>
      </c>
      <c r="D267" s="3">
        <v>13.82</v>
      </c>
      <c r="E267" s="3">
        <v>1.75</v>
      </c>
      <c r="F267" s="3">
        <v>2.42</v>
      </c>
      <c r="G267" s="3">
        <v>14</v>
      </c>
      <c r="H267" s="3">
        <v>111</v>
      </c>
      <c r="I267" s="3">
        <v>3.88</v>
      </c>
      <c r="J267" s="3">
        <v>3.74</v>
      </c>
      <c r="K267" s="3">
        <v>0.32</v>
      </c>
      <c r="L267" s="3">
        <v>1.87</v>
      </c>
      <c r="M267" s="3">
        <v>7.05</v>
      </c>
      <c r="N267" s="3">
        <v>1.01</v>
      </c>
      <c r="O267" s="3">
        <v>3.26</v>
      </c>
      <c r="P267" s="3">
        <v>1190</v>
      </c>
    </row>
    <row r="268" spans="1:16" ht="15" customHeight="1" x14ac:dyDescent="0.3">
      <c r="A268" s="3">
        <v>208</v>
      </c>
      <c r="B268" s="3" t="s">
        <v>26</v>
      </c>
      <c r="C268" s="9" t="s">
        <v>13</v>
      </c>
      <c r="D268" s="3">
        <v>13.82</v>
      </c>
      <c r="E268" s="3">
        <v>1.75</v>
      </c>
      <c r="F268" s="3">
        <v>2.42</v>
      </c>
      <c r="G268" s="3">
        <v>14</v>
      </c>
      <c r="H268" s="3">
        <v>111</v>
      </c>
      <c r="I268" s="3">
        <v>3.88</v>
      </c>
      <c r="J268" s="3">
        <v>3.74</v>
      </c>
      <c r="K268" s="3">
        <v>0.32</v>
      </c>
      <c r="L268" s="3">
        <v>1.87</v>
      </c>
      <c r="M268" s="3">
        <v>7.05</v>
      </c>
      <c r="N268" s="3">
        <v>1.01</v>
      </c>
      <c r="O268" s="3">
        <v>3.26</v>
      </c>
      <c r="P268" s="3">
        <v>1190</v>
      </c>
    </row>
    <row r="269" spans="1:16" ht="15" customHeight="1" x14ac:dyDescent="0.3">
      <c r="A269" s="3">
        <v>3</v>
      </c>
      <c r="B269" s="3" t="s">
        <v>26</v>
      </c>
      <c r="C269" s="9" t="s">
        <v>13</v>
      </c>
      <c r="D269" s="3">
        <v>13.16</v>
      </c>
      <c r="E269" s="3">
        <v>2.36</v>
      </c>
      <c r="F269" s="3">
        <v>2.67</v>
      </c>
      <c r="G269" s="3">
        <v>18.600000000000001</v>
      </c>
      <c r="H269" s="3">
        <v>101</v>
      </c>
      <c r="I269" s="3">
        <v>2.8</v>
      </c>
      <c r="J269" s="3">
        <v>3.24</v>
      </c>
      <c r="K269" s="3">
        <v>0.3</v>
      </c>
      <c r="L269" s="3">
        <v>2.81</v>
      </c>
      <c r="M269" s="3">
        <v>5.68</v>
      </c>
      <c r="N269" s="3">
        <v>1.03</v>
      </c>
      <c r="O269" s="3">
        <v>3.17</v>
      </c>
      <c r="P269" s="3">
        <v>1185</v>
      </c>
    </row>
    <row r="270" spans="1:16" ht="15" customHeight="1" x14ac:dyDescent="0.3">
      <c r="A270" s="3">
        <v>51</v>
      </c>
      <c r="B270" s="3" t="s">
        <v>26</v>
      </c>
      <c r="C270" s="9" t="s">
        <v>13</v>
      </c>
      <c r="D270" s="3">
        <v>13.05</v>
      </c>
      <c r="E270" s="3">
        <v>1.73</v>
      </c>
      <c r="F270" s="3">
        <v>2.04</v>
      </c>
      <c r="G270" s="3">
        <v>12.4</v>
      </c>
      <c r="H270" s="3">
        <v>92</v>
      </c>
      <c r="I270" s="3">
        <v>2.72</v>
      </c>
      <c r="J270" s="3">
        <v>3.27</v>
      </c>
      <c r="K270" s="3">
        <v>0.17</v>
      </c>
      <c r="L270" s="3">
        <v>2.91</v>
      </c>
      <c r="M270" s="3">
        <v>7.2</v>
      </c>
      <c r="N270" s="3">
        <v>1.1200000000000001</v>
      </c>
      <c r="O270" s="3">
        <v>2.91</v>
      </c>
      <c r="P270" s="3">
        <v>1150</v>
      </c>
    </row>
    <row r="271" spans="1:16" ht="15" customHeight="1" x14ac:dyDescent="0.3">
      <c r="A271" s="3">
        <v>206</v>
      </c>
      <c r="B271" s="3" t="s">
        <v>26</v>
      </c>
      <c r="C271" s="9" t="s">
        <v>13</v>
      </c>
      <c r="D271" s="3">
        <v>13.05</v>
      </c>
      <c r="E271" s="3">
        <v>1.73</v>
      </c>
      <c r="F271" s="3">
        <v>2.04</v>
      </c>
      <c r="G271" s="3">
        <v>12.4</v>
      </c>
      <c r="H271" s="3">
        <v>92</v>
      </c>
      <c r="I271" s="3">
        <v>2.72</v>
      </c>
      <c r="J271" s="3">
        <v>3.27</v>
      </c>
      <c r="K271" s="3">
        <v>0.17</v>
      </c>
      <c r="L271" s="3">
        <v>2.91</v>
      </c>
      <c r="M271" s="3">
        <v>7.2</v>
      </c>
      <c r="N271" s="3">
        <v>1.1200000000000001</v>
      </c>
      <c r="O271" s="3">
        <v>2.91</v>
      </c>
      <c r="P271" s="3">
        <v>1150</v>
      </c>
    </row>
    <row r="272" spans="1:16" ht="15" customHeight="1" x14ac:dyDescent="0.3">
      <c r="A272" s="3">
        <v>14</v>
      </c>
      <c r="B272" s="3" t="s">
        <v>26</v>
      </c>
      <c r="C272" s="9" t="s">
        <v>13</v>
      </c>
      <c r="D272" s="3">
        <v>14.75</v>
      </c>
      <c r="E272" s="3">
        <v>1.73</v>
      </c>
      <c r="F272" s="3">
        <v>2.39</v>
      </c>
      <c r="G272" s="3">
        <v>11.4</v>
      </c>
      <c r="H272" s="3">
        <v>91</v>
      </c>
      <c r="I272" s="3">
        <v>3.1</v>
      </c>
      <c r="J272" s="3">
        <v>3.69</v>
      </c>
      <c r="K272" s="3">
        <v>0.43</v>
      </c>
      <c r="L272" s="3">
        <v>2.81</v>
      </c>
      <c r="M272" s="3">
        <v>5.4</v>
      </c>
      <c r="N272" s="3">
        <v>1.25</v>
      </c>
      <c r="O272" s="3">
        <v>2.73</v>
      </c>
      <c r="P272" s="3">
        <v>1150</v>
      </c>
    </row>
    <row r="273" spans="1:16" ht="15" customHeight="1" x14ac:dyDescent="0.3">
      <c r="A273" s="3">
        <v>18</v>
      </c>
      <c r="B273" s="3" t="s">
        <v>26</v>
      </c>
      <c r="C273" s="9" t="s">
        <v>13</v>
      </c>
      <c r="D273" s="3">
        <v>13.83</v>
      </c>
      <c r="E273" s="3">
        <v>1.57</v>
      </c>
      <c r="F273" s="3">
        <v>2.62</v>
      </c>
      <c r="G273" s="3">
        <v>20</v>
      </c>
      <c r="H273" s="3">
        <v>115</v>
      </c>
      <c r="I273" s="3">
        <v>2.95</v>
      </c>
      <c r="J273" s="3">
        <v>3.4</v>
      </c>
      <c r="K273" s="3">
        <v>0.4</v>
      </c>
      <c r="L273" s="3">
        <v>1.72</v>
      </c>
      <c r="M273" s="3">
        <v>6.6</v>
      </c>
      <c r="N273" s="3">
        <v>1.1299999999999999</v>
      </c>
      <c r="O273" s="3">
        <v>2.57</v>
      </c>
      <c r="P273" s="3">
        <v>1130</v>
      </c>
    </row>
    <row r="274" spans="1:16" ht="15" customHeight="1" x14ac:dyDescent="0.3">
      <c r="A274" s="3">
        <v>56</v>
      </c>
      <c r="B274" s="3" t="s">
        <v>26</v>
      </c>
      <c r="C274" s="9" t="s">
        <v>13</v>
      </c>
      <c r="D274" s="3">
        <v>13.56</v>
      </c>
      <c r="E274" s="3">
        <v>1.73</v>
      </c>
      <c r="F274" s="3">
        <v>2.46</v>
      </c>
      <c r="G274" s="3">
        <v>20.5</v>
      </c>
      <c r="H274" s="3">
        <v>116</v>
      </c>
      <c r="I274" s="3">
        <v>2.96</v>
      </c>
      <c r="J274" s="3">
        <v>2.78</v>
      </c>
      <c r="K274" s="3">
        <v>0.2</v>
      </c>
      <c r="L274" s="3">
        <v>2.4500000000000002</v>
      </c>
      <c r="M274" s="3">
        <v>6.25</v>
      </c>
      <c r="N274" s="3">
        <v>0.98</v>
      </c>
      <c r="O274" s="3">
        <v>3.03</v>
      </c>
      <c r="P274" s="3">
        <v>1120</v>
      </c>
    </row>
    <row r="275" spans="1:16" ht="15" customHeight="1" x14ac:dyDescent="0.3">
      <c r="A275" s="3">
        <v>211</v>
      </c>
      <c r="B275" s="3" t="s">
        <v>26</v>
      </c>
      <c r="C275" s="9" t="s">
        <v>13</v>
      </c>
      <c r="D275" s="3">
        <v>13.56</v>
      </c>
      <c r="E275" s="3">
        <v>1.73</v>
      </c>
      <c r="F275" s="3">
        <v>2.46</v>
      </c>
      <c r="G275" s="3">
        <v>20.5</v>
      </c>
      <c r="H275" s="3">
        <v>116</v>
      </c>
      <c r="I275" s="3">
        <v>2.96</v>
      </c>
      <c r="J275" s="3">
        <v>2.78</v>
      </c>
      <c r="K275" s="3">
        <v>0.2</v>
      </c>
      <c r="L275" s="3">
        <v>2.4500000000000002</v>
      </c>
      <c r="M275" s="3">
        <v>6.25</v>
      </c>
      <c r="N275" s="3">
        <v>0.98</v>
      </c>
      <c r="O275" s="3">
        <v>3.03</v>
      </c>
      <c r="P275" s="3">
        <v>1120</v>
      </c>
    </row>
    <row r="276" spans="1:16" ht="15" customHeight="1" x14ac:dyDescent="0.3">
      <c r="A276" s="3">
        <v>38</v>
      </c>
      <c r="B276" s="3" t="s">
        <v>26</v>
      </c>
      <c r="C276" s="9" t="s">
        <v>13</v>
      </c>
      <c r="D276" s="3">
        <v>13.05</v>
      </c>
      <c r="E276" s="3">
        <v>1.65</v>
      </c>
      <c r="F276" s="3">
        <v>2.5499999999999998</v>
      </c>
      <c r="G276" s="3">
        <v>18</v>
      </c>
      <c r="H276" s="3">
        <v>98</v>
      </c>
      <c r="I276" s="3">
        <v>2.4500000000000002</v>
      </c>
      <c r="J276" s="3">
        <v>2.4300000000000002</v>
      </c>
      <c r="K276" s="3">
        <v>0.28999999999999998</v>
      </c>
      <c r="L276" s="3">
        <v>1.44</v>
      </c>
      <c r="M276" s="3">
        <v>4.25</v>
      </c>
      <c r="N276" s="3">
        <v>1.1200000000000001</v>
      </c>
      <c r="O276" s="3">
        <v>2.5099999999999998</v>
      </c>
      <c r="P276" s="3">
        <v>1105</v>
      </c>
    </row>
    <row r="277" spans="1:16" ht="15" customHeight="1" x14ac:dyDescent="0.3">
      <c r="A277" s="3">
        <v>193</v>
      </c>
      <c r="B277" s="3" t="s">
        <v>26</v>
      </c>
      <c r="C277" s="9" t="s">
        <v>13</v>
      </c>
      <c r="D277" s="3">
        <v>13.05</v>
      </c>
      <c r="E277" s="3">
        <v>1.65</v>
      </c>
      <c r="F277" s="3">
        <v>2.5499999999999998</v>
      </c>
      <c r="G277" s="3">
        <v>18</v>
      </c>
      <c r="H277" s="3">
        <v>98</v>
      </c>
      <c r="I277" s="3">
        <v>2.4500000000000002</v>
      </c>
      <c r="J277" s="3">
        <v>2.4300000000000002</v>
      </c>
      <c r="K277" s="3">
        <v>0.28999999999999998</v>
      </c>
      <c r="L277" s="3">
        <v>1.44</v>
      </c>
      <c r="M277" s="3">
        <v>4.25</v>
      </c>
      <c r="N277" s="3">
        <v>1.1200000000000001</v>
      </c>
      <c r="O277" s="3">
        <v>2.5099999999999998</v>
      </c>
      <c r="P277" s="3">
        <v>1105</v>
      </c>
    </row>
    <row r="278" spans="1:16" ht="15" customHeight="1" x14ac:dyDescent="0.3">
      <c r="A278" s="3">
        <v>43</v>
      </c>
      <c r="B278" s="3" t="s">
        <v>26</v>
      </c>
      <c r="C278" s="9" t="s">
        <v>13</v>
      </c>
      <c r="D278" s="3">
        <v>13.88</v>
      </c>
      <c r="E278" s="3">
        <v>1.89</v>
      </c>
      <c r="F278" s="3">
        <v>2.59</v>
      </c>
      <c r="G278" s="3">
        <v>15</v>
      </c>
      <c r="H278" s="3">
        <v>101</v>
      </c>
      <c r="I278" s="3">
        <v>3.25</v>
      </c>
      <c r="J278" s="3">
        <v>3.56</v>
      </c>
      <c r="K278" s="3">
        <v>0.17</v>
      </c>
      <c r="L278" s="3">
        <v>1.7</v>
      </c>
      <c r="M278" s="3">
        <v>5.43</v>
      </c>
      <c r="N278" s="3">
        <v>0.88</v>
      </c>
      <c r="O278" s="3">
        <v>3.56</v>
      </c>
      <c r="P278" s="3">
        <v>1095</v>
      </c>
    </row>
    <row r="279" spans="1:16" ht="15" customHeight="1" x14ac:dyDescent="0.3">
      <c r="A279" s="3">
        <v>198</v>
      </c>
      <c r="B279" s="3" t="s">
        <v>26</v>
      </c>
      <c r="C279" s="9" t="s">
        <v>13</v>
      </c>
      <c r="D279" s="3">
        <v>13.88</v>
      </c>
      <c r="E279" s="3">
        <v>1.89</v>
      </c>
      <c r="F279" s="3">
        <v>2.59</v>
      </c>
      <c r="G279" s="3">
        <v>15</v>
      </c>
      <c r="H279" s="3">
        <v>101</v>
      </c>
      <c r="I279" s="3">
        <v>3.25</v>
      </c>
      <c r="J279" s="3">
        <v>3.56</v>
      </c>
      <c r="K279" s="3">
        <v>0.17</v>
      </c>
      <c r="L279" s="3">
        <v>1.7</v>
      </c>
      <c r="M279" s="3">
        <v>5.43</v>
      </c>
      <c r="N279" s="3">
        <v>0.88</v>
      </c>
      <c r="O279" s="3">
        <v>3.56</v>
      </c>
      <c r="P279" s="3">
        <v>1095</v>
      </c>
    </row>
    <row r="280" spans="1:16" ht="15" customHeight="1" x14ac:dyDescent="0.3">
      <c r="A280" s="3">
        <v>35</v>
      </c>
      <c r="B280" s="3" t="s">
        <v>26</v>
      </c>
      <c r="C280" s="9" t="s">
        <v>13</v>
      </c>
      <c r="D280" s="3">
        <v>13.51</v>
      </c>
      <c r="E280" s="3">
        <v>1.8</v>
      </c>
      <c r="F280" s="3">
        <v>2.65</v>
      </c>
      <c r="G280" s="3">
        <v>19</v>
      </c>
      <c r="H280" s="3">
        <v>110</v>
      </c>
      <c r="I280" s="3">
        <v>2.35</v>
      </c>
      <c r="J280" s="3">
        <v>2.5299999999999998</v>
      </c>
      <c r="K280" s="3">
        <v>0.28999999999999998</v>
      </c>
      <c r="L280" s="3">
        <v>1.54</v>
      </c>
      <c r="M280" s="3">
        <v>4.2</v>
      </c>
      <c r="N280" s="3">
        <v>1.1000000000000001</v>
      </c>
      <c r="O280" s="3">
        <v>2.87</v>
      </c>
      <c r="P280" s="3">
        <v>1095</v>
      </c>
    </row>
    <row r="281" spans="1:16" ht="15" customHeight="1" x14ac:dyDescent="0.3">
      <c r="A281" s="3">
        <v>190</v>
      </c>
      <c r="B281" s="3" t="s">
        <v>26</v>
      </c>
      <c r="C281" s="9" t="s">
        <v>13</v>
      </c>
      <c r="D281" s="3">
        <v>13.51</v>
      </c>
      <c r="E281" s="3">
        <v>1.8</v>
      </c>
      <c r="F281" s="3">
        <v>2.65</v>
      </c>
      <c r="G281" s="3">
        <v>19</v>
      </c>
      <c r="H281" s="3">
        <v>110</v>
      </c>
      <c r="I281" s="3">
        <v>2.35</v>
      </c>
      <c r="J281" s="3">
        <v>2.5299999999999998</v>
      </c>
      <c r="K281" s="3">
        <v>0.28999999999999998</v>
      </c>
      <c r="L281" s="3">
        <v>1.54</v>
      </c>
      <c r="M281" s="3">
        <v>4.2</v>
      </c>
      <c r="N281" s="3">
        <v>1.1000000000000001</v>
      </c>
      <c r="O281" s="3">
        <v>2.87</v>
      </c>
      <c r="P281" s="3">
        <v>1095</v>
      </c>
    </row>
    <row r="282" spans="1:16" ht="15" customHeight="1" x14ac:dyDescent="0.3">
      <c r="A282" s="3">
        <v>46</v>
      </c>
      <c r="B282" s="3" t="s">
        <v>26</v>
      </c>
      <c r="C282" s="9" t="s">
        <v>13</v>
      </c>
      <c r="D282" s="3">
        <v>14.21</v>
      </c>
      <c r="E282" s="3">
        <v>4.04</v>
      </c>
      <c r="F282" s="3">
        <v>2.44</v>
      </c>
      <c r="G282" s="3">
        <v>18.899999999999999</v>
      </c>
      <c r="H282" s="3">
        <v>111</v>
      </c>
      <c r="I282" s="3">
        <v>2.85</v>
      </c>
      <c r="J282" s="3">
        <v>2.65</v>
      </c>
      <c r="K282" s="3">
        <v>0.3</v>
      </c>
      <c r="L282" s="3">
        <v>1.25</v>
      </c>
      <c r="M282" s="3">
        <v>5.24</v>
      </c>
      <c r="N282" s="3">
        <v>0.87</v>
      </c>
      <c r="O282" s="3">
        <v>3.33</v>
      </c>
      <c r="P282" s="3">
        <v>1080</v>
      </c>
    </row>
    <row r="283" spans="1:16" ht="15" customHeight="1" x14ac:dyDescent="0.3">
      <c r="A283" s="3">
        <v>201</v>
      </c>
      <c r="B283" s="3" t="s">
        <v>26</v>
      </c>
      <c r="C283" s="9" t="s">
        <v>13</v>
      </c>
      <c r="D283" s="3">
        <v>14.21</v>
      </c>
      <c r="E283" s="3">
        <v>4.04</v>
      </c>
      <c r="F283" s="3">
        <v>2.44</v>
      </c>
      <c r="G283" s="3">
        <v>18.899999999999999</v>
      </c>
      <c r="H283" s="3">
        <v>111</v>
      </c>
      <c r="I283" s="3">
        <v>2.85</v>
      </c>
      <c r="J283" s="3">
        <v>2.65</v>
      </c>
      <c r="K283" s="3">
        <v>0.3</v>
      </c>
      <c r="L283" s="3">
        <v>1.25</v>
      </c>
      <c r="M283" s="3">
        <v>5.24</v>
      </c>
      <c r="N283" s="3">
        <v>0.87</v>
      </c>
      <c r="O283" s="3">
        <v>3.33</v>
      </c>
      <c r="P283" s="3">
        <v>1080</v>
      </c>
    </row>
    <row r="284" spans="1:16" ht="15" customHeight="1" x14ac:dyDescent="0.3">
      <c r="A284" s="3">
        <v>1</v>
      </c>
      <c r="B284" s="3" t="s">
        <v>26</v>
      </c>
      <c r="C284" s="9" t="s">
        <v>13</v>
      </c>
      <c r="D284" s="3">
        <v>14.23</v>
      </c>
      <c r="E284" s="3">
        <v>1.71</v>
      </c>
      <c r="F284" s="3">
        <v>2.4300000000000002</v>
      </c>
      <c r="G284" s="3">
        <v>15.6</v>
      </c>
      <c r="H284" s="3">
        <v>127</v>
      </c>
      <c r="I284" s="3">
        <v>2.8</v>
      </c>
      <c r="J284" s="3">
        <v>3.06</v>
      </c>
      <c r="K284" s="3">
        <v>0.28000000000000003</v>
      </c>
      <c r="L284" s="3">
        <v>2.29</v>
      </c>
      <c r="M284" s="3">
        <v>5.64</v>
      </c>
      <c r="N284" s="3">
        <v>1.04</v>
      </c>
      <c r="O284" s="3">
        <v>3.92</v>
      </c>
      <c r="P284" s="3">
        <v>1065</v>
      </c>
    </row>
    <row r="285" spans="1:16" ht="15" customHeight="1" x14ac:dyDescent="0.3">
      <c r="A285" s="3">
        <v>47</v>
      </c>
      <c r="B285" s="3" t="s">
        <v>26</v>
      </c>
      <c r="C285" s="9" t="s">
        <v>13</v>
      </c>
      <c r="D285" s="3">
        <v>14.38</v>
      </c>
      <c r="E285" s="3">
        <v>3.59</v>
      </c>
      <c r="F285" s="3">
        <v>2.2799999999999998</v>
      </c>
      <c r="G285" s="3">
        <v>16</v>
      </c>
      <c r="H285" s="3">
        <v>102</v>
      </c>
      <c r="I285" s="3">
        <v>3.25</v>
      </c>
      <c r="J285" s="3">
        <v>3.17</v>
      </c>
      <c r="K285" s="3">
        <v>0.27</v>
      </c>
      <c r="L285" s="3">
        <v>2.19</v>
      </c>
      <c r="M285" s="3">
        <v>4.9000000000000004</v>
      </c>
      <c r="N285" s="3">
        <v>1.04</v>
      </c>
      <c r="O285" s="3">
        <v>3.44</v>
      </c>
      <c r="P285" s="3">
        <v>1065</v>
      </c>
    </row>
    <row r="286" spans="1:16" ht="15" customHeight="1" x14ac:dyDescent="0.3">
      <c r="A286" s="3">
        <v>202</v>
      </c>
      <c r="B286" s="3" t="s">
        <v>26</v>
      </c>
      <c r="C286" s="9" t="s">
        <v>13</v>
      </c>
      <c r="D286" s="3">
        <v>14.38</v>
      </c>
      <c r="E286" s="3">
        <v>3.59</v>
      </c>
      <c r="F286" s="3">
        <v>2.2799999999999998</v>
      </c>
      <c r="G286" s="3">
        <v>16</v>
      </c>
      <c r="H286" s="3">
        <v>102</v>
      </c>
      <c r="I286" s="3">
        <v>3.25</v>
      </c>
      <c r="J286" s="3">
        <v>3.17</v>
      </c>
      <c r="K286" s="3">
        <v>0.27</v>
      </c>
      <c r="L286" s="3">
        <v>2.19</v>
      </c>
      <c r="M286" s="3">
        <v>4.9000000000000004</v>
      </c>
      <c r="N286" s="3">
        <v>1.04</v>
      </c>
      <c r="O286" s="3">
        <v>3.44</v>
      </c>
      <c r="P286" s="3">
        <v>1065</v>
      </c>
    </row>
    <row r="287" spans="1:16" ht="15" customHeight="1" x14ac:dyDescent="0.3">
      <c r="A287" s="3">
        <v>55</v>
      </c>
      <c r="B287" s="3" t="s">
        <v>26</v>
      </c>
      <c r="C287" s="9" t="s">
        <v>13</v>
      </c>
      <c r="D287" s="3">
        <v>13.74</v>
      </c>
      <c r="E287" s="3">
        <v>1.67</v>
      </c>
      <c r="F287" s="3">
        <v>2.25</v>
      </c>
      <c r="G287" s="3">
        <v>16.399999999999999</v>
      </c>
      <c r="H287" s="3">
        <v>118</v>
      </c>
      <c r="I287" s="3">
        <v>2.6</v>
      </c>
      <c r="J287" s="3">
        <v>2.9</v>
      </c>
      <c r="K287" s="3">
        <v>0.21</v>
      </c>
      <c r="L287" s="3">
        <v>1.62</v>
      </c>
      <c r="M287" s="3">
        <v>5.85</v>
      </c>
      <c r="N287" s="3">
        <v>0.92</v>
      </c>
      <c r="O287" s="3">
        <v>3.2</v>
      </c>
      <c r="P287" s="3">
        <v>1060</v>
      </c>
    </row>
    <row r="288" spans="1:16" ht="15" customHeight="1" x14ac:dyDescent="0.3">
      <c r="A288" s="3">
        <v>210</v>
      </c>
      <c r="B288" s="3" t="s">
        <v>26</v>
      </c>
      <c r="C288" s="9" t="s">
        <v>13</v>
      </c>
      <c r="D288" s="3">
        <v>13.74</v>
      </c>
      <c r="E288" s="3">
        <v>1.67</v>
      </c>
      <c r="F288" s="3">
        <v>2.25</v>
      </c>
      <c r="G288" s="3">
        <v>16.399999999999999</v>
      </c>
      <c r="H288" s="3">
        <v>118</v>
      </c>
      <c r="I288" s="3">
        <v>2.6</v>
      </c>
      <c r="J288" s="3">
        <v>2.9</v>
      </c>
      <c r="K288" s="3">
        <v>0.21</v>
      </c>
      <c r="L288" s="3">
        <v>1.62</v>
      </c>
      <c r="M288" s="3">
        <v>5.85</v>
      </c>
      <c r="N288" s="3">
        <v>0.92</v>
      </c>
      <c r="O288" s="3">
        <v>3.2</v>
      </c>
      <c r="P288" s="3">
        <v>1060</v>
      </c>
    </row>
    <row r="289" spans="1:16" ht="15" customHeight="1" x14ac:dyDescent="0.3">
      <c r="A289" s="3">
        <v>49</v>
      </c>
      <c r="B289" s="3" t="s">
        <v>26</v>
      </c>
      <c r="C289" s="9" t="s">
        <v>13</v>
      </c>
      <c r="D289" s="3">
        <v>14.1</v>
      </c>
      <c r="E289" s="3">
        <v>2.02</v>
      </c>
      <c r="F289" s="3">
        <v>2.4</v>
      </c>
      <c r="G289" s="3">
        <v>18.8</v>
      </c>
      <c r="H289" s="3">
        <v>103</v>
      </c>
      <c r="I289" s="3">
        <v>2.75</v>
      </c>
      <c r="J289" s="3">
        <v>2.92</v>
      </c>
      <c r="K289" s="3">
        <v>0.32</v>
      </c>
      <c r="L289" s="3">
        <v>2.38</v>
      </c>
      <c r="M289" s="3">
        <v>6.2</v>
      </c>
      <c r="N289" s="3">
        <v>1.07</v>
      </c>
      <c r="O289" s="3">
        <v>2.75</v>
      </c>
      <c r="P289" s="3">
        <v>1060</v>
      </c>
    </row>
    <row r="290" spans="1:16" ht="15" customHeight="1" x14ac:dyDescent="0.3">
      <c r="A290" s="3">
        <v>204</v>
      </c>
      <c r="B290" s="3" t="s">
        <v>26</v>
      </c>
      <c r="C290" s="9" t="s">
        <v>13</v>
      </c>
      <c r="D290" s="3">
        <v>14.1</v>
      </c>
      <c r="E290" s="3">
        <v>2.02</v>
      </c>
      <c r="F290" s="3">
        <v>2.4</v>
      </c>
      <c r="G290" s="3">
        <v>18.8</v>
      </c>
      <c r="H290" s="3">
        <v>103</v>
      </c>
      <c r="I290" s="3">
        <v>2.75</v>
      </c>
      <c r="J290" s="3">
        <v>2.92</v>
      </c>
      <c r="K290" s="3">
        <v>0.32</v>
      </c>
      <c r="L290" s="3">
        <v>2.38</v>
      </c>
      <c r="M290" s="3">
        <v>6.2</v>
      </c>
      <c r="N290" s="3">
        <v>1.07</v>
      </c>
      <c r="O290" s="3">
        <v>2.75</v>
      </c>
      <c r="P290" s="3">
        <v>1060</v>
      </c>
    </row>
    <row r="291" spans="1:16" ht="15" customHeight="1" x14ac:dyDescent="0.3">
      <c r="A291" s="3">
        <v>2</v>
      </c>
      <c r="B291" s="3" t="s">
        <v>26</v>
      </c>
      <c r="C291" s="9" t="s">
        <v>13</v>
      </c>
      <c r="D291" s="3">
        <v>13.2</v>
      </c>
      <c r="E291" s="3">
        <v>1.78</v>
      </c>
      <c r="F291" s="3">
        <v>2.14</v>
      </c>
      <c r="G291" s="3">
        <v>11.2</v>
      </c>
      <c r="H291" s="3">
        <v>100</v>
      </c>
      <c r="I291" s="3">
        <v>2.65</v>
      </c>
      <c r="J291" s="3">
        <v>2.76</v>
      </c>
      <c r="K291" s="3">
        <v>0.26</v>
      </c>
      <c r="L291" s="3">
        <v>1.28</v>
      </c>
      <c r="M291" s="3">
        <v>4.38</v>
      </c>
      <c r="N291" s="3">
        <v>1.05</v>
      </c>
      <c r="O291" s="3">
        <v>3.4</v>
      </c>
      <c r="P291" s="3">
        <v>1050</v>
      </c>
    </row>
    <row r="292" spans="1:16" ht="15" customHeight="1" x14ac:dyDescent="0.3">
      <c r="A292" s="3">
        <v>10</v>
      </c>
      <c r="B292" s="3" t="s">
        <v>26</v>
      </c>
      <c r="C292" s="9" t="s">
        <v>13</v>
      </c>
      <c r="D292" s="3">
        <v>13.86</v>
      </c>
      <c r="E292" s="3">
        <v>1.35</v>
      </c>
      <c r="F292" s="3">
        <v>2.27</v>
      </c>
      <c r="G292" s="3">
        <v>16</v>
      </c>
      <c r="H292" s="3">
        <v>98</v>
      </c>
      <c r="I292" s="3">
        <v>2.98</v>
      </c>
      <c r="J292" s="3">
        <v>3.15</v>
      </c>
      <c r="K292" s="3">
        <v>0.22</v>
      </c>
      <c r="L292" s="3">
        <v>1.85</v>
      </c>
      <c r="M292" s="3">
        <v>7.22</v>
      </c>
      <c r="N292" s="3">
        <v>1.01</v>
      </c>
      <c r="O292" s="3">
        <v>3.55</v>
      </c>
      <c r="P292" s="3">
        <v>1045</v>
      </c>
    </row>
    <row r="293" spans="1:16" ht="15" customHeight="1" x14ac:dyDescent="0.3">
      <c r="A293" s="3">
        <v>9</v>
      </c>
      <c r="B293" s="3" t="s">
        <v>26</v>
      </c>
      <c r="C293" s="9" t="s">
        <v>13</v>
      </c>
      <c r="D293" s="3">
        <v>14.83</v>
      </c>
      <c r="E293" s="3">
        <v>1.64</v>
      </c>
      <c r="F293" s="3">
        <v>2.17</v>
      </c>
      <c r="G293" s="3">
        <v>14</v>
      </c>
      <c r="H293" s="3">
        <v>97</v>
      </c>
      <c r="I293" s="3">
        <v>2.8</v>
      </c>
      <c r="J293" s="3">
        <v>2.98</v>
      </c>
      <c r="K293" s="3">
        <v>0.28999999999999998</v>
      </c>
      <c r="L293" s="3">
        <v>1.98</v>
      </c>
      <c r="M293" s="3">
        <v>5.2</v>
      </c>
      <c r="N293" s="3">
        <v>1.08</v>
      </c>
      <c r="O293" s="3">
        <v>2.85</v>
      </c>
      <c r="P293" s="3">
        <v>1045</v>
      </c>
    </row>
    <row r="294" spans="1:16" ht="15" customHeight="1" x14ac:dyDescent="0.3">
      <c r="A294" s="3">
        <v>23</v>
      </c>
      <c r="B294" s="3" t="s">
        <v>26</v>
      </c>
      <c r="C294" s="9" t="s">
        <v>13</v>
      </c>
      <c r="D294" s="3">
        <v>13.71</v>
      </c>
      <c r="E294" s="3">
        <v>1.86</v>
      </c>
      <c r="F294" s="3">
        <v>2.36</v>
      </c>
      <c r="G294" s="3">
        <v>16.600000000000001</v>
      </c>
      <c r="H294" s="3">
        <v>101</v>
      </c>
      <c r="I294" s="3">
        <v>2.61</v>
      </c>
      <c r="J294" s="3">
        <v>2.88</v>
      </c>
      <c r="K294" s="3">
        <v>0.27</v>
      </c>
      <c r="L294" s="3">
        <v>1.69</v>
      </c>
      <c r="M294" s="3">
        <v>3.8</v>
      </c>
      <c r="N294" s="3">
        <v>1.1100000000000001</v>
      </c>
      <c r="O294" s="3">
        <v>4</v>
      </c>
      <c r="P294" s="3">
        <v>1035</v>
      </c>
    </row>
    <row r="295" spans="1:16" ht="15" customHeight="1" x14ac:dyDescent="0.3">
      <c r="A295" s="3">
        <v>30</v>
      </c>
      <c r="B295" s="3" t="s">
        <v>26</v>
      </c>
      <c r="C295" s="9" t="s">
        <v>13</v>
      </c>
      <c r="D295" s="3">
        <v>14.02</v>
      </c>
      <c r="E295" s="3">
        <v>1.68</v>
      </c>
      <c r="F295" s="3">
        <v>2.21</v>
      </c>
      <c r="G295" s="3">
        <v>16</v>
      </c>
      <c r="H295" s="3">
        <v>96</v>
      </c>
      <c r="I295" s="3">
        <v>2.65</v>
      </c>
      <c r="J295" s="3">
        <v>2.33</v>
      </c>
      <c r="K295" s="3">
        <v>0.26</v>
      </c>
      <c r="L295" s="3">
        <v>1.98</v>
      </c>
      <c r="M295" s="3">
        <v>4.7</v>
      </c>
      <c r="N295" s="3">
        <v>1.04</v>
      </c>
      <c r="O295" s="3">
        <v>3.59</v>
      </c>
      <c r="P295" s="3">
        <v>1035</v>
      </c>
    </row>
    <row r="296" spans="1:16" ht="15" customHeight="1" x14ac:dyDescent="0.3">
      <c r="A296" s="3">
        <v>185</v>
      </c>
      <c r="B296" s="3" t="s">
        <v>26</v>
      </c>
      <c r="C296" s="9" t="s">
        <v>13</v>
      </c>
      <c r="D296" s="3">
        <v>14.02</v>
      </c>
      <c r="E296" s="3">
        <v>1.68</v>
      </c>
      <c r="F296" s="3">
        <v>2.21</v>
      </c>
      <c r="G296" s="3">
        <v>16</v>
      </c>
      <c r="H296" s="3">
        <v>96</v>
      </c>
      <c r="I296" s="3">
        <v>2.65</v>
      </c>
      <c r="J296" s="3">
        <v>2.33</v>
      </c>
      <c r="K296" s="3">
        <v>0.26</v>
      </c>
      <c r="L296" s="3">
        <v>1.98</v>
      </c>
      <c r="M296" s="3">
        <v>4.7</v>
      </c>
      <c r="N296" s="3">
        <v>1.04</v>
      </c>
      <c r="O296" s="3">
        <v>3.59</v>
      </c>
      <c r="P296" s="3">
        <v>1035</v>
      </c>
    </row>
    <row r="297" spans="1:16" ht="15" customHeight="1" x14ac:dyDescent="0.3">
      <c r="A297" s="3">
        <v>42</v>
      </c>
      <c r="B297" s="3" t="s">
        <v>26</v>
      </c>
      <c r="C297" s="9" t="s">
        <v>13</v>
      </c>
      <c r="D297" s="3">
        <v>13.41</v>
      </c>
      <c r="E297" s="3">
        <v>3.84</v>
      </c>
      <c r="F297" s="3">
        <v>2.12</v>
      </c>
      <c r="G297" s="3">
        <v>18.8</v>
      </c>
      <c r="H297" s="3">
        <v>90</v>
      </c>
      <c r="I297" s="3">
        <v>2.4500000000000002</v>
      </c>
      <c r="J297" s="3">
        <v>2.68</v>
      </c>
      <c r="K297" s="3">
        <v>0.27</v>
      </c>
      <c r="L297" s="3">
        <v>1.48</v>
      </c>
      <c r="M297" s="3">
        <v>4.28</v>
      </c>
      <c r="N297" s="3">
        <v>0.91</v>
      </c>
      <c r="O297" s="3">
        <v>3</v>
      </c>
      <c r="P297" s="3">
        <v>1035</v>
      </c>
    </row>
    <row r="298" spans="1:16" ht="15" customHeight="1" x14ac:dyDescent="0.3">
      <c r="A298" s="3">
        <v>197</v>
      </c>
      <c r="B298" s="3" t="s">
        <v>26</v>
      </c>
      <c r="C298" s="9" t="s">
        <v>13</v>
      </c>
      <c r="D298" s="3">
        <v>13.41</v>
      </c>
      <c r="E298" s="3">
        <v>3.84</v>
      </c>
      <c r="F298" s="3">
        <v>2.12</v>
      </c>
      <c r="G298" s="3">
        <v>18.8</v>
      </c>
      <c r="H298" s="3">
        <v>90</v>
      </c>
      <c r="I298" s="3">
        <v>2.4500000000000002</v>
      </c>
      <c r="J298" s="3">
        <v>2.68</v>
      </c>
      <c r="K298" s="3">
        <v>0.27</v>
      </c>
      <c r="L298" s="3">
        <v>1.48</v>
      </c>
      <c r="M298" s="3">
        <v>4.28</v>
      </c>
      <c r="N298" s="3">
        <v>0.91</v>
      </c>
      <c r="O298" s="3">
        <v>3</v>
      </c>
      <c r="P298" s="3">
        <v>1035</v>
      </c>
    </row>
    <row r="299" spans="1:16" ht="15" customHeight="1" x14ac:dyDescent="0.3">
      <c r="A299" s="3">
        <v>39</v>
      </c>
      <c r="B299" s="3" t="s">
        <v>26</v>
      </c>
      <c r="C299" s="9" t="s">
        <v>13</v>
      </c>
      <c r="D299" s="3">
        <v>13.07</v>
      </c>
      <c r="E299" s="3">
        <v>1.5</v>
      </c>
      <c r="F299" s="3">
        <v>2.1</v>
      </c>
      <c r="G299" s="3">
        <v>15.5</v>
      </c>
      <c r="H299" s="3">
        <v>98</v>
      </c>
      <c r="I299" s="3">
        <v>2.4</v>
      </c>
      <c r="J299" s="3">
        <v>2.64</v>
      </c>
      <c r="K299" s="3">
        <v>0.28000000000000003</v>
      </c>
      <c r="L299" s="3">
        <v>1.37</v>
      </c>
      <c r="M299" s="3">
        <v>3.7</v>
      </c>
      <c r="N299" s="3">
        <v>1.18</v>
      </c>
      <c r="O299" s="3">
        <v>2.69</v>
      </c>
      <c r="P299" s="3">
        <v>1020</v>
      </c>
    </row>
    <row r="300" spans="1:16" ht="15" customHeight="1" x14ac:dyDescent="0.3">
      <c r="A300" s="3">
        <v>194</v>
      </c>
      <c r="B300" s="3" t="s">
        <v>26</v>
      </c>
      <c r="C300" s="9" t="s">
        <v>13</v>
      </c>
      <c r="D300" s="3">
        <v>13.07</v>
      </c>
      <c r="E300" s="3">
        <v>1.5</v>
      </c>
      <c r="F300" s="3">
        <v>2.1</v>
      </c>
      <c r="G300" s="3">
        <v>15.5</v>
      </c>
      <c r="H300" s="3">
        <v>98</v>
      </c>
      <c r="I300" s="3">
        <v>2.4</v>
      </c>
      <c r="J300" s="3">
        <v>2.64</v>
      </c>
      <c r="K300" s="3">
        <v>0.28000000000000003</v>
      </c>
      <c r="L300" s="3">
        <v>1.37</v>
      </c>
      <c r="M300" s="3">
        <v>3.7</v>
      </c>
      <c r="N300" s="3">
        <v>1.18</v>
      </c>
      <c r="O300" s="3">
        <v>2.69</v>
      </c>
      <c r="P300" s="3">
        <v>1020</v>
      </c>
    </row>
    <row r="301" spans="1:16" ht="15" customHeight="1" x14ac:dyDescent="0.3">
      <c r="A301" s="3">
        <v>24</v>
      </c>
      <c r="B301" s="3" t="s">
        <v>26</v>
      </c>
      <c r="C301" s="9" t="s">
        <v>13</v>
      </c>
      <c r="D301" s="3">
        <v>12.85</v>
      </c>
      <c r="E301" s="3">
        <v>1.6</v>
      </c>
      <c r="F301" s="3">
        <v>2.52</v>
      </c>
      <c r="G301" s="3">
        <v>17.8</v>
      </c>
      <c r="H301" s="3">
        <v>95</v>
      </c>
      <c r="I301" s="3">
        <v>2.48</v>
      </c>
      <c r="J301" s="3">
        <v>2.37</v>
      </c>
      <c r="K301" s="3">
        <v>0.26</v>
      </c>
      <c r="L301" s="3">
        <v>1.46</v>
      </c>
      <c r="M301" s="3">
        <v>3.93</v>
      </c>
      <c r="N301" s="3">
        <v>1.0900000000000001</v>
      </c>
      <c r="O301" s="3">
        <v>3.63</v>
      </c>
      <c r="P301" s="3">
        <v>1015</v>
      </c>
    </row>
    <row r="302" spans="1:16" ht="15" customHeight="1" x14ac:dyDescent="0.3">
      <c r="A302" s="3">
        <v>179</v>
      </c>
      <c r="B302" s="3" t="s">
        <v>26</v>
      </c>
      <c r="C302" s="9" t="s">
        <v>13</v>
      </c>
      <c r="D302" s="3">
        <v>12.85</v>
      </c>
      <c r="E302" s="3">
        <v>1.6</v>
      </c>
      <c r="F302" s="3">
        <v>2.52</v>
      </c>
      <c r="G302" s="3">
        <v>17.8</v>
      </c>
      <c r="H302" s="3">
        <v>95</v>
      </c>
      <c r="I302" s="3">
        <v>2.48</v>
      </c>
      <c r="J302" s="3">
        <v>2.37</v>
      </c>
      <c r="K302" s="3">
        <v>0.26</v>
      </c>
      <c r="L302" s="3">
        <v>1.46</v>
      </c>
      <c r="M302" s="3">
        <v>3.93</v>
      </c>
      <c r="N302" s="3">
        <v>1.0900000000000001</v>
      </c>
      <c r="O302" s="3">
        <v>3.63</v>
      </c>
      <c r="P302" s="3">
        <v>1015</v>
      </c>
    </row>
    <row r="303" spans="1:16" ht="15" customHeight="1" x14ac:dyDescent="0.3">
      <c r="A303" s="3">
        <v>33</v>
      </c>
      <c r="B303" s="3" t="s">
        <v>26</v>
      </c>
      <c r="C303" s="9" t="s">
        <v>13</v>
      </c>
      <c r="D303" s="3">
        <v>13.68</v>
      </c>
      <c r="E303" s="3">
        <v>1.83</v>
      </c>
      <c r="F303" s="3">
        <v>2.36</v>
      </c>
      <c r="G303" s="3">
        <v>17.2</v>
      </c>
      <c r="H303" s="3">
        <v>104</v>
      </c>
      <c r="I303" s="3">
        <v>2.42</v>
      </c>
      <c r="J303" s="3">
        <v>2.69</v>
      </c>
      <c r="K303" s="3">
        <v>0.42</v>
      </c>
      <c r="L303" s="3">
        <v>1.97</v>
      </c>
      <c r="M303" s="3">
        <v>3.84</v>
      </c>
      <c r="N303" s="3">
        <v>1.23</v>
      </c>
      <c r="O303" s="3">
        <v>2.87</v>
      </c>
      <c r="P303" s="3">
        <v>990</v>
      </c>
    </row>
    <row r="304" spans="1:16" ht="15" customHeight="1" x14ac:dyDescent="0.3">
      <c r="A304" s="3">
        <v>188</v>
      </c>
      <c r="B304" s="3" t="s">
        <v>26</v>
      </c>
      <c r="C304" s="9" t="s">
        <v>13</v>
      </c>
      <c r="D304" s="3">
        <v>13.68</v>
      </c>
      <c r="E304" s="3">
        <v>1.83</v>
      </c>
      <c r="F304" s="3">
        <v>2.36</v>
      </c>
      <c r="G304" s="3">
        <v>17.2</v>
      </c>
      <c r="H304" s="3">
        <v>104</v>
      </c>
      <c r="I304" s="3">
        <v>2.42</v>
      </c>
      <c r="J304" s="3">
        <v>2.69</v>
      </c>
      <c r="K304" s="3">
        <v>0.42</v>
      </c>
      <c r="L304" s="3">
        <v>1.97</v>
      </c>
      <c r="M304" s="3">
        <v>3.84</v>
      </c>
      <c r="N304" s="3">
        <v>1.23</v>
      </c>
      <c r="O304" s="3">
        <v>2.87</v>
      </c>
      <c r="P304" s="3">
        <v>990</v>
      </c>
    </row>
    <row r="305" spans="1:16" ht="15" customHeight="1" x14ac:dyDescent="0.3">
      <c r="A305" s="3">
        <v>48</v>
      </c>
      <c r="B305" s="3" t="s">
        <v>26</v>
      </c>
      <c r="C305" s="9" t="s">
        <v>13</v>
      </c>
      <c r="D305" s="3">
        <v>13.9</v>
      </c>
      <c r="E305" s="3">
        <v>1.68</v>
      </c>
      <c r="F305" s="3">
        <v>2.12</v>
      </c>
      <c r="G305" s="3">
        <v>16</v>
      </c>
      <c r="H305" s="3">
        <v>101</v>
      </c>
      <c r="I305" s="3">
        <v>3.1</v>
      </c>
      <c r="J305" s="3">
        <v>3.39</v>
      </c>
      <c r="K305" s="3">
        <v>0.21</v>
      </c>
      <c r="L305" s="3">
        <v>2.14</v>
      </c>
      <c r="M305" s="3">
        <v>6.1</v>
      </c>
      <c r="N305" s="3">
        <v>0.91</v>
      </c>
      <c r="O305" s="3">
        <v>3.33</v>
      </c>
      <c r="P305" s="3">
        <v>985</v>
      </c>
    </row>
    <row r="306" spans="1:16" ht="15" customHeight="1" x14ac:dyDescent="0.3">
      <c r="A306" s="3">
        <v>203</v>
      </c>
      <c r="B306" s="3" t="s">
        <v>26</v>
      </c>
      <c r="C306" s="9" t="s">
        <v>13</v>
      </c>
      <c r="D306" s="3">
        <v>13.9</v>
      </c>
      <c r="E306" s="3">
        <v>1.68</v>
      </c>
      <c r="F306" s="3">
        <v>2.12</v>
      </c>
      <c r="G306" s="3">
        <v>16</v>
      </c>
      <c r="H306" s="3">
        <v>101</v>
      </c>
      <c r="I306" s="3">
        <v>3.1</v>
      </c>
      <c r="J306" s="3">
        <v>3.39</v>
      </c>
      <c r="K306" s="3">
        <v>0.21</v>
      </c>
      <c r="L306" s="3">
        <v>2.14</v>
      </c>
      <c r="M306" s="3">
        <v>6.1</v>
      </c>
      <c r="N306" s="3">
        <v>0.91</v>
      </c>
      <c r="O306" s="3">
        <v>3.33</v>
      </c>
      <c r="P306" s="3">
        <v>985</v>
      </c>
    </row>
    <row r="307" spans="1:16" ht="15" customHeight="1" x14ac:dyDescent="0.3">
      <c r="A307" s="3">
        <v>57</v>
      </c>
      <c r="B307" s="3" t="s">
        <v>26</v>
      </c>
      <c r="C307" s="9" t="s">
        <v>13</v>
      </c>
      <c r="D307" s="3">
        <v>14.22</v>
      </c>
      <c r="E307" s="3">
        <v>1.7</v>
      </c>
      <c r="F307" s="3">
        <v>2.2999999999999998</v>
      </c>
      <c r="G307" s="3">
        <v>16.3</v>
      </c>
      <c r="H307" s="3">
        <v>118</v>
      </c>
      <c r="I307" s="3">
        <v>3.2</v>
      </c>
      <c r="J307" s="3">
        <v>3</v>
      </c>
      <c r="K307" s="3">
        <v>0.26</v>
      </c>
      <c r="L307" s="3">
        <v>2.0299999999999998</v>
      </c>
      <c r="M307" s="3">
        <v>6.38</v>
      </c>
      <c r="N307" s="3">
        <v>0.94</v>
      </c>
      <c r="O307" s="3">
        <v>3.31</v>
      </c>
      <c r="P307" s="3">
        <v>970</v>
      </c>
    </row>
    <row r="308" spans="1:16" ht="15" customHeight="1" x14ac:dyDescent="0.3">
      <c r="A308" s="3">
        <v>212</v>
      </c>
      <c r="B308" s="3" t="s">
        <v>26</v>
      </c>
      <c r="C308" s="9" t="s">
        <v>13</v>
      </c>
      <c r="D308" s="3">
        <v>14.22</v>
      </c>
      <c r="E308" s="3">
        <v>1.7</v>
      </c>
      <c r="F308" s="3">
        <v>2.2999999999999998</v>
      </c>
      <c r="G308" s="3">
        <v>16.3</v>
      </c>
      <c r="H308" s="3">
        <v>118</v>
      </c>
      <c r="I308" s="3">
        <v>3.2</v>
      </c>
      <c r="J308" s="3">
        <v>3</v>
      </c>
      <c r="K308" s="3">
        <v>0.26</v>
      </c>
      <c r="L308" s="3">
        <v>2.0299999999999998</v>
      </c>
      <c r="M308" s="3">
        <v>6.38</v>
      </c>
      <c r="N308" s="3">
        <v>0.94</v>
      </c>
      <c r="O308" s="3">
        <v>3.31</v>
      </c>
      <c r="P308" s="3">
        <v>970</v>
      </c>
    </row>
    <row r="309" spans="1:16" ht="15" customHeight="1" x14ac:dyDescent="0.3">
      <c r="A309" s="3">
        <v>36</v>
      </c>
      <c r="B309" s="3" t="s">
        <v>26</v>
      </c>
      <c r="C309" s="9" t="s">
        <v>13</v>
      </c>
      <c r="D309" s="3">
        <v>13.48</v>
      </c>
      <c r="E309" s="3">
        <v>1.81</v>
      </c>
      <c r="F309" s="3">
        <v>2.41</v>
      </c>
      <c r="G309" s="3">
        <v>20.5</v>
      </c>
      <c r="H309" s="3">
        <v>100</v>
      </c>
      <c r="I309" s="3">
        <v>2.7</v>
      </c>
      <c r="J309" s="3">
        <v>2.98</v>
      </c>
      <c r="K309" s="3">
        <v>0.26</v>
      </c>
      <c r="L309" s="3">
        <v>1.86</v>
      </c>
      <c r="M309" s="3">
        <v>5.0999999999999996</v>
      </c>
      <c r="N309" s="3">
        <v>1.04</v>
      </c>
      <c r="O309" s="3">
        <v>3.47</v>
      </c>
      <c r="P309" s="3">
        <v>920</v>
      </c>
    </row>
    <row r="310" spans="1:16" ht="15" customHeight="1" x14ac:dyDescent="0.3">
      <c r="A310" s="3">
        <v>191</v>
      </c>
      <c r="B310" s="3" t="s">
        <v>26</v>
      </c>
      <c r="C310" s="9" t="s">
        <v>13</v>
      </c>
      <c r="D310" s="3">
        <v>13.48</v>
      </c>
      <c r="E310" s="3">
        <v>1.81</v>
      </c>
      <c r="F310" s="3">
        <v>2.41</v>
      </c>
      <c r="G310" s="3">
        <v>20.5</v>
      </c>
      <c r="H310" s="3">
        <v>100</v>
      </c>
      <c r="I310" s="3">
        <v>2.7</v>
      </c>
      <c r="J310" s="3">
        <v>2.98</v>
      </c>
      <c r="K310" s="3">
        <v>0.26</v>
      </c>
      <c r="L310" s="3">
        <v>1.86</v>
      </c>
      <c r="M310" s="3">
        <v>5.0999999999999996</v>
      </c>
      <c r="N310" s="3">
        <v>1.04</v>
      </c>
      <c r="O310" s="3">
        <v>3.47</v>
      </c>
      <c r="P310" s="3">
        <v>920</v>
      </c>
    </row>
    <row r="311" spans="1:16" ht="15" customHeight="1" x14ac:dyDescent="0.3">
      <c r="A311" s="3">
        <v>29</v>
      </c>
      <c r="B311" s="3" t="s">
        <v>26</v>
      </c>
      <c r="C311" s="9" t="s">
        <v>13</v>
      </c>
      <c r="D311" s="3">
        <v>13.87</v>
      </c>
      <c r="E311" s="3">
        <v>1.9</v>
      </c>
      <c r="F311" s="3">
        <v>2.8</v>
      </c>
      <c r="G311" s="3">
        <v>19.399999999999999</v>
      </c>
      <c r="H311" s="3">
        <v>107</v>
      </c>
      <c r="I311" s="3">
        <v>2.95</v>
      </c>
      <c r="J311" s="3">
        <v>2.97</v>
      </c>
      <c r="K311" s="3">
        <v>0.37</v>
      </c>
      <c r="L311" s="3">
        <v>1.76</v>
      </c>
      <c r="M311" s="3">
        <v>4.5</v>
      </c>
      <c r="N311" s="3">
        <v>1.25</v>
      </c>
      <c r="O311" s="3">
        <v>3.4</v>
      </c>
      <c r="P311" s="3">
        <v>915</v>
      </c>
    </row>
    <row r="312" spans="1:16" ht="15" customHeight="1" x14ac:dyDescent="0.3">
      <c r="A312" s="3">
        <v>184</v>
      </c>
      <c r="B312" s="3" t="s">
        <v>26</v>
      </c>
      <c r="C312" s="9" t="s">
        <v>13</v>
      </c>
      <c r="D312" s="3">
        <v>13.87</v>
      </c>
      <c r="E312" s="3">
        <v>1.9</v>
      </c>
      <c r="F312" s="3">
        <v>2.8</v>
      </c>
      <c r="G312" s="3">
        <v>19.399999999999999</v>
      </c>
      <c r="H312" s="3">
        <v>107</v>
      </c>
      <c r="I312" s="3">
        <v>2.95</v>
      </c>
      <c r="J312" s="3">
        <v>2.97</v>
      </c>
      <c r="K312" s="3">
        <v>0.37</v>
      </c>
      <c r="L312" s="3">
        <v>1.76</v>
      </c>
      <c r="M312" s="3">
        <v>4.5</v>
      </c>
      <c r="N312" s="3">
        <v>1.25</v>
      </c>
      <c r="O312" s="3">
        <v>3.4</v>
      </c>
      <c r="P312" s="3">
        <v>915</v>
      </c>
    </row>
    <row r="313" spans="1:16" ht="15" customHeight="1" x14ac:dyDescent="0.3">
      <c r="A313" s="3">
        <v>45</v>
      </c>
      <c r="B313" s="3" t="s">
        <v>26</v>
      </c>
      <c r="C313" s="9" t="s">
        <v>13</v>
      </c>
      <c r="D313" s="3">
        <v>13.05</v>
      </c>
      <c r="E313" s="3">
        <v>1.77</v>
      </c>
      <c r="F313" s="3">
        <v>2.1</v>
      </c>
      <c r="G313" s="3">
        <v>17</v>
      </c>
      <c r="H313" s="3">
        <v>107</v>
      </c>
      <c r="I313" s="3">
        <v>3</v>
      </c>
      <c r="J313" s="3">
        <v>3</v>
      </c>
      <c r="K313" s="3">
        <v>0.28000000000000003</v>
      </c>
      <c r="L313" s="3">
        <v>2.0299999999999998</v>
      </c>
      <c r="M313" s="3">
        <v>5.04</v>
      </c>
      <c r="N313" s="3">
        <v>0.88</v>
      </c>
      <c r="O313" s="3">
        <v>3.35</v>
      </c>
      <c r="P313" s="3">
        <v>885</v>
      </c>
    </row>
    <row r="314" spans="1:16" ht="15" customHeight="1" x14ac:dyDescent="0.3">
      <c r="A314" s="3">
        <v>200</v>
      </c>
      <c r="B314" s="3" t="s">
        <v>26</v>
      </c>
      <c r="C314" s="9" t="s">
        <v>13</v>
      </c>
      <c r="D314" s="3">
        <v>13.05</v>
      </c>
      <c r="E314" s="3">
        <v>1.77</v>
      </c>
      <c r="F314" s="3">
        <v>2.1</v>
      </c>
      <c r="G314" s="3">
        <v>17</v>
      </c>
      <c r="H314" s="3">
        <v>107</v>
      </c>
      <c r="I314" s="3">
        <v>3</v>
      </c>
      <c r="J314" s="3">
        <v>3</v>
      </c>
      <c r="K314" s="3">
        <v>0.28000000000000003</v>
      </c>
      <c r="L314" s="3">
        <v>2.0299999999999998</v>
      </c>
      <c r="M314" s="3">
        <v>5.04</v>
      </c>
      <c r="N314" s="3">
        <v>0.88</v>
      </c>
      <c r="O314" s="3">
        <v>3.35</v>
      </c>
      <c r="P314" s="3">
        <v>885</v>
      </c>
    </row>
    <row r="315" spans="1:16" ht="15" customHeight="1" x14ac:dyDescent="0.3">
      <c r="A315" s="3">
        <v>37</v>
      </c>
      <c r="B315" s="3" t="s">
        <v>26</v>
      </c>
      <c r="C315" s="9" t="s">
        <v>13</v>
      </c>
      <c r="D315" s="3">
        <v>13.28</v>
      </c>
      <c r="E315" s="3">
        <v>1.64</v>
      </c>
      <c r="F315" s="3">
        <v>2.84</v>
      </c>
      <c r="G315" s="3">
        <v>15.5</v>
      </c>
      <c r="H315" s="3">
        <v>110</v>
      </c>
      <c r="I315" s="3">
        <v>2.6</v>
      </c>
      <c r="J315" s="3">
        <v>2.68</v>
      </c>
      <c r="K315" s="3">
        <v>0.34</v>
      </c>
      <c r="L315" s="3">
        <v>1.36</v>
      </c>
      <c r="M315" s="3">
        <v>4.5999999999999996</v>
      </c>
      <c r="N315" s="3">
        <v>1.0900000000000001</v>
      </c>
      <c r="O315" s="3">
        <v>2.78</v>
      </c>
      <c r="P315" s="3">
        <v>880</v>
      </c>
    </row>
    <row r="316" spans="1:16" ht="15" customHeight="1" x14ac:dyDescent="0.3">
      <c r="A316" s="3">
        <v>192</v>
      </c>
      <c r="B316" s="3" t="s">
        <v>26</v>
      </c>
      <c r="C316" s="9" t="s">
        <v>13</v>
      </c>
      <c r="D316" s="3">
        <v>13.28</v>
      </c>
      <c r="E316" s="3">
        <v>1.64</v>
      </c>
      <c r="F316" s="3">
        <v>2.84</v>
      </c>
      <c r="G316" s="3">
        <v>15.5</v>
      </c>
      <c r="H316" s="3">
        <v>110</v>
      </c>
      <c r="I316" s="3">
        <v>2.6</v>
      </c>
      <c r="J316" s="3">
        <v>2.68</v>
      </c>
      <c r="K316" s="3">
        <v>0.34</v>
      </c>
      <c r="L316" s="3">
        <v>1.36</v>
      </c>
      <c r="M316" s="3">
        <v>4.5999999999999996</v>
      </c>
      <c r="N316" s="3">
        <v>1.0900000000000001</v>
      </c>
      <c r="O316" s="3">
        <v>2.78</v>
      </c>
      <c r="P316" s="3">
        <v>880</v>
      </c>
    </row>
    <row r="317" spans="1:16" ht="15" customHeight="1" x14ac:dyDescent="0.3">
      <c r="A317" s="3">
        <v>25</v>
      </c>
      <c r="B317" s="3" t="s">
        <v>26</v>
      </c>
      <c r="C317" s="9" t="s">
        <v>13</v>
      </c>
      <c r="D317" s="3">
        <v>13.5</v>
      </c>
      <c r="E317" s="3">
        <v>1.81</v>
      </c>
      <c r="F317" s="3">
        <v>2.61</v>
      </c>
      <c r="G317" s="3">
        <v>20</v>
      </c>
      <c r="H317" s="3">
        <v>96</v>
      </c>
      <c r="I317" s="3">
        <v>2.5299999999999998</v>
      </c>
      <c r="J317" s="3">
        <v>2.61</v>
      </c>
      <c r="K317" s="3">
        <v>0.28000000000000003</v>
      </c>
      <c r="L317" s="3">
        <v>1.66</v>
      </c>
      <c r="M317" s="3">
        <v>3.52</v>
      </c>
      <c r="N317" s="3">
        <v>1.1200000000000001</v>
      </c>
      <c r="O317" s="3">
        <v>3.82</v>
      </c>
      <c r="P317" s="3">
        <v>845</v>
      </c>
    </row>
    <row r="318" spans="1:16" ht="15" customHeight="1" x14ac:dyDescent="0.3">
      <c r="A318" s="3">
        <v>180</v>
      </c>
      <c r="B318" s="3" t="s">
        <v>26</v>
      </c>
      <c r="C318" s="9" t="s">
        <v>13</v>
      </c>
      <c r="D318" s="3">
        <v>13.5</v>
      </c>
      <c r="E318" s="3">
        <v>1.81</v>
      </c>
      <c r="F318" s="3">
        <v>2.61</v>
      </c>
      <c r="G318" s="3">
        <v>20</v>
      </c>
      <c r="H318" s="3">
        <v>96</v>
      </c>
      <c r="I318" s="3">
        <v>2.5299999999999998</v>
      </c>
      <c r="J318" s="3">
        <v>2.61</v>
      </c>
      <c r="K318" s="3">
        <v>0.28000000000000003</v>
      </c>
      <c r="L318" s="3">
        <v>1.66</v>
      </c>
      <c r="M318" s="3">
        <v>3.52</v>
      </c>
      <c r="N318" s="3">
        <v>1.1200000000000001</v>
      </c>
      <c r="O318" s="3">
        <v>3.82</v>
      </c>
      <c r="P318" s="3">
        <v>845</v>
      </c>
    </row>
    <row r="319" spans="1:16" ht="15" customHeight="1" x14ac:dyDescent="0.3">
      <c r="A319" s="3">
        <v>20</v>
      </c>
      <c r="B319" s="3" t="s">
        <v>26</v>
      </c>
      <c r="C319" s="9" t="s">
        <v>13</v>
      </c>
      <c r="D319" s="3">
        <v>13.64</v>
      </c>
      <c r="E319" s="3">
        <v>3.1</v>
      </c>
      <c r="F319" s="3">
        <v>2.56</v>
      </c>
      <c r="G319" s="3">
        <v>15.2</v>
      </c>
      <c r="H319" s="3">
        <v>116</v>
      </c>
      <c r="I319" s="3">
        <v>2.7</v>
      </c>
      <c r="J319" s="3">
        <v>3.03</v>
      </c>
      <c r="K319" s="3">
        <v>0.17</v>
      </c>
      <c r="L319" s="3">
        <v>1.66</v>
      </c>
      <c r="M319" s="3">
        <v>5.0999999999999996</v>
      </c>
      <c r="N319" s="3">
        <v>0.96</v>
      </c>
      <c r="O319" s="3">
        <v>3.36</v>
      </c>
      <c r="P319" s="3">
        <v>845</v>
      </c>
    </row>
    <row r="320" spans="1:16" ht="15" customHeight="1" x14ac:dyDescent="0.3">
      <c r="A320" s="3">
        <v>26</v>
      </c>
      <c r="B320" s="3" t="s">
        <v>26</v>
      </c>
      <c r="C320" s="9" t="s">
        <v>13</v>
      </c>
      <c r="D320" s="3">
        <v>13.05</v>
      </c>
      <c r="E320" s="3">
        <v>2.0499999999999998</v>
      </c>
      <c r="F320" s="3">
        <v>3.22</v>
      </c>
      <c r="G320" s="3">
        <v>25</v>
      </c>
      <c r="H320" s="3">
        <v>124</v>
      </c>
      <c r="I320" s="3">
        <v>2.63</v>
      </c>
      <c r="J320" s="3">
        <v>2.68</v>
      </c>
      <c r="K320" s="3">
        <v>0.47</v>
      </c>
      <c r="L320" s="3">
        <v>1.92</v>
      </c>
      <c r="M320" s="3">
        <v>3.58</v>
      </c>
      <c r="N320" s="3">
        <v>1.1299999999999999</v>
      </c>
      <c r="O320" s="3">
        <v>3.2</v>
      </c>
      <c r="P320" s="3">
        <v>830</v>
      </c>
    </row>
    <row r="321" spans="1:16" ht="15" customHeight="1" x14ac:dyDescent="0.3">
      <c r="A321" s="3">
        <v>181</v>
      </c>
      <c r="B321" s="3" t="s">
        <v>26</v>
      </c>
      <c r="C321" s="9" t="s">
        <v>13</v>
      </c>
      <c r="D321" s="3">
        <v>13.05</v>
      </c>
      <c r="E321" s="3">
        <v>2.0499999999999998</v>
      </c>
      <c r="F321" s="3">
        <v>3.22</v>
      </c>
      <c r="G321" s="3">
        <v>25</v>
      </c>
      <c r="H321" s="3">
        <v>124</v>
      </c>
      <c r="I321" s="3">
        <v>2.63</v>
      </c>
      <c r="J321" s="3">
        <v>2.68</v>
      </c>
      <c r="K321" s="3">
        <v>0.47</v>
      </c>
      <c r="L321" s="3">
        <v>1.92</v>
      </c>
      <c r="M321" s="3">
        <v>3.58</v>
      </c>
      <c r="N321" s="3">
        <v>1.1299999999999999</v>
      </c>
      <c r="O321" s="3">
        <v>3.2</v>
      </c>
      <c r="P321" s="3">
        <v>830</v>
      </c>
    </row>
    <row r="322" spans="1:16" ht="15" customHeight="1" x14ac:dyDescent="0.3">
      <c r="A322" s="3">
        <v>41</v>
      </c>
      <c r="B322" s="3" t="s">
        <v>26</v>
      </c>
      <c r="C322" s="9" t="s">
        <v>13</v>
      </c>
      <c r="D322" s="3">
        <v>13.56</v>
      </c>
      <c r="E322" s="3">
        <v>1.71</v>
      </c>
      <c r="F322" s="3">
        <v>2.31</v>
      </c>
      <c r="G322" s="3">
        <v>16.2</v>
      </c>
      <c r="H322" s="3">
        <v>117</v>
      </c>
      <c r="I322" s="3">
        <v>3.15</v>
      </c>
      <c r="J322" s="3">
        <v>3.29</v>
      </c>
      <c r="K322" s="3">
        <v>0.34</v>
      </c>
      <c r="L322" s="3">
        <v>2.34</v>
      </c>
      <c r="M322" s="3">
        <v>6.13</v>
      </c>
      <c r="N322" s="3">
        <v>0.95</v>
      </c>
      <c r="O322" s="3">
        <v>3.38</v>
      </c>
      <c r="P322" s="3">
        <v>795</v>
      </c>
    </row>
    <row r="323" spans="1:16" ht="15" customHeight="1" x14ac:dyDescent="0.3">
      <c r="A323" s="3">
        <v>196</v>
      </c>
      <c r="B323" s="3" t="s">
        <v>26</v>
      </c>
      <c r="C323" s="9" t="s">
        <v>13</v>
      </c>
      <c r="D323" s="3">
        <v>13.56</v>
      </c>
      <c r="E323" s="3">
        <v>1.71</v>
      </c>
      <c r="F323" s="3">
        <v>2.31</v>
      </c>
      <c r="G323" s="3">
        <v>16.2</v>
      </c>
      <c r="H323" s="3">
        <v>117</v>
      </c>
      <c r="I323" s="3">
        <v>3.15</v>
      </c>
      <c r="J323" s="3">
        <v>3.29</v>
      </c>
      <c r="K323" s="3">
        <v>0.34</v>
      </c>
      <c r="L323" s="3">
        <v>2.34</v>
      </c>
      <c r="M323" s="3">
        <v>6.13</v>
      </c>
      <c r="N323" s="3">
        <v>0.95</v>
      </c>
      <c r="O323" s="3">
        <v>3.38</v>
      </c>
      <c r="P323" s="3">
        <v>795</v>
      </c>
    </row>
    <row r="324" spans="1:16" ht="15" customHeight="1" x14ac:dyDescent="0.3">
      <c r="A324" s="3">
        <v>21</v>
      </c>
      <c r="B324" s="3" t="s">
        <v>26</v>
      </c>
      <c r="C324" s="9" t="s">
        <v>13</v>
      </c>
      <c r="D324" s="3">
        <v>14.06</v>
      </c>
      <c r="E324" s="3">
        <v>1.63</v>
      </c>
      <c r="F324" s="3">
        <v>2.2799999999999998</v>
      </c>
      <c r="G324" s="3">
        <v>16</v>
      </c>
      <c r="H324" s="3">
        <v>126</v>
      </c>
      <c r="I324" s="3">
        <v>3</v>
      </c>
      <c r="J324" s="3">
        <v>3.17</v>
      </c>
      <c r="K324" s="3">
        <v>0.24</v>
      </c>
      <c r="L324" s="3">
        <v>2.1</v>
      </c>
      <c r="M324" s="3">
        <v>5.65</v>
      </c>
      <c r="N324" s="3">
        <v>1.0900000000000001</v>
      </c>
      <c r="O324" s="3">
        <v>3.71</v>
      </c>
      <c r="P324" s="3">
        <v>780</v>
      </c>
    </row>
    <row r="325" spans="1:16" ht="15" customHeight="1" x14ac:dyDescent="0.3">
      <c r="A325" s="3">
        <v>22</v>
      </c>
      <c r="B325" s="3" t="s">
        <v>26</v>
      </c>
      <c r="C325" s="9" t="s">
        <v>13</v>
      </c>
      <c r="D325" s="3">
        <v>12.93</v>
      </c>
      <c r="E325" s="3">
        <v>3.8</v>
      </c>
      <c r="F325" s="3">
        <v>2.65</v>
      </c>
      <c r="G325" s="3">
        <v>18.600000000000001</v>
      </c>
      <c r="H325" s="3">
        <v>102</v>
      </c>
      <c r="I325" s="3">
        <v>2.41</v>
      </c>
      <c r="J325" s="3">
        <v>2.41</v>
      </c>
      <c r="K325" s="3">
        <v>0.25</v>
      </c>
      <c r="L325" s="3">
        <v>1.98</v>
      </c>
      <c r="M325" s="3">
        <v>4.5</v>
      </c>
      <c r="N325" s="3">
        <v>1.03</v>
      </c>
      <c r="O325" s="3">
        <v>3.52</v>
      </c>
      <c r="P325" s="3">
        <v>770</v>
      </c>
    </row>
    <row r="326" spans="1:16" ht="15" customHeight="1" x14ac:dyDescent="0.3">
      <c r="A326" s="3">
        <v>40</v>
      </c>
      <c r="B326" s="3" t="s">
        <v>26</v>
      </c>
      <c r="C326" s="9" t="s">
        <v>13</v>
      </c>
      <c r="D326" s="3">
        <v>14.22</v>
      </c>
      <c r="E326" s="3">
        <v>3.99</v>
      </c>
      <c r="F326" s="3">
        <v>2.5099999999999998</v>
      </c>
      <c r="G326" s="3">
        <v>13.2</v>
      </c>
      <c r="H326" s="3">
        <v>128</v>
      </c>
      <c r="I326" s="3">
        <v>3</v>
      </c>
      <c r="J326" s="3">
        <v>3.04</v>
      </c>
      <c r="K326" s="3">
        <v>0.2</v>
      </c>
      <c r="L326" s="3">
        <v>2.08</v>
      </c>
      <c r="M326" s="3">
        <v>5.0999999999999996</v>
      </c>
      <c r="N326" s="3">
        <v>0.89</v>
      </c>
      <c r="O326" s="3">
        <v>3.53</v>
      </c>
      <c r="P326" s="3">
        <v>760</v>
      </c>
    </row>
    <row r="327" spans="1:16" ht="15" customHeight="1" x14ac:dyDescent="0.3">
      <c r="A327" s="3">
        <v>195</v>
      </c>
      <c r="B327" s="3" t="s">
        <v>26</v>
      </c>
      <c r="C327" s="9" t="s">
        <v>13</v>
      </c>
      <c r="D327" s="3">
        <v>14.22</v>
      </c>
      <c r="E327" s="3">
        <v>3.99</v>
      </c>
      <c r="F327" s="3">
        <v>2.5099999999999998</v>
      </c>
      <c r="G327" s="3">
        <v>13.2</v>
      </c>
      <c r="H327" s="3">
        <v>128</v>
      </c>
      <c r="I327" s="3">
        <v>3</v>
      </c>
      <c r="J327" s="3">
        <v>3.04</v>
      </c>
      <c r="K327" s="3">
        <v>0.2</v>
      </c>
      <c r="L327" s="3">
        <v>2.08</v>
      </c>
      <c r="M327" s="3">
        <v>5.0999999999999996</v>
      </c>
      <c r="N327" s="3">
        <v>0.89</v>
      </c>
      <c r="O327" s="3">
        <v>3.53</v>
      </c>
      <c r="P327" s="3">
        <v>760</v>
      </c>
    </row>
    <row r="328" spans="1:16" ht="15" customHeight="1" x14ac:dyDescent="0.3">
      <c r="A328" s="3">
        <v>5</v>
      </c>
      <c r="B328" s="3" t="s">
        <v>26</v>
      </c>
      <c r="C328" s="9" t="s">
        <v>13</v>
      </c>
      <c r="D328" s="3">
        <v>13.24</v>
      </c>
      <c r="E328" s="3">
        <v>2.59</v>
      </c>
      <c r="F328" s="3">
        <v>2.87</v>
      </c>
      <c r="G328" s="3">
        <v>21</v>
      </c>
      <c r="H328" s="3">
        <v>118</v>
      </c>
      <c r="I328" s="3">
        <v>2.8</v>
      </c>
      <c r="J328" s="3">
        <v>2.69</v>
      </c>
      <c r="K328" s="3">
        <v>0.39</v>
      </c>
      <c r="L328" s="3">
        <v>1.82</v>
      </c>
      <c r="M328" s="3">
        <v>4.32</v>
      </c>
      <c r="N328" s="3">
        <v>1.04</v>
      </c>
      <c r="O328" s="3">
        <v>2.93</v>
      </c>
      <c r="P328" s="3">
        <v>735</v>
      </c>
    </row>
    <row r="329" spans="1:16" ht="15" customHeight="1" x14ac:dyDescent="0.3">
      <c r="A329" s="3">
        <v>44</v>
      </c>
      <c r="B329" s="3" t="s">
        <v>26</v>
      </c>
      <c r="C329" s="9" t="s">
        <v>13</v>
      </c>
      <c r="D329" s="3">
        <v>13.24</v>
      </c>
      <c r="E329" s="3">
        <v>3.98</v>
      </c>
      <c r="F329" s="3">
        <v>2.29</v>
      </c>
      <c r="G329" s="3">
        <v>17.5</v>
      </c>
      <c r="H329" s="3">
        <v>103</v>
      </c>
      <c r="I329" s="3">
        <v>2.64</v>
      </c>
      <c r="J329" s="3">
        <v>2.63</v>
      </c>
      <c r="K329" s="3">
        <v>0.32</v>
      </c>
      <c r="L329" s="3">
        <v>1.66</v>
      </c>
      <c r="M329" s="3">
        <v>4.3600000000000003</v>
      </c>
      <c r="N329" s="3">
        <v>0.82</v>
      </c>
      <c r="O329" s="3">
        <v>3</v>
      </c>
      <c r="P329" s="3">
        <v>680</v>
      </c>
    </row>
    <row r="330" spans="1:16" ht="15" customHeight="1" x14ac:dyDescent="0.3">
      <c r="A330" s="3">
        <v>199</v>
      </c>
      <c r="B330" s="3" t="s">
        <v>26</v>
      </c>
      <c r="C330" s="9" t="s">
        <v>13</v>
      </c>
      <c r="D330" s="3">
        <v>13.24</v>
      </c>
      <c r="E330" s="3">
        <v>3.98</v>
      </c>
      <c r="F330" s="3">
        <v>2.29</v>
      </c>
      <c r="G330" s="3">
        <v>17.5</v>
      </c>
      <c r="H330" s="3">
        <v>103</v>
      </c>
      <c r="I330" s="3">
        <v>2.64</v>
      </c>
      <c r="J330" s="3">
        <v>2.63</v>
      </c>
      <c r="K330" s="3">
        <v>0.32</v>
      </c>
      <c r="L330" s="3">
        <v>1.66</v>
      </c>
      <c r="M330" s="3">
        <v>4.3600000000000003</v>
      </c>
      <c r="N330" s="3">
        <v>0.82</v>
      </c>
      <c r="O330" s="3">
        <v>3</v>
      </c>
      <c r="P330" s="3">
        <v>680</v>
      </c>
    </row>
  </sheetData>
  <sortState xmlns:xlrd2="http://schemas.microsoft.com/office/spreadsheetml/2017/richdata2" ref="A2:P330">
    <sortCondition descending="1" ref="C2:C330"/>
  </sortState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8C03-EE06-4CD9-9420-FF6F3BC0B7FA}">
  <dimension ref="B1:CV359"/>
  <sheetViews>
    <sheetView showGridLines="0" topLeftCell="A21" workbookViewId="0">
      <selection activeCell="G36" sqref="G36"/>
    </sheetView>
  </sheetViews>
  <sheetFormatPr defaultRowHeight="13.2" x14ac:dyDescent="0.25"/>
  <cols>
    <col min="3" max="3" width="11.5546875" customWidth="1"/>
    <col min="4" max="4" width="14.5546875" customWidth="1"/>
    <col min="5" max="5" width="10" customWidth="1"/>
    <col min="7" max="7" width="9.33203125" customWidth="1"/>
    <col min="8" max="8" width="12" customWidth="1"/>
    <col min="10" max="10" width="15.88671875" bestFit="1" customWidth="1"/>
    <col min="11" max="11" width="12.6640625" customWidth="1"/>
    <col min="12" max="12" width="15.21875" customWidth="1"/>
    <col min="13" max="13" width="12.21875" customWidth="1"/>
    <col min="14" max="14" width="22.21875" customWidth="1"/>
    <col min="15" max="15" width="17.6640625" customWidth="1"/>
    <col min="16" max="16" width="16.109375" customWidth="1"/>
    <col min="18" max="18" width="15.44140625" customWidth="1"/>
    <col min="19" max="19" width="9" customWidth="1"/>
  </cols>
  <sheetData>
    <row r="1" spans="2:100" ht="18" x14ac:dyDescent="0.35">
      <c r="B1" s="13" t="s">
        <v>29</v>
      </c>
      <c r="N1" t="s">
        <v>30</v>
      </c>
      <c r="CV1" s="20" t="s">
        <v>58</v>
      </c>
    </row>
    <row r="3" spans="2:100" ht="15.6" x14ac:dyDescent="0.3">
      <c r="B3" s="23" t="s">
        <v>31</v>
      </c>
      <c r="C3" s="24"/>
      <c r="D3" s="24"/>
      <c r="E3" s="25"/>
      <c r="J3" s="23" t="s">
        <v>32</v>
      </c>
      <c r="K3" s="24"/>
      <c r="L3" s="24"/>
      <c r="M3" s="25"/>
    </row>
    <row r="4" spans="2:100" ht="13.8" x14ac:dyDescent="0.3">
      <c r="B4" s="35" t="s">
        <v>37</v>
      </c>
      <c r="C4" s="31"/>
      <c r="D4" s="35" t="s">
        <v>57</v>
      </c>
      <c r="E4" s="31"/>
      <c r="J4" s="19" t="s">
        <v>33</v>
      </c>
      <c r="K4" s="19" t="s">
        <v>34</v>
      </c>
      <c r="L4" s="19" t="s">
        <v>35</v>
      </c>
      <c r="M4" s="19" t="s">
        <v>36</v>
      </c>
    </row>
    <row r="5" spans="2:100" ht="13.8" x14ac:dyDescent="0.3">
      <c r="J5" s="17">
        <v>46</v>
      </c>
      <c r="K5" s="17">
        <v>154</v>
      </c>
      <c r="L5" s="17">
        <v>4</v>
      </c>
      <c r="M5" s="17">
        <v>204</v>
      </c>
    </row>
    <row r="10" spans="2:100" ht="18" x14ac:dyDescent="0.35">
      <c r="B10" s="14" t="s">
        <v>37</v>
      </c>
    </row>
    <row r="12" spans="2:100" ht="15.6" x14ac:dyDescent="0.3">
      <c r="C12" s="23" t="s">
        <v>38</v>
      </c>
      <c r="D12" s="24"/>
      <c r="E12" s="24"/>
      <c r="F12" s="24"/>
      <c r="G12" s="24"/>
      <c r="H12" s="24"/>
      <c r="I12" s="25"/>
    </row>
    <row r="13" spans="2:100" ht="13.8" x14ac:dyDescent="0.3">
      <c r="C13" s="26" t="s">
        <v>39</v>
      </c>
      <c r="D13" s="27"/>
      <c r="E13" s="28"/>
      <c r="F13" s="29" t="s">
        <v>40</v>
      </c>
      <c r="G13" s="30"/>
      <c r="H13" s="30"/>
      <c r="I13" s="31"/>
    </row>
    <row r="14" spans="2:100" ht="13.8" x14ac:dyDescent="0.3">
      <c r="C14" s="26" t="s">
        <v>41</v>
      </c>
      <c r="D14" s="27"/>
      <c r="E14" s="28"/>
      <c r="F14" s="29" t="s">
        <v>38</v>
      </c>
      <c r="G14" s="30"/>
      <c r="H14" s="30"/>
      <c r="I14" s="31"/>
    </row>
    <row r="15" spans="2:100" ht="13.8" x14ac:dyDescent="0.3">
      <c r="C15" s="26" t="s">
        <v>42</v>
      </c>
      <c r="D15" s="27"/>
      <c r="E15" s="28"/>
      <c r="F15" s="29" t="s">
        <v>43</v>
      </c>
      <c r="G15" s="30"/>
      <c r="H15" s="30"/>
      <c r="I15" s="31"/>
    </row>
    <row r="16" spans="2:100" ht="13.8" x14ac:dyDescent="0.3">
      <c r="C16" s="26" t="s">
        <v>44</v>
      </c>
      <c r="D16" s="27"/>
      <c r="E16" s="28"/>
      <c r="F16" s="32">
        <v>329</v>
      </c>
      <c r="G16" s="33"/>
      <c r="H16" s="33"/>
      <c r="I16" s="34"/>
    </row>
    <row r="18" spans="2:21" ht="15.6" x14ac:dyDescent="0.3">
      <c r="C18" s="23" t="s">
        <v>45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5"/>
    </row>
    <row r="19" spans="2:21" ht="13.8" x14ac:dyDescent="0.3">
      <c r="C19" s="26" t="s">
        <v>46</v>
      </c>
      <c r="D19" s="27"/>
      <c r="E19" s="28"/>
      <c r="F19" s="32">
        <v>16</v>
      </c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4"/>
    </row>
    <row r="20" spans="2:21" ht="13.8" x14ac:dyDescent="0.3">
      <c r="C20" s="26" t="s">
        <v>47</v>
      </c>
      <c r="D20" s="27"/>
      <c r="E20" s="28"/>
      <c r="F20" s="17" t="s">
        <v>28</v>
      </c>
      <c r="G20" s="17" t="s">
        <v>27</v>
      </c>
      <c r="H20" s="17" t="s">
        <v>0</v>
      </c>
      <c r="I20" s="17" t="s">
        <v>1</v>
      </c>
      <c r="J20" s="17" t="s">
        <v>2</v>
      </c>
      <c r="K20" s="17" t="s">
        <v>3</v>
      </c>
      <c r="L20" s="17" t="s">
        <v>4</v>
      </c>
      <c r="M20" s="17" t="s">
        <v>5</v>
      </c>
      <c r="N20" s="17" t="s">
        <v>6</v>
      </c>
      <c r="O20" s="17" t="s">
        <v>7</v>
      </c>
      <c r="P20" s="17" t="s">
        <v>8</v>
      </c>
      <c r="Q20" s="17" t="s">
        <v>9</v>
      </c>
      <c r="R20" s="17" t="s">
        <v>10</v>
      </c>
      <c r="S20" s="17" t="s">
        <v>11</v>
      </c>
      <c r="T20" s="17" t="s">
        <v>18</v>
      </c>
      <c r="U20" s="17" t="s">
        <v>12</v>
      </c>
    </row>
    <row r="22" spans="2:21" ht="15.6" x14ac:dyDescent="0.3">
      <c r="C22" s="23" t="s">
        <v>48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5"/>
    </row>
    <row r="23" spans="2:21" ht="13.8" x14ac:dyDescent="0.3">
      <c r="C23" s="26" t="s">
        <v>49</v>
      </c>
      <c r="D23" s="27"/>
      <c r="E23" s="28"/>
      <c r="F23" s="18" t="s">
        <v>28</v>
      </c>
      <c r="G23" s="18" t="s">
        <v>27</v>
      </c>
      <c r="H23" s="18" t="s">
        <v>0</v>
      </c>
      <c r="I23" s="18" t="s">
        <v>1</v>
      </c>
      <c r="J23" s="18" t="s">
        <v>2</v>
      </c>
      <c r="K23" s="18" t="s">
        <v>3</v>
      </c>
      <c r="L23" s="18" t="s">
        <v>4</v>
      </c>
      <c r="M23" s="18" t="s">
        <v>5</v>
      </c>
      <c r="N23" s="18" t="s">
        <v>6</v>
      </c>
      <c r="O23" s="18" t="s">
        <v>7</v>
      </c>
      <c r="P23" s="18" t="s">
        <v>8</v>
      </c>
      <c r="Q23" s="18" t="s">
        <v>9</v>
      </c>
      <c r="R23" s="18" t="s">
        <v>10</v>
      </c>
      <c r="S23" s="18" t="s">
        <v>11</v>
      </c>
      <c r="T23" s="18" t="s">
        <v>18</v>
      </c>
      <c r="U23" s="18" t="s">
        <v>12</v>
      </c>
    </row>
    <row r="24" spans="2:21" ht="13.8" x14ac:dyDescent="0.3">
      <c r="C24" s="26" t="s">
        <v>50</v>
      </c>
      <c r="D24" s="27"/>
      <c r="E24" s="28"/>
      <c r="F24" s="18" t="s">
        <v>51</v>
      </c>
      <c r="G24" s="18" t="s">
        <v>51</v>
      </c>
      <c r="H24" s="18" t="s">
        <v>51</v>
      </c>
      <c r="I24" s="18" t="s">
        <v>52</v>
      </c>
      <c r="J24" s="18" t="s">
        <v>52</v>
      </c>
      <c r="K24" s="18" t="s">
        <v>52</v>
      </c>
      <c r="L24" s="18" t="s">
        <v>52</v>
      </c>
      <c r="M24" s="18" t="s">
        <v>52</v>
      </c>
      <c r="N24" s="18" t="s">
        <v>52</v>
      </c>
      <c r="O24" s="18" t="s">
        <v>52</v>
      </c>
      <c r="P24" s="18" t="s">
        <v>52</v>
      </c>
      <c r="Q24" s="18" t="s">
        <v>52</v>
      </c>
      <c r="R24" s="18" t="s">
        <v>52</v>
      </c>
      <c r="S24" s="18" t="s">
        <v>52</v>
      </c>
      <c r="T24" s="18" t="s">
        <v>52</v>
      </c>
      <c r="U24" s="18" t="s">
        <v>52</v>
      </c>
    </row>
    <row r="25" spans="2:21" ht="13.8" x14ac:dyDescent="0.3">
      <c r="C25" s="26" t="s">
        <v>53</v>
      </c>
      <c r="D25" s="27"/>
      <c r="E25" s="28"/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1</v>
      </c>
      <c r="M25" s="18">
        <v>0</v>
      </c>
      <c r="N25" s="18">
        <v>0</v>
      </c>
      <c r="O25" s="18">
        <v>0</v>
      </c>
      <c r="P25" s="18">
        <v>2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</row>
    <row r="26" spans="2:21" ht="13.8" x14ac:dyDescent="0.3">
      <c r="C26" s="26" t="s">
        <v>54</v>
      </c>
      <c r="D26" s="27"/>
      <c r="E26" s="28"/>
      <c r="F26" s="32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4"/>
    </row>
    <row r="27" spans="2:21" ht="13.8" x14ac:dyDescent="0.3">
      <c r="C27" s="26" t="s">
        <v>55</v>
      </c>
      <c r="D27" s="27"/>
      <c r="E27" s="28"/>
      <c r="F27" s="32">
        <v>326</v>
      </c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4"/>
    </row>
    <row r="28" spans="2:21" ht="13.8" x14ac:dyDescent="0.3">
      <c r="C28" s="26" t="s">
        <v>56</v>
      </c>
      <c r="D28" s="27"/>
      <c r="E28" s="28"/>
      <c r="F28" s="32">
        <v>3</v>
      </c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4"/>
    </row>
    <row r="31" spans="2:21" ht="18" x14ac:dyDescent="0.35">
      <c r="B31" s="14" t="s">
        <v>57</v>
      </c>
    </row>
    <row r="33" spans="3:19" x14ac:dyDescent="0.25">
      <c r="C33" s="16" t="s">
        <v>59</v>
      </c>
      <c r="D33" s="21" t="s">
        <v>28</v>
      </c>
      <c r="E33" s="21" t="s">
        <v>27</v>
      </c>
      <c r="F33" s="21" t="s">
        <v>0</v>
      </c>
      <c r="G33" s="21" t="s">
        <v>1</v>
      </c>
      <c r="H33" s="21" t="s">
        <v>2</v>
      </c>
      <c r="I33" s="21" t="s">
        <v>3</v>
      </c>
      <c r="J33" s="21" t="s">
        <v>4</v>
      </c>
      <c r="K33" s="21" t="s">
        <v>5</v>
      </c>
      <c r="L33" s="21" t="s">
        <v>6</v>
      </c>
      <c r="M33" s="21" t="s">
        <v>7</v>
      </c>
      <c r="N33" s="21" t="s">
        <v>8</v>
      </c>
      <c r="O33" s="21" t="s">
        <v>9</v>
      </c>
      <c r="P33" s="21" t="s">
        <v>10</v>
      </c>
      <c r="Q33" s="21" t="s">
        <v>11</v>
      </c>
      <c r="R33" s="21" t="s">
        <v>18</v>
      </c>
      <c r="S33" s="21" t="s">
        <v>12</v>
      </c>
    </row>
    <row r="34" spans="3:19" x14ac:dyDescent="0.25">
      <c r="C34" s="16" t="s">
        <v>60</v>
      </c>
      <c r="D34" s="22">
        <v>19</v>
      </c>
      <c r="E34" s="22" t="s">
        <v>26</v>
      </c>
      <c r="F34" s="22" t="s">
        <v>13</v>
      </c>
      <c r="G34" s="22">
        <v>14.19</v>
      </c>
      <c r="H34" s="22">
        <v>1.59</v>
      </c>
      <c r="I34" s="22">
        <v>2.48</v>
      </c>
      <c r="J34" s="22">
        <v>16.5</v>
      </c>
      <c r="K34" s="22">
        <v>108</v>
      </c>
      <c r="L34" s="22">
        <v>3.3</v>
      </c>
      <c r="M34" s="22">
        <v>3.93</v>
      </c>
      <c r="N34" s="22">
        <v>0.32</v>
      </c>
      <c r="O34" s="22">
        <v>1.86</v>
      </c>
      <c r="P34" s="22">
        <v>8.6999999999999993</v>
      </c>
      <c r="Q34" s="22">
        <v>1.23</v>
      </c>
      <c r="R34" s="22">
        <v>2.82</v>
      </c>
      <c r="S34" s="22">
        <v>1680</v>
      </c>
    </row>
    <row r="35" spans="3:19" x14ac:dyDescent="0.25">
      <c r="C35" s="16" t="s">
        <v>61</v>
      </c>
      <c r="D35" s="22">
        <v>15</v>
      </c>
      <c r="E35" s="22" t="s">
        <v>26</v>
      </c>
      <c r="F35" s="22" t="s">
        <v>13</v>
      </c>
      <c r="G35" s="22">
        <v>14.38</v>
      </c>
      <c r="H35" s="22">
        <v>1.87</v>
      </c>
      <c r="I35" s="22">
        <v>2.38</v>
      </c>
      <c r="J35" s="22">
        <v>12</v>
      </c>
      <c r="K35" s="22">
        <v>102</v>
      </c>
      <c r="L35" s="22">
        <v>3.3</v>
      </c>
      <c r="M35" s="22">
        <v>3.64</v>
      </c>
      <c r="N35" s="22">
        <v>0.28999999999999998</v>
      </c>
      <c r="O35" s="22">
        <v>2.96</v>
      </c>
      <c r="P35" s="22">
        <v>7.5</v>
      </c>
      <c r="Q35" s="22">
        <v>1.2</v>
      </c>
      <c r="R35" s="22">
        <v>3</v>
      </c>
      <c r="S35" s="22">
        <v>1547</v>
      </c>
    </row>
    <row r="36" spans="3:19" x14ac:dyDescent="0.25">
      <c r="C36" s="16" t="s">
        <v>62</v>
      </c>
      <c r="D36" s="22">
        <v>32</v>
      </c>
      <c r="E36" s="22" t="s">
        <v>26</v>
      </c>
      <c r="F36" s="22" t="s">
        <v>13</v>
      </c>
      <c r="G36" s="22">
        <v>13.58</v>
      </c>
      <c r="H36" s="22">
        <v>1.66</v>
      </c>
      <c r="I36" s="22">
        <v>2.36</v>
      </c>
      <c r="J36" s="22">
        <v>19.100000000000001</v>
      </c>
      <c r="K36" s="22">
        <v>106</v>
      </c>
      <c r="L36" s="22">
        <v>2.86</v>
      </c>
      <c r="M36" s="22">
        <v>3.19</v>
      </c>
      <c r="N36" s="22">
        <v>0.22</v>
      </c>
      <c r="O36" s="22">
        <v>1.95</v>
      </c>
      <c r="P36" s="22">
        <v>6.9</v>
      </c>
      <c r="Q36" s="22">
        <v>1.0900000000000001</v>
      </c>
      <c r="R36" s="22">
        <v>2.88</v>
      </c>
      <c r="S36" s="22">
        <v>1515</v>
      </c>
    </row>
    <row r="37" spans="3:19" x14ac:dyDescent="0.25">
      <c r="C37" s="16" t="s">
        <v>63</v>
      </c>
      <c r="D37" s="22">
        <v>187</v>
      </c>
      <c r="E37" s="22" t="s">
        <v>26</v>
      </c>
      <c r="F37" s="22" t="s">
        <v>13</v>
      </c>
      <c r="G37" s="22">
        <v>13.58</v>
      </c>
      <c r="H37" s="22">
        <v>1.66</v>
      </c>
      <c r="I37" s="22">
        <v>2.36</v>
      </c>
      <c r="J37" s="22">
        <v>19.100000000000001</v>
      </c>
      <c r="K37" s="22">
        <v>106</v>
      </c>
      <c r="L37" s="22">
        <v>2.86</v>
      </c>
      <c r="M37" s="22">
        <v>3.19</v>
      </c>
      <c r="N37" s="22">
        <v>0.22</v>
      </c>
      <c r="O37" s="22">
        <v>1.95</v>
      </c>
      <c r="P37" s="22">
        <v>6.9</v>
      </c>
      <c r="Q37" s="22">
        <v>1.0900000000000001</v>
      </c>
      <c r="R37" s="22">
        <v>2.88</v>
      </c>
      <c r="S37" s="22">
        <v>1515</v>
      </c>
    </row>
    <row r="38" spans="3:19" x14ac:dyDescent="0.25">
      <c r="C38" s="16" t="s">
        <v>64</v>
      </c>
      <c r="D38" s="22">
        <v>11</v>
      </c>
      <c r="E38" s="22" t="s">
        <v>26</v>
      </c>
      <c r="F38" s="22" t="s">
        <v>13</v>
      </c>
      <c r="G38" s="22">
        <v>14.1</v>
      </c>
      <c r="H38" s="22">
        <v>2.16</v>
      </c>
      <c r="I38" s="22">
        <v>2.2999999999999998</v>
      </c>
      <c r="J38" s="22">
        <v>18</v>
      </c>
      <c r="K38" s="22">
        <v>105</v>
      </c>
      <c r="L38" s="22">
        <v>2.95</v>
      </c>
      <c r="M38" s="22">
        <v>3.32</v>
      </c>
      <c r="N38" s="22">
        <v>0.22</v>
      </c>
      <c r="O38" s="22">
        <v>2.38</v>
      </c>
      <c r="P38" s="22">
        <v>5.75</v>
      </c>
      <c r="Q38" s="22">
        <v>1.25</v>
      </c>
      <c r="R38" s="22">
        <v>3.17</v>
      </c>
      <c r="S38" s="22">
        <v>1510</v>
      </c>
    </row>
    <row r="39" spans="3:19" x14ac:dyDescent="0.25">
      <c r="C39" s="16" t="s">
        <v>65</v>
      </c>
      <c r="D39" s="22">
        <v>4</v>
      </c>
      <c r="E39" s="22" t="s">
        <v>26</v>
      </c>
      <c r="F39" s="22" t="s">
        <v>13</v>
      </c>
      <c r="G39" s="22">
        <v>14.37</v>
      </c>
      <c r="H39" s="22">
        <v>1.95</v>
      </c>
      <c r="I39" s="22">
        <v>2.5</v>
      </c>
      <c r="J39" s="22">
        <v>16.8</v>
      </c>
      <c r="K39" s="22">
        <v>113</v>
      </c>
      <c r="L39" s="22">
        <v>3.85</v>
      </c>
      <c r="M39" s="22">
        <v>3.49</v>
      </c>
      <c r="N39" s="22">
        <v>0.24</v>
      </c>
      <c r="O39" s="22">
        <v>2.1800000000000002</v>
      </c>
      <c r="P39" s="22">
        <v>7.8</v>
      </c>
      <c r="Q39" s="22">
        <v>0.86</v>
      </c>
      <c r="R39" s="22">
        <v>3.45</v>
      </c>
      <c r="S39" s="22">
        <v>1480</v>
      </c>
    </row>
    <row r="40" spans="3:19" x14ac:dyDescent="0.25">
      <c r="C40" s="16" t="s">
        <v>66</v>
      </c>
      <c r="D40" s="22">
        <v>6</v>
      </c>
      <c r="E40" s="22" t="s">
        <v>26</v>
      </c>
      <c r="F40" s="22" t="s">
        <v>13</v>
      </c>
      <c r="G40" s="22">
        <v>14.2</v>
      </c>
      <c r="H40" s="22">
        <v>1.76</v>
      </c>
      <c r="I40" s="22">
        <v>2.4500000000000002</v>
      </c>
      <c r="J40" s="22">
        <v>15.2</v>
      </c>
      <c r="K40" s="22">
        <v>112</v>
      </c>
      <c r="L40" s="22">
        <v>3.27</v>
      </c>
      <c r="M40" s="22">
        <v>3.39</v>
      </c>
      <c r="N40" s="22">
        <v>0.34</v>
      </c>
      <c r="O40" s="22">
        <v>1.97</v>
      </c>
      <c r="P40" s="22">
        <v>6.75</v>
      </c>
      <c r="Q40" s="22">
        <v>1.05</v>
      </c>
      <c r="R40" s="22">
        <v>2.85</v>
      </c>
      <c r="S40" s="22">
        <v>1450</v>
      </c>
    </row>
    <row r="41" spans="3:19" x14ac:dyDescent="0.25">
      <c r="C41" s="16" t="s">
        <v>67</v>
      </c>
      <c r="D41" s="22">
        <v>54</v>
      </c>
      <c r="E41" s="22" t="s">
        <v>26</v>
      </c>
      <c r="F41" s="22" t="s">
        <v>13</v>
      </c>
      <c r="G41" s="22">
        <v>13.77</v>
      </c>
      <c r="H41" s="22">
        <v>1.9</v>
      </c>
      <c r="I41" s="22">
        <v>2.68</v>
      </c>
      <c r="J41" s="22">
        <v>17.100000000000001</v>
      </c>
      <c r="K41" s="22">
        <v>115</v>
      </c>
      <c r="L41" s="22">
        <v>3</v>
      </c>
      <c r="M41" s="22">
        <v>2.79</v>
      </c>
      <c r="N41" s="22">
        <v>0.39</v>
      </c>
      <c r="O41" s="22">
        <v>1.68</v>
      </c>
      <c r="P41" s="22">
        <v>6.3</v>
      </c>
      <c r="Q41" s="22">
        <v>1.1299999999999999</v>
      </c>
      <c r="R41" s="22">
        <v>2.93</v>
      </c>
      <c r="S41" s="22">
        <v>1375</v>
      </c>
    </row>
    <row r="42" spans="3:19" x14ac:dyDescent="0.25">
      <c r="C42" s="16" t="s">
        <v>68</v>
      </c>
      <c r="D42" s="22">
        <v>209</v>
      </c>
      <c r="E42" s="22" t="s">
        <v>26</v>
      </c>
      <c r="F42" s="22" t="s">
        <v>13</v>
      </c>
      <c r="G42" s="22">
        <v>13.77</v>
      </c>
      <c r="H42" s="22">
        <v>1.9</v>
      </c>
      <c r="I42" s="22">
        <v>2.68</v>
      </c>
      <c r="J42" s="22">
        <v>17.100000000000001</v>
      </c>
      <c r="K42" s="22">
        <v>115</v>
      </c>
      <c r="L42" s="22">
        <v>3</v>
      </c>
      <c r="M42" s="22">
        <v>2.79</v>
      </c>
      <c r="N42" s="22">
        <v>0.39</v>
      </c>
      <c r="O42" s="22">
        <v>1.68</v>
      </c>
      <c r="P42" s="22">
        <v>6.3</v>
      </c>
      <c r="Q42" s="22">
        <v>1.1299999999999999</v>
      </c>
      <c r="R42" s="22">
        <v>2.93</v>
      </c>
      <c r="S42" s="22">
        <v>1375</v>
      </c>
    </row>
    <row r="43" spans="3:19" x14ac:dyDescent="0.25">
      <c r="C43" s="16" t="s">
        <v>69</v>
      </c>
      <c r="D43" s="22">
        <v>13</v>
      </c>
      <c r="E43" s="22" t="s">
        <v>26</v>
      </c>
      <c r="F43" s="22" t="s">
        <v>13</v>
      </c>
      <c r="G43" s="22">
        <v>13.75</v>
      </c>
      <c r="H43" s="22">
        <v>1.73</v>
      </c>
      <c r="I43" s="22">
        <v>2.41</v>
      </c>
      <c r="J43" s="22">
        <v>16</v>
      </c>
      <c r="K43" s="22">
        <v>89</v>
      </c>
      <c r="L43" s="22">
        <v>2.6</v>
      </c>
      <c r="M43" s="22">
        <v>2.76</v>
      </c>
      <c r="N43" s="22">
        <v>0.28999999999999998</v>
      </c>
      <c r="O43" s="22">
        <v>1.81</v>
      </c>
      <c r="P43" s="22">
        <v>5.6</v>
      </c>
      <c r="Q43" s="22">
        <v>1.1499999999999999</v>
      </c>
      <c r="R43" s="22">
        <v>2.9</v>
      </c>
      <c r="S43" s="22">
        <v>1320</v>
      </c>
    </row>
    <row r="44" spans="3:19" x14ac:dyDescent="0.25">
      <c r="C44" s="16" t="s">
        <v>70</v>
      </c>
      <c r="D44" s="22">
        <v>16</v>
      </c>
      <c r="E44" s="22" t="s">
        <v>26</v>
      </c>
      <c r="F44" s="22" t="s">
        <v>13</v>
      </c>
      <c r="G44" s="22">
        <v>13.63</v>
      </c>
      <c r="H44" s="22">
        <v>1.81</v>
      </c>
      <c r="I44" s="22">
        <v>2.7</v>
      </c>
      <c r="J44" s="22">
        <v>17.2</v>
      </c>
      <c r="K44" s="22">
        <v>112</v>
      </c>
      <c r="L44" s="22">
        <v>2.85</v>
      </c>
      <c r="M44" s="22">
        <v>2.91</v>
      </c>
      <c r="N44" s="22">
        <v>0.3</v>
      </c>
      <c r="O44" s="22">
        <v>1.46</v>
      </c>
      <c r="P44" s="22">
        <v>7.3</v>
      </c>
      <c r="Q44" s="22">
        <v>1.28</v>
      </c>
      <c r="R44" s="22">
        <v>2.88</v>
      </c>
      <c r="S44" s="22">
        <v>1310</v>
      </c>
    </row>
    <row r="45" spans="3:19" x14ac:dyDescent="0.25">
      <c r="C45" s="16" t="s">
        <v>71</v>
      </c>
      <c r="D45" s="22">
        <v>8</v>
      </c>
      <c r="E45" s="22" t="s">
        <v>26</v>
      </c>
      <c r="F45" s="22" t="s">
        <v>13</v>
      </c>
      <c r="G45" s="22">
        <v>14.06</v>
      </c>
      <c r="H45" s="22">
        <v>2.15</v>
      </c>
      <c r="I45" s="22">
        <v>2.61</v>
      </c>
      <c r="J45" s="22">
        <v>17.600000000000001</v>
      </c>
      <c r="K45" s="22">
        <v>121</v>
      </c>
      <c r="L45" s="22">
        <v>2.6</v>
      </c>
      <c r="M45" s="22">
        <v>2.5099999999999998</v>
      </c>
      <c r="N45" s="22">
        <v>0.31</v>
      </c>
      <c r="O45" s="22">
        <v>1.25</v>
      </c>
      <c r="P45" s="22">
        <v>5.05</v>
      </c>
      <c r="Q45" s="22">
        <v>1.06</v>
      </c>
      <c r="R45" s="22">
        <v>3.58</v>
      </c>
      <c r="S45" s="22">
        <v>1295</v>
      </c>
    </row>
    <row r="46" spans="3:19" x14ac:dyDescent="0.25">
      <c r="C46" s="16" t="s">
        <v>72</v>
      </c>
      <c r="D46" s="22">
        <v>7</v>
      </c>
      <c r="E46" s="22" t="s">
        <v>26</v>
      </c>
      <c r="F46" s="22" t="s">
        <v>13</v>
      </c>
      <c r="G46" s="22">
        <v>14.39</v>
      </c>
      <c r="H46" s="22">
        <v>1.87</v>
      </c>
      <c r="I46" s="22">
        <v>2.4500000000000002</v>
      </c>
      <c r="J46" s="22">
        <v>14.6</v>
      </c>
      <c r="K46" s="22">
        <v>96</v>
      </c>
      <c r="L46" s="22">
        <v>2.5</v>
      </c>
      <c r="M46" s="22">
        <v>2.52</v>
      </c>
      <c r="N46" s="22">
        <v>0.3</v>
      </c>
      <c r="O46" s="22">
        <v>1.98</v>
      </c>
      <c r="P46" s="22">
        <v>5.25</v>
      </c>
      <c r="Q46" s="22">
        <v>1.02</v>
      </c>
      <c r="R46" s="22">
        <v>3.58</v>
      </c>
      <c r="S46" s="22">
        <v>1290</v>
      </c>
    </row>
    <row r="47" spans="3:19" x14ac:dyDescent="0.25">
      <c r="C47" s="16" t="s">
        <v>73</v>
      </c>
      <c r="D47" s="22">
        <v>59</v>
      </c>
      <c r="E47" s="22" t="s">
        <v>26</v>
      </c>
      <c r="F47" s="22" t="s">
        <v>13</v>
      </c>
      <c r="G47" s="22">
        <v>13.72</v>
      </c>
      <c r="H47" s="22">
        <v>1.43</v>
      </c>
      <c r="I47" s="22">
        <v>2.5</v>
      </c>
      <c r="J47" s="22">
        <v>16.7</v>
      </c>
      <c r="K47" s="22">
        <v>108</v>
      </c>
      <c r="L47" s="22">
        <v>3.4</v>
      </c>
      <c r="M47" s="22">
        <v>3.67</v>
      </c>
      <c r="N47" s="22">
        <v>0.19</v>
      </c>
      <c r="O47" s="22">
        <v>2.04</v>
      </c>
      <c r="P47" s="22">
        <v>6.8</v>
      </c>
      <c r="Q47" s="22">
        <v>0.89</v>
      </c>
      <c r="R47" s="22">
        <v>2.87</v>
      </c>
      <c r="S47" s="22">
        <v>1285</v>
      </c>
    </row>
    <row r="48" spans="3:19" x14ac:dyDescent="0.25">
      <c r="C48" s="16" t="s">
        <v>74</v>
      </c>
      <c r="D48" s="22">
        <v>214</v>
      </c>
      <c r="E48" s="22" t="s">
        <v>26</v>
      </c>
      <c r="F48" s="22" t="s">
        <v>13</v>
      </c>
      <c r="G48" s="22">
        <v>13.72</v>
      </c>
      <c r="H48" s="22">
        <v>1.43</v>
      </c>
      <c r="I48" s="22">
        <v>2.5</v>
      </c>
      <c r="J48" s="22">
        <v>16.7</v>
      </c>
      <c r="K48" s="22">
        <v>108</v>
      </c>
      <c r="L48" s="22">
        <v>3.4</v>
      </c>
      <c r="M48" s="22">
        <v>3.67</v>
      </c>
      <c r="N48" s="22">
        <v>0.19</v>
      </c>
      <c r="O48" s="22">
        <v>2.04</v>
      </c>
      <c r="P48" s="22">
        <v>6.8</v>
      </c>
      <c r="Q48" s="22">
        <v>0.89</v>
      </c>
      <c r="R48" s="22">
        <v>2.87</v>
      </c>
      <c r="S48" s="22">
        <v>1285</v>
      </c>
    </row>
    <row r="49" spans="3:19" x14ac:dyDescent="0.25">
      <c r="C49" s="16" t="s">
        <v>75</v>
      </c>
      <c r="D49" s="22">
        <v>28</v>
      </c>
      <c r="E49" s="22" t="s">
        <v>26</v>
      </c>
      <c r="F49" s="22" t="s">
        <v>13</v>
      </c>
      <c r="G49" s="22">
        <v>13.3</v>
      </c>
      <c r="H49" s="22">
        <v>1.72</v>
      </c>
      <c r="I49" s="22">
        <v>2.14</v>
      </c>
      <c r="J49" s="22">
        <v>17</v>
      </c>
      <c r="K49" s="22">
        <v>94</v>
      </c>
      <c r="L49" s="22">
        <v>2.4</v>
      </c>
      <c r="M49" s="22">
        <v>2.19</v>
      </c>
      <c r="N49" s="22">
        <v>0.27</v>
      </c>
      <c r="O49" s="22">
        <v>1.35</v>
      </c>
      <c r="P49" s="22">
        <v>3.95</v>
      </c>
      <c r="Q49" s="22">
        <v>1.02</v>
      </c>
      <c r="R49" s="22">
        <v>2.77</v>
      </c>
      <c r="S49" s="22">
        <v>1285</v>
      </c>
    </row>
    <row r="50" spans="3:19" x14ac:dyDescent="0.25">
      <c r="C50" s="16" t="s">
        <v>76</v>
      </c>
      <c r="D50" s="22">
        <v>183</v>
      </c>
      <c r="E50" s="22" t="s">
        <v>26</v>
      </c>
      <c r="F50" s="22" t="s">
        <v>13</v>
      </c>
      <c r="G50" s="22">
        <v>13.3</v>
      </c>
      <c r="H50" s="22">
        <v>1.72</v>
      </c>
      <c r="I50" s="22">
        <v>2.14</v>
      </c>
      <c r="J50" s="22">
        <v>17</v>
      </c>
      <c r="K50" s="22">
        <v>94</v>
      </c>
      <c r="L50" s="22">
        <v>2.4</v>
      </c>
      <c r="M50" s="22">
        <v>2.19</v>
      </c>
      <c r="N50" s="22">
        <v>0.27</v>
      </c>
      <c r="O50" s="22">
        <v>1.35</v>
      </c>
      <c r="P50" s="22">
        <v>3.95</v>
      </c>
      <c r="Q50" s="22">
        <v>1.02</v>
      </c>
      <c r="R50" s="22">
        <v>2.77</v>
      </c>
      <c r="S50" s="22">
        <v>1285</v>
      </c>
    </row>
    <row r="51" spans="3:19" x14ac:dyDescent="0.25">
      <c r="C51" s="16" t="s">
        <v>77</v>
      </c>
      <c r="D51" s="22">
        <v>31</v>
      </c>
      <c r="E51" s="22" t="s">
        <v>26</v>
      </c>
      <c r="F51" s="22" t="s">
        <v>13</v>
      </c>
      <c r="G51" s="22">
        <v>13.73</v>
      </c>
      <c r="H51" s="22">
        <v>1.5</v>
      </c>
      <c r="I51" s="22">
        <v>2.7</v>
      </c>
      <c r="J51" s="22">
        <v>22.5</v>
      </c>
      <c r="K51" s="22">
        <v>101</v>
      </c>
      <c r="L51" s="22">
        <v>3</v>
      </c>
      <c r="M51" s="22">
        <v>3.25</v>
      </c>
      <c r="N51" s="22">
        <v>0.28999999999999998</v>
      </c>
      <c r="O51" s="22">
        <v>2.38</v>
      </c>
      <c r="P51" s="22">
        <v>5.7</v>
      </c>
      <c r="Q51" s="22">
        <v>1.19</v>
      </c>
      <c r="R51" s="22">
        <v>2.71</v>
      </c>
      <c r="S51" s="22">
        <v>1285</v>
      </c>
    </row>
    <row r="52" spans="3:19" x14ac:dyDescent="0.25">
      <c r="C52" s="16" t="s">
        <v>78</v>
      </c>
      <c r="D52" s="22">
        <v>186</v>
      </c>
      <c r="E52" s="22" t="s">
        <v>26</v>
      </c>
      <c r="F52" s="22" t="s">
        <v>13</v>
      </c>
      <c r="G52" s="22">
        <v>13.73</v>
      </c>
      <c r="H52" s="22">
        <v>1.5</v>
      </c>
      <c r="I52" s="22">
        <v>2.7</v>
      </c>
      <c r="J52" s="22">
        <v>22.5</v>
      </c>
      <c r="K52" s="22">
        <v>101</v>
      </c>
      <c r="L52" s="22">
        <v>3</v>
      </c>
      <c r="M52" s="22">
        <v>3.25</v>
      </c>
      <c r="N52" s="22">
        <v>0.28999999999999998</v>
      </c>
      <c r="O52" s="22">
        <v>2.38</v>
      </c>
      <c r="P52" s="22">
        <v>5.7</v>
      </c>
      <c r="Q52" s="22">
        <v>1.19</v>
      </c>
      <c r="R52" s="22">
        <v>2.71</v>
      </c>
      <c r="S52" s="22">
        <v>1285</v>
      </c>
    </row>
    <row r="53" spans="3:19" x14ac:dyDescent="0.25">
      <c r="C53" s="16" t="s">
        <v>79</v>
      </c>
      <c r="D53" s="22">
        <v>12</v>
      </c>
      <c r="E53" s="22" t="s">
        <v>26</v>
      </c>
      <c r="F53" s="22" t="s">
        <v>13</v>
      </c>
      <c r="G53" s="22">
        <v>14.12</v>
      </c>
      <c r="H53" s="22">
        <v>1.48</v>
      </c>
      <c r="I53" s="22">
        <v>2.3199999999999998</v>
      </c>
      <c r="J53" s="22">
        <v>16.8</v>
      </c>
      <c r="K53" s="22">
        <v>95</v>
      </c>
      <c r="L53" s="22">
        <v>2.2000000000000002</v>
      </c>
      <c r="M53" s="22">
        <v>2.4300000000000002</v>
      </c>
      <c r="N53" s="22">
        <v>0.26</v>
      </c>
      <c r="O53" s="22">
        <v>1.57</v>
      </c>
      <c r="P53" s="22">
        <v>5</v>
      </c>
      <c r="Q53" s="22">
        <v>1.17</v>
      </c>
      <c r="R53" s="22">
        <v>2.82</v>
      </c>
      <c r="S53" s="22">
        <v>1280</v>
      </c>
    </row>
    <row r="54" spans="3:19" x14ac:dyDescent="0.25">
      <c r="C54" s="16" t="s">
        <v>80</v>
      </c>
      <c r="D54" s="22">
        <v>17</v>
      </c>
      <c r="E54" s="22" t="s">
        <v>26</v>
      </c>
      <c r="F54" s="22" t="s">
        <v>13</v>
      </c>
      <c r="G54" s="22">
        <v>14.3</v>
      </c>
      <c r="H54" s="22">
        <v>1.92</v>
      </c>
      <c r="I54" s="22">
        <v>2.72</v>
      </c>
      <c r="J54" s="22">
        <v>20</v>
      </c>
      <c r="K54" s="22">
        <v>120</v>
      </c>
      <c r="L54" s="22">
        <v>2.8</v>
      </c>
      <c r="M54" s="22">
        <v>3.14</v>
      </c>
      <c r="N54" s="22">
        <v>0.33</v>
      </c>
      <c r="O54" s="22">
        <v>1.97</v>
      </c>
      <c r="P54" s="22">
        <v>6.2</v>
      </c>
      <c r="Q54" s="22">
        <v>1.07</v>
      </c>
      <c r="R54" s="22">
        <v>2.65</v>
      </c>
      <c r="S54" s="22">
        <v>1280</v>
      </c>
    </row>
    <row r="55" spans="3:19" x14ac:dyDescent="0.25">
      <c r="C55" s="16" t="s">
        <v>81</v>
      </c>
      <c r="D55" s="22">
        <v>58</v>
      </c>
      <c r="E55" s="22" t="s">
        <v>26</v>
      </c>
      <c r="F55" s="22" t="s">
        <v>13</v>
      </c>
      <c r="G55" s="22">
        <v>13.29</v>
      </c>
      <c r="H55" s="22">
        <v>1.97</v>
      </c>
      <c r="I55" s="22">
        <v>2.68</v>
      </c>
      <c r="J55" s="22">
        <v>16.8</v>
      </c>
      <c r="K55" s="22">
        <v>102</v>
      </c>
      <c r="L55" s="22">
        <v>3</v>
      </c>
      <c r="M55" s="22">
        <v>3.23</v>
      </c>
      <c r="N55" s="22">
        <v>0.31</v>
      </c>
      <c r="O55" s="22">
        <v>1.66</v>
      </c>
      <c r="P55" s="22">
        <v>6</v>
      </c>
      <c r="Q55" s="22">
        <v>1.07</v>
      </c>
      <c r="R55" s="22">
        <v>2.84</v>
      </c>
      <c r="S55" s="22">
        <v>1270</v>
      </c>
    </row>
    <row r="56" spans="3:19" x14ac:dyDescent="0.25">
      <c r="C56" s="16" t="s">
        <v>82</v>
      </c>
      <c r="D56" s="22">
        <v>213</v>
      </c>
      <c r="E56" s="22" t="s">
        <v>26</v>
      </c>
      <c r="F56" s="22" t="s">
        <v>13</v>
      </c>
      <c r="G56" s="22">
        <v>13.29</v>
      </c>
      <c r="H56" s="22">
        <v>1.97</v>
      </c>
      <c r="I56" s="22">
        <v>2.68</v>
      </c>
      <c r="J56" s="22">
        <v>16.8</v>
      </c>
      <c r="K56" s="22">
        <v>102</v>
      </c>
      <c r="L56" s="22">
        <v>3</v>
      </c>
      <c r="M56" s="22">
        <v>3.23</v>
      </c>
      <c r="N56" s="22">
        <v>0.31</v>
      </c>
      <c r="O56" s="22">
        <v>1.66</v>
      </c>
      <c r="P56" s="22">
        <v>6</v>
      </c>
      <c r="Q56" s="22">
        <v>1.07</v>
      </c>
      <c r="R56" s="22">
        <v>2.84</v>
      </c>
      <c r="S56" s="22">
        <v>1270</v>
      </c>
    </row>
    <row r="57" spans="3:19" x14ac:dyDescent="0.25">
      <c r="C57" s="16" t="s">
        <v>83</v>
      </c>
      <c r="D57" s="22">
        <v>52</v>
      </c>
      <c r="E57" s="22" t="s">
        <v>26</v>
      </c>
      <c r="F57" s="22" t="s">
        <v>13</v>
      </c>
      <c r="G57" s="22">
        <v>13.83</v>
      </c>
      <c r="H57" s="22">
        <v>1.65</v>
      </c>
      <c r="I57" s="22">
        <v>2.6</v>
      </c>
      <c r="J57" s="22">
        <v>17.2</v>
      </c>
      <c r="K57" s="22">
        <v>94</v>
      </c>
      <c r="L57" s="22">
        <v>2.4500000000000002</v>
      </c>
      <c r="M57" s="22">
        <v>2.99</v>
      </c>
      <c r="N57" s="22">
        <v>0.22</v>
      </c>
      <c r="O57" s="22">
        <v>2.29</v>
      </c>
      <c r="P57" s="22">
        <v>5.6</v>
      </c>
      <c r="Q57" s="22">
        <v>1.24</v>
      </c>
      <c r="R57" s="22">
        <v>3.37</v>
      </c>
      <c r="S57" s="22">
        <v>1265</v>
      </c>
    </row>
    <row r="58" spans="3:19" x14ac:dyDescent="0.25">
      <c r="C58" s="16" t="s">
        <v>84</v>
      </c>
      <c r="D58" s="22">
        <v>207</v>
      </c>
      <c r="E58" s="22" t="s">
        <v>26</v>
      </c>
      <c r="F58" s="22" t="s">
        <v>13</v>
      </c>
      <c r="G58" s="22">
        <v>13.83</v>
      </c>
      <c r="H58" s="22">
        <v>1.65</v>
      </c>
      <c r="I58" s="22">
        <v>2.6</v>
      </c>
      <c r="J58" s="22">
        <v>17.2</v>
      </c>
      <c r="K58" s="22">
        <v>94</v>
      </c>
      <c r="L58" s="22">
        <v>2.4500000000000002</v>
      </c>
      <c r="M58" s="22">
        <v>2.99</v>
      </c>
      <c r="N58" s="22">
        <v>0.22</v>
      </c>
      <c r="O58" s="22">
        <v>2.29</v>
      </c>
      <c r="P58" s="22">
        <v>5.6</v>
      </c>
      <c r="Q58" s="22">
        <v>1.24</v>
      </c>
      <c r="R58" s="22">
        <v>3.37</v>
      </c>
      <c r="S58" s="22">
        <v>1265</v>
      </c>
    </row>
    <row r="59" spans="3:19" x14ac:dyDescent="0.25">
      <c r="C59" s="16" t="s">
        <v>85</v>
      </c>
      <c r="D59" s="22">
        <v>50</v>
      </c>
      <c r="E59" s="22" t="s">
        <v>26</v>
      </c>
      <c r="F59" s="22" t="s">
        <v>13</v>
      </c>
      <c r="G59" s="22">
        <v>13.94</v>
      </c>
      <c r="H59" s="22">
        <v>1.73</v>
      </c>
      <c r="I59" s="22">
        <v>2.27</v>
      </c>
      <c r="J59" s="22">
        <v>17.399999999999999</v>
      </c>
      <c r="K59" s="22">
        <v>108</v>
      </c>
      <c r="L59" s="22">
        <v>2.88</v>
      </c>
      <c r="M59" s="22">
        <v>3.54</v>
      </c>
      <c r="N59" s="22">
        <v>0.32</v>
      </c>
      <c r="O59" s="22">
        <v>2.08</v>
      </c>
      <c r="P59" s="22">
        <v>8.9</v>
      </c>
      <c r="Q59" s="22">
        <v>1.1200000000000001</v>
      </c>
      <c r="R59" s="22">
        <v>3.1</v>
      </c>
      <c r="S59" s="22">
        <v>1260</v>
      </c>
    </row>
    <row r="60" spans="3:19" x14ac:dyDescent="0.25">
      <c r="C60" s="16" t="s">
        <v>86</v>
      </c>
      <c r="D60" s="22">
        <v>205</v>
      </c>
      <c r="E60" s="22" t="s">
        <v>26</v>
      </c>
      <c r="F60" s="22" t="s">
        <v>13</v>
      </c>
      <c r="G60" s="22">
        <v>13.94</v>
      </c>
      <c r="H60" s="22">
        <v>1.73</v>
      </c>
      <c r="I60" s="22">
        <v>2.27</v>
      </c>
      <c r="J60" s="22">
        <v>17.399999999999999</v>
      </c>
      <c r="K60" s="22">
        <v>108</v>
      </c>
      <c r="L60" s="22">
        <v>2.88</v>
      </c>
      <c r="M60" s="22">
        <v>3.54</v>
      </c>
      <c r="N60" s="22">
        <v>0.32</v>
      </c>
      <c r="O60" s="22">
        <v>2.08</v>
      </c>
      <c r="P60" s="22">
        <v>8.9</v>
      </c>
      <c r="Q60" s="22">
        <v>1.1200000000000001</v>
      </c>
      <c r="R60" s="22">
        <v>3.1</v>
      </c>
      <c r="S60" s="22">
        <v>1260</v>
      </c>
    </row>
    <row r="61" spans="3:19" x14ac:dyDescent="0.25">
      <c r="C61" s="16" t="s">
        <v>87</v>
      </c>
      <c r="D61" s="22">
        <v>34</v>
      </c>
      <c r="E61" s="22" t="s">
        <v>26</v>
      </c>
      <c r="F61" s="22" t="s">
        <v>13</v>
      </c>
      <c r="G61" s="22">
        <v>13.76</v>
      </c>
      <c r="H61" s="22">
        <v>1.53</v>
      </c>
      <c r="I61" s="22">
        <v>2.7</v>
      </c>
      <c r="J61" s="22">
        <v>19.5</v>
      </c>
      <c r="K61" s="22">
        <v>132</v>
      </c>
      <c r="L61" s="22">
        <v>2.95</v>
      </c>
      <c r="M61" s="22">
        <v>2.74</v>
      </c>
      <c r="N61" s="22">
        <v>0.5</v>
      </c>
      <c r="O61" s="22">
        <v>1.35</v>
      </c>
      <c r="P61" s="22">
        <v>5.4</v>
      </c>
      <c r="Q61" s="22">
        <v>1.25</v>
      </c>
      <c r="R61" s="22">
        <v>3</v>
      </c>
      <c r="S61" s="22">
        <v>1235</v>
      </c>
    </row>
    <row r="62" spans="3:19" x14ac:dyDescent="0.25">
      <c r="C62" s="16" t="s">
        <v>88</v>
      </c>
      <c r="D62" s="22">
        <v>189</v>
      </c>
      <c r="E62" s="22" t="s">
        <v>26</v>
      </c>
      <c r="F62" s="22" t="s">
        <v>13</v>
      </c>
      <c r="G62" s="22">
        <v>13.76</v>
      </c>
      <c r="H62" s="22">
        <v>1.53</v>
      </c>
      <c r="I62" s="22">
        <v>2.7</v>
      </c>
      <c r="J62" s="22">
        <v>19.5</v>
      </c>
      <c r="K62" s="22">
        <v>132</v>
      </c>
      <c r="L62" s="22">
        <v>2.95</v>
      </c>
      <c r="M62" s="22">
        <v>2.74</v>
      </c>
      <c r="N62" s="22">
        <v>0.5</v>
      </c>
      <c r="O62" s="22">
        <v>1.35</v>
      </c>
      <c r="P62" s="22">
        <v>5.4</v>
      </c>
      <c r="Q62" s="22">
        <v>1.25</v>
      </c>
      <c r="R62" s="22">
        <v>3</v>
      </c>
      <c r="S62" s="22">
        <v>1235</v>
      </c>
    </row>
    <row r="63" spans="3:19" x14ac:dyDescent="0.25">
      <c r="C63" s="16" t="s">
        <v>89</v>
      </c>
      <c r="D63" s="22">
        <v>27</v>
      </c>
      <c r="E63" s="22" t="s">
        <v>26</v>
      </c>
      <c r="F63" s="22" t="s">
        <v>13</v>
      </c>
      <c r="G63" s="22">
        <v>13.39</v>
      </c>
      <c r="H63" s="22">
        <v>1.77</v>
      </c>
      <c r="I63" s="22">
        <v>2.62</v>
      </c>
      <c r="J63" s="22">
        <v>16.100000000000001</v>
      </c>
      <c r="K63" s="22">
        <v>93</v>
      </c>
      <c r="L63" s="22">
        <v>2.85</v>
      </c>
      <c r="M63" s="22">
        <v>2.94</v>
      </c>
      <c r="N63" s="22">
        <v>0.34</v>
      </c>
      <c r="O63" s="22">
        <v>1.45</v>
      </c>
      <c r="P63" s="22">
        <v>4.8</v>
      </c>
      <c r="Q63" s="22">
        <v>0.92</v>
      </c>
      <c r="R63" s="22">
        <v>3.22</v>
      </c>
      <c r="S63" s="22">
        <v>1195</v>
      </c>
    </row>
    <row r="64" spans="3:19" x14ac:dyDescent="0.25">
      <c r="C64" s="16" t="s">
        <v>90</v>
      </c>
      <c r="D64" s="22">
        <v>182</v>
      </c>
      <c r="E64" s="22" t="s">
        <v>26</v>
      </c>
      <c r="F64" s="22" t="s">
        <v>13</v>
      </c>
      <c r="G64" s="22">
        <v>13.39</v>
      </c>
      <c r="H64" s="22">
        <v>1.77</v>
      </c>
      <c r="I64" s="22">
        <v>2.62</v>
      </c>
      <c r="J64" s="22">
        <v>16.100000000000001</v>
      </c>
      <c r="K64" s="22">
        <v>93</v>
      </c>
      <c r="L64" s="22">
        <v>2.85</v>
      </c>
      <c r="M64" s="22">
        <v>2.94</v>
      </c>
      <c r="N64" s="22">
        <v>0.34</v>
      </c>
      <c r="O64" s="22">
        <v>1.45</v>
      </c>
      <c r="P64" s="22">
        <v>4.8</v>
      </c>
      <c r="Q64" s="22">
        <v>0.92</v>
      </c>
      <c r="R64" s="22">
        <v>3.22</v>
      </c>
      <c r="S64" s="22">
        <v>1195</v>
      </c>
    </row>
    <row r="65" spans="3:19" x14ac:dyDescent="0.25">
      <c r="C65" s="16" t="s">
        <v>91</v>
      </c>
      <c r="D65" s="22">
        <v>53</v>
      </c>
      <c r="E65" s="22" t="s">
        <v>26</v>
      </c>
      <c r="F65" s="22" t="s">
        <v>13</v>
      </c>
      <c r="G65" s="22">
        <v>13.82</v>
      </c>
      <c r="H65" s="22">
        <v>1.75</v>
      </c>
      <c r="I65" s="22">
        <v>2.42</v>
      </c>
      <c r="J65" s="22">
        <v>14</v>
      </c>
      <c r="K65" s="22">
        <v>111</v>
      </c>
      <c r="L65" s="22">
        <v>3.88</v>
      </c>
      <c r="M65" s="22">
        <v>3.74</v>
      </c>
      <c r="N65" s="22">
        <v>0.32</v>
      </c>
      <c r="O65" s="22">
        <v>1.87</v>
      </c>
      <c r="P65" s="22">
        <v>7.05</v>
      </c>
      <c r="Q65" s="22">
        <v>1.01</v>
      </c>
      <c r="R65" s="22">
        <v>3.26</v>
      </c>
      <c r="S65" s="22">
        <v>1190</v>
      </c>
    </row>
    <row r="66" spans="3:19" x14ac:dyDescent="0.25">
      <c r="C66" s="16" t="s">
        <v>92</v>
      </c>
      <c r="D66" s="22">
        <v>208</v>
      </c>
      <c r="E66" s="22" t="s">
        <v>26</v>
      </c>
      <c r="F66" s="22" t="s">
        <v>13</v>
      </c>
      <c r="G66" s="22">
        <v>13.82</v>
      </c>
      <c r="H66" s="22">
        <v>1.75</v>
      </c>
      <c r="I66" s="22">
        <v>2.42</v>
      </c>
      <c r="J66" s="22">
        <v>14</v>
      </c>
      <c r="K66" s="22">
        <v>111</v>
      </c>
      <c r="L66" s="22">
        <v>3.88</v>
      </c>
      <c r="M66" s="22">
        <v>3.74</v>
      </c>
      <c r="N66" s="22">
        <v>0.32</v>
      </c>
      <c r="O66" s="22">
        <v>1.87</v>
      </c>
      <c r="P66" s="22">
        <v>7.05</v>
      </c>
      <c r="Q66" s="22">
        <v>1.01</v>
      </c>
      <c r="R66" s="22">
        <v>3.26</v>
      </c>
      <c r="S66" s="22">
        <v>1190</v>
      </c>
    </row>
    <row r="67" spans="3:19" x14ac:dyDescent="0.25">
      <c r="C67" s="16" t="s">
        <v>93</v>
      </c>
      <c r="D67" s="22">
        <v>3</v>
      </c>
      <c r="E67" s="22" t="s">
        <v>26</v>
      </c>
      <c r="F67" s="22" t="s">
        <v>13</v>
      </c>
      <c r="G67" s="22">
        <v>13.16</v>
      </c>
      <c r="H67" s="22">
        <v>2.36</v>
      </c>
      <c r="I67" s="22">
        <v>2.67</v>
      </c>
      <c r="J67" s="22">
        <v>18.600000000000001</v>
      </c>
      <c r="K67" s="22">
        <v>101</v>
      </c>
      <c r="L67" s="22">
        <v>2.8</v>
      </c>
      <c r="M67" s="22">
        <v>3.24</v>
      </c>
      <c r="N67" s="22">
        <v>0.3</v>
      </c>
      <c r="O67" s="22">
        <v>2.81</v>
      </c>
      <c r="P67" s="22">
        <v>5.68</v>
      </c>
      <c r="Q67" s="22">
        <v>1.03</v>
      </c>
      <c r="R67" s="22">
        <v>3.17</v>
      </c>
      <c r="S67" s="22">
        <v>1185</v>
      </c>
    </row>
    <row r="68" spans="3:19" x14ac:dyDescent="0.25">
      <c r="C68" s="16" t="s">
        <v>94</v>
      </c>
      <c r="D68" s="22">
        <v>51</v>
      </c>
      <c r="E68" s="22" t="s">
        <v>26</v>
      </c>
      <c r="F68" s="22" t="s">
        <v>13</v>
      </c>
      <c r="G68" s="22">
        <v>13.05</v>
      </c>
      <c r="H68" s="22">
        <v>1.73</v>
      </c>
      <c r="I68" s="22">
        <v>2.04</v>
      </c>
      <c r="J68" s="22">
        <v>12.4</v>
      </c>
      <c r="K68" s="22">
        <v>92</v>
      </c>
      <c r="L68" s="22">
        <v>2.72</v>
      </c>
      <c r="M68" s="22">
        <v>3.27</v>
      </c>
      <c r="N68" s="22">
        <v>0.17</v>
      </c>
      <c r="O68" s="22">
        <v>2.91</v>
      </c>
      <c r="P68" s="22">
        <v>7.2</v>
      </c>
      <c r="Q68" s="22">
        <v>1.1200000000000001</v>
      </c>
      <c r="R68" s="22">
        <v>2.91</v>
      </c>
      <c r="S68" s="22">
        <v>1150</v>
      </c>
    </row>
    <row r="69" spans="3:19" x14ac:dyDescent="0.25">
      <c r="C69" s="16" t="s">
        <v>95</v>
      </c>
      <c r="D69" s="22">
        <v>206</v>
      </c>
      <c r="E69" s="22" t="s">
        <v>26</v>
      </c>
      <c r="F69" s="22" t="s">
        <v>13</v>
      </c>
      <c r="G69" s="22">
        <v>13.05</v>
      </c>
      <c r="H69" s="22">
        <v>1.73</v>
      </c>
      <c r="I69" s="22">
        <v>2.04</v>
      </c>
      <c r="J69" s="22">
        <v>12.4</v>
      </c>
      <c r="K69" s="22">
        <v>92</v>
      </c>
      <c r="L69" s="22">
        <v>2.72</v>
      </c>
      <c r="M69" s="22">
        <v>3.27</v>
      </c>
      <c r="N69" s="22">
        <v>0.17</v>
      </c>
      <c r="O69" s="22">
        <v>2.91</v>
      </c>
      <c r="P69" s="22">
        <v>7.2</v>
      </c>
      <c r="Q69" s="22">
        <v>1.1200000000000001</v>
      </c>
      <c r="R69" s="22">
        <v>2.91</v>
      </c>
      <c r="S69" s="22">
        <v>1150</v>
      </c>
    </row>
    <row r="70" spans="3:19" x14ac:dyDescent="0.25">
      <c r="C70" s="16" t="s">
        <v>96</v>
      </c>
      <c r="D70" s="22">
        <v>14</v>
      </c>
      <c r="E70" s="22" t="s">
        <v>26</v>
      </c>
      <c r="F70" s="22" t="s">
        <v>13</v>
      </c>
      <c r="G70" s="22">
        <v>14.75</v>
      </c>
      <c r="H70" s="22">
        <v>1.73</v>
      </c>
      <c r="I70" s="22">
        <v>2.39</v>
      </c>
      <c r="J70" s="22">
        <v>11.4</v>
      </c>
      <c r="K70" s="22">
        <v>91</v>
      </c>
      <c r="L70" s="22">
        <v>3.1</v>
      </c>
      <c r="M70" s="22">
        <v>3.69</v>
      </c>
      <c r="N70" s="22">
        <v>0.43</v>
      </c>
      <c r="O70" s="22">
        <v>2.81</v>
      </c>
      <c r="P70" s="22">
        <v>5.4</v>
      </c>
      <c r="Q70" s="22">
        <v>1.25</v>
      </c>
      <c r="R70" s="22">
        <v>2.73</v>
      </c>
      <c r="S70" s="22">
        <v>1150</v>
      </c>
    </row>
    <row r="71" spans="3:19" x14ac:dyDescent="0.25">
      <c r="C71" s="16" t="s">
        <v>97</v>
      </c>
      <c r="D71" s="22">
        <v>18</v>
      </c>
      <c r="E71" s="22" t="s">
        <v>26</v>
      </c>
      <c r="F71" s="22" t="s">
        <v>13</v>
      </c>
      <c r="G71" s="22">
        <v>13.83</v>
      </c>
      <c r="H71" s="22">
        <v>1.57</v>
      </c>
      <c r="I71" s="22">
        <v>2.62</v>
      </c>
      <c r="J71" s="22">
        <v>20</v>
      </c>
      <c r="K71" s="22">
        <v>115</v>
      </c>
      <c r="L71" s="22">
        <v>2.95</v>
      </c>
      <c r="M71" s="22">
        <v>3.4</v>
      </c>
      <c r="N71" s="22">
        <v>0.4</v>
      </c>
      <c r="O71" s="22">
        <v>1.72</v>
      </c>
      <c r="P71" s="22">
        <v>6.6</v>
      </c>
      <c r="Q71" s="22">
        <v>1.1299999999999999</v>
      </c>
      <c r="R71" s="22">
        <v>2.57</v>
      </c>
      <c r="S71" s="22">
        <v>1130</v>
      </c>
    </row>
    <row r="72" spans="3:19" x14ac:dyDescent="0.25">
      <c r="C72" s="16" t="s">
        <v>98</v>
      </c>
      <c r="D72" s="22">
        <v>56</v>
      </c>
      <c r="E72" s="22" t="s">
        <v>26</v>
      </c>
      <c r="F72" s="22" t="s">
        <v>13</v>
      </c>
      <c r="G72" s="22">
        <v>13.56</v>
      </c>
      <c r="H72" s="22">
        <v>1.73</v>
      </c>
      <c r="I72" s="22">
        <v>2.46</v>
      </c>
      <c r="J72" s="22">
        <v>20.5</v>
      </c>
      <c r="K72" s="22">
        <v>116</v>
      </c>
      <c r="L72" s="22">
        <v>2.96</v>
      </c>
      <c r="M72" s="22">
        <v>2.78</v>
      </c>
      <c r="N72" s="22">
        <v>0.2</v>
      </c>
      <c r="O72" s="22">
        <v>2.4500000000000002</v>
      </c>
      <c r="P72" s="22">
        <v>6.25</v>
      </c>
      <c r="Q72" s="22">
        <v>0.98</v>
      </c>
      <c r="R72" s="22">
        <v>3.03</v>
      </c>
      <c r="S72" s="22">
        <v>1120</v>
      </c>
    </row>
    <row r="73" spans="3:19" x14ac:dyDescent="0.25">
      <c r="C73" s="16" t="s">
        <v>99</v>
      </c>
      <c r="D73" s="22">
        <v>211</v>
      </c>
      <c r="E73" s="22" t="s">
        <v>26</v>
      </c>
      <c r="F73" s="22" t="s">
        <v>13</v>
      </c>
      <c r="G73" s="22">
        <v>13.56</v>
      </c>
      <c r="H73" s="22">
        <v>1.73</v>
      </c>
      <c r="I73" s="22">
        <v>2.46</v>
      </c>
      <c r="J73" s="22">
        <v>20.5</v>
      </c>
      <c r="K73" s="22">
        <v>116</v>
      </c>
      <c r="L73" s="22">
        <v>2.96</v>
      </c>
      <c r="M73" s="22">
        <v>2.78</v>
      </c>
      <c r="N73" s="22">
        <v>0.2</v>
      </c>
      <c r="O73" s="22">
        <v>2.4500000000000002</v>
      </c>
      <c r="P73" s="22">
        <v>6.25</v>
      </c>
      <c r="Q73" s="22">
        <v>0.98</v>
      </c>
      <c r="R73" s="22">
        <v>3.03</v>
      </c>
      <c r="S73" s="22">
        <v>1120</v>
      </c>
    </row>
    <row r="74" spans="3:19" x14ac:dyDescent="0.25">
      <c r="C74" s="16" t="s">
        <v>100</v>
      </c>
      <c r="D74" s="22">
        <v>38</v>
      </c>
      <c r="E74" s="22" t="s">
        <v>26</v>
      </c>
      <c r="F74" s="22" t="s">
        <v>13</v>
      </c>
      <c r="G74" s="22">
        <v>13.05</v>
      </c>
      <c r="H74" s="22">
        <v>1.65</v>
      </c>
      <c r="I74" s="22">
        <v>2.5499999999999998</v>
      </c>
      <c r="J74" s="22">
        <v>18</v>
      </c>
      <c r="K74" s="22">
        <v>98</v>
      </c>
      <c r="L74" s="22">
        <v>2.4500000000000002</v>
      </c>
      <c r="M74" s="22">
        <v>2.4300000000000002</v>
      </c>
      <c r="N74" s="22">
        <v>0.28999999999999998</v>
      </c>
      <c r="O74" s="22">
        <v>1.44</v>
      </c>
      <c r="P74" s="22">
        <v>4.25</v>
      </c>
      <c r="Q74" s="22">
        <v>1.1200000000000001</v>
      </c>
      <c r="R74" s="22">
        <v>2.5099999999999998</v>
      </c>
      <c r="S74" s="22">
        <v>1105</v>
      </c>
    </row>
    <row r="75" spans="3:19" x14ac:dyDescent="0.25">
      <c r="C75" s="16" t="s">
        <v>101</v>
      </c>
      <c r="D75" s="22">
        <v>193</v>
      </c>
      <c r="E75" s="22" t="s">
        <v>26</v>
      </c>
      <c r="F75" s="22" t="s">
        <v>13</v>
      </c>
      <c r="G75" s="22">
        <v>13.05</v>
      </c>
      <c r="H75" s="22">
        <v>1.65</v>
      </c>
      <c r="I75" s="22">
        <v>2.5499999999999998</v>
      </c>
      <c r="J75" s="22">
        <v>18</v>
      </c>
      <c r="K75" s="22">
        <v>98</v>
      </c>
      <c r="L75" s="22">
        <v>2.4500000000000002</v>
      </c>
      <c r="M75" s="22">
        <v>2.4300000000000002</v>
      </c>
      <c r="N75" s="22">
        <v>0.28999999999999998</v>
      </c>
      <c r="O75" s="22">
        <v>1.44</v>
      </c>
      <c r="P75" s="22">
        <v>4.25</v>
      </c>
      <c r="Q75" s="22">
        <v>1.1200000000000001</v>
      </c>
      <c r="R75" s="22">
        <v>2.5099999999999998</v>
      </c>
      <c r="S75" s="22">
        <v>1105</v>
      </c>
    </row>
    <row r="76" spans="3:19" x14ac:dyDescent="0.25">
      <c r="C76" s="16" t="s">
        <v>102</v>
      </c>
      <c r="D76" s="22">
        <v>43</v>
      </c>
      <c r="E76" s="22" t="s">
        <v>26</v>
      </c>
      <c r="F76" s="22" t="s">
        <v>13</v>
      </c>
      <c r="G76" s="22">
        <v>13.88</v>
      </c>
      <c r="H76" s="22">
        <v>1.89</v>
      </c>
      <c r="I76" s="22">
        <v>2.59</v>
      </c>
      <c r="J76" s="22">
        <v>15</v>
      </c>
      <c r="K76" s="22">
        <v>101</v>
      </c>
      <c r="L76" s="22">
        <v>3.25</v>
      </c>
      <c r="M76" s="22">
        <v>3.56</v>
      </c>
      <c r="N76" s="22">
        <v>0.17</v>
      </c>
      <c r="O76" s="22">
        <v>1.7</v>
      </c>
      <c r="P76" s="22">
        <v>5.43</v>
      </c>
      <c r="Q76" s="22">
        <v>0.88</v>
      </c>
      <c r="R76" s="22">
        <v>3.56</v>
      </c>
      <c r="S76" s="22">
        <v>1095</v>
      </c>
    </row>
    <row r="77" spans="3:19" x14ac:dyDescent="0.25">
      <c r="C77" s="16" t="s">
        <v>103</v>
      </c>
      <c r="D77" s="22">
        <v>198</v>
      </c>
      <c r="E77" s="22" t="s">
        <v>26</v>
      </c>
      <c r="F77" s="22" t="s">
        <v>13</v>
      </c>
      <c r="G77" s="22">
        <v>13.88</v>
      </c>
      <c r="H77" s="22">
        <v>1.89</v>
      </c>
      <c r="I77" s="22">
        <v>2.59</v>
      </c>
      <c r="J77" s="22">
        <v>15</v>
      </c>
      <c r="K77" s="22">
        <v>101</v>
      </c>
      <c r="L77" s="22">
        <v>3.25</v>
      </c>
      <c r="M77" s="22">
        <v>3.56</v>
      </c>
      <c r="N77" s="22">
        <v>0.17</v>
      </c>
      <c r="O77" s="22">
        <v>1.7</v>
      </c>
      <c r="P77" s="22">
        <v>5.43</v>
      </c>
      <c r="Q77" s="22">
        <v>0.88</v>
      </c>
      <c r="R77" s="22">
        <v>3.56</v>
      </c>
      <c r="S77" s="22">
        <v>1095</v>
      </c>
    </row>
    <row r="78" spans="3:19" x14ac:dyDescent="0.25">
      <c r="C78" s="16" t="s">
        <v>104</v>
      </c>
      <c r="D78" s="22">
        <v>35</v>
      </c>
      <c r="E78" s="22" t="s">
        <v>26</v>
      </c>
      <c r="F78" s="22" t="s">
        <v>13</v>
      </c>
      <c r="G78" s="22">
        <v>13.51</v>
      </c>
      <c r="H78" s="22">
        <v>1.8</v>
      </c>
      <c r="I78" s="22">
        <v>2.65</v>
      </c>
      <c r="J78" s="22">
        <v>19</v>
      </c>
      <c r="K78" s="22">
        <v>110</v>
      </c>
      <c r="L78" s="22">
        <v>2.35</v>
      </c>
      <c r="M78" s="22">
        <v>2.5299999999999998</v>
      </c>
      <c r="N78" s="22">
        <v>0.28999999999999998</v>
      </c>
      <c r="O78" s="22">
        <v>1.54</v>
      </c>
      <c r="P78" s="22">
        <v>4.2</v>
      </c>
      <c r="Q78" s="22">
        <v>1.1000000000000001</v>
      </c>
      <c r="R78" s="22">
        <v>2.87</v>
      </c>
      <c r="S78" s="22">
        <v>1095</v>
      </c>
    </row>
    <row r="79" spans="3:19" x14ac:dyDescent="0.25">
      <c r="C79" s="16" t="s">
        <v>105</v>
      </c>
      <c r="D79" s="22">
        <v>190</v>
      </c>
      <c r="E79" s="22" t="s">
        <v>26</v>
      </c>
      <c r="F79" s="22" t="s">
        <v>13</v>
      </c>
      <c r="G79" s="22">
        <v>13.51</v>
      </c>
      <c r="H79" s="22">
        <v>1.8</v>
      </c>
      <c r="I79" s="22">
        <v>2.65</v>
      </c>
      <c r="J79" s="22">
        <v>19</v>
      </c>
      <c r="K79" s="22">
        <v>110</v>
      </c>
      <c r="L79" s="22">
        <v>2.35</v>
      </c>
      <c r="M79" s="22">
        <v>2.5299999999999998</v>
      </c>
      <c r="N79" s="22">
        <v>0.28999999999999998</v>
      </c>
      <c r="O79" s="22">
        <v>1.54</v>
      </c>
      <c r="P79" s="22">
        <v>4.2</v>
      </c>
      <c r="Q79" s="22">
        <v>1.1000000000000001</v>
      </c>
      <c r="R79" s="22">
        <v>2.87</v>
      </c>
      <c r="S79" s="22">
        <v>1095</v>
      </c>
    </row>
    <row r="80" spans="3:19" x14ac:dyDescent="0.25">
      <c r="C80" s="16" t="s">
        <v>106</v>
      </c>
      <c r="D80" s="22">
        <v>46</v>
      </c>
      <c r="E80" s="22" t="s">
        <v>26</v>
      </c>
      <c r="F80" s="22" t="s">
        <v>13</v>
      </c>
      <c r="G80" s="22">
        <v>14.21</v>
      </c>
      <c r="H80" s="22">
        <v>4.04</v>
      </c>
      <c r="I80" s="22">
        <v>2.44</v>
      </c>
      <c r="J80" s="22">
        <v>18.899999999999999</v>
      </c>
      <c r="K80" s="22">
        <v>111</v>
      </c>
      <c r="L80" s="22">
        <v>2.85</v>
      </c>
      <c r="M80" s="22">
        <v>2.65</v>
      </c>
      <c r="N80" s="22">
        <v>0.3</v>
      </c>
      <c r="O80" s="22">
        <v>1.25</v>
      </c>
      <c r="P80" s="22">
        <v>5.24</v>
      </c>
      <c r="Q80" s="22">
        <v>0.87</v>
      </c>
      <c r="R80" s="22">
        <v>3.33</v>
      </c>
      <c r="S80" s="22">
        <v>1080</v>
      </c>
    </row>
    <row r="81" spans="3:19" x14ac:dyDescent="0.25">
      <c r="C81" s="16" t="s">
        <v>107</v>
      </c>
      <c r="D81" s="22">
        <v>201</v>
      </c>
      <c r="E81" s="22" t="s">
        <v>26</v>
      </c>
      <c r="F81" s="22" t="s">
        <v>13</v>
      </c>
      <c r="G81" s="22">
        <v>14.21</v>
      </c>
      <c r="H81" s="22">
        <v>4.04</v>
      </c>
      <c r="I81" s="22">
        <v>2.44</v>
      </c>
      <c r="J81" s="22">
        <v>18.899999999999999</v>
      </c>
      <c r="K81" s="22">
        <v>111</v>
      </c>
      <c r="L81" s="22">
        <v>2.85</v>
      </c>
      <c r="M81" s="22">
        <v>2.65</v>
      </c>
      <c r="N81" s="22">
        <v>0.3</v>
      </c>
      <c r="O81" s="22">
        <v>1.25</v>
      </c>
      <c r="P81" s="22">
        <v>5.24</v>
      </c>
      <c r="Q81" s="22">
        <v>0.87</v>
      </c>
      <c r="R81" s="22">
        <v>3.33</v>
      </c>
      <c r="S81" s="22">
        <v>1080</v>
      </c>
    </row>
    <row r="82" spans="3:19" x14ac:dyDescent="0.25">
      <c r="C82" s="16" t="s">
        <v>108</v>
      </c>
      <c r="D82" s="22">
        <v>1</v>
      </c>
      <c r="E82" s="22" t="s">
        <v>26</v>
      </c>
      <c r="F82" s="22" t="s">
        <v>13</v>
      </c>
      <c r="G82" s="22">
        <v>14.23</v>
      </c>
      <c r="H82" s="22">
        <v>1.71</v>
      </c>
      <c r="I82" s="22">
        <v>2.4300000000000002</v>
      </c>
      <c r="J82" s="22">
        <v>15.6</v>
      </c>
      <c r="K82" s="22">
        <v>127</v>
      </c>
      <c r="L82" s="22">
        <v>2.8</v>
      </c>
      <c r="M82" s="22">
        <v>3.06</v>
      </c>
      <c r="N82" s="22">
        <v>0.28000000000000003</v>
      </c>
      <c r="O82" s="22">
        <v>2.29</v>
      </c>
      <c r="P82" s="22">
        <v>5.64</v>
      </c>
      <c r="Q82" s="22">
        <v>1.04</v>
      </c>
      <c r="R82" s="22">
        <v>3.92</v>
      </c>
      <c r="S82" s="22">
        <v>1065</v>
      </c>
    </row>
    <row r="83" spans="3:19" x14ac:dyDescent="0.25">
      <c r="C83" s="16" t="s">
        <v>109</v>
      </c>
      <c r="D83" s="22">
        <v>47</v>
      </c>
      <c r="E83" s="22" t="s">
        <v>26</v>
      </c>
      <c r="F83" s="22" t="s">
        <v>13</v>
      </c>
      <c r="G83" s="22">
        <v>14.38</v>
      </c>
      <c r="H83" s="22">
        <v>3.59</v>
      </c>
      <c r="I83" s="22">
        <v>2.2799999999999998</v>
      </c>
      <c r="J83" s="22">
        <v>16</v>
      </c>
      <c r="K83" s="22">
        <v>102</v>
      </c>
      <c r="L83" s="22">
        <v>3.25</v>
      </c>
      <c r="M83" s="22">
        <v>3.17</v>
      </c>
      <c r="N83" s="22">
        <v>0.27</v>
      </c>
      <c r="O83" s="22">
        <v>2.19</v>
      </c>
      <c r="P83" s="22">
        <v>4.9000000000000004</v>
      </c>
      <c r="Q83" s="22">
        <v>1.04</v>
      </c>
      <c r="R83" s="22">
        <v>3.44</v>
      </c>
      <c r="S83" s="22">
        <v>1065</v>
      </c>
    </row>
    <row r="84" spans="3:19" x14ac:dyDescent="0.25">
      <c r="C84" s="16" t="s">
        <v>110</v>
      </c>
      <c r="D84" s="22">
        <v>202</v>
      </c>
      <c r="E84" s="22" t="s">
        <v>26</v>
      </c>
      <c r="F84" s="22" t="s">
        <v>13</v>
      </c>
      <c r="G84" s="22">
        <v>14.38</v>
      </c>
      <c r="H84" s="22">
        <v>3.59</v>
      </c>
      <c r="I84" s="22">
        <v>2.2799999999999998</v>
      </c>
      <c r="J84" s="22">
        <v>16</v>
      </c>
      <c r="K84" s="22">
        <v>102</v>
      </c>
      <c r="L84" s="22">
        <v>3.25</v>
      </c>
      <c r="M84" s="22">
        <v>3.17</v>
      </c>
      <c r="N84" s="22">
        <v>0.27</v>
      </c>
      <c r="O84" s="22">
        <v>2.19</v>
      </c>
      <c r="P84" s="22">
        <v>4.9000000000000004</v>
      </c>
      <c r="Q84" s="22">
        <v>1.04</v>
      </c>
      <c r="R84" s="22">
        <v>3.44</v>
      </c>
      <c r="S84" s="22">
        <v>1065</v>
      </c>
    </row>
    <row r="85" spans="3:19" x14ac:dyDescent="0.25">
      <c r="C85" s="16" t="s">
        <v>111</v>
      </c>
      <c r="D85" s="22">
        <v>55</v>
      </c>
      <c r="E85" s="22" t="s">
        <v>26</v>
      </c>
      <c r="F85" s="22" t="s">
        <v>13</v>
      </c>
      <c r="G85" s="22">
        <v>13.74</v>
      </c>
      <c r="H85" s="22">
        <v>1.67</v>
      </c>
      <c r="I85" s="22">
        <v>2.25</v>
      </c>
      <c r="J85" s="22">
        <v>16.399999999999999</v>
      </c>
      <c r="K85" s="22">
        <v>118</v>
      </c>
      <c r="L85" s="22">
        <v>2.6</v>
      </c>
      <c r="M85" s="22">
        <v>2.9</v>
      </c>
      <c r="N85" s="22">
        <v>0.21</v>
      </c>
      <c r="O85" s="22">
        <v>1.62</v>
      </c>
      <c r="P85" s="22">
        <v>5.85</v>
      </c>
      <c r="Q85" s="22">
        <v>0.92</v>
      </c>
      <c r="R85" s="22">
        <v>3.2</v>
      </c>
      <c r="S85" s="22">
        <v>1060</v>
      </c>
    </row>
    <row r="86" spans="3:19" x14ac:dyDescent="0.25">
      <c r="C86" s="16" t="s">
        <v>112</v>
      </c>
      <c r="D86" s="22">
        <v>210</v>
      </c>
      <c r="E86" s="22" t="s">
        <v>26</v>
      </c>
      <c r="F86" s="22" t="s">
        <v>13</v>
      </c>
      <c r="G86" s="22">
        <v>13.74</v>
      </c>
      <c r="H86" s="22">
        <v>1.67</v>
      </c>
      <c r="I86" s="22">
        <v>2.25</v>
      </c>
      <c r="J86" s="22">
        <v>16.399999999999999</v>
      </c>
      <c r="K86" s="22">
        <v>118</v>
      </c>
      <c r="L86" s="22">
        <v>2.6</v>
      </c>
      <c r="M86" s="22">
        <v>2.9</v>
      </c>
      <c r="N86" s="22">
        <v>0.21</v>
      </c>
      <c r="O86" s="22">
        <v>1.62</v>
      </c>
      <c r="P86" s="22">
        <v>5.85</v>
      </c>
      <c r="Q86" s="22">
        <v>0.92</v>
      </c>
      <c r="R86" s="22">
        <v>3.2</v>
      </c>
      <c r="S86" s="22">
        <v>1060</v>
      </c>
    </row>
    <row r="87" spans="3:19" x14ac:dyDescent="0.25">
      <c r="C87" s="16" t="s">
        <v>113</v>
      </c>
      <c r="D87" s="22">
        <v>49</v>
      </c>
      <c r="E87" s="22" t="s">
        <v>26</v>
      </c>
      <c r="F87" s="22" t="s">
        <v>13</v>
      </c>
      <c r="G87" s="22">
        <v>14.1</v>
      </c>
      <c r="H87" s="22">
        <v>2.02</v>
      </c>
      <c r="I87" s="22">
        <v>2.4</v>
      </c>
      <c r="J87" s="22">
        <v>18.8</v>
      </c>
      <c r="K87" s="22">
        <v>103</v>
      </c>
      <c r="L87" s="22">
        <v>2.75</v>
      </c>
      <c r="M87" s="22">
        <v>2.92</v>
      </c>
      <c r="N87" s="22">
        <v>0.32</v>
      </c>
      <c r="O87" s="22">
        <v>2.38</v>
      </c>
      <c r="P87" s="22">
        <v>6.2</v>
      </c>
      <c r="Q87" s="22">
        <v>1.07</v>
      </c>
      <c r="R87" s="22">
        <v>2.75</v>
      </c>
      <c r="S87" s="22">
        <v>1060</v>
      </c>
    </row>
    <row r="88" spans="3:19" x14ac:dyDescent="0.25">
      <c r="C88" s="16" t="s">
        <v>114</v>
      </c>
      <c r="D88" s="22">
        <v>204</v>
      </c>
      <c r="E88" s="22" t="s">
        <v>26</v>
      </c>
      <c r="F88" s="22" t="s">
        <v>13</v>
      </c>
      <c r="G88" s="22">
        <v>14.1</v>
      </c>
      <c r="H88" s="22">
        <v>2.02</v>
      </c>
      <c r="I88" s="22">
        <v>2.4</v>
      </c>
      <c r="J88" s="22">
        <v>18.8</v>
      </c>
      <c r="K88" s="22">
        <v>103</v>
      </c>
      <c r="L88" s="22">
        <v>2.75</v>
      </c>
      <c r="M88" s="22">
        <v>2.92</v>
      </c>
      <c r="N88" s="22">
        <v>0.32</v>
      </c>
      <c r="O88" s="22">
        <v>2.38</v>
      </c>
      <c r="P88" s="22">
        <v>6.2</v>
      </c>
      <c r="Q88" s="22">
        <v>1.07</v>
      </c>
      <c r="R88" s="22">
        <v>2.75</v>
      </c>
      <c r="S88" s="22">
        <v>1060</v>
      </c>
    </row>
    <row r="89" spans="3:19" x14ac:dyDescent="0.25">
      <c r="C89" s="16" t="s">
        <v>115</v>
      </c>
      <c r="D89" s="22">
        <v>2</v>
      </c>
      <c r="E89" s="22" t="s">
        <v>26</v>
      </c>
      <c r="F89" s="22" t="s">
        <v>13</v>
      </c>
      <c r="G89" s="22">
        <v>13.2</v>
      </c>
      <c r="H89" s="22">
        <v>1.78</v>
      </c>
      <c r="I89" s="22">
        <v>2.14</v>
      </c>
      <c r="J89" s="22">
        <v>11.2</v>
      </c>
      <c r="K89" s="22">
        <v>100</v>
      </c>
      <c r="L89" s="22">
        <v>2.65</v>
      </c>
      <c r="M89" s="22">
        <v>2.76</v>
      </c>
      <c r="N89" s="22">
        <v>0.26</v>
      </c>
      <c r="O89" s="22">
        <v>1.28</v>
      </c>
      <c r="P89" s="22">
        <v>4.38</v>
      </c>
      <c r="Q89" s="22">
        <v>1.05</v>
      </c>
      <c r="R89" s="22">
        <v>3.4</v>
      </c>
      <c r="S89" s="22">
        <v>1050</v>
      </c>
    </row>
    <row r="90" spans="3:19" x14ac:dyDescent="0.25">
      <c r="C90" s="16" t="s">
        <v>116</v>
      </c>
      <c r="D90" s="22">
        <v>10</v>
      </c>
      <c r="E90" s="22" t="s">
        <v>26</v>
      </c>
      <c r="F90" s="22" t="s">
        <v>13</v>
      </c>
      <c r="G90" s="22">
        <v>13.86</v>
      </c>
      <c r="H90" s="22">
        <v>1.35</v>
      </c>
      <c r="I90" s="22">
        <v>2.27</v>
      </c>
      <c r="J90" s="22">
        <v>16</v>
      </c>
      <c r="K90" s="22">
        <v>98</v>
      </c>
      <c r="L90" s="22">
        <v>2.98</v>
      </c>
      <c r="M90" s="22">
        <v>3.15</v>
      </c>
      <c r="N90" s="22">
        <v>0.22</v>
      </c>
      <c r="O90" s="22">
        <v>1.85</v>
      </c>
      <c r="P90" s="22">
        <v>7.22</v>
      </c>
      <c r="Q90" s="22">
        <v>1.01</v>
      </c>
      <c r="R90" s="22">
        <v>3.55</v>
      </c>
      <c r="S90" s="22">
        <v>1045</v>
      </c>
    </row>
    <row r="91" spans="3:19" x14ac:dyDescent="0.25">
      <c r="C91" s="16" t="s">
        <v>117</v>
      </c>
      <c r="D91" s="22">
        <v>9</v>
      </c>
      <c r="E91" s="22" t="s">
        <v>26</v>
      </c>
      <c r="F91" s="22" t="s">
        <v>13</v>
      </c>
      <c r="G91" s="22">
        <v>14.83</v>
      </c>
      <c r="H91" s="22">
        <v>1.64</v>
      </c>
      <c r="I91" s="22">
        <v>2.17</v>
      </c>
      <c r="J91" s="22">
        <v>14</v>
      </c>
      <c r="K91" s="22">
        <v>97</v>
      </c>
      <c r="L91" s="22">
        <v>2.8</v>
      </c>
      <c r="M91" s="22">
        <v>2.98</v>
      </c>
      <c r="N91" s="22">
        <v>0.28999999999999998</v>
      </c>
      <c r="O91" s="22">
        <v>1.98</v>
      </c>
      <c r="P91" s="22">
        <v>5.2</v>
      </c>
      <c r="Q91" s="22">
        <v>1.08</v>
      </c>
      <c r="R91" s="22">
        <v>2.85</v>
      </c>
      <c r="S91" s="22">
        <v>1045</v>
      </c>
    </row>
    <row r="92" spans="3:19" x14ac:dyDescent="0.25">
      <c r="C92" s="16" t="s">
        <v>118</v>
      </c>
      <c r="D92" s="22">
        <v>23</v>
      </c>
      <c r="E92" s="22" t="s">
        <v>26</v>
      </c>
      <c r="F92" s="22" t="s">
        <v>13</v>
      </c>
      <c r="G92" s="22">
        <v>13.71</v>
      </c>
      <c r="H92" s="22">
        <v>1.86</v>
      </c>
      <c r="I92" s="22">
        <v>2.36</v>
      </c>
      <c r="J92" s="22">
        <v>16.600000000000001</v>
      </c>
      <c r="K92" s="22">
        <v>101</v>
      </c>
      <c r="L92" s="22">
        <v>2.61</v>
      </c>
      <c r="M92" s="22">
        <v>2.88</v>
      </c>
      <c r="N92" s="22">
        <v>0.27</v>
      </c>
      <c r="O92" s="22">
        <v>1.69</v>
      </c>
      <c r="P92" s="22">
        <v>3.8</v>
      </c>
      <c r="Q92" s="22">
        <v>1.1100000000000001</v>
      </c>
      <c r="R92" s="22">
        <v>4</v>
      </c>
      <c r="S92" s="22">
        <v>1035</v>
      </c>
    </row>
    <row r="93" spans="3:19" x14ac:dyDescent="0.25">
      <c r="C93" s="16" t="s">
        <v>119</v>
      </c>
      <c r="D93" s="22">
        <v>30</v>
      </c>
      <c r="E93" s="22" t="s">
        <v>26</v>
      </c>
      <c r="F93" s="22" t="s">
        <v>13</v>
      </c>
      <c r="G93" s="22">
        <v>14.02</v>
      </c>
      <c r="H93" s="22">
        <v>1.68</v>
      </c>
      <c r="I93" s="22">
        <v>2.21</v>
      </c>
      <c r="J93" s="22">
        <v>16</v>
      </c>
      <c r="K93" s="22">
        <v>96</v>
      </c>
      <c r="L93" s="22">
        <v>2.65</v>
      </c>
      <c r="M93" s="22">
        <v>2.33</v>
      </c>
      <c r="N93" s="22">
        <v>0.26</v>
      </c>
      <c r="O93" s="22">
        <v>1.98</v>
      </c>
      <c r="P93" s="22">
        <v>4.7</v>
      </c>
      <c r="Q93" s="22">
        <v>1.04</v>
      </c>
      <c r="R93" s="22">
        <v>3.59</v>
      </c>
      <c r="S93" s="22">
        <v>1035</v>
      </c>
    </row>
    <row r="94" spans="3:19" x14ac:dyDescent="0.25">
      <c r="C94" s="16" t="s">
        <v>120</v>
      </c>
      <c r="D94" s="22">
        <v>185</v>
      </c>
      <c r="E94" s="22" t="s">
        <v>26</v>
      </c>
      <c r="F94" s="22" t="s">
        <v>13</v>
      </c>
      <c r="G94" s="22">
        <v>14.02</v>
      </c>
      <c r="H94" s="22">
        <v>1.68</v>
      </c>
      <c r="I94" s="22">
        <v>2.21</v>
      </c>
      <c r="J94" s="22">
        <v>16</v>
      </c>
      <c r="K94" s="22">
        <v>96</v>
      </c>
      <c r="L94" s="22">
        <v>2.65</v>
      </c>
      <c r="M94" s="22">
        <v>2.33</v>
      </c>
      <c r="N94" s="22">
        <v>0.26</v>
      </c>
      <c r="O94" s="22">
        <v>1.98</v>
      </c>
      <c r="P94" s="22">
        <v>4.7</v>
      </c>
      <c r="Q94" s="22">
        <v>1.04</v>
      </c>
      <c r="R94" s="22">
        <v>3.59</v>
      </c>
      <c r="S94" s="22">
        <v>1035</v>
      </c>
    </row>
    <row r="95" spans="3:19" x14ac:dyDescent="0.25">
      <c r="C95" s="16" t="s">
        <v>121</v>
      </c>
      <c r="D95" s="22">
        <v>42</v>
      </c>
      <c r="E95" s="22" t="s">
        <v>26</v>
      </c>
      <c r="F95" s="22" t="s">
        <v>13</v>
      </c>
      <c r="G95" s="22">
        <v>13.41</v>
      </c>
      <c r="H95" s="22">
        <v>3.84</v>
      </c>
      <c r="I95" s="22">
        <v>2.12</v>
      </c>
      <c r="J95" s="22">
        <v>18.8</v>
      </c>
      <c r="K95" s="22">
        <v>90</v>
      </c>
      <c r="L95" s="22">
        <v>2.4500000000000002</v>
      </c>
      <c r="M95" s="22">
        <v>2.68</v>
      </c>
      <c r="N95" s="22">
        <v>0.27</v>
      </c>
      <c r="O95" s="22">
        <v>1.48</v>
      </c>
      <c r="P95" s="22">
        <v>4.28</v>
      </c>
      <c r="Q95" s="22">
        <v>0.91</v>
      </c>
      <c r="R95" s="22">
        <v>3</v>
      </c>
      <c r="S95" s="22">
        <v>1035</v>
      </c>
    </row>
    <row r="96" spans="3:19" x14ac:dyDescent="0.25">
      <c r="C96" s="16" t="s">
        <v>122</v>
      </c>
      <c r="D96" s="22">
        <v>197</v>
      </c>
      <c r="E96" s="22" t="s">
        <v>26</v>
      </c>
      <c r="F96" s="22" t="s">
        <v>13</v>
      </c>
      <c r="G96" s="22">
        <v>13.41</v>
      </c>
      <c r="H96" s="22">
        <v>3.84</v>
      </c>
      <c r="I96" s="22">
        <v>2.12</v>
      </c>
      <c r="J96" s="22">
        <v>18.8</v>
      </c>
      <c r="K96" s="22">
        <v>90</v>
      </c>
      <c r="L96" s="22">
        <v>2.4500000000000002</v>
      </c>
      <c r="M96" s="22">
        <v>2.68</v>
      </c>
      <c r="N96" s="22">
        <v>0.27</v>
      </c>
      <c r="O96" s="22">
        <v>1.48</v>
      </c>
      <c r="P96" s="22">
        <v>4.28</v>
      </c>
      <c r="Q96" s="22">
        <v>0.91</v>
      </c>
      <c r="R96" s="22">
        <v>3</v>
      </c>
      <c r="S96" s="22">
        <v>1035</v>
      </c>
    </row>
    <row r="97" spans="3:19" x14ac:dyDescent="0.25">
      <c r="C97" s="16" t="s">
        <v>123</v>
      </c>
      <c r="D97" s="22">
        <v>39</v>
      </c>
      <c r="E97" s="22" t="s">
        <v>26</v>
      </c>
      <c r="F97" s="22" t="s">
        <v>13</v>
      </c>
      <c r="G97" s="22">
        <v>13.07</v>
      </c>
      <c r="H97" s="22">
        <v>1.5</v>
      </c>
      <c r="I97" s="22">
        <v>2.1</v>
      </c>
      <c r="J97" s="22">
        <v>15.5</v>
      </c>
      <c r="K97" s="22">
        <v>98</v>
      </c>
      <c r="L97" s="22">
        <v>2.4</v>
      </c>
      <c r="M97" s="22">
        <v>2.64</v>
      </c>
      <c r="N97" s="22">
        <v>0.28000000000000003</v>
      </c>
      <c r="O97" s="22">
        <v>1.37</v>
      </c>
      <c r="P97" s="22">
        <v>3.7</v>
      </c>
      <c r="Q97" s="22">
        <v>1.18</v>
      </c>
      <c r="R97" s="22">
        <v>2.69</v>
      </c>
      <c r="S97" s="22">
        <v>1020</v>
      </c>
    </row>
    <row r="98" spans="3:19" x14ac:dyDescent="0.25">
      <c r="C98" s="16" t="s">
        <v>124</v>
      </c>
      <c r="D98" s="22">
        <v>194</v>
      </c>
      <c r="E98" s="22" t="s">
        <v>26</v>
      </c>
      <c r="F98" s="22" t="s">
        <v>13</v>
      </c>
      <c r="G98" s="22">
        <v>13.07</v>
      </c>
      <c r="H98" s="22">
        <v>1.5</v>
      </c>
      <c r="I98" s="22">
        <v>2.1</v>
      </c>
      <c r="J98" s="22">
        <v>15.5</v>
      </c>
      <c r="K98" s="22">
        <v>98</v>
      </c>
      <c r="L98" s="22">
        <v>2.4</v>
      </c>
      <c r="M98" s="22">
        <v>2.64</v>
      </c>
      <c r="N98" s="22">
        <v>0.28000000000000003</v>
      </c>
      <c r="O98" s="22">
        <v>1.37</v>
      </c>
      <c r="P98" s="22">
        <v>3.7</v>
      </c>
      <c r="Q98" s="22">
        <v>1.18</v>
      </c>
      <c r="R98" s="22">
        <v>2.69</v>
      </c>
      <c r="S98" s="22">
        <v>1020</v>
      </c>
    </row>
    <row r="99" spans="3:19" x14ac:dyDescent="0.25">
      <c r="C99" s="16" t="s">
        <v>125</v>
      </c>
      <c r="D99" s="22">
        <v>24</v>
      </c>
      <c r="E99" s="22" t="s">
        <v>26</v>
      </c>
      <c r="F99" s="22" t="s">
        <v>13</v>
      </c>
      <c r="G99" s="22">
        <v>12.85</v>
      </c>
      <c r="H99" s="22">
        <v>1.6</v>
      </c>
      <c r="I99" s="22">
        <v>2.52</v>
      </c>
      <c r="J99" s="22">
        <v>17.8</v>
      </c>
      <c r="K99" s="22">
        <v>95</v>
      </c>
      <c r="L99" s="22">
        <v>2.48</v>
      </c>
      <c r="M99" s="22">
        <v>2.37</v>
      </c>
      <c r="N99" s="22">
        <v>0.26</v>
      </c>
      <c r="O99" s="22">
        <v>1.46</v>
      </c>
      <c r="P99" s="22">
        <v>3.93</v>
      </c>
      <c r="Q99" s="22">
        <v>1.0900000000000001</v>
      </c>
      <c r="R99" s="22">
        <v>3.63</v>
      </c>
      <c r="S99" s="22">
        <v>1015</v>
      </c>
    </row>
    <row r="100" spans="3:19" x14ac:dyDescent="0.25">
      <c r="C100" s="16" t="s">
        <v>126</v>
      </c>
      <c r="D100" s="22">
        <v>179</v>
      </c>
      <c r="E100" s="22" t="s">
        <v>26</v>
      </c>
      <c r="F100" s="22" t="s">
        <v>13</v>
      </c>
      <c r="G100" s="22">
        <v>12.85</v>
      </c>
      <c r="H100" s="22">
        <v>1.6</v>
      </c>
      <c r="I100" s="22">
        <v>2.52</v>
      </c>
      <c r="J100" s="22">
        <v>17.8</v>
      </c>
      <c r="K100" s="22">
        <v>95</v>
      </c>
      <c r="L100" s="22">
        <v>2.48</v>
      </c>
      <c r="M100" s="22">
        <v>2.37</v>
      </c>
      <c r="N100" s="22">
        <v>0.26</v>
      </c>
      <c r="O100" s="22">
        <v>1.46</v>
      </c>
      <c r="P100" s="22">
        <v>3.93</v>
      </c>
      <c r="Q100" s="22">
        <v>1.0900000000000001</v>
      </c>
      <c r="R100" s="22">
        <v>3.63</v>
      </c>
      <c r="S100" s="22">
        <v>1015</v>
      </c>
    </row>
    <row r="101" spans="3:19" x14ac:dyDescent="0.25">
      <c r="C101" s="16" t="s">
        <v>127</v>
      </c>
      <c r="D101" s="22">
        <v>33</v>
      </c>
      <c r="E101" s="22" t="s">
        <v>26</v>
      </c>
      <c r="F101" s="22" t="s">
        <v>13</v>
      </c>
      <c r="G101" s="22">
        <v>13.68</v>
      </c>
      <c r="H101" s="22">
        <v>1.83</v>
      </c>
      <c r="I101" s="22">
        <v>2.36</v>
      </c>
      <c r="J101" s="22">
        <v>17.2</v>
      </c>
      <c r="K101" s="22">
        <v>104</v>
      </c>
      <c r="L101" s="22">
        <v>2.42</v>
      </c>
      <c r="M101" s="22">
        <v>2.69</v>
      </c>
      <c r="N101" s="22">
        <v>0.42</v>
      </c>
      <c r="O101" s="22">
        <v>1.97</v>
      </c>
      <c r="P101" s="22">
        <v>3.84</v>
      </c>
      <c r="Q101" s="22">
        <v>1.23</v>
      </c>
      <c r="R101" s="22">
        <v>2.87</v>
      </c>
      <c r="S101" s="22">
        <v>990</v>
      </c>
    </row>
    <row r="102" spans="3:19" x14ac:dyDescent="0.25">
      <c r="C102" s="16" t="s">
        <v>128</v>
      </c>
      <c r="D102" s="22">
        <v>188</v>
      </c>
      <c r="E102" s="22" t="s">
        <v>26</v>
      </c>
      <c r="F102" s="22" t="s">
        <v>13</v>
      </c>
      <c r="G102" s="22">
        <v>13.68</v>
      </c>
      <c r="H102" s="22">
        <v>1.83</v>
      </c>
      <c r="I102" s="22">
        <v>2.36</v>
      </c>
      <c r="J102" s="22">
        <v>17.2</v>
      </c>
      <c r="K102" s="22">
        <v>104</v>
      </c>
      <c r="L102" s="22">
        <v>2.42</v>
      </c>
      <c r="M102" s="22">
        <v>2.69</v>
      </c>
      <c r="N102" s="22">
        <v>0.42</v>
      </c>
      <c r="O102" s="22">
        <v>1.97</v>
      </c>
      <c r="P102" s="22">
        <v>3.84</v>
      </c>
      <c r="Q102" s="22">
        <v>1.23</v>
      </c>
      <c r="R102" s="22">
        <v>2.87</v>
      </c>
      <c r="S102" s="22">
        <v>990</v>
      </c>
    </row>
    <row r="103" spans="3:19" x14ac:dyDescent="0.25">
      <c r="C103" s="16" t="s">
        <v>129</v>
      </c>
      <c r="D103" s="22">
        <v>74</v>
      </c>
      <c r="E103" s="22" t="s">
        <v>26</v>
      </c>
      <c r="F103" s="22" t="s">
        <v>14</v>
      </c>
      <c r="G103" s="22">
        <v>12.99</v>
      </c>
      <c r="H103" s="22">
        <v>1.67</v>
      </c>
      <c r="I103" s="22">
        <v>2.6</v>
      </c>
      <c r="J103" s="22">
        <v>30</v>
      </c>
      <c r="K103" s="22">
        <v>139</v>
      </c>
      <c r="L103" s="22">
        <v>3.3</v>
      </c>
      <c r="M103" s="22">
        <v>2.89</v>
      </c>
      <c r="N103" s="22">
        <v>0.21</v>
      </c>
      <c r="O103" s="22">
        <v>1.96</v>
      </c>
      <c r="P103" s="22">
        <v>3.35</v>
      </c>
      <c r="Q103" s="22">
        <v>1.31</v>
      </c>
      <c r="R103" s="22">
        <v>3.5</v>
      </c>
      <c r="S103" s="22">
        <v>985</v>
      </c>
    </row>
    <row r="104" spans="3:19" x14ac:dyDescent="0.25">
      <c r="C104" s="16" t="s">
        <v>130</v>
      </c>
      <c r="D104" s="22">
        <v>229</v>
      </c>
      <c r="E104" s="22" t="s">
        <v>26</v>
      </c>
      <c r="F104" s="22" t="s">
        <v>14</v>
      </c>
      <c r="G104" s="22">
        <v>12.99</v>
      </c>
      <c r="H104" s="22">
        <v>1.67</v>
      </c>
      <c r="I104" s="22">
        <v>2.6</v>
      </c>
      <c r="J104" s="22">
        <v>30</v>
      </c>
      <c r="K104" s="22">
        <v>139</v>
      </c>
      <c r="L104" s="22">
        <v>3.3</v>
      </c>
      <c r="M104" s="22">
        <v>2.89</v>
      </c>
      <c r="N104" s="22">
        <v>0.21</v>
      </c>
      <c r="O104" s="22">
        <v>1.96</v>
      </c>
      <c r="P104" s="22">
        <v>3.35</v>
      </c>
      <c r="Q104" s="22">
        <v>1.31</v>
      </c>
      <c r="R104" s="22">
        <v>3.5</v>
      </c>
      <c r="S104" s="22">
        <v>985</v>
      </c>
    </row>
    <row r="105" spans="3:19" x14ac:dyDescent="0.25">
      <c r="C105" s="16" t="s">
        <v>131</v>
      </c>
      <c r="D105" s="22">
        <v>48</v>
      </c>
      <c r="E105" s="22" t="s">
        <v>26</v>
      </c>
      <c r="F105" s="22" t="s">
        <v>13</v>
      </c>
      <c r="G105" s="22">
        <v>13.9</v>
      </c>
      <c r="H105" s="22">
        <v>1.68</v>
      </c>
      <c r="I105" s="22">
        <v>2.12</v>
      </c>
      <c r="J105" s="22">
        <v>16</v>
      </c>
      <c r="K105" s="22">
        <v>101</v>
      </c>
      <c r="L105" s="22">
        <v>3.1</v>
      </c>
      <c r="M105" s="22">
        <v>3.39</v>
      </c>
      <c r="N105" s="22">
        <v>0.21</v>
      </c>
      <c r="O105" s="22">
        <v>2.14</v>
      </c>
      <c r="P105" s="22">
        <v>6.1</v>
      </c>
      <c r="Q105" s="22">
        <v>0.91</v>
      </c>
      <c r="R105" s="22">
        <v>3.33</v>
      </c>
      <c r="S105" s="22">
        <v>985</v>
      </c>
    </row>
    <row r="106" spans="3:19" x14ac:dyDescent="0.25">
      <c r="C106" s="16" t="s">
        <v>132</v>
      </c>
      <c r="D106" s="22">
        <v>203</v>
      </c>
      <c r="E106" s="22" t="s">
        <v>26</v>
      </c>
      <c r="F106" s="22" t="s">
        <v>13</v>
      </c>
      <c r="G106" s="22">
        <v>13.9</v>
      </c>
      <c r="H106" s="22">
        <v>1.68</v>
      </c>
      <c r="I106" s="22">
        <v>2.12</v>
      </c>
      <c r="J106" s="22">
        <v>16</v>
      </c>
      <c r="K106" s="22">
        <v>101</v>
      </c>
      <c r="L106" s="22">
        <v>3.1</v>
      </c>
      <c r="M106" s="22">
        <v>3.39</v>
      </c>
      <c r="N106" s="22">
        <v>0.21</v>
      </c>
      <c r="O106" s="22">
        <v>2.14</v>
      </c>
      <c r="P106" s="22">
        <v>6.1</v>
      </c>
      <c r="Q106" s="22">
        <v>0.91</v>
      </c>
      <c r="R106" s="22">
        <v>3.33</v>
      </c>
      <c r="S106" s="22">
        <v>985</v>
      </c>
    </row>
    <row r="107" spans="3:19" x14ac:dyDescent="0.25">
      <c r="C107" s="16" t="s">
        <v>133</v>
      </c>
      <c r="D107" s="22">
        <v>57</v>
      </c>
      <c r="E107" s="22" t="s">
        <v>26</v>
      </c>
      <c r="F107" s="22" t="s">
        <v>13</v>
      </c>
      <c r="G107" s="22">
        <v>14.22</v>
      </c>
      <c r="H107" s="22">
        <v>1.7</v>
      </c>
      <c r="I107" s="22">
        <v>2.2999999999999998</v>
      </c>
      <c r="J107" s="22">
        <v>16.3</v>
      </c>
      <c r="K107" s="22">
        <v>118</v>
      </c>
      <c r="L107" s="22">
        <v>3.2</v>
      </c>
      <c r="M107" s="22">
        <v>3</v>
      </c>
      <c r="N107" s="22">
        <v>0.26</v>
      </c>
      <c r="O107" s="22">
        <v>2.0299999999999998</v>
      </c>
      <c r="P107" s="22">
        <v>6.38</v>
      </c>
      <c r="Q107" s="22">
        <v>0.94</v>
      </c>
      <c r="R107" s="22">
        <v>3.31</v>
      </c>
      <c r="S107" s="22">
        <v>970</v>
      </c>
    </row>
    <row r="108" spans="3:19" x14ac:dyDescent="0.25">
      <c r="C108" s="16" t="s">
        <v>134</v>
      </c>
      <c r="D108" s="22">
        <v>212</v>
      </c>
      <c r="E108" s="22" t="s">
        <v>26</v>
      </c>
      <c r="F108" s="22" t="s">
        <v>13</v>
      </c>
      <c r="G108" s="22">
        <v>14.22</v>
      </c>
      <c r="H108" s="22">
        <v>1.7</v>
      </c>
      <c r="I108" s="22">
        <v>2.2999999999999998</v>
      </c>
      <c r="J108" s="22">
        <v>16.3</v>
      </c>
      <c r="K108" s="22">
        <v>118</v>
      </c>
      <c r="L108" s="22">
        <v>3.2</v>
      </c>
      <c r="M108" s="22">
        <v>3</v>
      </c>
      <c r="N108" s="22">
        <v>0.26</v>
      </c>
      <c r="O108" s="22">
        <v>2.0299999999999998</v>
      </c>
      <c r="P108" s="22">
        <v>6.38</v>
      </c>
      <c r="Q108" s="22">
        <v>0.94</v>
      </c>
      <c r="R108" s="22">
        <v>3.31</v>
      </c>
      <c r="S108" s="22">
        <v>970</v>
      </c>
    </row>
    <row r="109" spans="3:19" x14ac:dyDescent="0.25">
      <c r="C109" s="16" t="s">
        <v>135</v>
      </c>
      <c r="D109" s="22">
        <v>96</v>
      </c>
      <c r="E109" s="22" t="s">
        <v>26</v>
      </c>
      <c r="F109" s="22" t="s">
        <v>14</v>
      </c>
      <c r="G109" s="22">
        <v>12.47</v>
      </c>
      <c r="H109" s="22">
        <v>1.52</v>
      </c>
      <c r="I109" s="22">
        <v>2.2000000000000002</v>
      </c>
      <c r="J109" s="22">
        <v>19</v>
      </c>
      <c r="K109" s="22">
        <v>162</v>
      </c>
      <c r="L109" s="22">
        <v>2.5</v>
      </c>
      <c r="M109" s="22">
        <v>2.27</v>
      </c>
      <c r="N109" s="22">
        <v>0.32</v>
      </c>
      <c r="O109" s="22">
        <v>3.28</v>
      </c>
      <c r="P109" s="22">
        <v>2.6</v>
      </c>
      <c r="Q109" s="22">
        <v>1.1599999999999999</v>
      </c>
      <c r="R109" s="22">
        <v>2.63</v>
      </c>
      <c r="S109" s="22">
        <v>937</v>
      </c>
    </row>
    <row r="110" spans="3:19" x14ac:dyDescent="0.25">
      <c r="C110" s="16" t="s">
        <v>136</v>
      </c>
      <c r="D110" s="22">
        <v>251</v>
      </c>
      <c r="E110" s="22" t="s">
        <v>26</v>
      </c>
      <c r="F110" s="22" t="s">
        <v>14</v>
      </c>
      <c r="G110" s="22">
        <v>12.47</v>
      </c>
      <c r="H110" s="22">
        <v>1.52</v>
      </c>
      <c r="I110" s="22">
        <v>2.2000000000000002</v>
      </c>
      <c r="J110" s="22">
        <v>19</v>
      </c>
      <c r="K110" s="22">
        <v>162</v>
      </c>
      <c r="L110" s="22">
        <v>2.5</v>
      </c>
      <c r="M110" s="22">
        <v>2.27</v>
      </c>
      <c r="N110" s="22">
        <v>0.32</v>
      </c>
      <c r="O110" s="22">
        <v>3.28</v>
      </c>
      <c r="P110" s="22">
        <v>2.6</v>
      </c>
      <c r="Q110" s="22">
        <v>1.1599999999999999</v>
      </c>
      <c r="R110" s="22">
        <v>2.63</v>
      </c>
      <c r="S110" s="22">
        <v>937</v>
      </c>
    </row>
    <row r="111" spans="3:19" x14ac:dyDescent="0.25">
      <c r="C111" s="16" t="s">
        <v>137</v>
      </c>
      <c r="D111" s="22">
        <v>36</v>
      </c>
      <c r="E111" s="22" t="s">
        <v>26</v>
      </c>
      <c r="F111" s="22" t="s">
        <v>13</v>
      </c>
      <c r="G111" s="22">
        <v>13.48</v>
      </c>
      <c r="H111" s="22">
        <v>1.81</v>
      </c>
      <c r="I111" s="22">
        <v>2.41</v>
      </c>
      <c r="J111" s="22">
        <v>20.5</v>
      </c>
      <c r="K111" s="22">
        <v>100</v>
      </c>
      <c r="L111" s="22">
        <v>2.7</v>
      </c>
      <c r="M111" s="22">
        <v>2.98</v>
      </c>
      <c r="N111" s="22">
        <v>0.26</v>
      </c>
      <c r="O111" s="22">
        <v>1.86</v>
      </c>
      <c r="P111" s="22">
        <v>5.0999999999999996</v>
      </c>
      <c r="Q111" s="22">
        <v>1.04</v>
      </c>
      <c r="R111" s="22">
        <v>3.47</v>
      </c>
      <c r="S111" s="22">
        <v>920</v>
      </c>
    </row>
    <row r="112" spans="3:19" x14ac:dyDescent="0.25">
      <c r="C112" s="16" t="s">
        <v>138</v>
      </c>
      <c r="D112" s="22">
        <v>191</v>
      </c>
      <c r="E112" s="22" t="s">
        <v>26</v>
      </c>
      <c r="F112" s="22" t="s">
        <v>13</v>
      </c>
      <c r="G112" s="22">
        <v>13.48</v>
      </c>
      <c r="H112" s="22">
        <v>1.81</v>
      </c>
      <c r="I112" s="22">
        <v>2.41</v>
      </c>
      <c r="J112" s="22">
        <v>20.5</v>
      </c>
      <c r="K112" s="22">
        <v>100</v>
      </c>
      <c r="L112" s="22">
        <v>2.7</v>
      </c>
      <c r="M112" s="22">
        <v>2.98</v>
      </c>
      <c r="N112" s="22">
        <v>0.26</v>
      </c>
      <c r="O112" s="22">
        <v>1.86</v>
      </c>
      <c r="P112" s="22">
        <v>5.0999999999999996</v>
      </c>
      <c r="Q112" s="22">
        <v>1.04</v>
      </c>
      <c r="R112" s="22">
        <v>3.47</v>
      </c>
      <c r="S112" s="22">
        <v>920</v>
      </c>
    </row>
    <row r="113" spans="3:19" x14ac:dyDescent="0.25">
      <c r="C113" s="16" t="s">
        <v>139</v>
      </c>
      <c r="D113" s="22">
        <v>29</v>
      </c>
      <c r="E113" s="22" t="s">
        <v>26</v>
      </c>
      <c r="F113" s="22" t="s">
        <v>13</v>
      </c>
      <c r="G113" s="22">
        <v>13.87</v>
      </c>
      <c r="H113" s="22">
        <v>1.9</v>
      </c>
      <c r="I113" s="22">
        <v>2.8</v>
      </c>
      <c r="J113" s="22">
        <v>19.399999999999999</v>
      </c>
      <c r="K113" s="22">
        <v>107</v>
      </c>
      <c r="L113" s="22">
        <v>2.95</v>
      </c>
      <c r="M113" s="22">
        <v>2.97</v>
      </c>
      <c r="N113" s="22">
        <v>0.37</v>
      </c>
      <c r="O113" s="22">
        <v>1.76</v>
      </c>
      <c r="P113" s="22">
        <v>4.5</v>
      </c>
      <c r="Q113" s="22">
        <v>1.25</v>
      </c>
      <c r="R113" s="22">
        <v>3.4</v>
      </c>
      <c r="S113" s="22">
        <v>915</v>
      </c>
    </row>
    <row r="114" spans="3:19" x14ac:dyDescent="0.25">
      <c r="C114" s="16" t="s">
        <v>140</v>
      </c>
      <c r="D114" s="22">
        <v>184</v>
      </c>
      <c r="E114" s="22" t="s">
        <v>26</v>
      </c>
      <c r="F114" s="22" t="s">
        <v>13</v>
      </c>
      <c r="G114" s="22">
        <v>13.87</v>
      </c>
      <c r="H114" s="22">
        <v>1.9</v>
      </c>
      <c r="I114" s="22">
        <v>2.8</v>
      </c>
      <c r="J114" s="22">
        <v>19.399999999999999</v>
      </c>
      <c r="K114" s="22">
        <v>107</v>
      </c>
      <c r="L114" s="22">
        <v>2.95</v>
      </c>
      <c r="M114" s="22">
        <v>2.97</v>
      </c>
      <c r="N114" s="22">
        <v>0.37</v>
      </c>
      <c r="O114" s="22">
        <v>1.76</v>
      </c>
      <c r="P114" s="22">
        <v>4.5</v>
      </c>
      <c r="Q114" s="22">
        <v>1.25</v>
      </c>
      <c r="R114" s="22">
        <v>3.4</v>
      </c>
      <c r="S114" s="22">
        <v>915</v>
      </c>
    </row>
    <row r="115" spans="3:19" x14ac:dyDescent="0.25">
      <c r="C115" s="16" t="s">
        <v>141</v>
      </c>
      <c r="D115" s="22">
        <v>75</v>
      </c>
      <c r="E115" s="22" t="s">
        <v>26</v>
      </c>
      <c r="F115" s="22" t="s">
        <v>14</v>
      </c>
      <c r="G115" s="22">
        <v>11.96</v>
      </c>
      <c r="H115" s="22">
        <v>1.0900000000000001</v>
      </c>
      <c r="I115" s="22">
        <v>2.2999999999999998</v>
      </c>
      <c r="J115" s="22">
        <v>21</v>
      </c>
      <c r="K115" s="22">
        <v>101</v>
      </c>
      <c r="L115" s="22">
        <v>3.38</v>
      </c>
      <c r="M115" s="22">
        <v>2.14</v>
      </c>
      <c r="N115" s="22">
        <v>0.13</v>
      </c>
      <c r="O115" s="22">
        <v>1.65</v>
      </c>
      <c r="P115" s="22">
        <v>3.21</v>
      </c>
      <c r="Q115" s="22">
        <v>0.99</v>
      </c>
      <c r="R115" s="22">
        <v>3.13</v>
      </c>
      <c r="S115" s="22">
        <v>886</v>
      </c>
    </row>
    <row r="116" spans="3:19" x14ac:dyDescent="0.25">
      <c r="C116" s="16" t="s">
        <v>142</v>
      </c>
      <c r="D116" s="22">
        <v>230</v>
      </c>
      <c r="E116" s="22" t="s">
        <v>26</v>
      </c>
      <c r="F116" s="22" t="s">
        <v>14</v>
      </c>
      <c r="G116" s="22">
        <v>11.96</v>
      </c>
      <c r="H116" s="22">
        <v>1.0900000000000001</v>
      </c>
      <c r="I116" s="22">
        <v>2.2999999999999998</v>
      </c>
      <c r="J116" s="22">
        <v>21</v>
      </c>
      <c r="K116" s="22">
        <v>101</v>
      </c>
      <c r="L116" s="22">
        <v>3.38</v>
      </c>
      <c r="M116" s="22">
        <v>2.14</v>
      </c>
      <c r="N116" s="22">
        <v>0.13</v>
      </c>
      <c r="O116" s="22">
        <v>1.65</v>
      </c>
      <c r="P116" s="22">
        <v>3.21</v>
      </c>
      <c r="Q116" s="22">
        <v>0.99</v>
      </c>
      <c r="R116" s="22">
        <v>3.13</v>
      </c>
      <c r="S116" s="22">
        <v>886</v>
      </c>
    </row>
    <row r="117" spans="3:19" x14ac:dyDescent="0.25">
      <c r="C117" s="16" t="s">
        <v>143</v>
      </c>
      <c r="D117" s="22">
        <v>45</v>
      </c>
      <c r="E117" s="22" t="s">
        <v>26</v>
      </c>
      <c r="F117" s="22" t="s">
        <v>13</v>
      </c>
      <c r="G117" s="22">
        <v>13.05</v>
      </c>
      <c r="H117" s="22">
        <v>1.77</v>
      </c>
      <c r="I117" s="22">
        <v>2.1</v>
      </c>
      <c r="J117" s="22">
        <v>17</v>
      </c>
      <c r="K117" s="22">
        <v>107</v>
      </c>
      <c r="L117" s="22">
        <v>3</v>
      </c>
      <c r="M117" s="22">
        <v>3</v>
      </c>
      <c r="N117" s="22">
        <v>0.28000000000000003</v>
      </c>
      <c r="O117" s="22">
        <v>2.0299999999999998</v>
      </c>
      <c r="P117" s="22">
        <v>5.04</v>
      </c>
      <c r="Q117" s="22">
        <v>0.88</v>
      </c>
      <c r="R117" s="22">
        <v>3.35</v>
      </c>
      <c r="S117" s="22">
        <v>885</v>
      </c>
    </row>
    <row r="118" spans="3:19" x14ac:dyDescent="0.25">
      <c r="C118" s="16" t="s">
        <v>144</v>
      </c>
      <c r="D118" s="22">
        <v>200</v>
      </c>
      <c r="E118" s="22" t="s">
        <v>26</v>
      </c>
      <c r="F118" s="22" t="s">
        <v>13</v>
      </c>
      <c r="G118" s="22">
        <v>13.05</v>
      </c>
      <c r="H118" s="22">
        <v>1.77</v>
      </c>
      <c r="I118" s="22">
        <v>2.1</v>
      </c>
      <c r="J118" s="22">
        <v>17</v>
      </c>
      <c r="K118" s="22">
        <v>107</v>
      </c>
      <c r="L118" s="22">
        <v>3</v>
      </c>
      <c r="M118" s="22">
        <v>3</v>
      </c>
      <c r="N118" s="22">
        <v>0.28000000000000003</v>
      </c>
      <c r="O118" s="22">
        <v>2.0299999999999998</v>
      </c>
      <c r="P118" s="22">
        <v>5.04</v>
      </c>
      <c r="Q118" s="22">
        <v>0.88</v>
      </c>
      <c r="R118" s="22">
        <v>3.35</v>
      </c>
      <c r="S118" s="22">
        <v>885</v>
      </c>
    </row>
    <row r="119" spans="3:19" x14ac:dyDescent="0.25">
      <c r="C119" s="16" t="s">
        <v>145</v>
      </c>
      <c r="D119" s="22">
        <v>37</v>
      </c>
      <c r="E119" s="22" t="s">
        <v>26</v>
      </c>
      <c r="F119" s="22" t="s">
        <v>13</v>
      </c>
      <c r="G119" s="22">
        <v>13.28</v>
      </c>
      <c r="H119" s="22">
        <v>1.64</v>
      </c>
      <c r="I119" s="22">
        <v>2.84</v>
      </c>
      <c r="J119" s="22">
        <v>15.5</v>
      </c>
      <c r="K119" s="22">
        <v>110</v>
      </c>
      <c r="L119" s="22">
        <v>2.6</v>
      </c>
      <c r="M119" s="22">
        <v>2.68</v>
      </c>
      <c r="N119" s="22">
        <v>0.34</v>
      </c>
      <c r="O119" s="22">
        <v>1.36</v>
      </c>
      <c r="P119" s="22">
        <v>4.5999999999999996</v>
      </c>
      <c r="Q119" s="22">
        <v>1.0900000000000001</v>
      </c>
      <c r="R119" s="22">
        <v>2.78</v>
      </c>
      <c r="S119" s="22">
        <v>880</v>
      </c>
    </row>
    <row r="120" spans="3:19" x14ac:dyDescent="0.25">
      <c r="C120" s="16" t="s">
        <v>146</v>
      </c>
      <c r="D120" s="22">
        <v>192</v>
      </c>
      <c r="E120" s="22" t="s">
        <v>26</v>
      </c>
      <c r="F120" s="22" t="s">
        <v>13</v>
      </c>
      <c r="G120" s="22">
        <v>13.28</v>
      </c>
      <c r="H120" s="22">
        <v>1.64</v>
      </c>
      <c r="I120" s="22">
        <v>2.84</v>
      </c>
      <c r="J120" s="22">
        <v>15.5</v>
      </c>
      <c r="K120" s="22">
        <v>110</v>
      </c>
      <c r="L120" s="22">
        <v>2.6</v>
      </c>
      <c r="M120" s="22">
        <v>2.68</v>
      </c>
      <c r="N120" s="22">
        <v>0.34</v>
      </c>
      <c r="O120" s="22">
        <v>1.36</v>
      </c>
      <c r="P120" s="22">
        <v>4.5999999999999996</v>
      </c>
      <c r="Q120" s="22">
        <v>1.0900000000000001</v>
      </c>
      <c r="R120" s="22">
        <v>2.78</v>
      </c>
      <c r="S120" s="22">
        <v>880</v>
      </c>
    </row>
    <row r="121" spans="3:19" x14ac:dyDescent="0.25">
      <c r="C121" s="16" t="s">
        <v>147</v>
      </c>
      <c r="D121" s="22">
        <v>158</v>
      </c>
      <c r="E121" s="22" t="s">
        <v>26</v>
      </c>
      <c r="F121" s="22" t="s">
        <v>15</v>
      </c>
      <c r="G121" s="22">
        <v>12.45</v>
      </c>
      <c r="H121" s="22">
        <v>3.03</v>
      </c>
      <c r="I121" s="22">
        <v>2.64</v>
      </c>
      <c r="J121" s="22">
        <v>27</v>
      </c>
      <c r="K121" s="22">
        <v>97</v>
      </c>
      <c r="L121" s="22">
        <v>1.9</v>
      </c>
      <c r="M121" s="22">
        <v>0.57999999999999996</v>
      </c>
      <c r="N121" s="22">
        <v>0.63</v>
      </c>
      <c r="O121" s="22">
        <v>1.1399999999999999</v>
      </c>
      <c r="P121" s="22">
        <v>7.5</v>
      </c>
      <c r="Q121" s="22">
        <v>0.67</v>
      </c>
      <c r="R121" s="22">
        <v>1.73</v>
      </c>
      <c r="S121" s="22">
        <v>880</v>
      </c>
    </row>
    <row r="122" spans="3:19" x14ac:dyDescent="0.25">
      <c r="C122" s="16" t="s">
        <v>148</v>
      </c>
      <c r="D122" s="22">
        <v>313</v>
      </c>
      <c r="E122" s="22" t="s">
        <v>26</v>
      </c>
      <c r="F122" s="22" t="s">
        <v>15</v>
      </c>
      <c r="G122" s="22">
        <v>12.45</v>
      </c>
      <c r="H122" s="22">
        <v>3.03</v>
      </c>
      <c r="I122" s="22">
        <v>2.64</v>
      </c>
      <c r="J122" s="22">
        <v>27</v>
      </c>
      <c r="K122" s="22">
        <v>97</v>
      </c>
      <c r="L122" s="22">
        <v>1.9</v>
      </c>
      <c r="M122" s="22">
        <v>0.57999999999999996</v>
      </c>
      <c r="N122" s="22">
        <v>0.63</v>
      </c>
      <c r="O122" s="22">
        <v>1.1399999999999999</v>
      </c>
      <c r="P122" s="22">
        <v>7.5</v>
      </c>
      <c r="Q122" s="22">
        <v>0.67</v>
      </c>
      <c r="R122" s="22">
        <v>1.73</v>
      </c>
      <c r="S122" s="22">
        <v>880</v>
      </c>
    </row>
    <row r="123" spans="3:19" x14ac:dyDescent="0.25">
      <c r="C123" s="16" t="s">
        <v>149</v>
      </c>
      <c r="D123" s="22">
        <v>71</v>
      </c>
      <c r="E123" s="22" t="s">
        <v>26</v>
      </c>
      <c r="F123" s="22" t="s">
        <v>14</v>
      </c>
      <c r="G123" s="22">
        <v>12.29</v>
      </c>
      <c r="H123" s="22">
        <v>1.61</v>
      </c>
      <c r="I123" s="22">
        <v>2.21</v>
      </c>
      <c r="J123" s="22">
        <v>20.399999999999999</v>
      </c>
      <c r="K123" s="22">
        <v>103</v>
      </c>
      <c r="L123" s="22">
        <v>1.1000000000000001</v>
      </c>
      <c r="M123" s="22">
        <v>1.02</v>
      </c>
      <c r="N123" s="22">
        <v>0.37</v>
      </c>
      <c r="O123" s="22">
        <v>1.46</v>
      </c>
      <c r="P123" s="22">
        <v>3.05</v>
      </c>
      <c r="Q123" s="22">
        <v>0.90600000000000003</v>
      </c>
      <c r="R123" s="22">
        <v>1.82</v>
      </c>
      <c r="S123" s="22">
        <v>870</v>
      </c>
    </row>
    <row r="124" spans="3:19" x14ac:dyDescent="0.25">
      <c r="C124" s="16" t="s">
        <v>150</v>
      </c>
      <c r="D124" s="22">
        <v>226</v>
      </c>
      <c r="E124" s="22" t="s">
        <v>26</v>
      </c>
      <c r="F124" s="22" t="s">
        <v>14</v>
      </c>
      <c r="G124" s="22">
        <v>12.29</v>
      </c>
      <c r="H124" s="22">
        <v>1.61</v>
      </c>
      <c r="I124" s="22">
        <v>2.21</v>
      </c>
      <c r="J124" s="22">
        <v>20.399999999999999</v>
      </c>
      <c r="K124" s="22">
        <v>103</v>
      </c>
      <c r="L124" s="22">
        <v>1.1000000000000001</v>
      </c>
      <c r="M124" s="22">
        <v>1.02</v>
      </c>
      <c r="N124" s="22">
        <v>0.37</v>
      </c>
      <c r="O124" s="22">
        <v>1.46</v>
      </c>
      <c r="P124" s="22">
        <v>3.05</v>
      </c>
      <c r="Q124" s="22">
        <v>0.90600000000000003</v>
      </c>
      <c r="R124" s="22">
        <v>1.82</v>
      </c>
      <c r="S124" s="22">
        <v>870</v>
      </c>
    </row>
    <row r="125" spans="3:19" x14ac:dyDescent="0.25">
      <c r="C125" s="16" t="s">
        <v>151</v>
      </c>
      <c r="D125" s="22">
        <v>145</v>
      </c>
      <c r="E125" s="22" t="s">
        <v>26</v>
      </c>
      <c r="F125" s="22" t="s">
        <v>15</v>
      </c>
      <c r="G125" s="22">
        <v>12.25</v>
      </c>
      <c r="H125" s="22">
        <v>3.88</v>
      </c>
      <c r="I125" s="22">
        <v>2.2000000000000002</v>
      </c>
      <c r="J125" s="22">
        <v>18.5</v>
      </c>
      <c r="K125" s="22">
        <v>112</v>
      </c>
      <c r="L125" s="22">
        <v>1.38</v>
      </c>
      <c r="M125" s="22">
        <v>0.78</v>
      </c>
      <c r="N125" s="22">
        <v>0.28999999999999998</v>
      </c>
      <c r="O125" s="22">
        <v>1.1399999999999999</v>
      </c>
      <c r="P125" s="22">
        <v>8.2100000000000009</v>
      </c>
      <c r="Q125" s="22">
        <v>0.65</v>
      </c>
      <c r="R125" s="22">
        <v>2</v>
      </c>
      <c r="S125" s="22">
        <v>855</v>
      </c>
    </row>
    <row r="126" spans="3:19" x14ac:dyDescent="0.25">
      <c r="C126" s="16" t="s">
        <v>152</v>
      </c>
      <c r="D126" s="22">
        <v>300</v>
      </c>
      <c r="E126" s="22" t="s">
        <v>26</v>
      </c>
      <c r="F126" s="22" t="s">
        <v>15</v>
      </c>
      <c r="G126" s="22">
        <v>12.25</v>
      </c>
      <c r="H126" s="22">
        <v>3.88</v>
      </c>
      <c r="I126" s="22">
        <v>2.2000000000000002</v>
      </c>
      <c r="J126" s="22">
        <v>18.5</v>
      </c>
      <c r="K126" s="22">
        <v>112</v>
      </c>
      <c r="L126" s="22">
        <v>1.38</v>
      </c>
      <c r="M126" s="22">
        <v>0.78</v>
      </c>
      <c r="N126" s="22">
        <v>0.28999999999999998</v>
      </c>
      <c r="O126" s="22">
        <v>1.1399999999999999</v>
      </c>
      <c r="P126" s="22">
        <v>8.2100000000000009</v>
      </c>
      <c r="Q126" s="22">
        <v>0.65</v>
      </c>
      <c r="R126" s="22">
        <v>2</v>
      </c>
      <c r="S126" s="22">
        <v>855</v>
      </c>
    </row>
    <row r="127" spans="3:19" x14ac:dyDescent="0.25">
      <c r="C127" s="16" t="s">
        <v>153</v>
      </c>
      <c r="D127" s="22">
        <v>25</v>
      </c>
      <c r="E127" s="22" t="s">
        <v>26</v>
      </c>
      <c r="F127" s="22" t="s">
        <v>13</v>
      </c>
      <c r="G127" s="22">
        <v>13.5</v>
      </c>
      <c r="H127" s="22">
        <v>1.81</v>
      </c>
      <c r="I127" s="22">
        <v>2.61</v>
      </c>
      <c r="J127" s="22">
        <v>20</v>
      </c>
      <c r="K127" s="22">
        <v>96</v>
      </c>
      <c r="L127" s="22">
        <v>2.5299999999999998</v>
      </c>
      <c r="M127" s="22">
        <v>2.61</v>
      </c>
      <c r="N127" s="22">
        <v>0.28000000000000003</v>
      </c>
      <c r="O127" s="22">
        <v>1.66</v>
      </c>
      <c r="P127" s="22">
        <v>3.52</v>
      </c>
      <c r="Q127" s="22">
        <v>1.1200000000000001</v>
      </c>
      <c r="R127" s="22">
        <v>3.82</v>
      </c>
      <c r="S127" s="22">
        <v>845</v>
      </c>
    </row>
    <row r="128" spans="3:19" x14ac:dyDescent="0.25">
      <c r="C128" s="16" t="s">
        <v>154</v>
      </c>
      <c r="D128" s="22">
        <v>180</v>
      </c>
      <c r="E128" s="22" t="s">
        <v>26</v>
      </c>
      <c r="F128" s="22" t="s">
        <v>13</v>
      </c>
      <c r="G128" s="22">
        <v>13.5</v>
      </c>
      <c r="H128" s="22">
        <v>1.81</v>
      </c>
      <c r="I128" s="22">
        <v>2.61</v>
      </c>
      <c r="J128" s="22">
        <v>20</v>
      </c>
      <c r="K128" s="22">
        <v>96</v>
      </c>
      <c r="L128" s="22">
        <v>2.5299999999999998</v>
      </c>
      <c r="M128" s="22">
        <v>2.61</v>
      </c>
      <c r="N128" s="22">
        <v>0.28000000000000003</v>
      </c>
      <c r="O128" s="22">
        <v>1.66</v>
      </c>
      <c r="P128" s="22">
        <v>3.52</v>
      </c>
      <c r="Q128" s="22">
        <v>1.1200000000000001</v>
      </c>
      <c r="R128" s="22">
        <v>3.82</v>
      </c>
      <c r="S128" s="22">
        <v>845</v>
      </c>
    </row>
    <row r="129" spans="3:19" x14ac:dyDescent="0.25">
      <c r="C129" s="16" t="s">
        <v>155</v>
      </c>
      <c r="D129" s="22">
        <v>20</v>
      </c>
      <c r="E129" s="22" t="s">
        <v>26</v>
      </c>
      <c r="F129" s="22" t="s">
        <v>13</v>
      </c>
      <c r="G129" s="22">
        <v>13.64</v>
      </c>
      <c r="H129" s="22">
        <v>3.1</v>
      </c>
      <c r="I129" s="22">
        <v>2.56</v>
      </c>
      <c r="J129" s="22">
        <v>15.2</v>
      </c>
      <c r="K129" s="22">
        <v>116</v>
      </c>
      <c r="L129" s="22">
        <v>2.7</v>
      </c>
      <c r="M129" s="22">
        <v>3.03</v>
      </c>
      <c r="N129" s="22">
        <v>0.17</v>
      </c>
      <c r="O129" s="22">
        <v>1.66</v>
      </c>
      <c r="P129" s="22">
        <v>5.0999999999999996</v>
      </c>
      <c r="Q129" s="22">
        <v>0.96</v>
      </c>
      <c r="R129" s="22">
        <v>3.36</v>
      </c>
      <c r="S129" s="22">
        <v>845</v>
      </c>
    </row>
    <row r="130" spans="3:19" x14ac:dyDescent="0.25">
      <c r="C130" s="16" t="s">
        <v>156</v>
      </c>
      <c r="D130" s="22">
        <v>177</v>
      </c>
      <c r="E130" s="22" t="s">
        <v>26</v>
      </c>
      <c r="F130" s="22" t="s">
        <v>15</v>
      </c>
      <c r="G130" s="22">
        <v>13.17</v>
      </c>
      <c r="H130" s="22">
        <v>2.59</v>
      </c>
      <c r="I130" s="22">
        <v>2.37</v>
      </c>
      <c r="J130" s="22">
        <v>20</v>
      </c>
      <c r="K130" s="22">
        <v>120</v>
      </c>
      <c r="L130" s="22">
        <v>1.65</v>
      </c>
      <c r="M130" s="22">
        <v>0.68</v>
      </c>
      <c r="N130" s="22">
        <v>0.53</v>
      </c>
      <c r="O130" s="22">
        <v>1.46</v>
      </c>
      <c r="P130" s="22">
        <v>9.3000000000000007</v>
      </c>
      <c r="Q130" s="22">
        <v>0.6</v>
      </c>
      <c r="R130" s="22">
        <v>1.62</v>
      </c>
      <c r="S130" s="22">
        <v>840</v>
      </c>
    </row>
    <row r="131" spans="3:19" x14ac:dyDescent="0.25">
      <c r="C131" s="16" t="s">
        <v>157</v>
      </c>
      <c r="D131" s="22">
        <v>176</v>
      </c>
      <c r="E131" s="22" t="s">
        <v>26</v>
      </c>
      <c r="F131" s="22" t="s">
        <v>15</v>
      </c>
      <c r="G131" s="22">
        <v>13.27</v>
      </c>
      <c r="H131" s="22">
        <v>4.28</v>
      </c>
      <c r="I131" s="22">
        <v>2.2599999999999998</v>
      </c>
      <c r="J131" s="22">
        <v>20</v>
      </c>
      <c r="K131" s="22">
        <v>120</v>
      </c>
      <c r="L131" s="22">
        <v>1.59</v>
      </c>
      <c r="M131" s="22">
        <v>0.69</v>
      </c>
      <c r="N131" s="22">
        <v>0.43</v>
      </c>
      <c r="O131" s="22">
        <v>1.35</v>
      </c>
      <c r="P131" s="22">
        <v>10.199999999999999</v>
      </c>
      <c r="Q131" s="22">
        <v>0.59</v>
      </c>
      <c r="R131" s="22">
        <v>1.56</v>
      </c>
      <c r="S131" s="22">
        <v>835</v>
      </c>
    </row>
    <row r="132" spans="3:19" x14ac:dyDescent="0.25">
      <c r="C132" s="16" t="s">
        <v>158</v>
      </c>
      <c r="D132" s="22">
        <v>26</v>
      </c>
      <c r="E132" s="22" t="s">
        <v>26</v>
      </c>
      <c r="F132" s="22" t="s">
        <v>13</v>
      </c>
      <c r="G132" s="22">
        <v>13.05</v>
      </c>
      <c r="H132" s="22">
        <v>2.0499999999999998</v>
      </c>
      <c r="I132" s="22">
        <v>3.22</v>
      </c>
      <c r="J132" s="22">
        <v>25</v>
      </c>
      <c r="K132" s="22">
        <v>124</v>
      </c>
      <c r="L132" s="22">
        <v>2.63</v>
      </c>
      <c r="M132" s="22">
        <v>2.68</v>
      </c>
      <c r="N132" s="22">
        <v>0.47</v>
      </c>
      <c r="O132" s="22">
        <v>1.92</v>
      </c>
      <c r="P132" s="22">
        <v>3.58</v>
      </c>
      <c r="Q132" s="22">
        <v>1.1299999999999999</v>
      </c>
      <c r="R132" s="22">
        <v>3.2</v>
      </c>
      <c r="S132" s="22">
        <v>830</v>
      </c>
    </row>
    <row r="133" spans="3:19" x14ac:dyDescent="0.25">
      <c r="C133" s="16" t="s">
        <v>159</v>
      </c>
      <c r="D133" s="22">
        <v>181</v>
      </c>
      <c r="E133" s="22" t="s">
        <v>26</v>
      </c>
      <c r="F133" s="22" t="s">
        <v>13</v>
      </c>
      <c r="G133" s="22">
        <v>13.05</v>
      </c>
      <c r="H133" s="22">
        <v>2.0499999999999998</v>
      </c>
      <c r="I133" s="22">
        <v>3.22</v>
      </c>
      <c r="J133" s="22">
        <v>25</v>
      </c>
      <c r="K133" s="22">
        <v>124</v>
      </c>
      <c r="L133" s="22">
        <v>2.63</v>
      </c>
      <c r="M133" s="22">
        <v>2.68</v>
      </c>
      <c r="N133" s="22">
        <v>0.47</v>
      </c>
      <c r="O133" s="22">
        <v>1.92</v>
      </c>
      <c r="P133" s="22">
        <v>3.58</v>
      </c>
      <c r="Q133" s="22">
        <v>1.1299999999999999</v>
      </c>
      <c r="R133" s="22">
        <v>3.2</v>
      </c>
      <c r="S133" s="22">
        <v>830</v>
      </c>
    </row>
    <row r="134" spans="3:19" x14ac:dyDescent="0.25">
      <c r="C134" s="16" t="s">
        <v>160</v>
      </c>
      <c r="D134" s="22">
        <v>146</v>
      </c>
      <c r="E134" s="22" t="s">
        <v>26</v>
      </c>
      <c r="F134" s="22" t="s">
        <v>15</v>
      </c>
      <c r="G134" s="22">
        <v>13.16</v>
      </c>
      <c r="H134" s="22">
        <v>3.57</v>
      </c>
      <c r="I134" s="22">
        <v>2.15</v>
      </c>
      <c r="J134" s="22">
        <v>21</v>
      </c>
      <c r="K134" s="22">
        <v>102</v>
      </c>
      <c r="L134" s="22">
        <v>1.5</v>
      </c>
      <c r="M134" s="22">
        <v>0.55000000000000004</v>
      </c>
      <c r="N134" s="22">
        <v>0.43</v>
      </c>
      <c r="O134" s="22">
        <v>1.3</v>
      </c>
      <c r="P134" s="22">
        <v>4</v>
      </c>
      <c r="Q134" s="22">
        <v>0.6</v>
      </c>
      <c r="R134" s="22">
        <v>1.68</v>
      </c>
      <c r="S134" s="22">
        <v>830</v>
      </c>
    </row>
    <row r="135" spans="3:19" x14ac:dyDescent="0.25">
      <c r="C135" s="16" t="s">
        <v>161</v>
      </c>
      <c r="D135" s="22">
        <v>301</v>
      </c>
      <c r="E135" s="22" t="s">
        <v>26</v>
      </c>
      <c r="F135" s="22" t="s">
        <v>15</v>
      </c>
      <c r="G135" s="22">
        <v>13.16</v>
      </c>
      <c r="H135" s="22">
        <v>3.57</v>
      </c>
      <c r="I135" s="22">
        <v>2.15</v>
      </c>
      <c r="J135" s="22">
        <v>21</v>
      </c>
      <c r="K135" s="22">
        <v>102</v>
      </c>
      <c r="L135" s="22">
        <v>1.5</v>
      </c>
      <c r="M135" s="22">
        <v>0.55000000000000004</v>
      </c>
      <c r="N135" s="22">
        <v>0.43</v>
      </c>
      <c r="O135" s="22">
        <v>1.3</v>
      </c>
      <c r="P135" s="22">
        <v>4</v>
      </c>
      <c r="Q135" s="22">
        <v>0.6</v>
      </c>
      <c r="R135" s="22">
        <v>1.68</v>
      </c>
      <c r="S135" s="22">
        <v>830</v>
      </c>
    </row>
    <row r="136" spans="3:19" x14ac:dyDescent="0.25">
      <c r="C136" s="16" t="s">
        <v>162</v>
      </c>
      <c r="D136" s="22">
        <v>41</v>
      </c>
      <c r="E136" s="22" t="s">
        <v>26</v>
      </c>
      <c r="F136" s="22" t="s">
        <v>13</v>
      </c>
      <c r="G136" s="22">
        <v>13.56</v>
      </c>
      <c r="H136" s="22">
        <v>1.71</v>
      </c>
      <c r="I136" s="22">
        <v>2.31</v>
      </c>
      <c r="J136" s="22">
        <v>16.2</v>
      </c>
      <c r="K136" s="22">
        <v>117</v>
      </c>
      <c r="L136" s="22">
        <v>3.15</v>
      </c>
      <c r="M136" s="22">
        <v>3.29</v>
      </c>
      <c r="N136" s="22">
        <v>0.34</v>
      </c>
      <c r="O136" s="22">
        <v>2.34</v>
      </c>
      <c r="P136" s="22">
        <v>6.13</v>
      </c>
      <c r="Q136" s="22">
        <v>0.95</v>
      </c>
      <c r="R136" s="22">
        <v>3.38</v>
      </c>
      <c r="S136" s="22">
        <v>795</v>
      </c>
    </row>
    <row r="137" spans="3:19" x14ac:dyDescent="0.25">
      <c r="C137" s="16" t="s">
        <v>163</v>
      </c>
      <c r="D137" s="22">
        <v>196</v>
      </c>
      <c r="E137" s="22" t="s">
        <v>26</v>
      </c>
      <c r="F137" s="22" t="s">
        <v>13</v>
      </c>
      <c r="G137" s="22">
        <v>13.56</v>
      </c>
      <c r="H137" s="22">
        <v>1.71</v>
      </c>
      <c r="I137" s="22">
        <v>2.31</v>
      </c>
      <c r="J137" s="22">
        <v>16.2</v>
      </c>
      <c r="K137" s="22">
        <v>117</v>
      </c>
      <c r="L137" s="22">
        <v>3.15</v>
      </c>
      <c r="M137" s="22">
        <v>3.29</v>
      </c>
      <c r="N137" s="22">
        <v>0.34</v>
      </c>
      <c r="O137" s="22">
        <v>2.34</v>
      </c>
      <c r="P137" s="22">
        <v>6.13</v>
      </c>
      <c r="Q137" s="22">
        <v>0.95</v>
      </c>
      <c r="R137" s="22">
        <v>3.38</v>
      </c>
      <c r="S137" s="22">
        <v>795</v>
      </c>
    </row>
    <row r="138" spans="3:19" x14ac:dyDescent="0.25">
      <c r="C138" s="16" t="s">
        <v>164</v>
      </c>
      <c r="D138" s="22">
        <v>21</v>
      </c>
      <c r="E138" s="22" t="s">
        <v>26</v>
      </c>
      <c r="F138" s="22" t="s">
        <v>13</v>
      </c>
      <c r="G138" s="22">
        <v>14.06</v>
      </c>
      <c r="H138" s="22">
        <v>1.63</v>
      </c>
      <c r="I138" s="22">
        <v>2.2799999999999998</v>
      </c>
      <c r="J138" s="22">
        <v>16</v>
      </c>
      <c r="K138" s="22">
        <v>126</v>
      </c>
      <c r="L138" s="22">
        <v>3</v>
      </c>
      <c r="M138" s="22">
        <v>3.17</v>
      </c>
      <c r="N138" s="22">
        <v>0.24</v>
      </c>
      <c r="O138" s="22">
        <v>2.1</v>
      </c>
      <c r="P138" s="22">
        <v>5.65</v>
      </c>
      <c r="Q138" s="22">
        <v>1.0900000000000001</v>
      </c>
      <c r="R138" s="22">
        <v>3.71</v>
      </c>
      <c r="S138" s="22">
        <v>780</v>
      </c>
    </row>
    <row r="139" spans="3:19" x14ac:dyDescent="0.25">
      <c r="C139" s="16" t="s">
        <v>165</v>
      </c>
      <c r="D139" s="22">
        <v>142</v>
      </c>
      <c r="E139" s="22" t="s">
        <v>26</v>
      </c>
      <c r="F139" s="22" t="s">
        <v>15</v>
      </c>
      <c r="G139" s="22">
        <v>13.36</v>
      </c>
      <c r="H139" s="22">
        <v>2.56</v>
      </c>
      <c r="I139" s="22">
        <v>2.35</v>
      </c>
      <c r="J139" s="22">
        <v>20</v>
      </c>
      <c r="K139" s="22">
        <v>89</v>
      </c>
      <c r="L139" s="22">
        <v>1.4</v>
      </c>
      <c r="M139" s="22">
        <v>0.5</v>
      </c>
      <c r="N139" s="22">
        <v>0.37</v>
      </c>
      <c r="O139" s="22">
        <v>0.64</v>
      </c>
      <c r="P139" s="22">
        <v>5.6</v>
      </c>
      <c r="Q139" s="22">
        <v>0.7</v>
      </c>
      <c r="R139" s="22">
        <v>2.4700000000000002</v>
      </c>
      <c r="S139" s="22">
        <v>780</v>
      </c>
    </row>
    <row r="140" spans="3:19" x14ac:dyDescent="0.25">
      <c r="C140" s="16" t="s">
        <v>166</v>
      </c>
      <c r="D140" s="22">
        <v>297</v>
      </c>
      <c r="E140" s="22" t="s">
        <v>26</v>
      </c>
      <c r="F140" s="22" t="s">
        <v>15</v>
      </c>
      <c r="G140" s="22">
        <v>13.36</v>
      </c>
      <c r="H140" s="22">
        <v>2.56</v>
      </c>
      <c r="I140" s="22">
        <v>2.35</v>
      </c>
      <c r="J140" s="22">
        <v>20</v>
      </c>
      <c r="K140" s="22">
        <v>89</v>
      </c>
      <c r="L140" s="22">
        <v>1.4</v>
      </c>
      <c r="M140" s="22">
        <v>0.5</v>
      </c>
      <c r="N140" s="22">
        <v>0.37</v>
      </c>
      <c r="O140" s="22">
        <v>0.64</v>
      </c>
      <c r="P140" s="22">
        <v>5.6</v>
      </c>
      <c r="Q140" s="22">
        <v>0.7</v>
      </c>
      <c r="R140" s="22">
        <v>2.4700000000000002</v>
      </c>
      <c r="S140" s="22">
        <v>780</v>
      </c>
    </row>
    <row r="141" spans="3:19" x14ac:dyDescent="0.25">
      <c r="C141" s="16" t="s">
        <v>167</v>
      </c>
      <c r="D141" s="22">
        <v>22</v>
      </c>
      <c r="E141" s="22" t="s">
        <v>26</v>
      </c>
      <c r="F141" s="22" t="s">
        <v>13</v>
      </c>
      <c r="G141" s="22">
        <v>12.93</v>
      </c>
      <c r="H141" s="22">
        <v>3.8</v>
      </c>
      <c r="I141" s="22">
        <v>2.65</v>
      </c>
      <c r="J141" s="22">
        <v>18.600000000000001</v>
      </c>
      <c r="K141" s="22">
        <v>102</v>
      </c>
      <c r="L141" s="22">
        <v>2.41</v>
      </c>
      <c r="M141" s="22">
        <v>2.41</v>
      </c>
      <c r="N141" s="22">
        <v>0.25</v>
      </c>
      <c r="O141" s="22">
        <v>1.98</v>
      </c>
      <c r="P141" s="22">
        <v>4.5</v>
      </c>
      <c r="Q141" s="22">
        <v>1.03</v>
      </c>
      <c r="R141" s="22">
        <v>3.52</v>
      </c>
      <c r="S141" s="22">
        <v>770</v>
      </c>
    </row>
    <row r="142" spans="3:19" x14ac:dyDescent="0.25">
      <c r="C142" s="16" t="s">
        <v>168</v>
      </c>
      <c r="D142" s="22">
        <v>40</v>
      </c>
      <c r="E142" s="22" t="s">
        <v>26</v>
      </c>
      <c r="F142" s="22" t="s">
        <v>13</v>
      </c>
      <c r="G142" s="22">
        <v>14.22</v>
      </c>
      <c r="H142" s="22">
        <v>3.99</v>
      </c>
      <c r="I142" s="22">
        <v>2.5099999999999998</v>
      </c>
      <c r="J142" s="22">
        <v>13.2</v>
      </c>
      <c r="K142" s="22">
        <v>128</v>
      </c>
      <c r="L142" s="22">
        <v>3</v>
      </c>
      <c r="M142" s="22">
        <v>3.04</v>
      </c>
      <c r="N142" s="22">
        <v>0.2</v>
      </c>
      <c r="O142" s="22">
        <v>2.08</v>
      </c>
      <c r="P142" s="22">
        <v>5.0999999999999996</v>
      </c>
      <c r="Q142" s="22">
        <v>0.89</v>
      </c>
      <c r="R142" s="22">
        <v>3.53</v>
      </c>
      <c r="S142" s="22">
        <v>760</v>
      </c>
    </row>
    <row r="143" spans="3:19" x14ac:dyDescent="0.25">
      <c r="C143" s="16" t="s">
        <v>169</v>
      </c>
      <c r="D143" s="22">
        <v>195</v>
      </c>
      <c r="E143" s="22" t="s">
        <v>26</v>
      </c>
      <c r="F143" s="22" t="s">
        <v>13</v>
      </c>
      <c r="G143" s="22">
        <v>14.22</v>
      </c>
      <c r="H143" s="22">
        <v>3.99</v>
      </c>
      <c r="I143" s="22">
        <v>2.5099999999999998</v>
      </c>
      <c r="J143" s="22">
        <v>13.2</v>
      </c>
      <c r="K143" s="22">
        <v>128</v>
      </c>
      <c r="L143" s="22">
        <v>3</v>
      </c>
      <c r="M143" s="22">
        <v>3.04</v>
      </c>
      <c r="N143" s="22">
        <v>0.2</v>
      </c>
      <c r="O143" s="22">
        <v>2.08</v>
      </c>
      <c r="P143" s="22">
        <v>5.0999999999999996</v>
      </c>
      <c r="Q143" s="22">
        <v>0.89</v>
      </c>
      <c r="R143" s="22">
        <v>3.53</v>
      </c>
      <c r="S143" s="22">
        <v>760</v>
      </c>
    </row>
    <row r="144" spans="3:19" x14ac:dyDescent="0.25">
      <c r="C144" s="16" t="s">
        <v>170</v>
      </c>
      <c r="D144" s="22">
        <v>79</v>
      </c>
      <c r="E144" s="22" t="s">
        <v>26</v>
      </c>
      <c r="F144" s="22" t="s">
        <v>14</v>
      </c>
      <c r="G144" s="22">
        <v>12.33</v>
      </c>
      <c r="H144" s="22">
        <v>0.99</v>
      </c>
      <c r="I144" s="22">
        <v>1.95</v>
      </c>
      <c r="J144" s="22">
        <v>14.8</v>
      </c>
      <c r="K144" s="22">
        <v>136</v>
      </c>
      <c r="L144" s="22">
        <v>1.9</v>
      </c>
      <c r="M144" s="22">
        <v>1.85</v>
      </c>
      <c r="N144" s="22">
        <v>0.35</v>
      </c>
      <c r="O144" s="22">
        <v>2.76</v>
      </c>
      <c r="P144" s="22">
        <v>3.4</v>
      </c>
      <c r="Q144" s="22">
        <v>1.06</v>
      </c>
      <c r="R144" s="22">
        <v>2.31</v>
      </c>
      <c r="S144" s="22">
        <v>750</v>
      </c>
    </row>
    <row r="145" spans="3:19" x14ac:dyDescent="0.25">
      <c r="C145" s="16" t="s">
        <v>171</v>
      </c>
      <c r="D145" s="22">
        <v>234</v>
      </c>
      <c r="E145" s="22" t="s">
        <v>26</v>
      </c>
      <c r="F145" s="22" t="s">
        <v>14</v>
      </c>
      <c r="G145" s="22">
        <v>12.33</v>
      </c>
      <c r="H145" s="22">
        <v>0.99</v>
      </c>
      <c r="I145" s="22">
        <v>1.95</v>
      </c>
      <c r="J145" s="22">
        <v>14.8</v>
      </c>
      <c r="K145" s="22">
        <v>136</v>
      </c>
      <c r="L145" s="22">
        <v>1.9</v>
      </c>
      <c r="M145" s="22">
        <v>1.85</v>
      </c>
      <c r="N145" s="22">
        <v>0.35</v>
      </c>
      <c r="O145" s="22">
        <v>2.76</v>
      </c>
      <c r="P145" s="22">
        <v>3.4</v>
      </c>
      <c r="Q145" s="22">
        <v>1.06</v>
      </c>
      <c r="R145" s="22">
        <v>2.31</v>
      </c>
      <c r="S145" s="22">
        <v>750</v>
      </c>
    </row>
    <row r="146" spans="3:19" x14ac:dyDescent="0.25">
      <c r="C146" s="16" t="s">
        <v>172</v>
      </c>
      <c r="D146" s="22">
        <v>69</v>
      </c>
      <c r="E146" s="22" t="s">
        <v>26</v>
      </c>
      <c r="F146" s="22" t="s">
        <v>14</v>
      </c>
      <c r="G146" s="22">
        <v>13.34</v>
      </c>
      <c r="H146" s="22">
        <v>0.94</v>
      </c>
      <c r="I146" s="22">
        <v>2.36</v>
      </c>
      <c r="J146" s="22">
        <v>17</v>
      </c>
      <c r="K146" s="22">
        <v>110</v>
      </c>
      <c r="L146" s="22">
        <v>2.5299999999999998</v>
      </c>
      <c r="M146" s="22">
        <v>1.3</v>
      </c>
      <c r="N146" s="22">
        <v>0.55000000000000004</v>
      </c>
      <c r="O146" s="22">
        <v>0.42</v>
      </c>
      <c r="P146" s="22">
        <v>3.17</v>
      </c>
      <c r="Q146" s="22">
        <v>1.02</v>
      </c>
      <c r="R146" s="22">
        <v>1.93</v>
      </c>
      <c r="S146" s="22">
        <v>750</v>
      </c>
    </row>
    <row r="147" spans="3:19" x14ac:dyDescent="0.25">
      <c r="C147" s="16" t="s">
        <v>173</v>
      </c>
      <c r="D147" s="22">
        <v>224</v>
      </c>
      <c r="E147" s="22" t="s">
        <v>26</v>
      </c>
      <c r="F147" s="22" t="s">
        <v>14</v>
      </c>
      <c r="G147" s="22">
        <v>13.34</v>
      </c>
      <c r="H147" s="22">
        <v>0.94</v>
      </c>
      <c r="I147" s="22">
        <v>2.36</v>
      </c>
      <c r="J147" s="22">
        <v>17</v>
      </c>
      <c r="K147" s="22">
        <v>110</v>
      </c>
      <c r="L147" s="22">
        <v>2.5299999999999998</v>
      </c>
      <c r="M147" s="22">
        <v>1.3</v>
      </c>
      <c r="N147" s="22">
        <v>0.55000000000000004</v>
      </c>
      <c r="O147" s="22">
        <v>0.42</v>
      </c>
      <c r="P147" s="22">
        <v>3.17</v>
      </c>
      <c r="Q147" s="22">
        <v>1.02</v>
      </c>
      <c r="R147" s="22">
        <v>1.93</v>
      </c>
      <c r="S147" s="22">
        <v>750</v>
      </c>
    </row>
    <row r="148" spans="3:19" x14ac:dyDescent="0.25">
      <c r="C148" s="16" t="s">
        <v>174</v>
      </c>
      <c r="D148" s="22">
        <v>169</v>
      </c>
      <c r="E148" s="22" t="s">
        <v>26</v>
      </c>
      <c r="F148" s="22" t="s">
        <v>15</v>
      </c>
      <c r="G148" s="22">
        <v>13.58</v>
      </c>
      <c r="H148" s="22">
        <v>2.58</v>
      </c>
      <c r="I148" s="22">
        <v>2.69</v>
      </c>
      <c r="J148" s="22">
        <v>24.5</v>
      </c>
      <c r="K148" s="22">
        <v>105</v>
      </c>
      <c r="L148" s="22">
        <v>1.55</v>
      </c>
      <c r="M148" s="22">
        <v>0.84</v>
      </c>
      <c r="N148" s="22">
        <v>0.39</v>
      </c>
      <c r="O148" s="22">
        <v>1.54</v>
      </c>
      <c r="P148" s="22">
        <v>8.66</v>
      </c>
      <c r="Q148" s="22">
        <v>0.74</v>
      </c>
      <c r="R148" s="22">
        <v>1.8</v>
      </c>
      <c r="S148" s="22">
        <v>750</v>
      </c>
    </row>
    <row r="149" spans="3:19" x14ac:dyDescent="0.25">
      <c r="C149" s="16" t="s">
        <v>175</v>
      </c>
      <c r="D149" s="22">
        <v>175</v>
      </c>
      <c r="E149" s="22" t="s">
        <v>26</v>
      </c>
      <c r="F149" s="22" t="s">
        <v>15</v>
      </c>
      <c r="G149" s="22">
        <v>13.4</v>
      </c>
      <c r="H149" s="22">
        <v>3.91</v>
      </c>
      <c r="I149" s="22">
        <v>2.48</v>
      </c>
      <c r="J149" s="22">
        <v>23</v>
      </c>
      <c r="K149" s="22">
        <v>102</v>
      </c>
      <c r="L149" s="22">
        <v>1.8</v>
      </c>
      <c r="M149" s="22">
        <v>0.75</v>
      </c>
      <c r="N149" s="22">
        <v>0.43</v>
      </c>
      <c r="O149" s="22">
        <v>1.41</v>
      </c>
      <c r="P149" s="22">
        <v>7.3</v>
      </c>
      <c r="Q149" s="22">
        <v>0.7</v>
      </c>
      <c r="R149" s="22">
        <v>1.56</v>
      </c>
      <c r="S149" s="22">
        <v>750</v>
      </c>
    </row>
    <row r="150" spans="3:19" x14ac:dyDescent="0.25">
      <c r="C150" s="16" t="s">
        <v>176</v>
      </c>
      <c r="D150" s="22">
        <v>174</v>
      </c>
      <c r="E150" s="22" t="s">
        <v>26</v>
      </c>
      <c r="F150" s="22" t="s">
        <v>15</v>
      </c>
      <c r="G150" s="22">
        <v>13.71</v>
      </c>
      <c r="H150" s="22">
        <v>5.65</v>
      </c>
      <c r="I150" s="22">
        <v>2.4500000000000002</v>
      </c>
      <c r="J150" s="22">
        <v>20.5</v>
      </c>
      <c r="K150" s="22">
        <v>95</v>
      </c>
      <c r="L150" s="22">
        <v>1.68</v>
      </c>
      <c r="M150" s="22">
        <v>0.61</v>
      </c>
      <c r="N150" s="22">
        <v>0.52</v>
      </c>
      <c r="O150" s="22">
        <v>1.06</v>
      </c>
      <c r="P150" s="22">
        <v>7.7</v>
      </c>
      <c r="Q150" s="22">
        <v>0.64</v>
      </c>
      <c r="R150" s="22">
        <v>1.74</v>
      </c>
      <c r="S150" s="22">
        <v>740</v>
      </c>
    </row>
    <row r="151" spans="3:19" x14ac:dyDescent="0.25">
      <c r="C151" s="16" t="s">
        <v>177</v>
      </c>
      <c r="D151" s="22">
        <v>329</v>
      </c>
      <c r="E151" s="22" t="s">
        <v>26</v>
      </c>
      <c r="F151" s="22" t="s">
        <v>15</v>
      </c>
      <c r="G151" s="22">
        <v>13.71</v>
      </c>
      <c r="H151" s="22">
        <v>5.65</v>
      </c>
      <c r="I151" s="22">
        <v>2.4500000000000002</v>
      </c>
      <c r="J151" s="22">
        <v>20.5</v>
      </c>
      <c r="K151" s="22">
        <v>95</v>
      </c>
      <c r="L151" s="22">
        <v>1.68</v>
      </c>
      <c r="M151" s="22">
        <v>0.61</v>
      </c>
      <c r="N151" s="22">
        <v>0.52</v>
      </c>
      <c r="O151" s="22">
        <v>1.06</v>
      </c>
      <c r="P151" s="22">
        <v>7.7</v>
      </c>
      <c r="Q151" s="22">
        <v>0.64</v>
      </c>
      <c r="R151" s="22">
        <v>1.74</v>
      </c>
      <c r="S151" s="22">
        <v>740</v>
      </c>
    </row>
    <row r="152" spans="3:19" x14ac:dyDescent="0.25">
      <c r="C152" s="16" t="s">
        <v>178</v>
      </c>
      <c r="D152" s="22">
        <v>5</v>
      </c>
      <c r="E152" s="22" t="s">
        <v>26</v>
      </c>
      <c r="F152" s="22" t="s">
        <v>13</v>
      </c>
      <c r="G152" s="22">
        <v>13.24</v>
      </c>
      <c r="H152" s="22">
        <v>2.59</v>
      </c>
      <c r="I152" s="22">
        <v>2.87</v>
      </c>
      <c r="J152" s="22">
        <v>21</v>
      </c>
      <c r="K152" s="22">
        <v>118</v>
      </c>
      <c r="L152" s="22">
        <v>2.8</v>
      </c>
      <c r="M152" s="22">
        <v>2.69</v>
      </c>
      <c r="N152" s="22">
        <v>0.39</v>
      </c>
      <c r="O152" s="22">
        <v>1.82</v>
      </c>
      <c r="P152" s="22">
        <v>4.32</v>
      </c>
      <c r="Q152" s="22">
        <v>1.04</v>
      </c>
      <c r="R152" s="22">
        <v>2.93</v>
      </c>
      <c r="S152" s="22">
        <v>735</v>
      </c>
    </row>
    <row r="153" spans="3:19" x14ac:dyDescent="0.25">
      <c r="C153" s="16" t="s">
        <v>179</v>
      </c>
      <c r="D153" s="22">
        <v>156</v>
      </c>
      <c r="E153" s="22" t="s">
        <v>26</v>
      </c>
      <c r="F153" s="22" t="s">
        <v>15</v>
      </c>
      <c r="G153" s="22">
        <v>13.17</v>
      </c>
      <c r="H153" s="22">
        <v>5.19</v>
      </c>
      <c r="I153" s="22">
        <v>2.3199999999999998</v>
      </c>
      <c r="J153" s="22">
        <v>22</v>
      </c>
      <c r="K153" s="22">
        <v>93</v>
      </c>
      <c r="L153" s="22">
        <v>1.74</v>
      </c>
      <c r="M153" s="22">
        <v>0.63</v>
      </c>
      <c r="N153" s="22">
        <v>0.61</v>
      </c>
      <c r="O153" s="22">
        <v>1.55</v>
      </c>
      <c r="P153" s="22">
        <v>7.9</v>
      </c>
      <c r="Q153" s="22">
        <v>0.6</v>
      </c>
      <c r="R153" s="22">
        <v>1.48</v>
      </c>
      <c r="S153" s="22">
        <v>725</v>
      </c>
    </row>
    <row r="154" spans="3:19" x14ac:dyDescent="0.25">
      <c r="C154" s="16" t="s">
        <v>180</v>
      </c>
      <c r="D154" s="22">
        <v>311</v>
      </c>
      <c r="E154" s="22" t="s">
        <v>26</v>
      </c>
      <c r="F154" s="22" t="s">
        <v>15</v>
      </c>
      <c r="G154" s="22">
        <v>13.17</v>
      </c>
      <c r="H154" s="22">
        <v>5.19</v>
      </c>
      <c r="I154" s="22">
        <v>2.3199999999999998</v>
      </c>
      <c r="J154" s="22">
        <v>22</v>
      </c>
      <c r="K154" s="22">
        <v>93</v>
      </c>
      <c r="L154" s="22">
        <v>1.74</v>
      </c>
      <c r="M154" s="22">
        <v>0.63</v>
      </c>
      <c r="N154" s="22">
        <v>0.61</v>
      </c>
      <c r="O154" s="22">
        <v>1.55</v>
      </c>
      <c r="P154" s="22">
        <v>7.9</v>
      </c>
      <c r="Q154" s="22">
        <v>0.6</v>
      </c>
      <c r="R154" s="22">
        <v>1.48</v>
      </c>
      <c r="S154" s="22">
        <v>725</v>
      </c>
    </row>
    <row r="155" spans="3:19" x14ac:dyDescent="0.25">
      <c r="C155" s="16" t="s">
        <v>181</v>
      </c>
      <c r="D155" s="22">
        <v>137</v>
      </c>
      <c r="E155" s="22" t="s">
        <v>26</v>
      </c>
      <c r="F155" s="22" t="s">
        <v>15</v>
      </c>
      <c r="G155" s="22">
        <v>12.25</v>
      </c>
      <c r="H155" s="22">
        <v>4.72</v>
      </c>
      <c r="I155" s="22">
        <v>2.54</v>
      </c>
      <c r="J155" s="22">
        <v>21</v>
      </c>
      <c r="K155" s="22">
        <v>89</v>
      </c>
      <c r="L155" s="22">
        <v>1.38</v>
      </c>
      <c r="M155" s="22">
        <v>0.47</v>
      </c>
      <c r="N155" s="22">
        <v>0.53</v>
      </c>
      <c r="O155" s="22">
        <v>0.8</v>
      </c>
      <c r="P155" s="22">
        <v>3.85</v>
      </c>
      <c r="Q155" s="22">
        <v>0.75</v>
      </c>
      <c r="R155" s="22">
        <v>1.27</v>
      </c>
      <c r="S155" s="22">
        <v>720</v>
      </c>
    </row>
    <row r="156" spans="3:19" x14ac:dyDescent="0.25">
      <c r="C156" s="16" t="s">
        <v>182</v>
      </c>
      <c r="D156" s="22">
        <v>292</v>
      </c>
      <c r="E156" s="22" t="s">
        <v>26</v>
      </c>
      <c r="F156" s="22" t="s">
        <v>15</v>
      </c>
      <c r="G156" s="22">
        <v>12.25</v>
      </c>
      <c r="H156" s="22">
        <v>4.72</v>
      </c>
      <c r="I156" s="22">
        <v>2.54</v>
      </c>
      <c r="J156" s="22">
        <v>21</v>
      </c>
      <c r="K156" s="22">
        <v>89</v>
      </c>
      <c r="L156" s="22">
        <v>1.38</v>
      </c>
      <c r="M156" s="22">
        <v>0.47</v>
      </c>
      <c r="N156" s="22">
        <v>0.53</v>
      </c>
      <c r="O156" s="22">
        <v>0.8</v>
      </c>
      <c r="P156" s="22">
        <v>3.85</v>
      </c>
      <c r="Q156" s="22">
        <v>0.75</v>
      </c>
      <c r="R156" s="22">
        <v>1.27</v>
      </c>
      <c r="S156" s="22">
        <v>720</v>
      </c>
    </row>
    <row r="157" spans="3:19" x14ac:dyDescent="0.25">
      <c r="C157" s="16" t="s">
        <v>183</v>
      </c>
      <c r="D157" s="22">
        <v>70</v>
      </c>
      <c r="E157" s="22" t="s">
        <v>26</v>
      </c>
      <c r="F157" s="22" t="s">
        <v>14</v>
      </c>
      <c r="G157" s="22">
        <v>12.21</v>
      </c>
      <c r="H157" s="22">
        <v>1.19</v>
      </c>
      <c r="I157" s="22">
        <v>1.75</v>
      </c>
      <c r="J157" s="22">
        <v>16.8</v>
      </c>
      <c r="K157" s="22">
        <v>151</v>
      </c>
      <c r="L157" s="22">
        <v>1.85</v>
      </c>
      <c r="M157" s="22">
        <v>1.28</v>
      </c>
      <c r="N157" s="22">
        <v>0.14000000000000001</v>
      </c>
      <c r="O157" s="22">
        <v>2.5</v>
      </c>
      <c r="P157" s="22">
        <v>2.85</v>
      </c>
      <c r="Q157" s="22">
        <v>1.28</v>
      </c>
      <c r="R157" s="22">
        <v>3.07</v>
      </c>
      <c r="S157" s="22">
        <v>718</v>
      </c>
    </row>
    <row r="158" spans="3:19" x14ac:dyDescent="0.25">
      <c r="C158" s="16" t="s">
        <v>184</v>
      </c>
      <c r="D158" s="22">
        <v>225</v>
      </c>
      <c r="E158" s="22" t="s">
        <v>26</v>
      </c>
      <c r="F158" s="22" t="s">
        <v>14</v>
      </c>
      <c r="G158" s="22">
        <v>12.21</v>
      </c>
      <c r="H158" s="22">
        <v>1.19</v>
      </c>
      <c r="I158" s="22">
        <v>1.75</v>
      </c>
      <c r="J158" s="22">
        <v>16.8</v>
      </c>
      <c r="K158" s="22">
        <v>151</v>
      </c>
      <c r="L158" s="22">
        <v>1.85</v>
      </c>
      <c r="M158" s="22">
        <v>1.28</v>
      </c>
      <c r="N158" s="22">
        <v>0.14000000000000001</v>
      </c>
      <c r="O158" s="22">
        <v>2.5</v>
      </c>
      <c r="P158" s="22">
        <v>2.85</v>
      </c>
      <c r="Q158" s="22">
        <v>1.28</v>
      </c>
      <c r="R158" s="22">
        <v>3.07</v>
      </c>
      <c r="S158" s="22">
        <v>718</v>
      </c>
    </row>
    <row r="159" spans="3:19" x14ac:dyDescent="0.25">
      <c r="C159" s="16" t="s">
        <v>185</v>
      </c>
      <c r="D159" s="22">
        <v>82</v>
      </c>
      <c r="E159" s="22" t="s">
        <v>26</v>
      </c>
      <c r="F159" s="22" t="s">
        <v>14</v>
      </c>
      <c r="G159" s="22">
        <v>12.72</v>
      </c>
      <c r="H159" s="22">
        <v>1.81</v>
      </c>
      <c r="I159" s="22">
        <v>2.2000000000000002</v>
      </c>
      <c r="J159" s="22">
        <v>18.8</v>
      </c>
      <c r="K159" s="22">
        <v>86</v>
      </c>
      <c r="L159" s="22">
        <v>2.2000000000000002</v>
      </c>
      <c r="M159" s="22">
        <v>2.5299999999999998</v>
      </c>
      <c r="N159" s="22">
        <v>0.26</v>
      </c>
      <c r="O159" s="22">
        <v>1.77</v>
      </c>
      <c r="P159" s="22">
        <v>3.9</v>
      </c>
      <c r="Q159" s="22">
        <v>1.1599999999999999</v>
      </c>
      <c r="R159" s="22">
        <v>3.14</v>
      </c>
      <c r="S159" s="22">
        <v>714</v>
      </c>
    </row>
    <row r="160" spans="3:19" x14ac:dyDescent="0.25">
      <c r="C160" s="16" t="s">
        <v>186</v>
      </c>
      <c r="D160" s="22">
        <v>237</v>
      </c>
      <c r="E160" s="22" t="s">
        <v>26</v>
      </c>
      <c r="F160" s="22" t="s">
        <v>14</v>
      </c>
      <c r="G160" s="22">
        <v>12.72</v>
      </c>
      <c r="H160" s="22">
        <v>1.81</v>
      </c>
      <c r="I160" s="22">
        <v>2.2000000000000002</v>
      </c>
      <c r="J160" s="22">
        <v>18.8</v>
      </c>
      <c r="K160" s="22">
        <v>86</v>
      </c>
      <c r="L160" s="22">
        <v>2.2000000000000002</v>
      </c>
      <c r="M160" s="22">
        <v>2.5299999999999998</v>
      </c>
      <c r="N160" s="22">
        <v>0.26</v>
      </c>
      <c r="O160" s="22">
        <v>1.77</v>
      </c>
      <c r="P160" s="22">
        <v>3.9</v>
      </c>
      <c r="Q160" s="22">
        <v>1.1599999999999999</v>
      </c>
      <c r="R160" s="22">
        <v>3.14</v>
      </c>
      <c r="S160" s="22">
        <v>714</v>
      </c>
    </row>
    <row r="161" spans="3:19" x14ac:dyDescent="0.25">
      <c r="C161" s="16" t="s">
        <v>187</v>
      </c>
      <c r="D161" s="22">
        <v>101</v>
      </c>
      <c r="E161" s="22" t="s">
        <v>26</v>
      </c>
      <c r="F161" s="22" t="s">
        <v>14</v>
      </c>
      <c r="G161" s="22">
        <v>12.08</v>
      </c>
      <c r="H161" s="22">
        <v>2.08</v>
      </c>
      <c r="I161" s="22">
        <v>1.7</v>
      </c>
      <c r="J161" s="22">
        <v>17.5</v>
      </c>
      <c r="K161" s="22">
        <v>97</v>
      </c>
      <c r="L161" s="22">
        <v>2.23</v>
      </c>
      <c r="M161" s="22">
        <v>2.17</v>
      </c>
      <c r="N161" s="22">
        <v>0.26</v>
      </c>
      <c r="O161" s="22">
        <v>1.4</v>
      </c>
      <c r="P161" s="22">
        <v>3.3</v>
      </c>
      <c r="Q161" s="22">
        <v>1.27</v>
      </c>
      <c r="R161" s="22">
        <v>2.96</v>
      </c>
      <c r="S161" s="22">
        <v>710</v>
      </c>
    </row>
    <row r="162" spans="3:19" x14ac:dyDescent="0.25">
      <c r="C162" s="16" t="s">
        <v>188</v>
      </c>
      <c r="D162" s="22">
        <v>256</v>
      </c>
      <c r="E162" s="22" t="s">
        <v>26</v>
      </c>
      <c r="F162" s="22" t="s">
        <v>14</v>
      </c>
      <c r="G162" s="22">
        <v>12.08</v>
      </c>
      <c r="H162" s="22">
        <v>2.08</v>
      </c>
      <c r="I162" s="22">
        <v>1.7</v>
      </c>
      <c r="J162" s="22">
        <v>17.5</v>
      </c>
      <c r="K162" s="22">
        <v>97</v>
      </c>
      <c r="L162" s="22">
        <v>2.23</v>
      </c>
      <c r="M162" s="22">
        <v>2.17</v>
      </c>
      <c r="N162" s="22">
        <v>0.26</v>
      </c>
      <c r="O162" s="22">
        <v>1.4</v>
      </c>
      <c r="P162" s="22">
        <v>3.3</v>
      </c>
      <c r="Q162" s="22">
        <v>1.27</v>
      </c>
      <c r="R162" s="22">
        <v>2.96</v>
      </c>
      <c r="S162" s="22">
        <v>710</v>
      </c>
    </row>
    <row r="163" spans="3:19" x14ac:dyDescent="0.25">
      <c r="C163" s="16" t="s">
        <v>189</v>
      </c>
      <c r="D163" s="22">
        <v>136</v>
      </c>
      <c r="E163" s="22" t="s">
        <v>26</v>
      </c>
      <c r="F163" s="22" t="s">
        <v>15</v>
      </c>
      <c r="G163" s="22">
        <v>12.6</v>
      </c>
      <c r="H163" s="22">
        <v>2.46</v>
      </c>
      <c r="I163" s="22">
        <v>2.2000000000000002</v>
      </c>
      <c r="J163" s="22">
        <v>18.5</v>
      </c>
      <c r="K163" s="22">
        <v>94</v>
      </c>
      <c r="L163" s="22">
        <v>1.62</v>
      </c>
      <c r="M163" s="22">
        <v>0.66</v>
      </c>
      <c r="N163" s="22">
        <v>0.63</v>
      </c>
      <c r="O163" s="22">
        <v>0.94</v>
      </c>
      <c r="P163" s="22">
        <v>7.1</v>
      </c>
      <c r="Q163" s="22">
        <v>0.73</v>
      </c>
      <c r="R163" s="22">
        <v>1.58</v>
      </c>
      <c r="S163" s="22">
        <v>695</v>
      </c>
    </row>
    <row r="164" spans="3:19" x14ac:dyDescent="0.25">
      <c r="C164" s="16" t="s">
        <v>190</v>
      </c>
      <c r="D164" s="22">
        <v>291</v>
      </c>
      <c r="E164" s="22" t="s">
        <v>26</v>
      </c>
      <c r="F164" s="22" t="s">
        <v>15</v>
      </c>
      <c r="G164" s="22">
        <v>12.6</v>
      </c>
      <c r="H164" s="22">
        <v>2.46</v>
      </c>
      <c r="I164" s="22">
        <v>2.2000000000000002</v>
      </c>
      <c r="J164" s="22">
        <v>18.5</v>
      </c>
      <c r="K164" s="22">
        <v>94</v>
      </c>
      <c r="L164" s="22">
        <v>1.62</v>
      </c>
      <c r="M164" s="22">
        <v>0.66</v>
      </c>
      <c r="N164" s="22">
        <v>0.63</v>
      </c>
      <c r="O164" s="22">
        <v>0.94</v>
      </c>
      <c r="P164" s="22">
        <v>7.1</v>
      </c>
      <c r="Q164" s="22">
        <v>0.73</v>
      </c>
      <c r="R164" s="22">
        <v>1.58</v>
      </c>
      <c r="S164" s="22">
        <v>695</v>
      </c>
    </row>
    <row r="165" spans="3:19" x14ac:dyDescent="0.25">
      <c r="C165" s="16" t="s">
        <v>191</v>
      </c>
      <c r="D165" s="22">
        <v>167</v>
      </c>
      <c r="E165" s="22" t="s">
        <v>26</v>
      </c>
      <c r="F165" s="22" t="s">
        <v>15</v>
      </c>
      <c r="G165" s="22">
        <v>13.45</v>
      </c>
      <c r="H165" s="22">
        <v>3.7</v>
      </c>
      <c r="I165" s="22">
        <v>2.6</v>
      </c>
      <c r="J165" s="22">
        <v>23</v>
      </c>
      <c r="K165" s="22">
        <v>111</v>
      </c>
      <c r="L165" s="22">
        <v>1.7</v>
      </c>
      <c r="M165" s="22">
        <v>0.92</v>
      </c>
      <c r="N165" s="22">
        <v>0.43</v>
      </c>
      <c r="O165" s="22">
        <v>1.46</v>
      </c>
      <c r="P165" s="22">
        <v>10.68</v>
      </c>
      <c r="Q165" s="22">
        <v>0.85</v>
      </c>
      <c r="R165" s="22">
        <v>1.56</v>
      </c>
      <c r="S165" s="22">
        <v>695</v>
      </c>
    </row>
    <row r="166" spans="3:19" x14ac:dyDescent="0.25">
      <c r="C166" s="16" t="s">
        <v>192</v>
      </c>
      <c r="D166" s="22">
        <v>322</v>
      </c>
      <c r="E166" s="22" t="s">
        <v>26</v>
      </c>
      <c r="F166" s="22" t="s">
        <v>15</v>
      </c>
      <c r="G166" s="22">
        <v>13.45</v>
      </c>
      <c r="H166" s="22">
        <v>3.7</v>
      </c>
      <c r="I166" s="22">
        <v>2.6</v>
      </c>
      <c r="J166" s="22">
        <v>23</v>
      </c>
      <c r="K166" s="22">
        <v>111</v>
      </c>
      <c r="L166" s="22">
        <v>1.7</v>
      </c>
      <c r="M166" s="22">
        <v>0.92</v>
      </c>
      <c r="N166" s="22">
        <v>0.43</v>
      </c>
      <c r="O166" s="22">
        <v>1.46</v>
      </c>
      <c r="P166" s="22">
        <v>10.68</v>
      </c>
      <c r="Q166" s="22">
        <v>0.85</v>
      </c>
      <c r="R166" s="22">
        <v>1.56</v>
      </c>
      <c r="S166" s="22">
        <v>695</v>
      </c>
    </row>
    <row r="167" spans="3:19" x14ac:dyDescent="0.25">
      <c r="C167" s="16" t="s">
        <v>193</v>
      </c>
      <c r="D167" s="22">
        <v>168</v>
      </c>
      <c r="E167" s="22" t="s">
        <v>26</v>
      </c>
      <c r="F167" s="22" t="s">
        <v>15</v>
      </c>
      <c r="G167" s="22">
        <v>12.82</v>
      </c>
      <c r="H167" s="22">
        <v>3.37</v>
      </c>
      <c r="I167" s="22">
        <v>2.2999999999999998</v>
      </c>
      <c r="J167" s="22">
        <v>19.5</v>
      </c>
      <c r="K167" s="22">
        <v>88</v>
      </c>
      <c r="L167" s="22">
        <v>1.48</v>
      </c>
      <c r="M167" s="22">
        <v>0.66</v>
      </c>
      <c r="N167" s="22">
        <v>0.4</v>
      </c>
      <c r="O167" s="22">
        <v>0.97</v>
      </c>
      <c r="P167" s="22">
        <v>10.26</v>
      </c>
      <c r="Q167" s="22">
        <v>0.72</v>
      </c>
      <c r="R167" s="22">
        <v>1.75</v>
      </c>
      <c r="S167" s="22">
        <v>685</v>
      </c>
    </row>
    <row r="168" spans="3:19" x14ac:dyDescent="0.25">
      <c r="C168" s="16" t="s">
        <v>194</v>
      </c>
      <c r="D168" s="22">
        <v>323</v>
      </c>
      <c r="E168" s="22" t="s">
        <v>26</v>
      </c>
      <c r="F168" s="22" t="s">
        <v>15</v>
      </c>
      <c r="G168" s="22">
        <v>12.82</v>
      </c>
      <c r="H168" s="22">
        <v>3.37</v>
      </c>
      <c r="I168" s="22">
        <v>2.2999999999999998</v>
      </c>
      <c r="J168" s="22">
        <v>19.5</v>
      </c>
      <c r="K168" s="22">
        <v>88</v>
      </c>
      <c r="L168" s="22">
        <v>1.48</v>
      </c>
      <c r="M168" s="22">
        <v>0.66</v>
      </c>
      <c r="N168" s="22">
        <v>0.4</v>
      </c>
      <c r="O168" s="22">
        <v>0.97</v>
      </c>
      <c r="P168" s="22">
        <v>10.26</v>
      </c>
      <c r="Q168" s="22">
        <v>0.72</v>
      </c>
      <c r="R168" s="22">
        <v>1.75</v>
      </c>
      <c r="S168" s="22">
        <v>685</v>
      </c>
    </row>
    <row r="169" spans="3:19" x14ac:dyDescent="0.25">
      <c r="C169" s="16" t="s">
        <v>195</v>
      </c>
      <c r="D169" s="22">
        <v>110</v>
      </c>
      <c r="E169" s="22" t="s">
        <v>26</v>
      </c>
      <c r="F169" s="22" t="s">
        <v>14</v>
      </c>
      <c r="G169" s="22">
        <v>11.61</v>
      </c>
      <c r="H169" s="22">
        <v>1.35</v>
      </c>
      <c r="I169" s="22">
        <v>2.7</v>
      </c>
      <c r="J169" s="22">
        <v>20</v>
      </c>
      <c r="K169" s="22">
        <v>94</v>
      </c>
      <c r="L169" s="22">
        <v>2.74</v>
      </c>
      <c r="M169" s="22">
        <v>2.92</v>
      </c>
      <c r="N169" s="22">
        <v>0.28999999999999998</v>
      </c>
      <c r="O169" s="22">
        <v>2.4900000000000002</v>
      </c>
      <c r="P169" s="22">
        <v>2.65</v>
      </c>
      <c r="Q169" s="22">
        <v>0.96</v>
      </c>
      <c r="R169" s="22">
        <v>3.26</v>
      </c>
      <c r="S169" s="22">
        <v>680</v>
      </c>
    </row>
    <row r="170" spans="3:19" x14ac:dyDescent="0.25">
      <c r="C170" s="16" t="s">
        <v>196</v>
      </c>
      <c r="D170" s="22">
        <v>265</v>
      </c>
      <c r="E170" s="22" t="s">
        <v>26</v>
      </c>
      <c r="F170" s="22" t="s">
        <v>14</v>
      </c>
      <c r="G170" s="22">
        <v>11.61</v>
      </c>
      <c r="H170" s="22">
        <v>1.35</v>
      </c>
      <c r="I170" s="22">
        <v>2.7</v>
      </c>
      <c r="J170" s="22">
        <v>20</v>
      </c>
      <c r="K170" s="22">
        <v>94</v>
      </c>
      <c r="L170" s="22">
        <v>2.74</v>
      </c>
      <c r="M170" s="22">
        <v>2.92</v>
      </c>
      <c r="N170" s="22">
        <v>0.28999999999999998</v>
      </c>
      <c r="O170" s="22">
        <v>2.4900000000000002</v>
      </c>
      <c r="P170" s="22">
        <v>2.65</v>
      </c>
      <c r="Q170" s="22">
        <v>0.96</v>
      </c>
      <c r="R170" s="22">
        <v>3.26</v>
      </c>
      <c r="S170" s="22">
        <v>680</v>
      </c>
    </row>
    <row r="171" spans="3:19" x14ac:dyDescent="0.25">
      <c r="C171" s="16" t="s">
        <v>197</v>
      </c>
      <c r="D171" s="22">
        <v>44</v>
      </c>
      <c r="E171" s="22" t="s">
        <v>26</v>
      </c>
      <c r="F171" s="22" t="s">
        <v>13</v>
      </c>
      <c r="G171" s="22">
        <v>13.24</v>
      </c>
      <c r="H171" s="22">
        <v>3.98</v>
      </c>
      <c r="I171" s="22">
        <v>2.29</v>
      </c>
      <c r="J171" s="22">
        <v>17.5</v>
      </c>
      <c r="K171" s="22">
        <v>103</v>
      </c>
      <c r="L171" s="22">
        <v>2.64</v>
      </c>
      <c r="M171" s="22">
        <v>2.63</v>
      </c>
      <c r="N171" s="22">
        <v>0.32</v>
      </c>
      <c r="O171" s="22">
        <v>1.66</v>
      </c>
      <c r="P171" s="22">
        <v>4.3600000000000003</v>
      </c>
      <c r="Q171" s="22">
        <v>0.82</v>
      </c>
      <c r="R171" s="22">
        <v>3</v>
      </c>
      <c r="S171" s="22">
        <v>680</v>
      </c>
    </row>
    <row r="172" spans="3:19" x14ac:dyDescent="0.25">
      <c r="C172" s="16" t="s">
        <v>198</v>
      </c>
      <c r="D172" s="22">
        <v>199</v>
      </c>
      <c r="E172" s="22" t="s">
        <v>26</v>
      </c>
      <c r="F172" s="22" t="s">
        <v>13</v>
      </c>
      <c r="G172" s="22">
        <v>13.24</v>
      </c>
      <c r="H172" s="22">
        <v>3.98</v>
      </c>
      <c r="I172" s="22">
        <v>2.29</v>
      </c>
      <c r="J172" s="22">
        <v>17.5</v>
      </c>
      <c r="K172" s="22">
        <v>103</v>
      </c>
      <c r="L172" s="22">
        <v>2.64</v>
      </c>
      <c r="M172" s="22">
        <v>2.63</v>
      </c>
      <c r="N172" s="22">
        <v>0.32</v>
      </c>
      <c r="O172" s="22">
        <v>1.66</v>
      </c>
      <c r="P172" s="22">
        <v>4.3600000000000003</v>
      </c>
      <c r="Q172" s="22">
        <v>0.82</v>
      </c>
      <c r="R172" s="22">
        <v>3</v>
      </c>
      <c r="S172" s="22">
        <v>680</v>
      </c>
    </row>
    <row r="173" spans="3:19" x14ac:dyDescent="0.25">
      <c r="C173" s="16" t="s">
        <v>199</v>
      </c>
      <c r="D173" s="22">
        <v>89</v>
      </c>
      <c r="E173" s="22" t="s">
        <v>26</v>
      </c>
      <c r="F173" s="22" t="s">
        <v>14</v>
      </c>
      <c r="G173" s="22">
        <v>11.64</v>
      </c>
      <c r="H173" s="22">
        <v>2.06</v>
      </c>
      <c r="I173" s="22">
        <v>2.46</v>
      </c>
      <c r="J173" s="22">
        <v>21.6</v>
      </c>
      <c r="K173" s="22">
        <v>84</v>
      </c>
      <c r="L173" s="22">
        <v>1.95</v>
      </c>
      <c r="M173" s="22">
        <v>1.69</v>
      </c>
      <c r="N173" s="22">
        <v>0.48</v>
      </c>
      <c r="O173" s="22">
        <v>1.35</v>
      </c>
      <c r="P173" s="22">
        <v>2.8</v>
      </c>
      <c r="Q173" s="22">
        <v>1</v>
      </c>
      <c r="R173" s="22">
        <v>2.75</v>
      </c>
      <c r="S173" s="22">
        <v>680</v>
      </c>
    </row>
    <row r="174" spans="3:19" x14ac:dyDescent="0.25">
      <c r="C174" s="16" t="s">
        <v>200</v>
      </c>
      <c r="D174" s="22">
        <v>244</v>
      </c>
      <c r="E174" s="22" t="s">
        <v>26</v>
      </c>
      <c r="F174" s="22" t="s">
        <v>14</v>
      </c>
      <c r="G174" s="22">
        <v>11.64</v>
      </c>
      <c r="H174" s="22">
        <v>2.06</v>
      </c>
      <c r="I174" s="22">
        <v>2.46</v>
      </c>
      <c r="J174" s="22">
        <v>21.6</v>
      </c>
      <c r="K174" s="22">
        <v>84</v>
      </c>
      <c r="L174" s="22">
        <v>1.95</v>
      </c>
      <c r="M174" s="22">
        <v>1.69</v>
      </c>
      <c r="N174" s="22">
        <v>0.48</v>
      </c>
      <c r="O174" s="22">
        <v>1.35</v>
      </c>
      <c r="P174" s="22">
        <v>2.8</v>
      </c>
      <c r="Q174" s="22">
        <v>1</v>
      </c>
      <c r="R174" s="22">
        <v>2.75</v>
      </c>
      <c r="S174" s="22">
        <v>680</v>
      </c>
    </row>
    <row r="175" spans="3:19" x14ac:dyDescent="0.25">
      <c r="C175" s="16" t="s">
        <v>201</v>
      </c>
      <c r="D175" s="22">
        <v>162</v>
      </c>
      <c r="E175" s="22" t="s">
        <v>26</v>
      </c>
      <c r="F175" s="22" t="s">
        <v>15</v>
      </c>
      <c r="G175" s="22">
        <v>13.69</v>
      </c>
      <c r="H175" s="22">
        <v>3.26</v>
      </c>
      <c r="I175" s="22">
        <v>2.54</v>
      </c>
      <c r="J175" s="22">
        <v>20</v>
      </c>
      <c r="K175" s="22">
        <v>107</v>
      </c>
      <c r="L175" s="22">
        <v>1.83</v>
      </c>
      <c r="M175" s="22">
        <v>0.56000000000000005</v>
      </c>
      <c r="N175" s="22">
        <v>0.5</v>
      </c>
      <c r="O175" s="22">
        <v>0.8</v>
      </c>
      <c r="P175" s="22">
        <v>5.88</v>
      </c>
      <c r="Q175" s="22">
        <v>0.96</v>
      </c>
      <c r="R175" s="22">
        <v>1.82</v>
      </c>
      <c r="S175" s="22">
        <v>680</v>
      </c>
    </row>
    <row r="176" spans="3:19" x14ac:dyDescent="0.25">
      <c r="C176" s="16" t="s">
        <v>202</v>
      </c>
      <c r="D176" s="22">
        <v>317</v>
      </c>
      <c r="E176" s="22" t="s">
        <v>26</v>
      </c>
      <c r="F176" s="22" t="s">
        <v>15</v>
      </c>
      <c r="G176" s="22">
        <v>13.69</v>
      </c>
      <c r="H176" s="22">
        <v>3.26</v>
      </c>
      <c r="I176" s="22">
        <v>2.54</v>
      </c>
      <c r="J176" s="22">
        <v>20</v>
      </c>
      <c r="K176" s="22">
        <v>107</v>
      </c>
      <c r="L176" s="22">
        <v>1.83</v>
      </c>
      <c r="M176" s="22">
        <v>0.56000000000000005</v>
      </c>
      <c r="N176" s="22">
        <v>0.5</v>
      </c>
      <c r="O176" s="22">
        <v>0.8</v>
      </c>
      <c r="P176" s="22">
        <v>5.88</v>
      </c>
      <c r="Q176" s="22">
        <v>0.96</v>
      </c>
      <c r="R176" s="22">
        <v>1.82</v>
      </c>
      <c r="S176" s="22">
        <v>680</v>
      </c>
    </row>
    <row r="177" spans="3:19" x14ac:dyDescent="0.25">
      <c r="C177" s="16" t="s">
        <v>203</v>
      </c>
      <c r="D177" s="22">
        <v>61</v>
      </c>
      <c r="E177" s="22" t="s">
        <v>26</v>
      </c>
      <c r="F177" s="22" t="s">
        <v>14</v>
      </c>
      <c r="G177" s="22">
        <v>12.33</v>
      </c>
      <c r="H177" s="22">
        <v>1.1000000000000001</v>
      </c>
      <c r="I177" s="22">
        <v>2.2799999999999998</v>
      </c>
      <c r="J177" s="22">
        <v>16</v>
      </c>
      <c r="K177" s="22">
        <v>101</v>
      </c>
      <c r="L177" s="22">
        <v>2.0499999999999998</v>
      </c>
      <c r="M177" s="22">
        <v>1.0900000000000001</v>
      </c>
      <c r="N177" s="22">
        <v>0.63</v>
      </c>
      <c r="O177" s="22">
        <v>0.41</v>
      </c>
      <c r="P177" s="22">
        <v>3.27</v>
      </c>
      <c r="Q177" s="22">
        <v>1.25</v>
      </c>
      <c r="R177" s="22">
        <v>1.67</v>
      </c>
      <c r="S177" s="22">
        <v>680</v>
      </c>
    </row>
    <row r="178" spans="3:19" x14ac:dyDescent="0.25">
      <c r="C178" s="16" t="s">
        <v>204</v>
      </c>
      <c r="D178" s="22">
        <v>216</v>
      </c>
      <c r="E178" s="22" t="s">
        <v>26</v>
      </c>
      <c r="F178" s="22" t="s">
        <v>14</v>
      </c>
      <c r="G178" s="22">
        <v>12.33</v>
      </c>
      <c r="H178" s="22">
        <v>1.1000000000000001</v>
      </c>
      <c r="I178" s="22">
        <v>2.2799999999999998</v>
      </c>
      <c r="J178" s="22">
        <v>16</v>
      </c>
      <c r="K178" s="22">
        <v>101</v>
      </c>
      <c r="L178" s="22">
        <v>2.0499999999999998</v>
      </c>
      <c r="M178" s="22">
        <v>1.0900000000000001</v>
      </c>
      <c r="N178" s="22">
        <v>0.63</v>
      </c>
      <c r="O178" s="22">
        <v>0.41</v>
      </c>
      <c r="P178" s="22">
        <v>3.27</v>
      </c>
      <c r="Q178" s="22">
        <v>1.25</v>
      </c>
      <c r="R178" s="22">
        <v>1.67</v>
      </c>
      <c r="S178" s="22">
        <v>680</v>
      </c>
    </row>
    <row r="179" spans="3:19" x14ac:dyDescent="0.25">
      <c r="C179" s="16" t="s">
        <v>205</v>
      </c>
      <c r="D179" s="22">
        <v>66</v>
      </c>
      <c r="E179" s="22" t="s">
        <v>26</v>
      </c>
      <c r="F179" s="22" t="s">
        <v>14</v>
      </c>
      <c r="G179" s="22">
        <v>12.37</v>
      </c>
      <c r="H179" s="22">
        <v>1.21</v>
      </c>
      <c r="I179" s="22">
        <v>2.56</v>
      </c>
      <c r="J179" s="22">
        <v>18.100000000000001</v>
      </c>
      <c r="K179" s="22">
        <v>98</v>
      </c>
      <c r="L179" s="22">
        <v>2.42</v>
      </c>
      <c r="M179" s="22">
        <v>2.65</v>
      </c>
      <c r="N179" s="22">
        <v>0.37</v>
      </c>
      <c r="O179" s="22">
        <v>2.08</v>
      </c>
      <c r="P179" s="22">
        <v>4.5999999999999996</v>
      </c>
      <c r="Q179" s="22">
        <v>1.19</v>
      </c>
      <c r="R179" s="22">
        <v>2.2999999999999998</v>
      </c>
      <c r="S179" s="22">
        <v>678</v>
      </c>
    </row>
    <row r="180" spans="3:19" x14ac:dyDescent="0.25">
      <c r="C180" s="16" t="s">
        <v>206</v>
      </c>
      <c r="D180" s="22">
        <v>221</v>
      </c>
      <c r="E180" s="22" t="s">
        <v>26</v>
      </c>
      <c r="F180" s="22" t="s">
        <v>14</v>
      </c>
      <c r="G180" s="22">
        <v>12.37</v>
      </c>
      <c r="H180" s="22">
        <v>1.21</v>
      </c>
      <c r="I180" s="22">
        <v>2.56</v>
      </c>
      <c r="J180" s="22">
        <v>18.100000000000001</v>
      </c>
      <c r="K180" s="22">
        <v>98</v>
      </c>
      <c r="L180" s="22">
        <v>2.42</v>
      </c>
      <c r="M180" s="22">
        <v>2.65</v>
      </c>
      <c r="N180" s="22">
        <v>0.37</v>
      </c>
      <c r="O180" s="22">
        <v>2.08</v>
      </c>
      <c r="P180" s="22">
        <v>4.5999999999999996</v>
      </c>
      <c r="Q180" s="22">
        <v>1.19</v>
      </c>
      <c r="R180" s="22">
        <v>2.2999999999999998</v>
      </c>
      <c r="S180" s="22">
        <v>678</v>
      </c>
    </row>
    <row r="181" spans="3:19" x14ac:dyDescent="0.25">
      <c r="C181" s="16" t="s">
        <v>207</v>
      </c>
      <c r="D181" s="22">
        <v>164</v>
      </c>
      <c r="E181" s="22" t="s">
        <v>26</v>
      </c>
      <c r="F181" s="22" t="s">
        <v>15</v>
      </c>
      <c r="G181" s="22">
        <v>12.96</v>
      </c>
      <c r="H181" s="22">
        <v>3.45</v>
      </c>
      <c r="I181" s="22">
        <v>2.35</v>
      </c>
      <c r="J181" s="22">
        <v>18.5</v>
      </c>
      <c r="K181" s="22">
        <v>106</v>
      </c>
      <c r="L181" s="22">
        <v>1.39</v>
      </c>
      <c r="M181" s="22">
        <v>0.7</v>
      </c>
      <c r="N181" s="22">
        <v>0.4</v>
      </c>
      <c r="O181" s="22">
        <v>0.94</v>
      </c>
      <c r="P181" s="22">
        <v>5.28</v>
      </c>
      <c r="Q181" s="22">
        <v>0.68</v>
      </c>
      <c r="R181" s="22">
        <v>1.75</v>
      </c>
      <c r="S181" s="22">
        <v>675</v>
      </c>
    </row>
    <row r="182" spans="3:19" x14ac:dyDescent="0.25">
      <c r="C182" s="16" t="s">
        <v>208</v>
      </c>
      <c r="D182" s="22">
        <v>319</v>
      </c>
      <c r="E182" s="22" t="s">
        <v>26</v>
      </c>
      <c r="F182" s="22" t="s">
        <v>15</v>
      </c>
      <c r="G182" s="22">
        <v>12.96</v>
      </c>
      <c r="H182" s="22">
        <v>3.45</v>
      </c>
      <c r="I182" s="22">
        <v>2.35</v>
      </c>
      <c r="J182" s="22">
        <v>18.5</v>
      </c>
      <c r="K182" s="22">
        <v>106</v>
      </c>
      <c r="L182" s="22">
        <v>1.39</v>
      </c>
      <c r="M182" s="22">
        <v>0.7</v>
      </c>
      <c r="N182" s="22">
        <v>0.4</v>
      </c>
      <c r="O182" s="22">
        <v>0.94</v>
      </c>
      <c r="P182" s="22">
        <v>5.28</v>
      </c>
      <c r="Q182" s="22">
        <v>0.68</v>
      </c>
      <c r="R182" s="22">
        <v>1.75</v>
      </c>
      <c r="S182" s="22">
        <v>675</v>
      </c>
    </row>
    <row r="183" spans="3:19" x14ac:dyDescent="0.25">
      <c r="C183" s="16" t="s">
        <v>209</v>
      </c>
      <c r="D183" s="22">
        <v>154</v>
      </c>
      <c r="E183" s="22" t="s">
        <v>26</v>
      </c>
      <c r="F183" s="22" t="s">
        <v>15</v>
      </c>
      <c r="G183" s="22">
        <v>13.23</v>
      </c>
      <c r="H183" s="22">
        <v>3.3</v>
      </c>
      <c r="I183" s="22">
        <v>2.2799999999999998</v>
      </c>
      <c r="J183" s="22">
        <v>18.5</v>
      </c>
      <c r="K183" s="22">
        <v>98</v>
      </c>
      <c r="L183" s="22">
        <v>1.8</v>
      </c>
      <c r="M183" s="22">
        <v>0.83</v>
      </c>
      <c r="N183" s="22">
        <v>0.61</v>
      </c>
      <c r="O183" s="22">
        <v>1.87</v>
      </c>
      <c r="P183" s="22">
        <v>10.52</v>
      </c>
      <c r="Q183" s="22">
        <v>0.56000000000000005</v>
      </c>
      <c r="R183" s="22">
        <v>1.51</v>
      </c>
      <c r="S183" s="22">
        <v>675</v>
      </c>
    </row>
    <row r="184" spans="3:19" x14ac:dyDescent="0.25">
      <c r="C184" s="16" t="s">
        <v>210</v>
      </c>
      <c r="D184" s="22">
        <v>309</v>
      </c>
      <c r="E184" s="22" t="s">
        <v>26</v>
      </c>
      <c r="F184" s="22" t="s">
        <v>15</v>
      </c>
      <c r="G184" s="22">
        <v>13.23</v>
      </c>
      <c r="H184" s="22">
        <v>3.3</v>
      </c>
      <c r="I184" s="22">
        <v>2.2799999999999998</v>
      </c>
      <c r="J184" s="22">
        <v>18.5</v>
      </c>
      <c r="K184" s="22">
        <v>98</v>
      </c>
      <c r="L184" s="22">
        <v>1.8</v>
      </c>
      <c r="M184" s="22">
        <v>0.83</v>
      </c>
      <c r="N184" s="22">
        <v>0.61</v>
      </c>
      <c r="O184" s="22">
        <v>1.87</v>
      </c>
      <c r="P184" s="22">
        <v>10.52</v>
      </c>
      <c r="Q184" s="22">
        <v>0.56000000000000005</v>
      </c>
      <c r="R184" s="22">
        <v>1.51</v>
      </c>
      <c r="S184" s="22">
        <v>675</v>
      </c>
    </row>
    <row r="185" spans="3:19" x14ac:dyDescent="0.25">
      <c r="C185" s="16" t="s">
        <v>211</v>
      </c>
      <c r="D185" s="22">
        <v>105</v>
      </c>
      <c r="E185" s="22" t="s">
        <v>26</v>
      </c>
      <c r="F185" s="22" t="s">
        <v>14</v>
      </c>
      <c r="G185" s="22">
        <v>12.51</v>
      </c>
      <c r="H185" s="22">
        <v>1.73</v>
      </c>
      <c r="I185" s="22">
        <v>1.98</v>
      </c>
      <c r="J185" s="22">
        <v>20.5</v>
      </c>
      <c r="K185" s="22">
        <v>85</v>
      </c>
      <c r="L185" s="22">
        <v>2.2000000000000002</v>
      </c>
      <c r="M185" s="22">
        <v>1.92</v>
      </c>
      <c r="N185" s="22">
        <v>0.32</v>
      </c>
      <c r="O185" s="22">
        <v>1.48</v>
      </c>
      <c r="P185" s="22">
        <v>2.94</v>
      </c>
      <c r="Q185" s="22">
        <v>1.04</v>
      </c>
      <c r="R185" s="22">
        <v>3.57</v>
      </c>
      <c r="S185" s="22">
        <v>672</v>
      </c>
    </row>
    <row r="186" spans="3:19" x14ac:dyDescent="0.25">
      <c r="C186" s="16" t="s">
        <v>212</v>
      </c>
      <c r="D186" s="22">
        <v>260</v>
      </c>
      <c r="E186" s="22" t="s">
        <v>26</v>
      </c>
      <c r="F186" s="22" t="s">
        <v>14</v>
      </c>
      <c r="G186" s="22">
        <v>12.51</v>
      </c>
      <c r="H186" s="22">
        <v>1.73</v>
      </c>
      <c r="I186" s="22">
        <v>1.98</v>
      </c>
      <c r="J186" s="22">
        <v>20.5</v>
      </c>
      <c r="K186" s="22">
        <v>85</v>
      </c>
      <c r="L186" s="22">
        <v>2.2000000000000002</v>
      </c>
      <c r="M186" s="22">
        <v>1.92</v>
      </c>
      <c r="N186" s="22">
        <v>0.32</v>
      </c>
      <c r="O186" s="22">
        <v>1.48</v>
      </c>
      <c r="P186" s="22">
        <v>2.94</v>
      </c>
      <c r="Q186" s="22">
        <v>1.04</v>
      </c>
      <c r="R186" s="22">
        <v>3.57</v>
      </c>
      <c r="S186" s="22">
        <v>672</v>
      </c>
    </row>
    <row r="187" spans="3:19" x14ac:dyDescent="0.25">
      <c r="C187" s="16" t="s">
        <v>213</v>
      </c>
      <c r="D187" s="22">
        <v>99</v>
      </c>
      <c r="E187" s="22" t="s">
        <v>26</v>
      </c>
      <c r="F187" s="22" t="s">
        <v>14</v>
      </c>
      <c r="G187" s="22">
        <v>12.37</v>
      </c>
      <c r="H187" s="22">
        <v>1.07</v>
      </c>
      <c r="I187" s="22">
        <v>2.1</v>
      </c>
      <c r="J187" s="22">
        <v>18.5</v>
      </c>
      <c r="K187" s="22">
        <v>88</v>
      </c>
      <c r="L187" s="22">
        <v>3.52</v>
      </c>
      <c r="M187" s="22">
        <v>3.75</v>
      </c>
      <c r="N187" s="22">
        <v>0.24</v>
      </c>
      <c r="O187" s="22">
        <v>1.95</v>
      </c>
      <c r="P187" s="22">
        <v>4.5</v>
      </c>
      <c r="Q187" s="22">
        <v>1.04</v>
      </c>
      <c r="R187" s="22">
        <v>2.77</v>
      </c>
      <c r="S187" s="22">
        <v>660</v>
      </c>
    </row>
    <row r="188" spans="3:19" x14ac:dyDescent="0.25">
      <c r="C188" s="16" t="s">
        <v>214</v>
      </c>
      <c r="D188" s="22">
        <v>254</v>
      </c>
      <c r="E188" s="22" t="s">
        <v>26</v>
      </c>
      <c r="F188" s="22" t="s">
        <v>14</v>
      </c>
      <c r="G188" s="22">
        <v>12.37</v>
      </c>
      <c r="H188" s="22">
        <v>1.07</v>
      </c>
      <c r="I188" s="22">
        <v>2.1</v>
      </c>
      <c r="J188" s="22">
        <v>18.5</v>
      </c>
      <c r="K188" s="22">
        <v>88</v>
      </c>
      <c r="L188" s="22">
        <v>3.52</v>
      </c>
      <c r="M188" s="22">
        <v>3.75</v>
      </c>
      <c r="N188" s="22">
        <v>0.24</v>
      </c>
      <c r="O188" s="22">
        <v>1.95</v>
      </c>
      <c r="P188" s="22">
        <v>4.5</v>
      </c>
      <c r="Q188" s="22">
        <v>1.04</v>
      </c>
      <c r="R188" s="22">
        <v>2.77</v>
      </c>
      <c r="S188" s="22">
        <v>660</v>
      </c>
    </row>
    <row r="189" spans="3:19" x14ac:dyDescent="0.25">
      <c r="C189" s="16" t="s">
        <v>215</v>
      </c>
      <c r="D189" s="22">
        <v>159</v>
      </c>
      <c r="E189" s="22" t="s">
        <v>26</v>
      </c>
      <c r="F189" s="22" t="s">
        <v>15</v>
      </c>
      <c r="G189" s="22">
        <v>14.34</v>
      </c>
      <c r="H189" s="22">
        <v>1.68</v>
      </c>
      <c r="I189" s="22">
        <v>2.7</v>
      </c>
      <c r="J189" s="22">
        <v>25</v>
      </c>
      <c r="K189" s="22">
        <v>98</v>
      </c>
      <c r="L189" s="22">
        <v>2.8</v>
      </c>
      <c r="M189" s="22">
        <v>1.31</v>
      </c>
      <c r="N189" s="22">
        <v>0.53</v>
      </c>
      <c r="O189" s="22">
        <v>2.7</v>
      </c>
      <c r="P189" s="22">
        <v>13</v>
      </c>
      <c r="Q189" s="22">
        <v>0.56999999999999995</v>
      </c>
      <c r="R189" s="22">
        <v>1.96</v>
      </c>
      <c r="S189" s="22">
        <v>660</v>
      </c>
    </row>
    <row r="190" spans="3:19" x14ac:dyDescent="0.25">
      <c r="C190" s="16" t="s">
        <v>216</v>
      </c>
      <c r="D190" s="22">
        <v>314</v>
      </c>
      <c r="E190" s="22" t="s">
        <v>26</v>
      </c>
      <c r="F190" s="22" t="s">
        <v>15</v>
      </c>
      <c r="G190" s="22">
        <v>14.34</v>
      </c>
      <c r="H190" s="22">
        <v>1.68</v>
      </c>
      <c r="I190" s="22">
        <v>2.7</v>
      </c>
      <c r="J190" s="22">
        <v>25</v>
      </c>
      <c r="K190" s="22">
        <v>98</v>
      </c>
      <c r="L190" s="22">
        <v>2.8</v>
      </c>
      <c r="M190" s="22">
        <v>1.31</v>
      </c>
      <c r="N190" s="22">
        <v>0.53</v>
      </c>
      <c r="O190" s="22">
        <v>2.7</v>
      </c>
      <c r="P190" s="22">
        <v>13</v>
      </c>
      <c r="Q190" s="22">
        <v>0.56999999999999995</v>
      </c>
      <c r="R190" s="22">
        <v>1.96</v>
      </c>
      <c r="S190" s="22">
        <v>660</v>
      </c>
    </row>
    <row r="191" spans="3:19" x14ac:dyDescent="0.25">
      <c r="C191" s="16" t="s">
        <v>217</v>
      </c>
      <c r="D191" s="22">
        <v>173</v>
      </c>
      <c r="E191" s="22" t="s">
        <v>26</v>
      </c>
      <c r="F191" s="22" t="s">
        <v>15</v>
      </c>
      <c r="G191" s="22">
        <v>14.16</v>
      </c>
      <c r="H191" s="22">
        <v>2.5099999999999998</v>
      </c>
      <c r="I191" s="22">
        <v>2.48</v>
      </c>
      <c r="J191" s="22">
        <v>20</v>
      </c>
      <c r="K191" s="22">
        <v>91</v>
      </c>
      <c r="L191" s="22">
        <v>1.68</v>
      </c>
      <c r="M191" s="22">
        <v>0.7</v>
      </c>
      <c r="N191" s="22">
        <v>0.44</v>
      </c>
      <c r="O191" s="22">
        <v>1.24</v>
      </c>
      <c r="P191" s="22">
        <v>9.6999999999999993</v>
      </c>
      <c r="Q191" s="22">
        <v>0.62</v>
      </c>
      <c r="R191" s="22">
        <v>1.71</v>
      </c>
      <c r="S191" s="22">
        <v>660</v>
      </c>
    </row>
    <row r="192" spans="3:19" x14ac:dyDescent="0.25">
      <c r="C192" s="16" t="s">
        <v>218</v>
      </c>
      <c r="D192" s="22">
        <v>328</v>
      </c>
      <c r="E192" s="22" t="s">
        <v>26</v>
      </c>
      <c r="F192" s="22" t="s">
        <v>15</v>
      </c>
      <c r="G192" s="22">
        <v>14.16</v>
      </c>
      <c r="H192" s="22">
        <v>2.5099999999999998</v>
      </c>
      <c r="I192" s="22">
        <v>2.48</v>
      </c>
      <c r="J192" s="22">
        <v>20</v>
      </c>
      <c r="K192" s="22">
        <v>91</v>
      </c>
      <c r="L192" s="22">
        <v>1.68</v>
      </c>
      <c r="M192" s="22">
        <v>0.7</v>
      </c>
      <c r="N192" s="22">
        <v>0.44</v>
      </c>
      <c r="O192" s="22">
        <v>1.24</v>
      </c>
      <c r="P192" s="22">
        <v>9.6999999999999993</v>
      </c>
      <c r="Q192" s="22">
        <v>0.62</v>
      </c>
      <c r="R192" s="22">
        <v>1.71</v>
      </c>
      <c r="S192" s="22">
        <v>660</v>
      </c>
    </row>
    <row r="193" spans="3:19" x14ac:dyDescent="0.25">
      <c r="C193" s="16" t="s">
        <v>219</v>
      </c>
      <c r="D193" s="22">
        <v>149</v>
      </c>
      <c r="E193" s="22" t="s">
        <v>26</v>
      </c>
      <c r="F193" s="22" t="s">
        <v>15</v>
      </c>
      <c r="G193" s="22">
        <v>13.32</v>
      </c>
      <c r="H193" s="22">
        <v>3.24</v>
      </c>
      <c r="I193" s="22">
        <v>2.38</v>
      </c>
      <c r="J193" s="22">
        <v>21.5</v>
      </c>
      <c r="K193" s="22">
        <v>92</v>
      </c>
      <c r="L193" s="22">
        <v>1.93</v>
      </c>
      <c r="M193" s="22">
        <v>0.76</v>
      </c>
      <c r="N193" s="22">
        <v>0.45</v>
      </c>
      <c r="O193" s="22">
        <v>1.25</v>
      </c>
      <c r="P193" s="22">
        <v>8.42</v>
      </c>
      <c r="Q193" s="22">
        <v>0.55000000000000004</v>
      </c>
      <c r="R193" s="22">
        <v>1.62</v>
      </c>
      <c r="S193" s="22">
        <v>650</v>
      </c>
    </row>
    <row r="194" spans="3:19" x14ac:dyDescent="0.25">
      <c r="C194" s="16" t="s">
        <v>220</v>
      </c>
      <c r="D194" s="22">
        <v>304</v>
      </c>
      <c r="E194" s="22" t="s">
        <v>26</v>
      </c>
      <c r="F194" s="22" t="s">
        <v>15</v>
      </c>
      <c r="G194" s="22">
        <v>13.32</v>
      </c>
      <c r="H194" s="22">
        <v>3.24</v>
      </c>
      <c r="I194" s="22">
        <v>2.38</v>
      </c>
      <c r="J194" s="22">
        <v>21.5</v>
      </c>
      <c r="K194" s="22">
        <v>92</v>
      </c>
      <c r="L194" s="22">
        <v>1.93</v>
      </c>
      <c r="M194" s="22">
        <v>0.76</v>
      </c>
      <c r="N194" s="22">
        <v>0.45</v>
      </c>
      <c r="O194" s="22">
        <v>1.25</v>
      </c>
      <c r="P194" s="22">
        <v>8.42</v>
      </c>
      <c r="Q194" s="22">
        <v>0.55000000000000004</v>
      </c>
      <c r="R194" s="22">
        <v>1.62</v>
      </c>
      <c r="S194" s="22">
        <v>650</v>
      </c>
    </row>
    <row r="195" spans="3:19" x14ac:dyDescent="0.25">
      <c r="C195" s="16" t="s">
        <v>221</v>
      </c>
      <c r="D195" s="22">
        <v>135</v>
      </c>
      <c r="E195" s="22" t="s">
        <v>26</v>
      </c>
      <c r="F195" s="22" t="s">
        <v>15</v>
      </c>
      <c r="G195" s="22">
        <v>12.51</v>
      </c>
      <c r="H195" s="22">
        <v>1.24</v>
      </c>
      <c r="I195" s="22">
        <v>2.25</v>
      </c>
      <c r="J195" s="22">
        <v>17.5</v>
      </c>
      <c r="K195" s="22">
        <v>85</v>
      </c>
      <c r="L195" s="22">
        <v>2</v>
      </c>
      <c r="M195" s="22">
        <v>0.57999999999999996</v>
      </c>
      <c r="N195" s="22">
        <v>0.6</v>
      </c>
      <c r="O195" s="22">
        <v>1.25</v>
      </c>
      <c r="P195" s="22">
        <v>5.45</v>
      </c>
      <c r="Q195" s="22">
        <v>0.75</v>
      </c>
      <c r="R195" s="22">
        <v>1.51</v>
      </c>
      <c r="S195" s="22">
        <v>650</v>
      </c>
    </row>
    <row r="196" spans="3:19" x14ac:dyDescent="0.25">
      <c r="C196" s="16" t="s">
        <v>222</v>
      </c>
      <c r="D196" s="22">
        <v>290</v>
      </c>
      <c r="E196" s="22" t="s">
        <v>26</v>
      </c>
      <c r="F196" s="22" t="s">
        <v>15</v>
      </c>
      <c r="G196" s="22">
        <v>12.51</v>
      </c>
      <c r="H196" s="22">
        <v>1.24</v>
      </c>
      <c r="I196" s="22">
        <v>2.25</v>
      </c>
      <c r="J196" s="22">
        <v>17.5</v>
      </c>
      <c r="K196" s="22">
        <v>85</v>
      </c>
      <c r="L196" s="22">
        <v>2</v>
      </c>
      <c r="M196" s="22">
        <v>0.57999999999999996</v>
      </c>
      <c r="N196" s="22">
        <v>0.6</v>
      </c>
      <c r="O196" s="22">
        <v>1.25</v>
      </c>
      <c r="P196" s="22">
        <v>5.45</v>
      </c>
      <c r="Q196" s="22">
        <v>0.75</v>
      </c>
      <c r="R196" s="22">
        <v>1.51</v>
      </c>
      <c r="S196" s="22">
        <v>650</v>
      </c>
    </row>
    <row r="197" spans="3:19" x14ac:dyDescent="0.25">
      <c r="C197" s="16" t="s">
        <v>223</v>
      </c>
      <c r="D197" s="22">
        <v>155</v>
      </c>
      <c r="E197" s="22" t="s">
        <v>26</v>
      </c>
      <c r="F197" s="22" t="s">
        <v>15</v>
      </c>
      <c r="G197" s="22">
        <v>12.58</v>
      </c>
      <c r="H197" s="22">
        <v>1.29</v>
      </c>
      <c r="I197" s="22">
        <v>2.1</v>
      </c>
      <c r="J197" s="22">
        <v>20</v>
      </c>
      <c r="K197" s="22">
        <v>103</v>
      </c>
      <c r="L197" s="22">
        <v>1.48</v>
      </c>
      <c r="M197" s="22">
        <v>0.57999999999999996</v>
      </c>
      <c r="N197" s="22">
        <v>0.53</v>
      </c>
      <c r="O197" s="22">
        <v>1.4</v>
      </c>
      <c r="P197" s="22">
        <v>7.6</v>
      </c>
      <c r="Q197" s="22">
        <v>0.57999999999999996</v>
      </c>
      <c r="R197" s="22">
        <v>1.55</v>
      </c>
      <c r="S197" s="22">
        <v>640</v>
      </c>
    </row>
    <row r="198" spans="3:19" x14ac:dyDescent="0.25">
      <c r="C198" s="16" t="s">
        <v>224</v>
      </c>
      <c r="D198" s="22">
        <v>310</v>
      </c>
      <c r="E198" s="22" t="s">
        <v>26</v>
      </c>
      <c r="F198" s="22" t="s">
        <v>15</v>
      </c>
      <c r="G198" s="22">
        <v>12.58</v>
      </c>
      <c r="H198" s="22">
        <v>1.29</v>
      </c>
      <c r="I198" s="22">
        <v>2.1</v>
      </c>
      <c r="J198" s="22">
        <v>20</v>
      </c>
      <c r="K198" s="22">
        <v>103</v>
      </c>
      <c r="L198" s="22">
        <v>1.48</v>
      </c>
      <c r="M198" s="22">
        <v>0.57999999999999996</v>
      </c>
      <c r="N198" s="22">
        <v>0.53</v>
      </c>
      <c r="O198" s="22">
        <v>1.4</v>
      </c>
      <c r="P198" s="22">
        <v>7.6</v>
      </c>
      <c r="Q198" s="22">
        <v>0.57999999999999996</v>
      </c>
      <c r="R198" s="22">
        <v>1.55</v>
      </c>
      <c r="S198" s="22">
        <v>640</v>
      </c>
    </row>
    <row r="199" spans="3:19" x14ac:dyDescent="0.25">
      <c r="C199" s="16" t="s">
        <v>225</v>
      </c>
      <c r="D199" s="22">
        <v>83</v>
      </c>
      <c r="E199" s="22" t="s">
        <v>26</v>
      </c>
      <c r="F199" s="22" t="s">
        <v>14</v>
      </c>
      <c r="G199" s="22">
        <v>12.08</v>
      </c>
      <c r="H199" s="22">
        <v>1.1299999999999999</v>
      </c>
      <c r="I199" s="22">
        <v>2.5099999999999998</v>
      </c>
      <c r="J199" s="22">
        <v>24</v>
      </c>
      <c r="K199" s="22">
        <v>78</v>
      </c>
      <c r="L199" s="22">
        <v>2</v>
      </c>
      <c r="M199" s="22">
        <v>1.58</v>
      </c>
      <c r="N199" s="22">
        <v>0.4</v>
      </c>
      <c r="O199" s="22">
        <v>1.4</v>
      </c>
      <c r="P199" s="22">
        <v>2.2000000000000002</v>
      </c>
      <c r="Q199" s="22">
        <v>1.31</v>
      </c>
      <c r="R199" s="22">
        <v>2.72</v>
      </c>
      <c r="S199" s="22">
        <v>630</v>
      </c>
    </row>
    <row r="200" spans="3:19" x14ac:dyDescent="0.25">
      <c r="C200" s="16" t="s">
        <v>226</v>
      </c>
      <c r="D200" s="22">
        <v>238</v>
      </c>
      <c r="E200" s="22" t="s">
        <v>26</v>
      </c>
      <c r="F200" s="22" t="s">
        <v>14</v>
      </c>
      <c r="G200" s="22">
        <v>12.08</v>
      </c>
      <c r="H200" s="22">
        <v>1.1299999999999999</v>
      </c>
      <c r="I200" s="22">
        <v>2.5099999999999998</v>
      </c>
      <c r="J200" s="22">
        <v>24</v>
      </c>
      <c r="K200" s="22">
        <v>78</v>
      </c>
      <c r="L200" s="22">
        <v>2</v>
      </c>
      <c r="M200" s="22">
        <v>1.58</v>
      </c>
      <c r="N200" s="22">
        <v>0.4</v>
      </c>
      <c r="O200" s="22">
        <v>1.4</v>
      </c>
      <c r="P200" s="22">
        <v>2.2000000000000002</v>
      </c>
      <c r="Q200" s="22">
        <v>1.31</v>
      </c>
      <c r="R200" s="22">
        <v>2.72</v>
      </c>
      <c r="S200" s="22">
        <v>630</v>
      </c>
    </row>
    <row r="201" spans="3:19" x14ac:dyDescent="0.25">
      <c r="C201" s="16" t="s">
        <v>227</v>
      </c>
      <c r="D201" s="22">
        <v>63</v>
      </c>
      <c r="E201" s="22" t="s">
        <v>26</v>
      </c>
      <c r="F201" s="22" t="s">
        <v>14</v>
      </c>
      <c r="G201" s="22">
        <v>13.67</v>
      </c>
      <c r="H201" s="22">
        <v>1.25</v>
      </c>
      <c r="I201" s="22">
        <v>1.92</v>
      </c>
      <c r="J201" s="22">
        <v>18</v>
      </c>
      <c r="K201" s="22">
        <v>94</v>
      </c>
      <c r="L201" s="22">
        <v>2.1</v>
      </c>
      <c r="M201" s="22">
        <v>1.79</v>
      </c>
      <c r="N201" s="22">
        <v>0.32</v>
      </c>
      <c r="O201" s="22">
        <v>0.73</v>
      </c>
      <c r="P201" s="22">
        <v>3.8</v>
      </c>
      <c r="Q201" s="22">
        <v>1.23</v>
      </c>
      <c r="R201" s="22">
        <v>2.46</v>
      </c>
      <c r="S201" s="22">
        <v>630</v>
      </c>
    </row>
    <row r="202" spans="3:19" x14ac:dyDescent="0.25">
      <c r="C202" s="16" t="s">
        <v>228</v>
      </c>
      <c r="D202" s="22">
        <v>218</v>
      </c>
      <c r="E202" s="22" t="s">
        <v>26</v>
      </c>
      <c r="F202" s="22" t="s">
        <v>14</v>
      </c>
      <c r="G202" s="22">
        <v>13.67</v>
      </c>
      <c r="H202" s="22">
        <v>1.25</v>
      </c>
      <c r="I202" s="22">
        <v>1.92</v>
      </c>
      <c r="J202" s="22">
        <v>18</v>
      </c>
      <c r="K202" s="22">
        <v>94</v>
      </c>
      <c r="L202" s="22">
        <v>2.1</v>
      </c>
      <c r="M202" s="22">
        <v>1.79</v>
      </c>
      <c r="N202" s="22">
        <v>0.32</v>
      </c>
      <c r="O202" s="22">
        <v>0.73</v>
      </c>
      <c r="P202" s="22">
        <v>3.8</v>
      </c>
      <c r="Q202" s="22">
        <v>1.23</v>
      </c>
      <c r="R202" s="22">
        <v>2.46</v>
      </c>
      <c r="S202" s="22">
        <v>630</v>
      </c>
    </row>
    <row r="203" spans="3:19" x14ac:dyDescent="0.25">
      <c r="C203" s="16" t="s">
        <v>229</v>
      </c>
      <c r="D203" s="22">
        <v>170</v>
      </c>
      <c r="E203" s="22" t="s">
        <v>26</v>
      </c>
      <c r="F203" s="22" t="s">
        <v>15</v>
      </c>
      <c r="G203" s="22">
        <v>13.4</v>
      </c>
      <c r="H203" s="22">
        <v>4.5999999999999996</v>
      </c>
      <c r="I203" s="22">
        <v>2.86</v>
      </c>
      <c r="J203" s="22">
        <v>25</v>
      </c>
      <c r="K203" s="22">
        <v>112</v>
      </c>
      <c r="L203" s="22">
        <v>1.98</v>
      </c>
      <c r="M203" s="22">
        <v>0.96</v>
      </c>
      <c r="N203" s="22">
        <v>0.27</v>
      </c>
      <c r="O203" s="22">
        <v>1.1100000000000001</v>
      </c>
      <c r="P203" s="22">
        <v>8.5</v>
      </c>
      <c r="Q203" s="22">
        <v>0.67</v>
      </c>
      <c r="R203" s="22">
        <v>1.92</v>
      </c>
      <c r="S203" s="22">
        <v>630</v>
      </c>
    </row>
    <row r="204" spans="3:19" x14ac:dyDescent="0.25">
      <c r="C204" s="16" t="s">
        <v>230</v>
      </c>
      <c r="D204" s="22">
        <v>325</v>
      </c>
      <c r="E204" s="22" t="s">
        <v>26</v>
      </c>
      <c r="F204" s="22" t="s">
        <v>15</v>
      </c>
      <c r="G204" s="22">
        <v>13.4</v>
      </c>
      <c r="H204" s="22">
        <v>4.5999999999999996</v>
      </c>
      <c r="I204" s="22">
        <v>2.86</v>
      </c>
      <c r="J204" s="22">
        <v>25</v>
      </c>
      <c r="K204" s="22">
        <v>112</v>
      </c>
      <c r="L204" s="22">
        <v>1.98</v>
      </c>
      <c r="M204" s="22">
        <v>0.96</v>
      </c>
      <c r="N204" s="22">
        <v>0.27</v>
      </c>
      <c r="O204" s="22">
        <v>1.1100000000000001</v>
      </c>
      <c r="P204" s="22">
        <v>8.5</v>
      </c>
      <c r="Q204" s="22">
        <v>0.67</v>
      </c>
      <c r="R204" s="22">
        <v>1.92</v>
      </c>
      <c r="S204" s="22">
        <v>630</v>
      </c>
    </row>
    <row r="205" spans="3:19" x14ac:dyDescent="0.25">
      <c r="C205" s="16" t="s">
        <v>231</v>
      </c>
      <c r="D205" s="22">
        <v>131</v>
      </c>
      <c r="E205" s="22" t="s">
        <v>26</v>
      </c>
      <c r="F205" s="22" t="s">
        <v>15</v>
      </c>
      <c r="G205" s="22">
        <v>12.86</v>
      </c>
      <c r="H205" s="22">
        <v>1.35</v>
      </c>
      <c r="I205" s="22">
        <v>2.3199999999999998</v>
      </c>
      <c r="J205" s="22">
        <v>18</v>
      </c>
      <c r="K205" s="22">
        <v>122</v>
      </c>
      <c r="L205" s="22">
        <v>1.51</v>
      </c>
      <c r="M205" s="22">
        <v>1.25</v>
      </c>
      <c r="N205" s="22">
        <v>0.21</v>
      </c>
      <c r="O205" s="22">
        <v>0.94</v>
      </c>
      <c r="P205" s="22">
        <v>4.0999999999999996</v>
      </c>
      <c r="Q205" s="22">
        <v>0.76</v>
      </c>
      <c r="R205" s="22">
        <v>1.29</v>
      </c>
      <c r="S205" s="22">
        <v>630</v>
      </c>
    </row>
    <row r="206" spans="3:19" x14ac:dyDescent="0.25">
      <c r="C206" s="16" t="s">
        <v>232</v>
      </c>
      <c r="D206" s="22">
        <v>286</v>
      </c>
      <c r="E206" s="22" t="s">
        <v>26</v>
      </c>
      <c r="F206" s="22" t="s">
        <v>15</v>
      </c>
      <c r="G206" s="22">
        <v>12.86</v>
      </c>
      <c r="H206" s="22">
        <v>1.35</v>
      </c>
      <c r="I206" s="22">
        <v>2.3199999999999998</v>
      </c>
      <c r="J206" s="22">
        <v>18</v>
      </c>
      <c r="K206" s="22">
        <v>122</v>
      </c>
      <c r="L206" s="22">
        <v>1.51</v>
      </c>
      <c r="M206" s="22">
        <v>1.25</v>
      </c>
      <c r="N206" s="22">
        <v>0.21</v>
      </c>
      <c r="O206" s="22">
        <v>0.94</v>
      </c>
      <c r="P206" s="22">
        <v>4.0999999999999996</v>
      </c>
      <c r="Q206" s="22">
        <v>0.76</v>
      </c>
      <c r="R206" s="22">
        <v>1.29</v>
      </c>
      <c r="S206" s="22">
        <v>630</v>
      </c>
    </row>
    <row r="207" spans="3:19" x14ac:dyDescent="0.25">
      <c r="C207" s="16" t="s">
        <v>233</v>
      </c>
      <c r="D207" s="22">
        <v>121</v>
      </c>
      <c r="E207" s="22" t="s">
        <v>26</v>
      </c>
      <c r="F207" s="22" t="s">
        <v>14</v>
      </c>
      <c r="G207" s="22">
        <v>11.45</v>
      </c>
      <c r="H207" s="22">
        <v>2.4</v>
      </c>
      <c r="I207" s="22">
        <v>2.42</v>
      </c>
      <c r="J207" s="22">
        <v>20</v>
      </c>
      <c r="K207" s="22">
        <v>96</v>
      </c>
      <c r="L207" s="22">
        <v>2.9</v>
      </c>
      <c r="M207" s="22">
        <v>2.79</v>
      </c>
      <c r="N207" s="22">
        <v>0.32</v>
      </c>
      <c r="O207" s="22">
        <v>1.83</v>
      </c>
      <c r="P207" s="22">
        <v>3.25</v>
      </c>
      <c r="Q207" s="22">
        <v>0.8</v>
      </c>
      <c r="R207" s="22">
        <v>3.39</v>
      </c>
      <c r="S207" s="22">
        <v>625</v>
      </c>
    </row>
    <row r="208" spans="3:19" x14ac:dyDescent="0.25">
      <c r="C208" s="16" t="s">
        <v>234</v>
      </c>
      <c r="D208" s="22">
        <v>276</v>
      </c>
      <c r="E208" s="22" t="s">
        <v>26</v>
      </c>
      <c r="F208" s="22" t="s">
        <v>14</v>
      </c>
      <c r="G208" s="22">
        <v>11.45</v>
      </c>
      <c r="H208" s="22">
        <v>2.4</v>
      </c>
      <c r="I208" s="22">
        <v>2.42</v>
      </c>
      <c r="J208" s="22">
        <v>20</v>
      </c>
      <c r="K208" s="22">
        <v>96</v>
      </c>
      <c r="L208" s="22">
        <v>2.9</v>
      </c>
      <c r="M208" s="22">
        <v>2.79</v>
      </c>
      <c r="N208" s="22">
        <v>0.32</v>
      </c>
      <c r="O208" s="22">
        <v>1.83</v>
      </c>
      <c r="P208" s="22">
        <v>3.25</v>
      </c>
      <c r="Q208" s="22">
        <v>0.8</v>
      </c>
      <c r="R208" s="22">
        <v>3.39</v>
      </c>
      <c r="S208" s="22">
        <v>625</v>
      </c>
    </row>
    <row r="209" spans="3:19" x14ac:dyDescent="0.25">
      <c r="C209" s="16" t="s">
        <v>235</v>
      </c>
      <c r="D209" s="22">
        <v>90</v>
      </c>
      <c r="E209" s="22" t="s">
        <v>26</v>
      </c>
      <c r="F209" s="22" t="s">
        <v>14</v>
      </c>
      <c r="G209" s="22">
        <v>12.08</v>
      </c>
      <c r="H209" s="22">
        <v>1.33</v>
      </c>
      <c r="I209" s="22">
        <v>2.2999999999999998</v>
      </c>
      <c r="J209" s="22">
        <v>23.6</v>
      </c>
      <c r="K209" s="22">
        <v>70</v>
      </c>
      <c r="L209" s="22">
        <v>2.2000000000000002</v>
      </c>
      <c r="M209" s="22">
        <v>1.59</v>
      </c>
      <c r="N209" s="22">
        <v>0.42</v>
      </c>
      <c r="O209" s="22">
        <v>1.38</v>
      </c>
      <c r="P209" s="22">
        <v>1.74</v>
      </c>
      <c r="Q209" s="22">
        <v>1.07</v>
      </c>
      <c r="R209" s="22">
        <v>3.21</v>
      </c>
      <c r="S209" s="22">
        <v>625</v>
      </c>
    </row>
    <row r="210" spans="3:19" x14ac:dyDescent="0.25">
      <c r="C210" s="16" t="s">
        <v>236</v>
      </c>
      <c r="D210" s="22">
        <v>245</v>
      </c>
      <c r="E210" s="22" t="s">
        <v>26</v>
      </c>
      <c r="F210" s="22" t="s">
        <v>14</v>
      </c>
      <c r="G210" s="22">
        <v>12.08</v>
      </c>
      <c r="H210" s="22">
        <v>1.33</v>
      </c>
      <c r="I210" s="22">
        <v>2.2999999999999998</v>
      </c>
      <c r="J210" s="22">
        <v>23.6</v>
      </c>
      <c r="K210" s="22">
        <v>70</v>
      </c>
      <c r="L210" s="22">
        <v>2.2000000000000002</v>
      </c>
      <c r="M210" s="22">
        <v>1.59</v>
      </c>
      <c r="N210" s="22">
        <v>0.42</v>
      </c>
      <c r="O210" s="22">
        <v>1.38</v>
      </c>
      <c r="P210" s="22">
        <v>1.74</v>
      </c>
      <c r="Q210" s="22">
        <v>1.07</v>
      </c>
      <c r="R210" s="22">
        <v>3.21</v>
      </c>
      <c r="S210" s="22">
        <v>625</v>
      </c>
    </row>
    <row r="211" spans="3:19" x14ac:dyDescent="0.25">
      <c r="C211" s="16" t="s">
        <v>237</v>
      </c>
      <c r="D211" s="22">
        <v>97</v>
      </c>
      <c r="E211" s="22" t="s">
        <v>26</v>
      </c>
      <c r="F211" s="22" t="s">
        <v>14</v>
      </c>
      <c r="G211" s="22">
        <v>11.81</v>
      </c>
      <c r="H211" s="22">
        <v>2.12</v>
      </c>
      <c r="I211" s="22">
        <v>2.74</v>
      </c>
      <c r="J211" s="22">
        <v>21.5</v>
      </c>
      <c r="K211" s="22">
        <v>134</v>
      </c>
      <c r="L211" s="22">
        <v>1.6</v>
      </c>
      <c r="M211" s="22">
        <v>0.99</v>
      </c>
      <c r="N211" s="22">
        <v>0.14000000000000001</v>
      </c>
      <c r="O211" s="22">
        <v>1.56</v>
      </c>
      <c r="P211" s="22">
        <v>2.5</v>
      </c>
      <c r="Q211" s="22">
        <v>0.95</v>
      </c>
      <c r="R211" s="22">
        <v>2.2599999999999998</v>
      </c>
      <c r="S211" s="22">
        <v>625</v>
      </c>
    </row>
    <row r="212" spans="3:19" x14ac:dyDescent="0.25">
      <c r="C212" s="16" t="s">
        <v>238</v>
      </c>
      <c r="D212" s="22">
        <v>252</v>
      </c>
      <c r="E212" s="22" t="s">
        <v>26</v>
      </c>
      <c r="F212" s="22" t="s">
        <v>14</v>
      </c>
      <c r="G212" s="22">
        <v>11.81</v>
      </c>
      <c r="H212" s="22">
        <v>2.12</v>
      </c>
      <c r="I212" s="22">
        <v>2.74</v>
      </c>
      <c r="J212" s="22">
        <v>21.5</v>
      </c>
      <c r="K212" s="22">
        <v>134</v>
      </c>
      <c r="L212" s="22">
        <v>1.6</v>
      </c>
      <c r="M212" s="22">
        <v>0.99</v>
      </c>
      <c r="N212" s="22">
        <v>0.14000000000000001</v>
      </c>
      <c r="O212" s="22">
        <v>1.56</v>
      </c>
      <c r="P212" s="22">
        <v>2.5</v>
      </c>
      <c r="Q212" s="22">
        <v>0.95</v>
      </c>
      <c r="R212" s="22">
        <v>2.2599999999999998</v>
      </c>
      <c r="S212" s="22">
        <v>625</v>
      </c>
    </row>
    <row r="213" spans="3:19" x14ac:dyDescent="0.25">
      <c r="C213" s="16" t="s">
        <v>239</v>
      </c>
      <c r="D213" s="22">
        <v>148</v>
      </c>
      <c r="E213" s="22" t="s">
        <v>26</v>
      </c>
      <c r="F213" s="22" t="s">
        <v>15</v>
      </c>
      <c r="G213" s="22">
        <v>12.87</v>
      </c>
      <c r="H213" s="22">
        <v>4.6100000000000003</v>
      </c>
      <c r="I213" s="22">
        <v>2.48</v>
      </c>
      <c r="J213" s="22">
        <v>21.5</v>
      </c>
      <c r="K213" s="22">
        <v>86</v>
      </c>
      <c r="L213" s="22">
        <v>1.7</v>
      </c>
      <c r="M213" s="22">
        <v>0.65</v>
      </c>
      <c r="N213" s="22">
        <v>0.47</v>
      </c>
      <c r="O213" s="22">
        <v>0.86</v>
      </c>
      <c r="P213" s="22">
        <v>7.65</v>
      </c>
      <c r="Q213" s="22">
        <v>0.54</v>
      </c>
      <c r="R213" s="22">
        <v>1.86</v>
      </c>
      <c r="S213" s="22">
        <v>625</v>
      </c>
    </row>
    <row r="214" spans="3:19" x14ac:dyDescent="0.25">
      <c r="C214" s="16" t="s">
        <v>240</v>
      </c>
      <c r="D214" s="22">
        <v>303</v>
      </c>
      <c r="E214" s="22" t="s">
        <v>26</v>
      </c>
      <c r="F214" s="22" t="s">
        <v>15</v>
      </c>
      <c r="G214" s="22">
        <v>12.87</v>
      </c>
      <c r="H214" s="22">
        <v>4.6100000000000003</v>
      </c>
      <c r="I214" s="22">
        <v>2.48</v>
      </c>
      <c r="J214" s="22">
        <v>21.5</v>
      </c>
      <c r="K214" s="22">
        <v>86</v>
      </c>
      <c r="L214" s="22">
        <v>1.7</v>
      </c>
      <c r="M214" s="22">
        <v>0.65</v>
      </c>
      <c r="N214" s="22">
        <v>0.47</v>
      </c>
      <c r="O214" s="22">
        <v>0.86</v>
      </c>
      <c r="P214" s="22">
        <v>7.65</v>
      </c>
      <c r="Q214" s="22">
        <v>0.54</v>
      </c>
      <c r="R214" s="22">
        <v>1.86</v>
      </c>
      <c r="S214" s="22">
        <v>625</v>
      </c>
    </row>
    <row r="215" spans="3:19" x14ac:dyDescent="0.25">
      <c r="C215" s="16" t="s">
        <v>241</v>
      </c>
      <c r="D215" s="22">
        <v>160</v>
      </c>
      <c r="E215" s="22" t="s">
        <v>26</v>
      </c>
      <c r="F215" s="22" t="s">
        <v>15</v>
      </c>
      <c r="G215" s="22">
        <v>13.48</v>
      </c>
      <c r="H215" s="22">
        <v>1.67</v>
      </c>
      <c r="I215" s="22">
        <v>2.64</v>
      </c>
      <c r="J215" s="22">
        <v>22.5</v>
      </c>
      <c r="K215" s="22">
        <v>89</v>
      </c>
      <c r="L215" s="22">
        <v>2.6</v>
      </c>
      <c r="M215" s="22">
        <v>1.1000000000000001</v>
      </c>
      <c r="N215" s="22">
        <v>0.52</v>
      </c>
      <c r="O215" s="22">
        <v>2.29</v>
      </c>
      <c r="P215" s="22">
        <v>11.75</v>
      </c>
      <c r="Q215" s="22">
        <v>0.56999999999999995</v>
      </c>
      <c r="R215" s="22">
        <v>1.78</v>
      </c>
      <c r="S215" s="22">
        <v>620</v>
      </c>
    </row>
    <row r="216" spans="3:19" x14ac:dyDescent="0.25">
      <c r="C216" s="16" t="s">
        <v>242</v>
      </c>
      <c r="D216" s="22">
        <v>315</v>
      </c>
      <c r="E216" s="22" t="s">
        <v>26</v>
      </c>
      <c r="F216" s="22" t="s">
        <v>15</v>
      </c>
      <c r="G216" s="22">
        <v>13.48</v>
      </c>
      <c r="H216" s="22">
        <v>1.67</v>
      </c>
      <c r="I216" s="22">
        <v>2.64</v>
      </c>
      <c r="J216" s="22">
        <v>22.5</v>
      </c>
      <c r="K216" s="22">
        <v>89</v>
      </c>
      <c r="L216" s="22">
        <v>2.6</v>
      </c>
      <c r="M216" s="22">
        <v>1.1000000000000001</v>
      </c>
      <c r="N216" s="22">
        <v>0.52</v>
      </c>
      <c r="O216" s="22">
        <v>2.29</v>
      </c>
      <c r="P216" s="22">
        <v>11.75</v>
      </c>
      <c r="Q216" s="22">
        <v>0.56999999999999995</v>
      </c>
      <c r="R216" s="22">
        <v>1.78</v>
      </c>
      <c r="S216" s="22">
        <v>620</v>
      </c>
    </row>
    <row r="217" spans="3:19" x14ac:dyDescent="0.25">
      <c r="C217" s="16" t="s">
        <v>243</v>
      </c>
      <c r="D217" s="22">
        <v>165</v>
      </c>
      <c r="E217" s="22" t="s">
        <v>26</v>
      </c>
      <c r="F217" s="22" t="s">
        <v>15</v>
      </c>
      <c r="G217" s="22">
        <v>13.78</v>
      </c>
      <c r="H217" s="22">
        <v>2.76</v>
      </c>
      <c r="I217" s="22">
        <v>2.2999999999999998</v>
      </c>
      <c r="J217" s="22">
        <v>22</v>
      </c>
      <c r="K217" s="22">
        <v>90</v>
      </c>
      <c r="L217" s="22">
        <v>1.35</v>
      </c>
      <c r="M217" s="22">
        <v>0.68</v>
      </c>
      <c r="N217" s="22">
        <v>0.41</v>
      </c>
      <c r="O217" s="22">
        <v>1.03</v>
      </c>
      <c r="P217" s="22">
        <v>9.58</v>
      </c>
      <c r="Q217" s="22">
        <v>0.7</v>
      </c>
      <c r="R217" s="22">
        <v>1.68</v>
      </c>
      <c r="S217" s="22">
        <v>615</v>
      </c>
    </row>
    <row r="218" spans="3:19" x14ac:dyDescent="0.25">
      <c r="C218" s="16" t="s">
        <v>244</v>
      </c>
      <c r="D218" s="22">
        <v>113</v>
      </c>
      <c r="E218" s="22" t="s">
        <v>26</v>
      </c>
      <c r="F218" s="22" t="s">
        <v>14</v>
      </c>
      <c r="G218" s="22">
        <v>11.76</v>
      </c>
      <c r="H218" s="22">
        <v>2.68</v>
      </c>
      <c r="I218" s="22">
        <v>2.92</v>
      </c>
      <c r="J218" s="22">
        <v>20</v>
      </c>
      <c r="K218" s="22">
        <v>103</v>
      </c>
      <c r="L218" s="22">
        <v>1.75</v>
      </c>
      <c r="M218" s="22">
        <v>2.0299999999999998</v>
      </c>
      <c r="N218" s="22">
        <v>0.6</v>
      </c>
      <c r="O218" s="22">
        <v>1.05</v>
      </c>
      <c r="P218" s="22">
        <v>3.8</v>
      </c>
      <c r="Q218" s="22">
        <v>1.23</v>
      </c>
      <c r="R218" s="22">
        <v>2.5</v>
      </c>
      <c r="S218" s="22">
        <v>607</v>
      </c>
    </row>
    <row r="219" spans="3:19" x14ac:dyDescent="0.25">
      <c r="C219" s="16" t="s">
        <v>245</v>
      </c>
      <c r="D219" s="22">
        <v>268</v>
      </c>
      <c r="E219" s="22" t="s">
        <v>26</v>
      </c>
      <c r="F219" s="22" t="s">
        <v>14</v>
      </c>
      <c r="G219" s="22">
        <v>11.76</v>
      </c>
      <c r="H219" s="22">
        <v>2.68</v>
      </c>
      <c r="I219" s="22">
        <v>2.92</v>
      </c>
      <c r="J219" s="22">
        <v>20</v>
      </c>
      <c r="K219" s="22">
        <v>103</v>
      </c>
      <c r="L219" s="22">
        <v>1.75</v>
      </c>
      <c r="M219" s="22">
        <v>2.0299999999999998</v>
      </c>
      <c r="N219" s="22">
        <v>0.6</v>
      </c>
      <c r="O219" s="22">
        <v>1.05</v>
      </c>
      <c r="P219" s="22">
        <v>3.8</v>
      </c>
      <c r="Q219" s="22">
        <v>1.23</v>
      </c>
      <c r="R219" s="22">
        <v>2.5</v>
      </c>
      <c r="S219" s="22">
        <v>607</v>
      </c>
    </row>
    <row r="220" spans="3:19" x14ac:dyDescent="0.25">
      <c r="C220" s="16" t="s">
        <v>246</v>
      </c>
      <c r="D220" s="22">
        <v>141</v>
      </c>
      <c r="E220" s="22" t="s">
        <v>26</v>
      </c>
      <c r="F220" s="22" t="s">
        <v>15</v>
      </c>
      <c r="G220" s="22">
        <v>12.93</v>
      </c>
      <c r="H220" s="22">
        <v>2.81</v>
      </c>
      <c r="I220" s="22">
        <v>2.7</v>
      </c>
      <c r="J220" s="22">
        <v>21</v>
      </c>
      <c r="K220" s="22">
        <v>96</v>
      </c>
      <c r="L220" s="22">
        <v>1.54</v>
      </c>
      <c r="M220" s="22">
        <v>0.5</v>
      </c>
      <c r="N220" s="22">
        <v>0.53</v>
      </c>
      <c r="O220" s="22">
        <v>0.75</v>
      </c>
      <c r="P220" s="22">
        <v>4.5999999999999996</v>
      </c>
      <c r="Q220" s="22">
        <v>0.77</v>
      </c>
      <c r="R220" s="22">
        <v>2.31</v>
      </c>
      <c r="S220" s="22">
        <v>600</v>
      </c>
    </row>
    <row r="221" spans="3:19" x14ac:dyDescent="0.25">
      <c r="C221" s="16" t="s">
        <v>247</v>
      </c>
      <c r="D221" s="22">
        <v>296</v>
      </c>
      <c r="E221" s="22" t="s">
        <v>26</v>
      </c>
      <c r="F221" s="22" t="s">
        <v>15</v>
      </c>
      <c r="G221" s="22">
        <v>12.93</v>
      </c>
      <c r="H221" s="22">
        <v>2.81</v>
      </c>
      <c r="I221" s="22">
        <v>2.7</v>
      </c>
      <c r="J221" s="22">
        <v>21</v>
      </c>
      <c r="K221" s="22">
        <v>96</v>
      </c>
      <c r="L221" s="22">
        <v>1.54</v>
      </c>
      <c r="M221" s="22">
        <v>0.5</v>
      </c>
      <c r="N221" s="22">
        <v>0.53</v>
      </c>
      <c r="O221" s="22">
        <v>0.75</v>
      </c>
      <c r="P221" s="22">
        <v>4.5999999999999996</v>
      </c>
      <c r="Q221" s="22">
        <v>0.77</v>
      </c>
      <c r="R221" s="22">
        <v>2.31</v>
      </c>
      <c r="S221" s="22">
        <v>600</v>
      </c>
    </row>
    <row r="222" spans="3:19" x14ac:dyDescent="0.25">
      <c r="C222" s="16" t="s">
        <v>248</v>
      </c>
      <c r="D222" s="22">
        <v>134</v>
      </c>
      <c r="E222" s="22" t="s">
        <v>26</v>
      </c>
      <c r="F222" s="22" t="s">
        <v>15</v>
      </c>
      <c r="G222" s="22">
        <v>12.7</v>
      </c>
      <c r="H222" s="22">
        <v>3.55</v>
      </c>
      <c r="I222" s="22">
        <v>2.36</v>
      </c>
      <c r="J222" s="22">
        <v>21.5</v>
      </c>
      <c r="K222" s="22">
        <v>106</v>
      </c>
      <c r="L222" s="22">
        <v>1.7</v>
      </c>
      <c r="M222" s="22">
        <v>1.2</v>
      </c>
      <c r="N222" s="22">
        <v>0.17</v>
      </c>
      <c r="O222" s="22">
        <v>0.84</v>
      </c>
      <c r="P222" s="22">
        <v>5</v>
      </c>
      <c r="Q222" s="22">
        <v>0.78</v>
      </c>
      <c r="R222" s="22">
        <v>1.29</v>
      </c>
      <c r="S222" s="22">
        <v>600</v>
      </c>
    </row>
    <row r="223" spans="3:19" x14ac:dyDescent="0.25">
      <c r="C223" s="16" t="s">
        <v>249</v>
      </c>
      <c r="D223" s="22">
        <v>289</v>
      </c>
      <c r="E223" s="22" t="s">
        <v>26</v>
      </c>
      <c r="F223" s="22" t="s">
        <v>15</v>
      </c>
      <c r="G223" s="22">
        <v>12.7</v>
      </c>
      <c r="H223" s="22">
        <v>3.55</v>
      </c>
      <c r="I223" s="22">
        <v>2.36</v>
      </c>
      <c r="J223" s="22">
        <v>21.5</v>
      </c>
      <c r="K223" s="22">
        <v>106</v>
      </c>
      <c r="L223" s="22">
        <v>1.7</v>
      </c>
      <c r="M223" s="22">
        <v>1.2</v>
      </c>
      <c r="N223" s="22">
        <v>0.17</v>
      </c>
      <c r="O223" s="22">
        <v>0.84</v>
      </c>
      <c r="P223" s="22">
        <v>5</v>
      </c>
      <c r="Q223" s="22">
        <v>0.78</v>
      </c>
      <c r="R223" s="22">
        <v>1.29</v>
      </c>
      <c r="S223" s="22">
        <v>600</v>
      </c>
    </row>
    <row r="224" spans="3:19" x14ac:dyDescent="0.25">
      <c r="C224" s="16" t="s">
        <v>250</v>
      </c>
      <c r="D224" s="22">
        <v>140</v>
      </c>
      <c r="E224" s="22" t="s">
        <v>26</v>
      </c>
      <c r="F224" s="22" t="s">
        <v>15</v>
      </c>
      <c r="G224" s="22">
        <v>12.84</v>
      </c>
      <c r="H224" s="22">
        <v>2.96</v>
      </c>
      <c r="I224" s="22">
        <v>2.61</v>
      </c>
      <c r="J224" s="22">
        <v>24</v>
      </c>
      <c r="K224" s="22">
        <v>101</v>
      </c>
      <c r="L224" s="22">
        <v>2.3199999999999998</v>
      </c>
      <c r="M224" s="22">
        <v>0.6</v>
      </c>
      <c r="N224" s="22">
        <v>0.53</v>
      </c>
      <c r="O224" s="22">
        <v>0.81</v>
      </c>
      <c r="P224" s="22">
        <v>4.92</v>
      </c>
      <c r="Q224" s="22">
        <v>0.89</v>
      </c>
      <c r="R224" s="22">
        <v>2.15</v>
      </c>
      <c r="S224" s="22">
        <v>590</v>
      </c>
    </row>
    <row r="225" spans="3:19" x14ac:dyDescent="0.25">
      <c r="C225" s="16" t="s">
        <v>251</v>
      </c>
      <c r="D225" s="22">
        <v>295</v>
      </c>
      <c r="E225" s="22" t="s">
        <v>26</v>
      </c>
      <c r="F225" s="22" t="s">
        <v>15</v>
      </c>
      <c r="G225" s="22">
        <v>12.84</v>
      </c>
      <c r="H225" s="22">
        <v>2.96</v>
      </c>
      <c r="I225" s="22">
        <v>2.61</v>
      </c>
      <c r="J225" s="22">
        <v>24</v>
      </c>
      <c r="K225" s="22">
        <v>101</v>
      </c>
      <c r="L225" s="22">
        <v>2.3199999999999998</v>
      </c>
      <c r="M225" s="22">
        <v>0.6</v>
      </c>
      <c r="N225" s="22">
        <v>0.53</v>
      </c>
      <c r="O225" s="22">
        <v>0.81</v>
      </c>
      <c r="P225" s="22">
        <v>4.92</v>
      </c>
      <c r="Q225" s="22">
        <v>0.89</v>
      </c>
      <c r="R225" s="22">
        <v>2.15</v>
      </c>
      <c r="S225" s="22">
        <v>590</v>
      </c>
    </row>
    <row r="226" spans="3:19" x14ac:dyDescent="0.25">
      <c r="C226" s="16" t="s">
        <v>252</v>
      </c>
      <c r="D226" s="22">
        <v>130</v>
      </c>
      <c r="E226" s="22" t="s">
        <v>26</v>
      </c>
      <c r="F226" s="22" t="s">
        <v>14</v>
      </c>
      <c r="G226" s="22">
        <v>12.04</v>
      </c>
      <c r="H226" s="22">
        <v>4.3</v>
      </c>
      <c r="I226" s="22">
        <v>2.38</v>
      </c>
      <c r="J226" s="22">
        <v>22</v>
      </c>
      <c r="K226" s="22">
        <v>80</v>
      </c>
      <c r="L226" s="22">
        <v>2.1</v>
      </c>
      <c r="M226" s="22">
        <v>1.75</v>
      </c>
      <c r="N226" s="22">
        <v>0.42</v>
      </c>
      <c r="O226" s="22">
        <v>1.35</v>
      </c>
      <c r="P226" s="22">
        <v>2.6</v>
      </c>
      <c r="Q226" s="22">
        <v>0.79</v>
      </c>
      <c r="R226" s="22">
        <v>2.57</v>
      </c>
      <c r="S226" s="22">
        <v>580</v>
      </c>
    </row>
    <row r="227" spans="3:19" x14ac:dyDescent="0.25">
      <c r="C227" s="16" t="s">
        <v>253</v>
      </c>
      <c r="D227" s="22">
        <v>285</v>
      </c>
      <c r="E227" s="22" t="s">
        <v>26</v>
      </c>
      <c r="F227" s="22" t="s">
        <v>14</v>
      </c>
      <c r="G227" s="22">
        <v>12.04</v>
      </c>
      <c r="H227" s="22">
        <v>4.3</v>
      </c>
      <c r="I227" s="22">
        <v>2.38</v>
      </c>
      <c r="J227" s="22">
        <v>22</v>
      </c>
      <c r="K227" s="22">
        <v>80</v>
      </c>
      <c r="L227" s="22">
        <v>2.1</v>
      </c>
      <c r="M227" s="22">
        <v>1.75</v>
      </c>
      <c r="N227" s="22">
        <v>0.42</v>
      </c>
      <c r="O227" s="22">
        <v>1.35</v>
      </c>
      <c r="P227" s="22">
        <v>2.6</v>
      </c>
      <c r="Q227" s="22">
        <v>0.79</v>
      </c>
      <c r="R227" s="22">
        <v>2.57</v>
      </c>
      <c r="S227" s="22">
        <v>580</v>
      </c>
    </row>
    <row r="228" spans="3:19" x14ac:dyDescent="0.25">
      <c r="C228" s="16" t="s">
        <v>254</v>
      </c>
      <c r="D228" s="22">
        <v>139</v>
      </c>
      <c r="E228" s="22" t="s">
        <v>26</v>
      </c>
      <c r="F228" s="22" t="s">
        <v>15</v>
      </c>
      <c r="G228" s="22">
        <v>13.49</v>
      </c>
      <c r="H228" s="22">
        <v>3.59</v>
      </c>
      <c r="I228" s="22">
        <v>2.19</v>
      </c>
      <c r="J228" s="22">
        <v>19.5</v>
      </c>
      <c r="K228" s="22">
        <v>88</v>
      </c>
      <c r="L228" s="22">
        <v>1.62</v>
      </c>
      <c r="M228" s="22">
        <v>0.48</v>
      </c>
      <c r="N228" s="22">
        <v>0.57999999999999996</v>
      </c>
      <c r="O228" s="22">
        <v>0.88</v>
      </c>
      <c r="P228" s="22">
        <v>5.7</v>
      </c>
      <c r="Q228" s="22">
        <v>0.81</v>
      </c>
      <c r="R228" s="22">
        <v>1.82</v>
      </c>
      <c r="S228" s="22">
        <v>580</v>
      </c>
    </row>
    <row r="229" spans="3:19" x14ac:dyDescent="0.25">
      <c r="C229" s="16" t="s">
        <v>255</v>
      </c>
      <c r="D229" s="22">
        <v>294</v>
      </c>
      <c r="E229" s="22" t="s">
        <v>26</v>
      </c>
      <c r="F229" s="22" t="s">
        <v>15</v>
      </c>
      <c r="G229" s="22">
        <v>13.49</v>
      </c>
      <c r="H229" s="22">
        <v>3.59</v>
      </c>
      <c r="I229" s="22">
        <v>2.19</v>
      </c>
      <c r="J229" s="22">
        <v>19.5</v>
      </c>
      <c r="K229" s="22">
        <v>88</v>
      </c>
      <c r="L229" s="22">
        <v>1.62</v>
      </c>
      <c r="M229" s="22">
        <v>0.48</v>
      </c>
      <c r="N229" s="22">
        <v>0.57999999999999996</v>
      </c>
      <c r="O229" s="22">
        <v>0.88</v>
      </c>
      <c r="P229" s="22">
        <v>5.7</v>
      </c>
      <c r="Q229" s="22">
        <v>0.81</v>
      </c>
      <c r="R229" s="22">
        <v>1.82</v>
      </c>
      <c r="S229" s="22">
        <v>580</v>
      </c>
    </row>
    <row r="230" spans="3:19" x14ac:dyDescent="0.25">
      <c r="C230" s="16" t="s">
        <v>256</v>
      </c>
      <c r="D230" s="22">
        <v>163</v>
      </c>
      <c r="E230" s="22" t="s">
        <v>26</v>
      </c>
      <c r="F230" s="22" t="s">
        <v>15</v>
      </c>
      <c r="G230" s="22">
        <v>12.85</v>
      </c>
      <c r="H230" s="22">
        <v>3.27</v>
      </c>
      <c r="I230" s="22">
        <v>2.58</v>
      </c>
      <c r="J230" s="22">
        <v>22</v>
      </c>
      <c r="K230" s="22">
        <v>106</v>
      </c>
      <c r="L230" s="22">
        <v>1.65</v>
      </c>
      <c r="M230" s="22">
        <v>0.6</v>
      </c>
      <c r="N230" s="22">
        <v>0.6</v>
      </c>
      <c r="O230" s="22">
        <v>0.96</v>
      </c>
      <c r="P230" s="22">
        <v>5.58</v>
      </c>
      <c r="Q230" s="22">
        <v>0.87</v>
      </c>
      <c r="R230" s="22">
        <v>2.11</v>
      </c>
      <c r="S230" s="22">
        <v>570</v>
      </c>
    </row>
    <row r="231" spans="3:19" x14ac:dyDescent="0.25">
      <c r="C231" s="16" t="s">
        <v>257</v>
      </c>
      <c r="D231" s="22">
        <v>318</v>
      </c>
      <c r="E231" s="22" t="s">
        <v>26</v>
      </c>
      <c r="F231" s="22" t="s">
        <v>15</v>
      </c>
      <c r="G231" s="22">
        <v>12.85</v>
      </c>
      <c r="H231" s="22">
        <v>3.27</v>
      </c>
      <c r="I231" s="22">
        <v>2.58</v>
      </c>
      <c r="J231" s="22">
        <v>22</v>
      </c>
      <c r="K231" s="22">
        <v>106</v>
      </c>
      <c r="L231" s="22">
        <v>1.65</v>
      </c>
      <c r="M231" s="22">
        <v>0.6</v>
      </c>
      <c r="N231" s="22">
        <v>0.6</v>
      </c>
      <c r="O231" s="22">
        <v>0.96</v>
      </c>
      <c r="P231" s="22">
        <v>5.58</v>
      </c>
      <c r="Q231" s="22">
        <v>0.87</v>
      </c>
      <c r="R231" s="22">
        <v>2.11</v>
      </c>
      <c r="S231" s="22">
        <v>570</v>
      </c>
    </row>
    <row r="232" spans="3:19" x14ac:dyDescent="0.25">
      <c r="C232" s="16" t="s">
        <v>258</v>
      </c>
      <c r="D232" s="22">
        <v>120</v>
      </c>
      <c r="E232" s="22" t="s">
        <v>26</v>
      </c>
      <c r="F232" s="22" t="s">
        <v>14</v>
      </c>
      <c r="G232" s="22">
        <v>12</v>
      </c>
      <c r="H232" s="22">
        <v>3.43</v>
      </c>
      <c r="I232" s="22">
        <v>2</v>
      </c>
      <c r="J232" s="22">
        <v>19</v>
      </c>
      <c r="K232" s="22">
        <v>87</v>
      </c>
      <c r="L232" s="22">
        <v>2</v>
      </c>
      <c r="M232" s="22">
        <v>1.64</v>
      </c>
      <c r="N232" s="22">
        <v>0.37</v>
      </c>
      <c r="O232" s="22">
        <v>1.87</v>
      </c>
      <c r="P232" s="22">
        <v>1.28</v>
      </c>
      <c r="Q232" s="22">
        <v>0.93</v>
      </c>
      <c r="R232" s="22">
        <v>3.05</v>
      </c>
      <c r="S232" s="22">
        <v>564</v>
      </c>
    </row>
    <row r="233" spans="3:19" x14ac:dyDescent="0.25">
      <c r="C233" s="16" t="s">
        <v>259</v>
      </c>
      <c r="D233" s="22">
        <v>275</v>
      </c>
      <c r="E233" s="22" t="s">
        <v>26</v>
      </c>
      <c r="F233" s="22" t="s">
        <v>14</v>
      </c>
      <c r="G233" s="22">
        <v>12</v>
      </c>
      <c r="H233" s="22">
        <v>3.43</v>
      </c>
      <c r="I233" s="22">
        <v>2</v>
      </c>
      <c r="J233" s="22">
        <v>19</v>
      </c>
      <c r="K233" s="22">
        <v>87</v>
      </c>
      <c r="L233" s="22">
        <v>2</v>
      </c>
      <c r="M233" s="22">
        <v>1.64</v>
      </c>
      <c r="N233" s="22">
        <v>0.37</v>
      </c>
      <c r="O233" s="22">
        <v>1.87</v>
      </c>
      <c r="P233" s="22">
        <v>1.28</v>
      </c>
      <c r="Q233" s="22">
        <v>0.93</v>
      </c>
      <c r="R233" s="22">
        <v>3.05</v>
      </c>
      <c r="S233" s="22">
        <v>564</v>
      </c>
    </row>
    <row r="234" spans="3:19" x14ac:dyDescent="0.25">
      <c r="C234" s="16" t="s">
        <v>260</v>
      </c>
      <c r="D234" s="22">
        <v>88</v>
      </c>
      <c r="E234" s="22" t="s">
        <v>26</v>
      </c>
      <c r="F234" s="22" t="s">
        <v>14</v>
      </c>
      <c r="G234" s="22">
        <v>11.65</v>
      </c>
      <c r="H234" s="22">
        <v>1.67</v>
      </c>
      <c r="I234" s="22">
        <v>2.62</v>
      </c>
      <c r="J234" s="22">
        <v>26</v>
      </c>
      <c r="K234" s="22">
        <v>88</v>
      </c>
      <c r="L234" s="22">
        <v>1.92</v>
      </c>
      <c r="M234" s="22">
        <v>1.61</v>
      </c>
      <c r="N234" s="22">
        <v>0.4</v>
      </c>
      <c r="O234" s="22">
        <v>1.34</v>
      </c>
      <c r="P234" s="22">
        <v>2.6</v>
      </c>
      <c r="Q234" s="22">
        <v>1.36</v>
      </c>
      <c r="R234" s="22">
        <v>3.21</v>
      </c>
      <c r="S234" s="22">
        <v>562</v>
      </c>
    </row>
    <row r="235" spans="3:19" x14ac:dyDescent="0.25">
      <c r="C235" s="16" t="s">
        <v>261</v>
      </c>
      <c r="D235" s="22">
        <v>243</v>
      </c>
      <c r="E235" s="22" t="s">
        <v>26</v>
      </c>
      <c r="F235" s="22" t="s">
        <v>14</v>
      </c>
      <c r="G235" s="22">
        <v>11.65</v>
      </c>
      <c r="H235" s="22">
        <v>1.67</v>
      </c>
      <c r="I235" s="22">
        <v>2.62</v>
      </c>
      <c r="J235" s="22">
        <v>26</v>
      </c>
      <c r="K235" s="22">
        <v>88</v>
      </c>
      <c r="L235" s="22">
        <v>1.92</v>
      </c>
      <c r="M235" s="22">
        <v>1.61</v>
      </c>
      <c r="N235" s="22">
        <v>0.4</v>
      </c>
      <c r="O235" s="22">
        <v>1.34</v>
      </c>
      <c r="P235" s="22">
        <v>2.6</v>
      </c>
      <c r="Q235" s="22">
        <v>1.36</v>
      </c>
      <c r="R235" s="22">
        <v>3.21</v>
      </c>
      <c r="S235" s="22">
        <v>562</v>
      </c>
    </row>
    <row r="236" spans="3:19" x14ac:dyDescent="0.25">
      <c r="C236" s="16" t="s">
        <v>262</v>
      </c>
      <c r="D236" s="22">
        <v>111</v>
      </c>
      <c r="E236" s="22" t="s">
        <v>26</v>
      </c>
      <c r="F236" s="22" t="s">
        <v>14</v>
      </c>
      <c r="G236" s="22">
        <v>11.46</v>
      </c>
      <c r="H236" s="22">
        <v>3.74</v>
      </c>
      <c r="I236" s="22">
        <v>1.82</v>
      </c>
      <c r="J236" s="22">
        <v>19.5</v>
      </c>
      <c r="K236" s="22">
        <v>107</v>
      </c>
      <c r="L236" s="22">
        <v>3.18</v>
      </c>
      <c r="M236" s="22">
        <v>2.58</v>
      </c>
      <c r="N236" s="22">
        <v>0.24</v>
      </c>
      <c r="O236" s="22">
        <v>3.58</v>
      </c>
      <c r="P236" s="22">
        <v>2.9</v>
      </c>
      <c r="Q236" s="22">
        <v>0.75</v>
      </c>
      <c r="R236" s="22">
        <v>2.81</v>
      </c>
      <c r="S236" s="22">
        <v>562</v>
      </c>
    </row>
    <row r="237" spans="3:19" x14ac:dyDescent="0.25">
      <c r="C237" s="16" t="s">
        <v>263</v>
      </c>
      <c r="D237" s="22">
        <v>266</v>
      </c>
      <c r="E237" s="22" t="s">
        <v>26</v>
      </c>
      <c r="F237" s="22" t="s">
        <v>14</v>
      </c>
      <c r="G237" s="22">
        <v>11.46</v>
      </c>
      <c r="H237" s="22">
        <v>3.74</v>
      </c>
      <c r="I237" s="22">
        <v>1.82</v>
      </c>
      <c r="J237" s="22">
        <v>19.5</v>
      </c>
      <c r="K237" s="22">
        <v>107</v>
      </c>
      <c r="L237" s="22">
        <v>3.18</v>
      </c>
      <c r="M237" s="22">
        <v>2.58</v>
      </c>
      <c r="N237" s="22">
        <v>0.24</v>
      </c>
      <c r="O237" s="22">
        <v>3.58</v>
      </c>
      <c r="P237" s="22">
        <v>2.9</v>
      </c>
      <c r="Q237" s="22">
        <v>0.75</v>
      </c>
      <c r="R237" s="22">
        <v>2.81</v>
      </c>
      <c r="S237" s="22">
        <v>562</v>
      </c>
    </row>
    <row r="238" spans="3:19" x14ac:dyDescent="0.25">
      <c r="C238" s="16" t="s">
        <v>264</v>
      </c>
      <c r="D238" s="22">
        <v>102</v>
      </c>
      <c r="E238" s="22" t="s">
        <v>26</v>
      </c>
      <c r="F238" s="22" t="s">
        <v>14</v>
      </c>
      <c r="G238" s="22">
        <v>12.6</v>
      </c>
      <c r="H238" s="22">
        <v>1.34</v>
      </c>
      <c r="I238" s="22">
        <v>1.9</v>
      </c>
      <c r="J238" s="22">
        <v>18.5</v>
      </c>
      <c r="K238" s="22">
        <v>88</v>
      </c>
      <c r="L238" s="22">
        <v>1.45</v>
      </c>
      <c r="M238" s="22">
        <v>1.36</v>
      </c>
      <c r="N238" s="22">
        <v>0.28999999999999998</v>
      </c>
      <c r="O238" s="22">
        <v>1.35</v>
      </c>
      <c r="P238" s="22">
        <v>2.4500000000000002</v>
      </c>
      <c r="Q238" s="22">
        <v>1.04</v>
      </c>
      <c r="R238" s="22">
        <v>2.77</v>
      </c>
      <c r="S238" s="22">
        <v>562</v>
      </c>
    </row>
    <row r="239" spans="3:19" x14ac:dyDescent="0.25">
      <c r="C239" s="16" t="s">
        <v>265</v>
      </c>
      <c r="D239" s="22">
        <v>257</v>
      </c>
      <c r="E239" s="22" t="s">
        <v>26</v>
      </c>
      <c r="F239" s="22" t="s">
        <v>14</v>
      </c>
      <c r="G239" s="22">
        <v>12.6</v>
      </c>
      <c r="H239" s="22">
        <v>1.34</v>
      </c>
      <c r="I239" s="22">
        <v>1.9</v>
      </c>
      <c r="J239" s="22">
        <v>18.5</v>
      </c>
      <c r="K239" s="22">
        <v>88</v>
      </c>
      <c r="L239" s="22">
        <v>1.45</v>
      </c>
      <c r="M239" s="22">
        <v>1.36</v>
      </c>
      <c r="N239" s="22">
        <v>0.28999999999999998</v>
      </c>
      <c r="O239" s="22">
        <v>1.35</v>
      </c>
      <c r="P239" s="22">
        <v>2.4500000000000002</v>
      </c>
      <c r="Q239" s="22">
        <v>1.04</v>
      </c>
      <c r="R239" s="22">
        <v>2.77</v>
      </c>
      <c r="S239" s="22">
        <v>562</v>
      </c>
    </row>
    <row r="240" spans="3:19" x14ac:dyDescent="0.25">
      <c r="C240" s="16" t="s">
        <v>266</v>
      </c>
      <c r="D240" s="22">
        <v>178</v>
      </c>
      <c r="E240" s="22" t="s">
        <v>26</v>
      </c>
      <c r="F240" s="22" t="s">
        <v>15</v>
      </c>
      <c r="G240" s="22">
        <v>14.13</v>
      </c>
      <c r="H240" s="22">
        <v>4.0999999999999996</v>
      </c>
      <c r="I240" s="22">
        <v>2.74</v>
      </c>
      <c r="J240" s="22">
        <v>24.5</v>
      </c>
      <c r="K240" s="22">
        <v>96</v>
      </c>
      <c r="L240" s="22">
        <v>2.0499999999999998</v>
      </c>
      <c r="M240" s="22">
        <v>0.76</v>
      </c>
      <c r="N240" s="22">
        <v>0.56000000000000005</v>
      </c>
      <c r="O240" s="22">
        <v>1.35</v>
      </c>
      <c r="P240" s="22">
        <v>9.1999999999999993</v>
      </c>
      <c r="Q240" s="22">
        <v>0.61</v>
      </c>
      <c r="R240" s="22">
        <v>1.6</v>
      </c>
      <c r="S240" s="22">
        <v>560</v>
      </c>
    </row>
    <row r="241" spans="3:19" x14ac:dyDescent="0.25">
      <c r="C241" s="16" t="s">
        <v>267</v>
      </c>
      <c r="D241" s="22">
        <v>133</v>
      </c>
      <c r="E241" s="22" t="s">
        <v>26</v>
      </c>
      <c r="F241" s="22" t="s">
        <v>15</v>
      </c>
      <c r="G241" s="22">
        <v>12.81</v>
      </c>
      <c r="H241" s="22">
        <v>2.31</v>
      </c>
      <c r="I241" s="22">
        <v>2.4</v>
      </c>
      <c r="J241" s="22">
        <v>24</v>
      </c>
      <c r="K241" s="22">
        <v>98</v>
      </c>
      <c r="L241" s="22">
        <v>1.1499999999999999</v>
      </c>
      <c r="M241" s="22">
        <v>1.0900000000000001</v>
      </c>
      <c r="N241" s="22">
        <v>0.27</v>
      </c>
      <c r="O241" s="22">
        <v>0.83</v>
      </c>
      <c r="P241" s="22">
        <v>5.7</v>
      </c>
      <c r="Q241" s="22">
        <v>0.66</v>
      </c>
      <c r="R241" s="22">
        <v>1.36</v>
      </c>
      <c r="S241" s="22">
        <v>560</v>
      </c>
    </row>
    <row r="242" spans="3:19" x14ac:dyDescent="0.25">
      <c r="C242" s="16" t="s">
        <v>268</v>
      </c>
      <c r="D242" s="22">
        <v>288</v>
      </c>
      <c r="E242" s="22" t="s">
        <v>26</v>
      </c>
      <c r="F242" s="22" t="s">
        <v>15</v>
      </c>
      <c r="G242" s="22">
        <v>12.81</v>
      </c>
      <c r="H242" s="22">
        <v>2.31</v>
      </c>
      <c r="I242" s="22">
        <v>2.4</v>
      </c>
      <c r="J242" s="22">
        <v>24</v>
      </c>
      <c r="K242" s="22">
        <v>98</v>
      </c>
      <c r="L242" s="22">
        <v>1.1499999999999999</v>
      </c>
      <c r="M242" s="22">
        <v>1.0900000000000001</v>
      </c>
      <c r="N242" s="22">
        <v>0.27</v>
      </c>
      <c r="O242" s="22">
        <v>0.83</v>
      </c>
      <c r="P242" s="22">
        <v>5.7</v>
      </c>
      <c r="Q242" s="22">
        <v>0.66</v>
      </c>
      <c r="R242" s="22">
        <v>1.36</v>
      </c>
      <c r="S242" s="22">
        <v>560</v>
      </c>
    </row>
    <row r="243" spans="3:19" x14ac:dyDescent="0.25">
      <c r="C243" s="16" t="s">
        <v>269</v>
      </c>
      <c r="D243" s="22">
        <v>144</v>
      </c>
      <c r="E243" s="22" t="s">
        <v>26</v>
      </c>
      <c r="F243" s="22" t="s">
        <v>15</v>
      </c>
      <c r="G243" s="22">
        <v>13.62</v>
      </c>
      <c r="H243" s="22">
        <v>4.95</v>
      </c>
      <c r="I243" s="22">
        <v>2.35</v>
      </c>
      <c r="J243" s="22">
        <v>20</v>
      </c>
      <c r="K243" s="22">
        <v>92</v>
      </c>
      <c r="L243" s="22">
        <v>2</v>
      </c>
      <c r="M243" s="22">
        <v>0.8</v>
      </c>
      <c r="N243" s="22">
        <v>0.47</v>
      </c>
      <c r="O243" s="22">
        <v>1.02</v>
      </c>
      <c r="P243" s="22">
        <v>4.4000000000000004</v>
      </c>
      <c r="Q243" s="22">
        <v>0.91</v>
      </c>
      <c r="R243" s="22">
        <v>2.0499999999999998</v>
      </c>
      <c r="S243" s="22">
        <v>550</v>
      </c>
    </row>
    <row r="244" spans="3:19" x14ac:dyDescent="0.25">
      <c r="C244" s="16" t="s">
        <v>270</v>
      </c>
      <c r="D244" s="22">
        <v>299</v>
      </c>
      <c r="E244" s="22" t="s">
        <v>26</v>
      </c>
      <c r="F244" s="22" t="s">
        <v>15</v>
      </c>
      <c r="G244" s="22">
        <v>13.62</v>
      </c>
      <c r="H244" s="22">
        <v>4.95</v>
      </c>
      <c r="I244" s="22">
        <v>2.35</v>
      </c>
      <c r="J244" s="22">
        <v>20</v>
      </c>
      <c r="K244" s="22">
        <v>92</v>
      </c>
      <c r="L244" s="22">
        <v>2</v>
      </c>
      <c r="M244" s="22">
        <v>0.8</v>
      </c>
      <c r="N244" s="22">
        <v>0.47</v>
      </c>
      <c r="O244" s="22">
        <v>1.02</v>
      </c>
      <c r="P244" s="22">
        <v>4.4000000000000004</v>
      </c>
      <c r="Q244" s="22">
        <v>0.91</v>
      </c>
      <c r="R244" s="22">
        <v>2.0499999999999998</v>
      </c>
      <c r="S244" s="22">
        <v>550</v>
      </c>
    </row>
    <row r="245" spans="3:19" x14ac:dyDescent="0.25">
      <c r="C245" s="16" t="s">
        <v>271</v>
      </c>
      <c r="D245" s="22">
        <v>150</v>
      </c>
      <c r="E245" s="22" t="s">
        <v>26</v>
      </c>
      <c r="F245" s="22" t="s">
        <v>15</v>
      </c>
      <c r="G245" s="22">
        <v>13.08</v>
      </c>
      <c r="H245" s="22">
        <v>3.9</v>
      </c>
      <c r="I245" s="22">
        <v>2.36</v>
      </c>
      <c r="J245" s="22">
        <v>21.5</v>
      </c>
      <c r="K245" s="22">
        <v>113</v>
      </c>
      <c r="L245" s="22">
        <v>1.41</v>
      </c>
      <c r="M245" s="22">
        <v>1.39</v>
      </c>
      <c r="N245" s="22">
        <v>0.34</v>
      </c>
      <c r="O245" s="22">
        <v>1.1399999999999999</v>
      </c>
      <c r="P245" s="22">
        <v>9.4</v>
      </c>
      <c r="Q245" s="22">
        <v>0.56999999999999995</v>
      </c>
      <c r="R245" s="22">
        <v>1.33</v>
      </c>
      <c r="S245" s="22">
        <v>550</v>
      </c>
    </row>
    <row r="246" spans="3:19" x14ac:dyDescent="0.25">
      <c r="C246" s="16" t="s">
        <v>272</v>
      </c>
      <c r="D246" s="22">
        <v>305</v>
      </c>
      <c r="E246" s="22" t="s">
        <v>26</v>
      </c>
      <c r="F246" s="22" t="s">
        <v>15</v>
      </c>
      <c r="G246" s="22">
        <v>13.08</v>
      </c>
      <c r="H246" s="22">
        <v>3.9</v>
      </c>
      <c r="I246" s="22">
        <v>2.36</v>
      </c>
      <c r="J246" s="22">
        <v>21.5</v>
      </c>
      <c r="K246" s="22">
        <v>113</v>
      </c>
      <c r="L246" s="22">
        <v>1.41</v>
      </c>
      <c r="M246" s="22">
        <v>1.39</v>
      </c>
      <c r="N246" s="22">
        <v>0.34</v>
      </c>
      <c r="O246" s="22">
        <v>1.1399999999999999</v>
      </c>
      <c r="P246" s="22">
        <v>9.4</v>
      </c>
      <c r="Q246" s="22">
        <v>0.56999999999999995</v>
      </c>
      <c r="R246" s="22">
        <v>1.33</v>
      </c>
      <c r="S246" s="22">
        <v>550</v>
      </c>
    </row>
    <row r="247" spans="3:19" x14ac:dyDescent="0.25">
      <c r="C247" s="16" t="s">
        <v>273</v>
      </c>
      <c r="D247" s="22">
        <v>132</v>
      </c>
      <c r="E247" s="22" t="s">
        <v>26</v>
      </c>
      <c r="F247" s="22" t="s">
        <v>15</v>
      </c>
      <c r="G247" s="22">
        <v>12.88</v>
      </c>
      <c r="H247" s="22">
        <v>2.99</v>
      </c>
      <c r="I247" s="22">
        <v>2.4</v>
      </c>
      <c r="J247" s="22">
        <v>20</v>
      </c>
      <c r="K247" s="22">
        <v>104</v>
      </c>
      <c r="L247" s="22">
        <v>1.3</v>
      </c>
      <c r="M247" s="22">
        <v>1.22</v>
      </c>
      <c r="N247" s="22">
        <v>0.24</v>
      </c>
      <c r="O247" s="22">
        <v>0.83</v>
      </c>
      <c r="P247" s="22">
        <v>5.4</v>
      </c>
      <c r="Q247" s="22">
        <v>0.74</v>
      </c>
      <c r="R247" s="22">
        <v>1.42</v>
      </c>
      <c r="S247" s="22">
        <v>530</v>
      </c>
    </row>
    <row r="248" spans="3:19" x14ac:dyDescent="0.25">
      <c r="C248" s="16" t="s">
        <v>274</v>
      </c>
      <c r="D248" s="22">
        <v>287</v>
      </c>
      <c r="E248" s="22" t="s">
        <v>26</v>
      </c>
      <c r="F248" s="22" t="s">
        <v>15</v>
      </c>
      <c r="G248" s="22">
        <v>12.88</v>
      </c>
      <c r="H248" s="22">
        <v>2.99</v>
      </c>
      <c r="I248" s="22">
        <v>2.4</v>
      </c>
      <c r="J248" s="22">
        <v>20</v>
      </c>
      <c r="K248" s="22">
        <v>104</v>
      </c>
      <c r="L248" s="22">
        <v>1.3</v>
      </c>
      <c r="M248" s="22">
        <v>1.22</v>
      </c>
      <c r="N248" s="22">
        <v>0.24</v>
      </c>
      <c r="O248" s="22">
        <v>0.83</v>
      </c>
      <c r="P248" s="22">
        <v>5.4</v>
      </c>
      <c r="Q248" s="22">
        <v>0.74</v>
      </c>
      <c r="R248" s="22">
        <v>1.42</v>
      </c>
      <c r="S248" s="22">
        <v>530</v>
      </c>
    </row>
    <row r="249" spans="3:19" x14ac:dyDescent="0.25">
      <c r="C249" s="16" t="s">
        <v>275</v>
      </c>
      <c r="D249" s="22">
        <v>85</v>
      </c>
      <c r="E249" s="22" t="s">
        <v>26</v>
      </c>
      <c r="F249" s="22" t="s">
        <v>14</v>
      </c>
      <c r="G249" s="22">
        <v>11.84</v>
      </c>
      <c r="H249" s="22">
        <v>0.89</v>
      </c>
      <c r="I249" s="22">
        <v>2.58</v>
      </c>
      <c r="J249" s="22">
        <v>18</v>
      </c>
      <c r="K249" s="22">
        <v>94</v>
      </c>
      <c r="L249" s="22">
        <v>2.2000000000000002</v>
      </c>
      <c r="M249" s="22">
        <v>2.21</v>
      </c>
      <c r="N249" s="22">
        <v>0.22</v>
      </c>
      <c r="O249" s="22">
        <v>2.35</v>
      </c>
      <c r="P249" s="22">
        <v>3.05</v>
      </c>
      <c r="Q249" s="22">
        <v>0.79</v>
      </c>
      <c r="R249" s="22">
        <v>3.08</v>
      </c>
      <c r="S249" s="22">
        <v>520</v>
      </c>
    </row>
    <row r="250" spans="3:19" x14ac:dyDescent="0.25">
      <c r="C250" s="16" t="s">
        <v>276</v>
      </c>
      <c r="D250" s="22">
        <v>240</v>
      </c>
      <c r="E250" s="22" t="s">
        <v>26</v>
      </c>
      <c r="F250" s="22" t="s">
        <v>14</v>
      </c>
      <c r="G250" s="22">
        <v>11.84</v>
      </c>
      <c r="H250" s="22">
        <v>0.89</v>
      </c>
      <c r="I250" s="22">
        <v>2.58</v>
      </c>
      <c r="J250" s="22">
        <v>18</v>
      </c>
      <c r="K250" s="22">
        <v>94</v>
      </c>
      <c r="L250" s="22">
        <v>2.2000000000000002</v>
      </c>
      <c r="M250" s="22">
        <v>2.21</v>
      </c>
      <c r="N250" s="22">
        <v>0.22</v>
      </c>
      <c r="O250" s="22">
        <v>2.35</v>
      </c>
      <c r="P250" s="22">
        <v>3.05</v>
      </c>
      <c r="Q250" s="22">
        <v>0.79</v>
      </c>
      <c r="R250" s="22">
        <v>3.08</v>
      </c>
      <c r="S250" s="22">
        <v>520</v>
      </c>
    </row>
    <row r="251" spans="3:19" x14ac:dyDescent="0.25">
      <c r="C251" s="16" t="s">
        <v>277</v>
      </c>
      <c r="D251" s="22">
        <v>143</v>
      </c>
      <c r="E251" s="22" t="s">
        <v>26</v>
      </c>
      <c r="F251" s="22" t="s">
        <v>15</v>
      </c>
      <c r="G251" s="22">
        <v>13.52</v>
      </c>
      <c r="H251" s="22">
        <v>3.17</v>
      </c>
      <c r="I251" s="22">
        <v>2.72</v>
      </c>
      <c r="J251" s="22">
        <v>23.5</v>
      </c>
      <c r="K251" s="22">
        <v>97</v>
      </c>
      <c r="L251" s="22">
        <v>1.55</v>
      </c>
      <c r="M251" s="22">
        <v>0.52</v>
      </c>
      <c r="N251" s="22">
        <v>0.5</v>
      </c>
      <c r="O251" s="22">
        <v>0.55000000000000004</v>
      </c>
      <c r="P251" s="22">
        <v>4.3499999999999996</v>
      </c>
      <c r="Q251" s="22">
        <v>0.89</v>
      </c>
      <c r="R251" s="22">
        <v>2.06</v>
      </c>
      <c r="S251" s="22">
        <v>520</v>
      </c>
    </row>
    <row r="252" spans="3:19" x14ac:dyDescent="0.25">
      <c r="C252" s="16" t="s">
        <v>278</v>
      </c>
      <c r="D252" s="22">
        <v>298</v>
      </c>
      <c r="E252" s="22" t="s">
        <v>26</v>
      </c>
      <c r="F252" s="22" t="s">
        <v>15</v>
      </c>
      <c r="G252" s="22">
        <v>13.52</v>
      </c>
      <c r="H252" s="22">
        <v>3.17</v>
      </c>
      <c r="I252" s="22">
        <v>2.72</v>
      </c>
      <c r="J252" s="22">
        <v>23.5</v>
      </c>
      <c r="K252" s="22">
        <v>97</v>
      </c>
      <c r="L252" s="22">
        <v>1.55</v>
      </c>
      <c r="M252" s="22">
        <v>0.52</v>
      </c>
      <c r="N252" s="22">
        <v>0.5</v>
      </c>
      <c r="O252" s="22">
        <v>0.55000000000000004</v>
      </c>
      <c r="P252" s="22">
        <v>4.3499999999999996</v>
      </c>
      <c r="Q252" s="22">
        <v>0.89</v>
      </c>
      <c r="R252" s="22">
        <v>2.06</v>
      </c>
      <c r="S252" s="22">
        <v>520</v>
      </c>
    </row>
    <row r="253" spans="3:19" x14ac:dyDescent="0.25">
      <c r="C253" s="16" t="s">
        <v>279</v>
      </c>
      <c r="D253" s="22">
        <v>60</v>
      </c>
      <c r="E253" s="22" t="s">
        <v>26</v>
      </c>
      <c r="F253" s="22" t="s">
        <v>14</v>
      </c>
      <c r="G253" s="22">
        <v>12.37</v>
      </c>
      <c r="H253" s="22">
        <v>0.94</v>
      </c>
      <c r="I253" s="22">
        <v>1.36</v>
      </c>
      <c r="J253" s="22">
        <v>10.6</v>
      </c>
      <c r="K253" s="22">
        <v>88</v>
      </c>
      <c r="L253" s="22">
        <v>1.98</v>
      </c>
      <c r="M253" s="22">
        <v>0.56999999999999995</v>
      </c>
      <c r="N253" s="22">
        <v>0.28000000000000003</v>
      </c>
      <c r="O253" s="22">
        <v>0.42</v>
      </c>
      <c r="P253" s="22">
        <v>1.95</v>
      </c>
      <c r="Q253" s="22">
        <v>1.05</v>
      </c>
      <c r="R253" s="22">
        <v>1.82</v>
      </c>
      <c r="S253" s="22">
        <v>520</v>
      </c>
    </row>
    <row r="254" spans="3:19" x14ac:dyDescent="0.25">
      <c r="C254" s="16" t="s">
        <v>280</v>
      </c>
      <c r="D254" s="22">
        <v>215</v>
      </c>
      <c r="E254" s="22" t="s">
        <v>26</v>
      </c>
      <c r="F254" s="22" t="s">
        <v>14</v>
      </c>
      <c r="G254" s="22">
        <v>12.37</v>
      </c>
      <c r="H254" s="22">
        <v>0.94</v>
      </c>
      <c r="I254" s="22">
        <v>1.36</v>
      </c>
      <c r="J254" s="22">
        <v>10.6</v>
      </c>
      <c r="K254" s="22">
        <v>88</v>
      </c>
      <c r="L254" s="22">
        <v>1.98</v>
      </c>
      <c r="M254" s="22">
        <v>0.56999999999999995</v>
      </c>
      <c r="N254" s="22">
        <v>0.28000000000000003</v>
      </c>
      <c r="O254" s="22">
        <v>0.42</v>
      </c>
      <c r="P254" s="22">
        <v>1.95</v>
      </c>
      <c r="Q254" s="22">
        <v>1.05</v>
      </c>
      <c r="R254" s="22">
        <v>1.82</v>
      </c>
      <c r="S254" s="22">
        <v>520</v>
      </c>
    </row>
    <row r="255" spans="3:19" x14ac:dyDescent="0.25">
      <c r="C255" s="16" t="s">
        <v>281</v>
      </c>
      <c r="D255" s="22">
        <v>166</v>
      </c>
      <c r="E255" s="22" t="s">
        <v>26</v>
      </c>
      <c r="F255" s="22" t="s">
        <v>15</v>
      </c>
      <c r="G255" s="22">
        <v>13.73</v>
      </c>
      <c r="H255" s="22">
        <v>4.3600000000000003</v>
      </c>
      <c r="I255" s="22">
        <v>2.2599999999999998</v>
      </c>
      <c r="J255" s="22">
        <v>22.5</v>
      </c>
      <c r="K255" s="22">
        <v>88</v>
      </c>
      <c r="L255" s="22">
        <v>1.28</v>
      </c>
      <c r="M255" s="22">
        <v>0.47</v>
      </c>
      <c r="N255" s="22">
        <v>0.52</v>
      </c>
      <c r="O255" s="22">
        <v>1.1499999999999999</v>
      </c>
      <c r="P255" s="22">
        <v>6.62</v>
      </c>
      <c r="Q255" s="22">
        <v>0.78</v>
      </c>
      <c r="R255" s="22">
        <v>1.75</v>
      </c>
      <c r="S255" s="22">
        <v>520</v>
      </c>
    </row>
    <row r="256" spans="3:19" x14ac:dyDescent="0.25">
      <c r="C256" s="16" t="s">
        <v>282</v>
      </c>
      <c r="D256" s="22">
        <v>321</v>
      </c>
      <c r="E256" s="22" t="s">
        <v>26</v>
      </c>
      <c r="F256" s="22" t="s">
        <v>15</v>
      </c>
      <c r="G256" s="22">
        <v>13.73</v>
      </c>
      <c r="H256" s="22">
        <v>4.3600000000000003</v>
      </c>
      <c r="I256" s="22">
        <v>2.2599999999999998</v>
      </c>
      <c r="J256" s="22">
        <v>22.5</v>
      </c>
      <c r="K256" s="22">
        <v>88</v>
      </c>
      <c r="L256" s="22">
        <v>1.28</v>
      </c>
      <c r="M256" s="22">
        <v>0.47</v>
      </c>
      <c r="N256" s="22">
        <v>0.52</v>
      </c>
      <c r="O256" s="22">
        <v>1.1499999999999999</v>
      </c>
      <c r="P256" s="22">
        <v>6.62</v>
      </c>
      <c r="Q256" s="22">
        <v>0.78</v>
      </c>
      <c r="R256" s="22">
        <v>1.75</v>
      </c>
      <c r="S256" s="22">
        <v>520</v>
      </c>
    </row>
    <row r="257" spans="3:19" x14ac:dyDescent="0.25">
      <c r="C257" s="16" t="s">
        <v>283</v>
      </c>
      <c r="D257" s="22">
        <v>161</v>
      </c>
      <c r="E257" s="22" t="s">
        <v>26</v>
      </c>
      <c r="F257" s="22" t="s">
        <v>15</v>
      </c>
      <c r="G257" s="22">
        <v>12.36</v>
      </c>
      <c r="H257" s="22">
        <v>3.83</v>
      </c>
      <c r="I257" s="22">
        <v>2.38</v>
      </c>
      <c r="J257" s="22">
        <v>21</v>
      </c>
      <c r="K257" s="22">
        <v>88</v>
      </c>
      <c r="L257" s="22">
        <v>2.2999999999999998</v>
      </c>
      <c r="M257" s="22">
        <v>0.92</v>
      </c>
      <c r="N257" s="22">
        <v>0.5</v>
      </c>
      <c r="O257" s="22">
        <v>1.04</v>
      </c>
      <c r="P257" s="22">
        <v>7.65</v>
      </c>
      <c r="Q257" s="22">
        <v>0.56000000000000005</v>
      </c>
      <c r="R257" s="22">
        <v>1.58</v>
      </c>
      <c r="S257" s="22">
        <v>520</v>
      </c>
    </row>
    <row r="258" spans="3:19" x14ac:dyDescent="0.25">
      <c r="C258" s="16" t="s">
        <v>284</v>
      </c>
      <c r="D258" s="22">
        <v>316</v>
      </c>
      <c r="E258" s="22" t="s">
        <v>26</v>
      </c>
      <c r="F258" s="22" t="s">
        <v>15</v>
      </c>
      <c r="G258" s="22">
        <v>12.36</v>
      </c>
      <c r="H258" s="22">
        <v>3.83</v>
      </c>
      <c r="I258" s="22">
        <v>2.38</v>
      </c>
      <c r="J258" s="22">
        <v>21</v>
      </c>
      <c r="K258" s="22">
        <v>88</v>
      </c>
      <c r="L258" s="22">
        <v>2.2999999999999998</v>
      </c>
      <c r="M258" s="22">
        <v>0.92</v>
      </c>
      <c r="N258" s="22">
        <v>0.5</v>
      </c>
      <c r="O258" s="22">
        <v>1.04</v>
      </c>
      <c r="P258" s="22">
        <v>7.65</v>
      </c>
      <c r="Q258" s="22">
        <v>0.56000000000000005</v>
      </c>
      <c r="R258" s="22">
        <v>1.58</v>
      </c>
      <c r="S258" s="22">
        <v>520</v>
      </c>
    </row>
    <row r="259" spans="3:19" x14ac:dyDescent="0.25">
      <c r="C259" s="16" t="s">
        <v>285</v>
      </c>
      <c r="D259" s="22">
        <v>84</v>
      </c>
      <c r="E259" s="22" t="s">
        <v>26</v>
      </c>
      <c r="F259" s="22" t="s">
        <v>14</v>
      </c>
      <c r="G259" s="22">
        <v>13.05</v>
      </c>
      <c r="H259" s="22">
        <v>3.86</v>
      </c>
      <c r="I259" s="22">
        <v>2.3199999999999998</v>
      </c>
      <c r="J259" s="22">
        <v>22.5</v>
      </c>
      <c r="K259" s="22">
        <v>85</v>
      </c>
      <c r="L259" s="22">
        <v>1.65</v>
      </c>
      <c r="M259" s="22">
        <v>1.59</v>
      </c>
      <c r="N259" s="22">
        <v>0.61</v>
      </c>
      <c r="O259" s="22">
        <v>1.62</v>
      </c>
      <c r="P259" s="22">
        <v>4.8</v>
      </c>
      <c r="Q259" s="22">
        <v>0.84</v>
      </c>
      <c r="R259" s="22">
        <v>2.0099999999999998</v>
      </c>
      <c r="S259" s="22">
        <v>515</v>
      </c>
    </row>
    <row r="260" spans="3:19" x14ac:dyDescent="0.25">
      <c r="C260" s="16" t="s">
        <v>286</v>
      </c>
      <c r="D260" s="22">
        <v>239</v>
      </c>
      <c r="E260" s="22" t="s">
        <v>26</v>
      </c>
      <c r="F260" s="22" t="s">
        <v>14</v>
      </c>
      <c r="G260" s="22">
        <v>13.05</v>
      </c>
      <c r="H260" s="22">
        <v>3.86</v>
      </c>
      <c r="I260" s="22">
        <v>2.3199999999999998</v>
      </c>
      <c r="J260" s="22">
        <v>22.5</v>
      </c>
      <c r="K260" s="22">
        <v>85</v>
      </c>
      <c r="L260" s="22">
        <v>1.65</v>
      </c>
      <c r="M260" s="22">
        <v>1.59</v>
      </c>
      <c r="N260" s="22">
        <v>0.61</v>
      </c>
      <c r="O260" s="22">
        <v>1.62</v>
      </c>
      <c r="P260" s="22">
        <v>4.8</v>
      </c>
      <c r="Q260" s="22">
        <v>0.84</v>
      </c>
      <c r="R260" s="22">
        <v>2.0099999999999998</v>
      </c>
      <c r="S260" s="22">
        <v>515</v>
      </c>
    </row>
    <row r="261" spans="3:19" x14ac:dyDescent="0.25">
      <c r="C261" s="16" t="s">
        <v>287</v>
      </c>
      <c r="D261" s="22">
        <v>138</v>
      </c>
      <c r="E261" s="22" t="s">
        <v>26</v>
      </c>
      <c r="F261" s="22" t="s">
        <v>15</v>
      </c>
      <c r="G261" s="22">
        <v>12.53</v>
      </c>
      <c r="H261" s="22">
        <v>5.51</v>
      </c>
      <c r="I261" s="22">
        <v>2.64</v>
      </c>
      <c r="J261" s="22">
        <v>25</v>
      </c>
      <c r="K261" s="22">
        <v>96</v>
      </c>
      <c r="L261" s="22">
        <v>1.79</v>
      </c>
      <c r="M261" s="22">
        <v>0.6</v>
      </c>
      <c r="N261" s="22">
        <v>0.63</v>
      </c>
      <c r="O261" s="22">
        <v>1.1000000000000001</v>
      </c>
      <c r="P261" s="22">
        <v>5</v>
      </c>
      <c r="Q261" s="22">
        <v>0.82</v>
      </c>
      <c r="R261" s="22">
        <v>1.69</v>
      </c>
      <c r="S261" s="22">
        <v>515</v>
      </c>
    </row>
    <row r="262" spans="3:19" x14ac:dyDescent="0.25">
      <c r="C262" s="16" t="s">
        <v>288</v>
      </c>
      <c r="D262" s="22">
        <v>293</v>
      </c>
      <c r="E262" s="22" t="s">
        <v>26</v>
      </c>
      <c r="F262" s="22" t="s">
        <v>15</v>
      </c>
      <c r="G262" s="22">
        <v>12.53</v>
      </c>
      <c r="H262" s="22">
        <v>5.51</v>
      </c>
      <c r="I262" s="22">
        <v>2.64</v>
      </c>
      <c r="J262" s="22">
        <v>25</v>
      </c>
      <c r="K262" s="22">
        <v>96</v>
      </c>
      <c r="L262" s="22">
        <v>1.79</v>
      </c>
      <c r="M262" s="22">
        <v>0.6</v>
      </c>
      <c r="N262" s="22">
        <v>0.63</v>
      </c>
      <c r="O262" s="22">
        <v>1.1000000000000001</v>
      </c>
      <c r="P262" s="22">
        <v>5</v>
      </c>
      <c r="Q262" s="22">
        <v>0.82</v>
      </c>
      <c r="R262" s="22">
        <v>1.69</v>
      </c>
      <c r="S262" s="22">
        <v>515</v>
      </c>
    </row>
    <row r="263" spans="3:19" x14ac:dyDescent="0.25">
      <c r="C263" s="16" t="s">
        <v>289</v>
      </c>
      <c r="D263" s="22">
        <v>68</v>
      </c>
      <c r="E263" s="22" t="s">
        <v>26</v>
      </c>
      <c r="F263" s="22" t="s">
        <v>14</v>
      </c>
      <c r="G263" s="22">
        <v>12.37</v>
      </c>
      <c r="H263" s="22">
        <v>1.17</v>
      </c>
      <c r="I263" s="22">
        <v>1.92</v>
      </c>
      <c r="J263" s="22">
        <v>19.600000000000001</v>
      </c>
      <c r="K263" s="22">
        <v>78</v>
      </c>
      <c r="L263" s="22">
        <v>2.11</v>
      </c>
      <c r="M263" s="22">
        <v>2</v>
      </c>
      <c r="N263" s="22">
        <v>0.27</v>
      </c>
      <c r="O263" s="22">
        <v>1.04</v>
      </c>
      <c r="P263" s="22">
        <v>4.68</v>
      </c>
      <c r="Q263" s="22">
        <v>1.1200000000000001</v>
      </c>
      <c r="R263" s="22">
        <v>3.48</v>
      </c>
      <c r="S263" s="22">
        <v>510</v>
      </c>
    </row>
    <row r="264" spans="3:19" x14ac:dyDescent="0.25">
      <c r="C264" s="16" t="s">
        <v>290</v>
      </c>
      <c r="D264" s="22">
        <v>223</v>
      </c>
      <c r="E264" s="22" t="s">
        <v>26</v>
      </c>
      <c r="F264" s="22" t="s">
        <v>14</v>
      </c>
      <c r="G264" s="22">
        <v>12.37</v>
      </c>
      <c r="H264" s="22">
        <v>1.17</v>
      </c>
      <c r="I264" s="22">
        <v>1.92</v>
      </c>
      <c r="J264" s="22">
        <v>19.600000000000001</v>
      </c>
      <c r="K264" s="22">
        <v>78</v>
      </c>
      <c r="L264" s="22">
        <v>2.11</v>
      </c>
      <c r="M264" s="22">
        <v>2</v>
      </c>
      <c r="N264" s="22">
        <v>0.27</v>
      </c>
      <c r="O264" s="22">
        <v>1.04</v>
      </c>
      <c r="P264" s="22">
        <v>4.68</v>
      </c>
      <c r="Q264" s="22">
        <v>1.1200000000000001</v>
      </c>
      <c r="R264" s="22">
        <v>3.48</v>
      </c>
      <c r="S264" s="22">
        <v>510</v>
      </c>
    </row>
    <row r="265" spans="3:19" x14ac:dyDescent="0.25">
      <c r="C265" s="16" t="s">
        <v>291</v>
      </c>
      <c r="D265" s="22">
        <v>107</v>
      </c>
      <c r="E265" s="22" t="s">
        <v>26</v>
      </c>
      <c r="F265" s="22" t="s">
        <v>14</v>
      </c>
      <c r="G265" s="22">
        <v>12.25</v>
      </c>
      <c r="H265" s="22">
        <v>1.73</v>
      </c>
      <c r="I265" s="22">
        <v>2.12</v>
      </c>
      <c r="J265" s="22">
        <v>19</v>
      </c>
      <c r="K265" s="22">
        <v>80</v>
      </c>
      <c r="L265" s="22">
        <v>1.65</v>
      </c>
      <c r="M265" s="22">
        <v>2.0299999999999998</v>
      </c>
      <c r="N265" s="22">
        <v>0.37</v>
      </c>
      <c r="O265" s="22">
        <v>1.63</v>
      </c>
      <c r="P265" s="22">
        <v>3.4</v>
      </c>
      <c r="Q265" s="22">
        <v>1</v>
      </c>
      <c r="R265" s="22">
        <v>3.17</v>
      </c>
      <c r="S265" s="22">
        <v>510</v>
      </c>
    </row>
    <row r="266" spans="3:19" x14ac:dyDescent="0.25">
      <c r="C266" s="16" t="s">
        <v>292</v>
      </c>
      <c r="D266" s="22">
        <v>262</v>
      </c>
      <c r="E266" s="22" t="s">
        <v>26</v>
      </c>
      <c r="F266" s="22" t="s">
        <v>14</v>
      </c>
      <c r="G266" s="22">
        <v>12.25</v>
      </c>
      <c r="H266" s="22">
        <v>1.73</v>
      </c>
      <c r="I266" s="22">
        <v>2.12</v>
      </c>
      <c r="J266" s="22">
        <v>19</v>
      </c>
      <c r="K266" s="22">
        <v>80</v>
      </c>
      <c r="L266" s="22">
        <v>1.65</v>
      </c>
      <c r="M266" s="22">
        <v>2.0299999999999998</v>
      </c>
      <c r="N266" s="22">
        <v>0.37</v>
      </c>
      <c r="O266" s="22">
        <v>1.63</v>
      </c>
      <c r="P266" s="22">
        <v>3.4</v>
      </c>
      <c r="Q266" s="22">
        <v>1</v>
      </c>
      <c r="R266" s="22">
        <v>3.17</v>
      </c>
      <c r="S266" s="22">
        <v>510</v>
      </c>
    </row>
    <row r="267" spans="3:19" x14ac:dyDescent="0.25">
      <c r="C267" s="16" t="s">
        <v>293</v>
      </c>
      <c r="D267" s="22">
        <v>171</v>
      </c>
      <c r="E267" s="22" t="s">
        <v>26</v>
      </c>
      <c r="F267" s="22" t="s">
        <v>15</v>
      </c>
      <c r="G267" s="22">
        <v>12.2</v>
      </c>
      <c r="H267" s="22">
        <v>3.03</v>
      </c>
      <c r="I267" s="22">
        <v>2.3199999999999998</v>
      </c>
      <c r="J267" s="22">
        <v>19</v>
      </c>
      <c r="K267" s="22">
        <v>96</v>
      </c>
      <c r="L267" s="22">
        <v>1.25</v>
      </c>
      <c r="M267" s="22">
        <v>0.49</v>
      </c>
      <c r="N267" s="22">
        <v>0.4</v>
      </c>
      <c r="O267" s="22">
        <v>0.73</v>
      </c>
      <c r="P267" s="22">
        <v>5.5</v>
      </c>
      <c r="Q267" s="22">
        <v>0.66</v>
      </c>
      <c r="R267" s="22">
        <v>1.83</v>
      </c>
      <c r="S267" s="22">
        <v>510</v>
      </c>
    </row>
    <row r="268" spans="3:19" x14ac:dyDescent="0.25">
      <c r="C268" s="16" t="s">
        <v>294</v>
      </c>
      <c r="D268" s="22">
        <v>326</v>
      </c>
      <c r="E268" s="22" t="s">
        <v>26</v>
      </c>
      <c r="F268" s="22" t="s">
        <v>15</v>
      </c>
      <c r="G268" s="22">
        <v>12.2</v>
      </c>
      <c r="H268" s="22">
        <v>3.03</v>
      </c>
      <c r="I268" s="22">
        <v>2.3199999999999998</v>
      </c>
      <c r="J268" s="22">
        <v>19</v>
      </c>
      <c r="K268" s="22">
        <v>96</v>
      </c>
      <c r="L268" s="22">
        <v>1.25</v>
      </c>
      <c r="M268" s="22">
        <v>0.49</v>
      </c>
      <c r="N268" s="22">
        <v>0.4</v>
      </c>
      <c r="O268" s="22">
        <v>0.73</v>
      </c>
      <c r="P268" s="22">
        <v>5.5</v>
      </c>
      <c r="Q268" s="22">
        <v>0.66</v>
      </c>
      <c r="R268" s="22">
        <v>1.83</v>
      </c>
      <c r="S268" s="22">
        <v>510</v>
      </c>
    </row>
    <row r="269" spans="3:19" x14ac:dyDescent="0.25">
      <c r="C269" s="16" t="s">
        <v>295</v>
      </c>
      <c r="D269" s="22">
        <v>67</v>
      </c>
      <c r="E269" s="22" t="s">
        <v>26</v>
      </c>
      <c r="F269" s="22" t="s">
        <v>14</v>
      </c>
      <c r="G269" s="22">
        <v>13.11</v>
      </c>
      <c r="H269" s="22">
        <v>1.01</v>
      </c>
      <c r="I269" s="22">
        <v>1.7</v>
      </c>
      <c r="J269" s="22">
        <v>15</v>
      </c>
      <c r="K269" s="22">
        <v>78</v>
      </c>
      <c r="L269" s="22">
        <v>2.98</v>
      </c>
      <c r="M269" s="22">
        <v>3.18</v>
      </c>
      <c r="N269" s="22">
        <v>0.26</v>
      </c>
      <c r="O269" s="22">
        <v>2.2799999999999998</v>
      </c>
      <c r="P269" s="22">
        <v>5.3</v>
      </c>
      <c r="Q269" s="22">
        <v>1.1200000000000001</v>
      </c>
      <c r="R269" s="22">
        <v>3.18</v>
      </c>
      <c r="S269" s="22">
        <v>502</v>
      </c>
    </row>
    <row r="270" spans="3:19" x14ac:dyDescent="0.25">
      <c r="C270" s="16" t="s">
        <v>296</v>
      </c>
      <c r="D270" s="22">
        <v>222</v>
      </c>
      <c r="E270" s="22" t="s">
        <v>26</v>
      </c>
      <c r="F270" s="22" t="s">
        <v>14</v>
      </c>
      <c r="G270" s="22">
        <v>13.11</v>
      </c>
      <c r="H270" s="22">
        <v>1.01</v>
      </c>
      <c r="I270" s="22">
        <v>1.7</v>
      </c>
      <c r="J270" s="22">
        <v>15</v>
      </c>
      <c r="K270" s="22">
        <v>78</v>
      </c>
      <c r="L270" s="22">
        <v>2.98</v>
      </c>
      <c r="M270" s="22">
        <v>3.18</v>
      </c>
      <c r="N270" s="22">
        <v>0.26</v>
      </c>
      <c r="O270" s="22">
        <v>2.2799999999999998</v>
      </c>
      <c r="P270" s="22">
        <v>5.3</v>
      </c>
      <c r="Q270" s="22">
        <v>1.1200000000000001</v>
      </c>
      <c r="R270" s="22">
        <v>3.18</v>
      </c>
      <c r="S270" s="22">
        <v>502</v>
      </c>
    </row>
    <row r="271" spans="3:19" x14ac:dyDescent="0.25">
      <c r="C271" s="16" t="s">
        <v>297</v>
      </c>
      <c r="D271" s="22">
        <v>78</v>
      </c>
      <c r="E271" s="22" t="s">
        <v>26</v>
      </c>
      <c r="F271" s="22" t="s">
        <v>14</v>
      </c>
      <c r="G271" s="22">
        <v>11.84</v>
      </c>
      <c r="H271" s="22">
        <v>2.89</v>
      </c>
      <c r="I271" s="22">
        <v>2.23</v>
      </c>
      <c r="J271" s="22">
        <v>18</v>
      </c>
      <c r="K271" s="22">
        <v>112</v>
      </c>
      <c r="L271" s="22">
        <v>1.72</v>
      </c>
      <c r="M271" s="22">
        <v>1.32</v>
      </c>
      <c r="N271" s="22">
        <v>0.43</v>
      </c>
      <c r="O271" s="22">
        <v>0.95</v>
      </c>
      <c r="P271" s="22">
        <v>2.65</v>
      </c>
      <c r="Q271" s="22">
        <v>0.96</v>
      </c>
      <c r="R271" s="22">
        <v>2.52</v>
      </c>
      <c r="S271" s="22">
        <v>500</v>
      </c>
    </row>
    <row r="272" spans="3:19" x14ac:dyDescent="0.25">
      <c r="C272" s="16" t="s">
        <v>298</v>
      </c>
      <c r="D272" s="22">
        <v>233</v>
      </c>
      <c r="E272" s="22" t="s">
        <v>26</v>
      </c>
      <c r="F272" s="22" t="s">
        <v>14</v>
      </c>
      <c r="G272" s="22">
        <v>11.84</v>
      </c>
      <c r="H272" s="22">
        <v>2.89</v>
      </c>
      <c r="I272" s="22">
        <v>2.23</v>
      </c>
      <c r="J272" s="22">
        <v>18</v>
      </c>
      <c r="K272" s="22">
        <v>112</v>
      </c>
      <c r="L272" s="22">
        <v>1.72</v>
      </c>
      <c r="M272" s="22">
        <v>1.32</v>
      </c>
      <c r="N272" s="22">
        <v>0.43</v>
      </c>
      <c r="O272" s="22">
        <v>0.95</v>
      </c>
      <c r="P272" s="22">
        <v>2.65</v>
      </c>
      <c r="Q272" s="22">
        <v>0.96</v>
      </c>
      <c r="R272" s="22">
        <v>2.52</v>
      </c>
      <c r="S272" s="22">
        <v>500</v>
      </c>
    </row>
    <row r="273" spans="3:19" x14ac:dyDescent="0.25">
      <c r="C273" s="16" t="s">
        <v>299</v>
      </c>
      <c r="D273" s="22">
        <v>151</v>
      </c>
      <c r="E273" s="22" t="s">
        <v>26</v>
      </c>
      <c r="F273" s="22" t="s">
        <v>15</v>
      </c>
      <c r="G273" s="22">
        <v>13.5</v>
      </c>
      <c r="H273" s="22">
        <v>3.12</v>
      </c>
      <c r="I273" s="22">
        <v>2.62</v>
      </c>
      <c r="J273" s="22">
        <v>24</v>
      </c>
      <c r="K273" s="22">
        <v>123</v>
      </c>
      <c r="L273" s="22">
        <v>1.4</v>
      </c>
      <c r="M273" s="22">
        <v>1.57</v>
      </c>
      <c r="N273" s="22">
        <v>0.22</v>
      </c>
      <c r="O273" s="22">
        <v>1.25</v>
      </c>
      <c r="P273" s="22">
        <v>8.6</v>
      </c>
      <c r="Q273" s="22">
        <v>0.59</v>
      </c>
      <c r="R273" s="22">
        <v>1.3</v>
      </c>
      <c r="S273" s="22">
        <v>500</v>
      </c>
    </row>
    <row r="274" spans="3:19" x14ac:dyDescent="0.25">
      <c r="C274" s="16" t="s">
        <v>300</v>
      </c>
      <c r="D274" s="22">
        <v>306</v>
      </c>
      <c r="E274" s="22" t="s">
        <v>26</v>
      </c>
      <c r="F274" s="22" t="s">
        <v>15</v>
      </c>
      <c r="G274" s="22">
        <v>13.5</v>
      </c>
      <c r="H274" s="22">
        <v>3.12</v>
      </c>
      <c r="I274" s="22">
        <v>2.62</v>
      </c>
      <c r="J274" s="22">
        <v>24</v>
      </c>
      <c r="K274" s="22">
        <v>123</v>
      </c>
      <c r="L274" s="22">
        <v>1.4</v>
      </c>
      <c r="M274" s="22">
        <v>1.57</v>
      </c>
      <c r="N274" s="22">
        <v>0.22</v>
      </c>
      <c r="O274" s="22">
        <v>1.25</v>
      </c>
      <c r="P274" s="22">
        <v>8.6</v>
      </c>
      <c r="Q274" s="22">
        <v>0.59</v>
      </c>
      <c r="R274" s="22">
        <v>1.3</v>
      </c>
      <c r="S274" s="22">
        <v>500</v>
      </c>
    </row>
    <row r="275" spans="3:19" x14ac:dyDescent="0.25">
      <c r="C275" s="16" t="s">
        <v>301</v>
      </c>
      <c r="D275" s="22">
        <v>117</v>
      </c>
      <c r="E275" s="22" t="s">
        <v>26</v>
      </c>
      <c r="F275" s="22" t="s">
        <v>14</v>
      </c>
      <c r="G275" s="22">
        <v>11.82</v>
      </c>
      <c r="H275" s="22">
        <v>1.47</v>
      </c>
      <c r="I275" s="22">
        <v>1.99</v>
      </c>
      <c r="J275" s="22">
        <v>20.8</v>
      </c>
      <c r="K275" s="22">
        <v>86</v>
      </c>
      <c r="L275" s="22">
        <v>1.98</v>
      </c>
      <c r="M275" s="22">
        <v>1.6</v>
      </c>
      <c r="N275" s="22">
        <v>0.3</v>
      </c>
      <c r="O275" s="22">
        <v>1.53</v>
      </c>
      <c r="P275" s="22">
        <v>1.95</v>
      </c>
      <c r="Q275" s="22">
        <v>0.95</v>
      </c>
      <c r="R275" s="22">
        <v>3.33</v>
      </c>
      <c r="S275" s="22">
        <v>495</v>
      </c>
    </row>
    <row r="276" spans="3:19" x14ac:dyDescent="0.25">
      <c r="C276" s="16" t="s">
        <v>302</v>
      </c>
      <c r="D276" s="22">
        <v>272</v>
      </c>
      <c r="E276" s="22" t="s">
        <v>26</v>
      </c>
      <c r="F276" s="22" t="s">
        <v>14</v>
      </c>
      <c r="G276" s="22">
        <v>11.82</v>
      </c>
      <c r="H276" s="22">
        <v>1.47</v>
      </c>
      <c r="I276" s="22">
        <v>1.99</v>
      </c>
      <c r="J276" s="22">
        <v>20.8</v>
      </c>
      <c r="K276" s="22">
        <v>86</v>
      </c>
      <c r="L276" s="22">
        <v>1.98</v>
      </c>
      <c r="M276" s="22">
        <v>1.6</v>
      </c>
      <c r="N276" s="22">
        <v>0.3</v>
      </c>
      <c r="O276" s="22">
        <v>1.53</v>
      </c>
      <c r="P276" s="22">
        <v>1.95</v>
      </c>
      <c r="Q276" s="22">
        <v>0.95</v>
      </c>
      <c r="R276" s="22">
        <v>3.33</v>
      </c>
      <c r="S276" s="22">
        <v>495</v>
      </c>
    </row>
    <row r="277" spans="3:19" x14ac:dyDescent="0.25">
      <c r="C277" s="16" t="s">
        <v>303</v>
      </c>
      <c r="D277" s="22">
        <v>87</v>
      </c>
      <c r="E277" s="22" t="s">
        <v>26</v>
      </c>
      <c r="F277" s="22" t="s">
        <v>14</v>
      </c>
      <c r="G277" s="22">
        <v>12.16</v>
      </c>
      <c r="H277" s="22">
        <v>1.61</v>
      </c>
      <c r="I277" s="22">
        <v>2.31</v>
      </c>
      <c r="J277" s="22">
        <v>22.8</v>
      </c>
      <c r="K277" s="22">
        <v>90</v>
      </c>
      <c r="L277" s="22">
        <v>1.78</v>
      </c>
      <c r="M277" s="22">
        <v>1.69</v>
      </c>
      <c r="N277" s="22">
        <v>0.43</v>
      </c>
      <c r="O277" s="22">
        <v>1.56</v>
      </c>
      <c r="P277" s="22">
        <v>2.4500000000000002</v>
      </c>
      <c r="Q277" s="22">
        <v>1.33</v>
      </c>
      <c r="R277" s="22">
        <v>2.2599999999999998</v>
      </c>
      <c r="S277" s="22">
        <v>495</v>
      </c>
    </row>
    <row r="278" spans="3:19" x14ac:dyDescent="0.25">
      <c r="C278" s="16" t="s">
        <v>304</v>
      </c>
      <c r="D278" s="22">
        <v>242</v>
      </c>
      <c r="E278" s="22" t="s">
        <v>26</v>
      </c>
      <c r="F278" s="22" t="s">
        <v>14</v>
      </c>
      <c r="G278" s="22">
        <v>12.16</v>
      </c>
      <c r="H278" s="22">
        <v>1.61</v>
      </c>
      <c r="I278" s="22">
        <v>2.31</v>
      </c>
      <c r="J278" s="22">
        <v>22.8</v>
      </c>
      <c r="K278" s="22">
        <v>90</v>
      </c>
      <c r="L278" s="22">
        <v>1.78</v>
      </c>
      <c r="M278" s="22">
        <v>1.69</v>
      </c>
      <c r="N278" s="22">
        <v>0.43</v>
      </c>
      <c r="O278" s="22">
        <v>1.56</v>
      </c>
      <c r="P278" s="22">
        <v>2.4500000000000002</v>
      </c>
      <c r="Q278" s="22">
        <v>1.33</v>
      </c>
      <c r="R278" s="22">
        <v>2.2599999999999998</v>
      </c>
      <c r="S278" s="22">
        <v>495</v>
      </c>
    </row>
    <row r="279" spans="3:19" x14ac:dyDescent="0.25">
      <c r="C279" s="16" t="s">
        <v>305</v>
      </c>
      <c r="D279" s="22">
        <v>93</v>
      </c>
      <c r="E279" s="22" t="s">
        <v>26</v>
      </c>
      <c r="F279" s="22" t="s">
        <v>14</v>
      </c>
      <c r="G279" s="22">
        <v>12.69</v>
      </c>
      <c r="H279" s="22">
        <v>1.53</v>
      </c>
      <c r="I279" s="22">
        <v>2.2599999999999998</v>
      </c>
      <c r="J279" s="22">
        <v>20.7</v>
      </c>
      <c r="K279" s="22">
        <v>80</v>
      </c>
      <c r="L279" s="22">
        <v>1.38</v>
      </c>
      <c r="M279" s="22">
        <v>1.46</v>
      </c>
      <c r="N279" s="22">
        <v>0.57999999999999996</v>
      </c>
      <c r="O279" s="22">
        <v>1.62</v>
      </c>
      <c r="P279" s="22">
        <v>3.05</v>
      </c>
      <c r="Q279" s="22">
        <v>0.96</v>
      </c>
      <c r="R279" s="22">
        <v>2.06</v>
      </c>
      <c r="S279" s="22">
        <v>495</v>
      </c>
    </row>
    <row r="280" spans="3:19" x14ac:dyDescent="0.25">
      <c r="C280" s="16" t="s">
        <v>306</v>
      </c>
      <c r="D280" s="22">
        <v>248</v>
      </c>
      <c r="E280" s="22" t="s">
        <v>26</v>
      </c>
      <c r="F280" s="22" t="s">
        <v>14</v>
      </c>
      <c r="G280" s="22">
        <v>12.69</v>
      </c>
      <c r="H280" s="22">
        <v>1.53</v>
      </c>
      <c r="I280" s="22">
        <v>2.2599999999999998</v>
      </c>
      <c r="J280" s="22">
        <v>20.7</v>
      </c>
      <c r="K280" s="22">
        <v>80</v>
      </c>
      <c r="L280" s="22">
        <v>1.38</v>
      </c>
      <c r="M280" s="22">
        <v>1.46</v>
      </c>
      <c r="N280" s="22">
        <v>0.57999999999999996</v>
      </c>
      <c r="O280" s="22">
        <v>1.62</v>
      </c>
      <c r="P280" s="22">
        <v>3.05</v>
      </c>
      <c r="Q280" s="22">
        <v>0.96</v>
      </c>
      <c r="R280" s="22">
        <v>2.06</v>
      </c>
      <c r="S280" s="22">
        <v>495</v>
      </c>
    </row>
    <row r="281" spans="3:19" x14ac:dyDescent="0.25">
      <c r="C281" s="16" t="s">
        <v>307</v>
      </c>
      <c r="D281" s="22">
        <v>108</v>
      </c>
      <c r="E281" s="22" t="s">
        <v>26</v>
      </c>
      <c r="F281" s="22" t="s">
        <v>14</v>
      </c>
      <c r="G281" s="22">
        <v>12.72</v>
      </c>
      <c r="H281" s="22">
        <v>1.75</v>
      </c>
      <c r="I281" s="22">
        <v>2.2799999999999998</v>
      </c>
      <c r="J281" s="22">
        <v>22.5</v>
      </c>
      <c r="K281" s="22">
        <v>84</v>
      </c>
      <c r="L281" s="22">
        <v>1.38</v>
      </c>
      <c r="M281" s="22">
        <v>1.76</v>
      </c>
      <c r="N281" s="22">
        <v>0.48</v>
      </c>
      <c r="O281" s="22">
        <v>1.63</v>
      </c>
      <c r="P281" s="22">
        <v>3.3</v>
      </c>
      <c r="Q281" s="22">
        <v>0.88</v>
      </c>
      <c r="R281" s="22">
        <v>2.42</v>
      </c>
      <c r="S281" s="22">
        <v>488</v>
      </c>
    </row>
    <row r="282" spans="3:19" x14ac:dyDescent="0.25">
      <c r="C282" s="16" t="s">
        <v>308</v>
      </c>
      <c r="D282" s="22">
        <v>263</v>
      </c>
      <c r="E282" s="22" t="s">
        <v>26</v>
      </c>
      <c r="F282" s="22" t="s">
        <v>14</v>
      </c>
      <c r="G282" s="22">
        <v>12.72</v>
      </c>
      <c r="H282" s="22">
        <v>1.75</v>
      </c>
      <c r="I282" s="22">
        <v>2.2799999999999998</v>
      </c>
      <c r="J282" s="22">
        <v>22.5</v>
      </c>
      <c r="K282" s="22">
        <v>84</v>
      </c>
      <c r="L282" s="22">
        <v>1.38</v>
      </c>
      <c r="M282" s="22">
        <v>1.76</v>
      </c>
      <c r="N282" s="22">
        <v>0.48</v>
      </c>
      <c r="O282" s="22">
        <v>1.63</v>
      </c>
      <c r="P282" s="22">
        <v>3.3</v>
      </c>
      <c r="Q282" s="22">
        <v>0.88</v>
      </c>
      <c r="R282" s="22">
        <v>2.42</v>
      </c>
      <c r="S282" s="22">
        <v>488</v>
      </c>
    </row>
    <row r="283" spans="3:19" x14ac:dyDescent="0.25">
      <c r="C283" s="16" t="s">
        <v>309</v>
      </c>
      <c r="D283" s="22">
        <v>91</v>
      </c>
      <c r="E283" s="22" t="s">
        <v>26</v>
      </c>
      <c r="F283" s="22" t="s">
        <v>14</v>
      </c>
      <c r="G283" s="22">
        <v>12.08</v>
      </c>
      <c r="H283" s="22">
        <v>1.83</v>
      </c>
      <c r="I283" s="22">
        <v>2.3199999999999998</v>
      </c>
      <c r="J283" s="22">
        <v>18.5</v>
      </c>
      <c r="K283" s="22">
        <v>81</v>
      </c>
      <c r="L283" s="22">
        <v>1.6</v>
      </c>
      <c r="M283" s="22">
        <v>1.5</v>
      </c>
      <c r="N283" s="22">
        <v>0.52</v>
      </c>
      <c r="O283" s="22">
        <v>1.64</v>
      </c>
      <c r="P283" s="22">
        <v>2.4</v>
      </c>
      <c r="Q283" s="22">
        <v>1.08</v>
      </c>
      <c r="R283" s="22">
        <v>2.27</v>
      </c>
      <c r="S283" s="22">
        <v>480</v>
      </c>
    </row>
    <row r="284" spans="3:19" x14ac:dyDescent="0.25">
      <c r="C284" s="16" t="s">
        <v>310</v>
      </c>
      <c r="D284" s="22">
        <v>246</v>
      </c>
      <c r="E284" s="22" t="s">
        <v>26</v>
      </c>
      <c r="F284" s="22" t="s">
        <v>14</v>
      </c>
      <c r="G284" s="22">
        <v>12.08</v>
      </c>
      <c r="H284" s="22">
        <v>1.83</v>
      </c>
      <c r="I284" s="22">
        <v>2.3199999999999998</v>
      </c>
      <c r="J284" s="22">
        <v>18.5</v>
      </c>
      <c r="K284" s="22">
        <v>81</v>
      </c>
      <c r="L284" s="22">
        <v>1.6</v>
      </c>
      <c r="M284" s="22">
        <v>1.5</v>
      </c>
      <c r="N284" s="22">
        <v>0.52</v>
      </c>
      <c r="O284" s="22">
        <v>1.64</v>
      </c>
      <c r="P284" s="22">
        <v>2.4</v>
      </c>
      <c r="Q284" s="22">
        <v>1.08</v>
      </c>
      <c r="R284" s="22">
        <v>2.27</v>
      </c>
      <c r="S284" s="22">
        <v>480</v>
      </c>
    </row>
    <row r="285" spans="3:19" x14ac:dyDescent="0.25">
      <c r="C285" s="16" t="s">
        <v>311</v>
      </c>
      <c r="D285" s="22">
        <v>157</v>
      </c>
      <c r="E285" s="22" t="s">
        <v>26</v>
      </c>
      <c r="F285" s="22" t="s">
        <v>15</v>
      </c>
      <c r="G285" s="22">
        <v>13.84</v>
      </c>
      <c r="H285" s="22">
        <v>4.12</v>
      </c>
      <c r="I285" s="22">
        <v>2.38</v>
      </c>
      <c r="J285" s="22">
        <v>19.5</v>
      </c>
      <c r="K285" s="22">
        <v>89</v>
      </c>
      <c r="L285" s="22">
        <v>1.8</v>
      </c>
      <c r="M285" s="22">
        <v>0.83</v>
      </c>
      <c r="N285" s="22">
        <v>0.48</v>
      </c>
      <c r="O285" s="22">
        <v>1.56</v>
      </c>
      <c r="P285" s="22">
        <v>9.01</v>
      </c>
      <c r="Q285" s="22">
        <v>0.56999999999999995</v>
      </c>
      <c r="R285" s="22">
        <v>1.64</v>
      </c>
      <c r="S285" s="22">
        <v>480</v>
      </c>
    </row>
    <row r="286" spans="3:19" x14ac:dyDescent="0.25">
      <c r="C286" s="16" t="s">
        <v>312</v>
      </c>
      <c r="D286" s="22">
        <v>312</v>
      </c>
      <c r="E286" s="22" t="s">
        <v>26</v>
      </c>
      <c r="F286" s="22" t="s">
        <v>15</v>
      </c>
      <c r="G286" s="22">
        <v>13.84</v>
      </c>
      <c r="H286" s="22">
        <v>4.12</v>
      </c>
      <c r="I286" s="22">
        <v>2.38</v>
      </c>
      <c r="J286" s="22">
        <v>19.5</v>
      </c>
      <c r="K286" s="22">
        <v>89</v>
      </c>
      <c r="L286" s="22">
        <v>1.8</v>
      </c>
      <c r="M286" s="22">
        <v>0.83</v>
      </c>
      <c r="N286" s="22">
        <v>0.48</v>
      </c>
      <c r="O286" s="22">
        <v>1.56</v>
      </c>
      <c r="P286" s="22">
        <v>9.01</v>
      </c>
      <c r="Q286" s="22">
        <v>0.56999999999999995</v>
      </c>
      <c r="R286" s="22">
        <v>1.64</v>
      </c>
      <c r="S286" s="22">
        <v>480</v>
      </c>
    </row>
    <row r="287" spans="3:19" x14ac:dyDescent="0.25">
      <c r="C287" s="16" t="s">
        <v>313</v>
      </c>
      <c r="D287" s="22">
        <v>152</v>
      </c>
      <c r="E287" s="22" t="s">
        <v>26</v>
      </c>
      <c r="F287" s="22" t="s">
        <v>15</v>
      </c>
      <c r="G287" s="22">
        <v>12.79</v>
      </c>
      <c r="H287" s="22">
        <v>2.67</v>
      </c>
      <c r="I287" s="22">
        <v>2.48</v>
      </c>
      <c r="J287" s="22">
        <v>22</v>
      </c>
      <c r="K287" s="22">
        <v>112</v>
      </c>
      <c r="L287" s="22">
        <v>1.48</v>
      </c>
      <c r="M287" s="22">
        <v>1.36</v>
      </c>
      <c r="N287" s="22">
        <v>0.24</v>
      </c>
      <c r="O287" s="22">
        <v>1.26</v>
      </c>
      <c r="P287" s="22">
        <v>10.8</v>
      </c>
      <c r="Q287" s="22">
        <v>0.48</v>
      </c>
      <c r="R287" s="22">
        <v>1.47</v>
      </c>
      <c r="S287" s="22">
        <v>480</v>
      </c>
    </row>
    <row r="288" spans="3:19" x14ac:dyDescent="0.25">
      <c r="C288" s="16" t="s">
        <v>314</v>
      </c>
      <c r="D288" s="22">
        <v>307</v>
      </c>
      <c r="E288" s="22" t="s">
        <v>26</v>
      </c>
      <c r="F288" s="22" t="s">
        <v>15</v>
      </c>
      <c r="G288" s="22">
        <v>12.79</v>
      </c>
      <c r="H288" s="22">
        <v>2.67</v>
      </c>
      <c r="I288" s="22">
        <v>2.48</v>
      </c>
      <c r="J288" s="22">
        <v>22</v>
      </c>
      <c r="K288" s="22">
        <v>112</v>
      </c>
      <c r="L288" s="22">
        <v>1.48</v>
      </c>
      <c r="M288" s="22">
        <v>1.36</v>
      </c>
      <c r="N288" s="22">
        <v>0.24</v>
      </c>
      <c r="O288" s="22">
        <v>1.26</v>
      </c>
      <c r="P288" s="22">
        <v>10.8</v>
      </c>
      <c r="Q288" s="22">
        <v>0.48</v>
      </c>
      <c r="R288" s="22">
        <v>1.47</v>
      </c>
      <c r="S288" s="22">
        <v>480</v>
      </c>
    </row>
    <row r="289" spans="3:19" x14ac:dyDescent="0.25">
      <c r="C289" s="16" t="s">
        <v>315</v>
      </c>
      <c r="D289" s="22">
        <v>73</v>
      </c>
      <c r="E289" s="22" t="s">
        <v>26</v>
      </c>
      <c r="F289" s="22" t="s">
        <v>14</v>
      </c>
      <c r="G289" s="22">
        <v>13.49</v>
      </c>
      <c r="H289" s="22">
        <v>1.66</v>
      </c>
      <c r="I289" s="22">
        <v>2.2400000000000002</v>
      </c>
      <c r="J289" s="22">
        <v>24</v>
      </c>
      <c r="K289" s="22">
        <v>87</v>
      </c>
      <c r="L289" s="22">
        <v>1.88</v>
      </c>
      <c r="M289" s="22">
        <v>1.84</v>
      </c>
      <c r="N289" s="22">
        <v>0.27</v>
      </c>
      <c r="O289" s="22">
        <v>1.03</v>
      </c>
      <c r="P289" s="22">
        <v>3.74</v>
      </c>
      <c r="Q289" s="22">
        <v>0.98</v>
      </c>
      <c r="R289" s="22">
        <v>2.78</v>
      </c>
      <c r="S289" s="22">
        <v>472</v>
      </c>
    </row>
    <row r="290" spans="3:19" x14ac:dyDescent="0.25">
      <c r="C290" s="16" t="s">
        <v>316</v>
      </c>
      <c r="D290" s="22">
        <v>228</v>
      </c>
      <c r="E290" s="22" t="s">
        <v>26</v>
      </c>
      <c r="F290" s="22" t="s">
        <v>14</v>
      </c>
      <c r="G290" s="22">
        <v>13.49</v>
      </c>
      <c r="H290" s="22">
        <v>1.66</v>
      </c>
      <c r="I290" s="22">
        <v>2.2400000000000002</v>
      </c>
      <c r="J290" s="22">
        <v>24</v>
      </c>
      <c r="K290" s="22">
        <v>87</v>
      </c>
      <c r="L290" s="22">
        <v>1.88</v>
      </c>
      <c r="M290" s="22">
        <v>1.84</v>
      </c>
      <c r="N290" s="22">
        <v>0.27</v>
      </c>
      <c r="O290" s="22">
        <v>1.03</v>
      </c>
      <c r="P290" s="22">
        <v>3.74</v>
      </c>
      <c r="Q290" s="22">
        <v>0.98</v>
      </c>
      <c r="R290" s="22">
        <v>2.78</v>
      </c>
      <c r="S290" s="22">
        <v>472</v>
      </c>
    </row>
    <row r="291" spans="3:19" x14ac:dyDescent="0.25">
      <c r="C291" s="16" t="s">
        <v>317</v>
      </c>
      <c r="D291" s="22">
        <v>172</v>
      </c>
      <c r="E291" s="22" t="s">
        <v>26</v>
      </c>
      <c r="F291" s="22" t="s">
        <v>15</v>
      </c>
      <c r="G291" s="22">
        <v>12.77</v>
      </c>
      <c r="H291" s="22">
        <v>2.39</v>
      </c>
      <c r="I291" s="22">
        <v>2.2799999999999998</v>
      </c>
      <c r="J291" s="22">
        <v>19.5</v>
      </c>
      <c r="K291" s="22">
        <v>86</v>
      </c>
      <c r="L291" s="22">
        <v>1.39</v>
      </c>
      <c r="M291" s="22">
        <v>0.51</v>
      </c>
      <c r="N291" s="22">
        <v>0.48</v>
      </c>
      <c r="O291" s="22">
        <v>0.64</v>
      </c>
      <c r="P291" s="22">
        <v>9.8999989999999993</v>
      </c>
      <c r="Q291" s="22">
        <v>0.56999999999999995</v>
      </c>
      <c r="R291" s="22">
        <v>1.63</v>
      </c>
      <c r="S291" s="22">
        <v>470</v>
      </c>
    </row>
    <row r="292" spans="3:19" x14ac:dyDescent="0.25">
      <c r="C292" s="16" t="s">
        <v>318</v>
      </c>
      <c r="D292" s="22">
        <v>327</v>
      </c>
      <c r="E292" s="22" t="s">
        <v>26</v>
      </c>
      <c r="F292" s="22" t="s">
        <v>15</v>
      </c>
      <c r="G292" s="22">
        <v>12.77</v>
      </c>
      <c r="H292" s="22">
        <v>2.39</v>
      </c>
      <c r="I292" s="22">
        <v>2.2799999999999998</v>
      </c>
      <c r="J292" s="22">
        <v>19.5</v>
      </c>
      <c r="K292" s="22">
        <v>86</v>
      </c>
      <c r="L292" s="22">
        <v>1.39</v>
      </c>
      <c r="M292" s="22">
        <v>0.51</v>
      </c>
      <c r="N292" s="22">
        <v>0.48</v>
      </c>
      <c r="O292" s="22">
        <v>0.64</v>
      </c>
      <c r="P292" s="22">
        <v>9.8999989999999993</v>
      </c>
      <c r="Q292" s="22">
        <v>0.56999999999999995</v>
      </c>
      <c r="R292" s="22">
        <v>1.63</v>
      </c>
      <c r="S292" s="22">
        <v>470</v>
      </c>
    </row>
    <row r="293" spans="3:19" x14ac:dyDescent="0.25">
      <c r="C293" s="16" t="s">
        <v>319</v>
      </c>
      <c r="D293" s="22">
        <v>128</v>
      </c>
      <c r="E293" s="22" t="s">
        <v>26</v>
      </c>
      <c r="F293" s="22" t="s">
        <v>14</v>
      </c>
      <c r="G293" s="22">
        <v>11.79</v>
      </c>
      <c r="H293" s="22">
        <v>2.13</v>
      </c>
      <c r="I293" s="22">
        <v>2.78</v>
      </c>
      <c r="J293" s="22">
        <v>28.5</v>
      </c>
      <c r="K293" s="22">
        <v>92</v>
      </c>
      <c r="L293" s="22">
        <v>2.13</v>
      </c>
      <c r="M293" s="22">
        <v>2.2400000000000002</v>
      </c>
      <c r="N293" s="22">
        <v>0.57999999999999996</v>
      </c>
      <c r="O293" s="22">
        <v>1.76</v>
      </c>
      <c r="P293" s="22">
        <v>3</v>
      </c>
      <c r="Q293" s="22">
        <v>0.97</v>
      </c>
      <c r="R293" s="22">
        <v>2.44</v>
      </c>
      <c r="S293" s="22">
        <v>466</v>
      </c>
    </row>
    <row r="294" spans="3:19" x14ac:dyDescent="0.25">
      <c r="C294" s="16" t="s">
        <v>320</v>
      </c>
      <c r="D294" s="22">
        <v>283</v>
      </c>
      <c r="E294" s="22" t="s">
        <v>26</v>
      </c>
      <c r="F294" s="22" t="s">
        <v>14</v>
      </c>
      <c r="G294" s="22">
        <v>11.79</v>
      </c>
      <c r="H294" s="22">
        <v>2.13</v>
      </c>
      <c r="I294" s="22">
        <v>2.78</v>
      </c>
      <c r="J294" s="22">
        <v>28.5</v>
      </c>
      <c r="K294" s="22">
        <v>92</v>
      </c>
      <c r="L294" s="22">
        <v>2.13</v>
      </c>
      <c r="M294" s="22">
        <v>2.2400000000000002</v>
      </c>
      <c r="N294" s="22">
        <v>0.57999999999999996</v>
      </c>
      <c r="O294" s="22">
        <v>1.76</v>
      </c>
      <c r="P294" s="22">
        <v>3</v>
      </c>
      <c r="Q294" s="22">
        <v>0.97</v>
      </c>
      <c r="R294" s="22">
        <v>2.44</v>
      </c>
      <c r="S294" s="22">
        <v>466</v>
      </c>
    </row>
    <row r="295" spans="3:19" x14ac:dyDescent="0.25">
      <c r="C295" s="16" t="s">
        <v>321</v>
      </c>
      <c r="D295" s="22">
        <v>122</v>
      </c>
      <c r="E295" s="22" t="s">
        <v>26</v>
      </c>
      <c r="F295" s="22" t="s">
        <v>14</v>
      </c>
      <c r="G295" s="22">
        <v>11.56</v>
      </c>
      <c r="H295" s="22">
        <v>2.0499999999999998</v>
      </c>
      <c r="I295" s="22">
        <v>3.23</v>
      </c>
      <c r="J295" s="22">
        <v>28.5</v>
      </c>
      <c r="K295" s="22">
        <v>119</v>
      </c>
      <c r="L295" s="22">
        <v>3.18</v>
      </c>
      <c r="M295" s="22">
        <v>5.08</v>
      </c>
      <c r="N295" s="22">
        <v>0.47</v>
      </c>
      <c r="O295" s="22">
        <v>1.87</v>
      </c>
      <c r="P295" s="22">
        <v>6</v>
      </c>
      <c r="Q295" s="22">
        <v>0.93</v>
      </c>
      <c r="R295" s="22">
        <v>3.69</v>
      </c>
      <c r="S295" s="22">
        <v>465</v>
      </c>
    </row>
    <row r="296" spans="3:19" x14ac:dyDescent="0.25">
      <c r="C296" s="16" t="s">
        <v>322</v>
      </c>
      <c r="D296" s="22">
        <v>277</v>
      </c>
      <c r="E296" s="22" t="s">
        <v>26</v>
      </c>
      <c r="F296" s="22" t="s">
        <v>14</v>
      </c>
      <c r="G296" s="22">
        <v>11.56</v>
      </c>
      <c r="H296" s="22">
        <v>2.0499999999999998</v>
      </c>
      <c r="I296" s="22">
        <v>3.23</v>
      </c>
      <c r="J296" s="22">
        <v>28.5</v>
      </c>
      <c r="K296" s="22">
        <v>119</v>
      </c>
      <c r="L296" s="22">
        <v>3.18</v>
      </c>
      <c r="M296" s="22">
        <v>5.08</v>
      </c>
      <c r="N296" s="22">
        <v>0.47</v>
      </c>
      <c r="O296" s="22">
        <v>1.87</v>
      </c>
      <c r="P296" s="22">
        <v>6</v>
      </c>
      <c r="Q296" s="22">
        <v>0.93</v>
      </c>
      <c r="R296" s="22">
        <v>3.69</v>
      </c>
      <c r="S296" s="22">
        <v>465</v>
      </c>
    </row>
    <row r="297" spans="3:19" x14ac:dyDescent="0.25">
      <c r="C297" s="16" t="s">
        <v>323</v>
      </c>
      <c r="D297" s="22">
        <v>80</v>
      </c>
      <c r="E297" s="22" t="s">
        <v>26</v>
      </c>
      <c r="F297" s="22" t="s">
        <v>14</v>
      </c>
      <c r="G297" s="22">
        <v>12.7</v>
      </c>
      <c r="H297" s="22">
        <v>3.87</v>
      </c>
      <c r="I297" s="22">
        <v>2.4</v>
      </c>
      <c r="J297" s="22">
        <v>23</v>
      </c>
      <c r="K297" s="22">
        <v>101</v>
      </c>
      <c r="L297" s="22">
        <v>2.83</v>
      </c>
      <c r="M297" s="22">
        <v>2.5499999999999998</v>
      </c>
      <c r="N297" s="22">
        <v>0.43</v>
      </c>
      <c r="O297" s="22">
        <v>1.95</v>
      </c>
      <c r="P297" s="22">
        <v>2.57</v>
      </c>
      <c r="Q297" s="22">
        <v>1.19</v>
      </c>
      <c r="R297" s="22">
        <v>3.13</v>
      </c>
      <c r="S297" s="22">
        <v>463</v>
      </c>
    </row>
    <row r="298" spans="3:19" x14ac:dyDescent="0.25">
      <c r="C298" s="16" t="s">
        <v>324</v>
      </c>
      <c r="D298" s="22">
        <v>235</v>
      </c>
      <c r="E298" s="22" t="s">
        <v>26</v>
      </c>
      <c r="F298" s="22" t="s">
        <v>14</v>
      </c>
      <c r="G298" s="22">
        <v>12.7</v>
      </c>
      <c r="H298" s="22">
        <v>3.87</v>
      </c>
      <c r="I298" s="22">
        <v>2.4</v>
      </c>
      <c r="J298" s="22">
        <v>23</v>
      </c>
      <c r="K298" s="22">
        <v>101</v>
      </c>
      <c r="L298" s="22">
        <v>2.83</v>
      </c>
      <c r="M298" s="22">
        <v>2.5499999999999998</v>
      </c>
      <c r="N298" s="22">
        <v>0.43</v>
      </c>
      <c r="O298" s="22">
        <v>1.95</v>
      </c>
      <c r="P298" s="22">
        <v>2.57</v>
      </c>
      <c r="Q298" s="22">
        <v>1.19</v>
      </c>
      <c r="R298" s="22">
        <v>3.13</v>
      </c>
      <c r="S298" s="22">
        <v>463</v>
      </c>
    </row>
    <row r="299" spans="3:19" x14ac:dyDescent="0.25">
      <c r="C299" s="16" t="s">
        <v>325</v>
      </c>
      <c r="D299" s="22">
        <v>86</v>
      </c>
      <c r="E299" s="22" t="s">
        <v>26</v>
      </c>
      <c r="F299" s="22" t="s">
        <v>14</v>
      </c>
      <c r="G299" s="22">
        <v>12.67</v>
      </c>
      <c r="H299" s="22">
        <v>0.98</v>
      </c>
      <c r="I299" s="22">
        <v>2.2400000000000002</v>
      </c>
      <c r="J299" s="22">
        <v>18</v>
      </c>
      <c r="K299" s="22">
        <v>99</v>
      </c>
      <c r="L299" s="22">
        <v>2.2000000000000002</v>
      </c>
      <c r="M299" s="22">
        <v>1.94</v>
      </c>
      <c r="N299" s="22">
        <v>0.3</v>
      </c>
      <c r="O299" s="22">
        <v>1.46</v>
      </c>
      <c r="P299" s="22">
        <v>2.62</v>
      </c>
      <c r="Q299" s="22">
        <v>1.23</v>
      </c>
      <c r="R299" s="22">
        <v>3.16</v>
      </c>
      <c r="S299" s="22">
        <v>450</v>
      </c>
    </row>
    <row r="300" spans="3:19" x14ac:dyDescent="0.25">
      <c r="C300" s="16" t="s">
        <v>326</v>
      </c>
      <c r="D300" s="22">
        <v>241</v>
      </c>
      <c r="E300" s="22" t="s">
        <v>26</v>
      </c>
      <c r="F300" s="22" t="s">
        <v>14</v>
      </c>
      <c r="G300" s="22">
        <v>12.67</v>
      </c>
      <c r="H300" s="22">
        <v>0.98</v>
      </c>
      <c r="I300" s="22">
        <v>2.2400000000000002</v>
      </c>
      <c r="J300" s="22">
        <v>18</v>
      </c>
      <c r="K300" s="22">
        <v>99</v>
      </c>
      <c r="L300" s="22">
        <v>2.2000000000000002</v>
      </c>
      <c r="M300" s="22">
        <v>1.94</v>
      </c>
      <c r="N300" s="22">
        <v>0.3</v>
      </c>
      <c r="O300" s="22">
        <v>1.46</v>
      </c>
      <c r="P300" s="22">
        <v>2.62</v>
      </c>
      <c r="Q300" s="22">
        <v>1.23</v>
      </c>
      <c r="R300" s="22">
        <v>3.16</v>
      </c>
      <c r="S300" s="22">
        <v>450</v>
      </c>
    </row>
    <row r="301" spans="3:19" x14ac:dyDescent="0.25">
      <c r="C301" s="16" t="s">
        <v>327</v>
      </c>
      <c r="D301" s="22">
        <v>92</v>
      </c>
      <c r="E301" s="22" t="s">
        <v>26</v>
      </c>
      <c r="F301" s="22" t="s">
        <v>14</v>
      </c>
      <c r="G301" s="22">
        <v>12</v>
      </c>
      <c r="H301" s="22">
        <v>1.51</v>
      </c>
      <c r="I301" s="22">
        <v>2.42</v>
      </c>
      <c r="J301" s="22">
        <v>22</v>
      </c>
      <c r="K301" s="22">
        <v>86</v>
      </c>
      <c r="L301" s="22">
        <v>1.45</v>
      </c>
      <c r="M301" s="22">
        <v>1.25</v>
      </c>
      <c r="N301" s="22">
        <v>0.5</v>
      </c>
      <c r="O301" s="22">
        <v>1.63</v>
      </c>
      <c r="P301" s="22">
        <v>3.6</v>
      </c>
      <c r="Q301" s="22">
        <v>1.05</v>
      </c>
      <c r="R301" s="22">
        <v>2.65</v>
      </c>
      <c r="S301" s="22">
        <v>450</v>
      </c>
    </row>
    <row r="302" spans="3:19" x14ac:dyDescent="0.25">
      <c r="C302" s="16" t="s">
        <v>328</v>
      </c>
      <c r="D302" s="22">
        <v>247</v>
      </c>
      <c r="E302" s="22" t="s">
        <v>26</v>
      </c>
      <c r="F302" s="22" t="s">
        <v>14</v>
      </c>
      <c r="G302" s="22">
        <v>12</v>
      </c>
      <c r="H302" s="22">
        <v>1.51</v>
      </c>
      <c r="I302" s="22">
        <v>2.42</v>
      </c>
      <c r="J302" s="22">
        <v>22</v>
      </c>
      <c r="K302" s="22">
        <v>86</v>
      </c>
      <c r="L302" s="22">
        <v>1.45</v>
      </c>
      <c r="M302" s="22">
        <v>1.25</v>
      </c>
      <c r="N302" s="22">
        <v>0.5</v>
      </c>
      <c r="O302" s="22">
        <v>1.63</v>
      </c>
      <c r="P302" s="22">
        <v>3.6</v>
      </c>
      <c r="Q302" s="22">
        <v>1.05</v>
      </c>
      <c r="R302" s="22">
        <v>2.65</v>
      </c>
      <c r="S302" s="22">
        <v>450</v>
      </c>
    </row>
    <row r="303" spans="3:19" x14ac:dyDescent="0.25">
      <c r="C303" s="16" t="s">
        <v>329</v>
      </c>
      <c r="D303" s="22">
        <v>62</v>
      </c>
      <c r="E303" s="22" t="s">
        <v>26</v>
      </c>
      <c r="F303" s="22" t="s">
        <v>14</v>
      </c>
      <c r="G303" s="22">
        <v>12.64</v>
      </c>
      <c r="H303" s="22">
        <v>1.36</v>
      </c>
      <c r="I303" s="22">
        <v>2.02</v>
      </c>
      <c r="J303" s="22">
        <v>16.8</v>
      </c>
      <c r="K303" s="22">
        <v>100</v>
      </c>
      <c r="L303" s="22">
        <v>2.02</v>
      </c>
      <c r="M303" s="22">
        <v>1.41</v>
      </c>
      <c r="N303" s="22">
        <v>0.53</v>
      </c>
      <c r="O303" s="22">
        <v>0.62</v>
      </c>
      <c r="P303" s="22">
        <v>5.75</v>
      </c>
      <c r="Q303" s="22">
        <v>0.98</v>
      </c>
      <c r="R303" s="22">
        <v>1.59</v>
      </c>
      <c r="S303" s="22">
        <v>450</v>
      </c>
    </row>
    <row r="304" spans="3:19" x14ac:dyDescent="0.25">
      <c r="C304" s="16" t="s">
        <v>330</v>
      </c>
      <c r="D304" s="22">
        <v>217</v>
      </c>
      <c r="E304" s="22" t="s">
        <v>26</v>
      </c>
      <c r="F304" s="22" t="s">
        <v>14</v>
      </c>
      <c r="G304" s="22">
        <v>12.64</v>
      </c>
      <c r="H304" s="22">
        <v>1.36</v>
      </c>
      <c r="I304" s="22">
        <v>2.02</v>
      </c>
      <c r="J304" s="22">
        <v>16.8</v>
      </c>
      <c r="K304" s="22">
        <v>100</v>
      </c>
      <c r="L304" s="22">
        <v>2.02</v>
      </c>
      <c r="M304" s="22">
        <v>1.41</v>
      </c>
      <c r="N304" s="22">
        <v>0.53</v>
      </c>
      <c r="O304" s="22">
        <v>0.62</v>
      </c>
      <c r="P304" s="22">
        <v>5.75</v>
      </c>
      <c r="Q304" s="22">
        <v>0.98</v>
      </c>
      <c r="R304" s="22">
        <v>1.59</v>
      </c>
      <c r="S304" s="22">
        <v>450</v>
      </c>
    </row>
    <row r="305" spans="3:19" x14ac:dyDescent="0.25">
      <c r="C305" s="16" t="s">
        <v>331</v>
      </c>
      <c r="D305" s="22">
        <v>103</v>
      </c>
      <c r="E305" s="22" t="s">
        <v>26</v>
      </c>
      <c r="F305" s="22" t="s">
        <v>14</v>
      </c>
      <c r="G305" s="22">
        <v>12.34</v>
      </c>
      <c r="H305" s="22">
        <v>2.4500000000000002</v>
      </c>
      <c r="I305" s="22">
        <v>2.46</v>
      </c>
      <c r="J305" s="22">
        <v>21</v>
      </c>
      <c r="K305" s="22">
        <v>98</v>
      </c>
      <c r="L305" s="22">
        <v>2.56</v>
      </c>
      <c r="M305" s="22">
        <v>2.11</v>
      </c>
      <c r="N305" s="22">
        <v>0.34</v>
      </c>
      <c r="O305" s="22">
        <v>1.31</v>
      </c>
      <c r="P305" s="22">
        <v>2.8</v>
      </c>
      <c r="Q305" s="22">
        <v>0.8</v>
      </c>
      <c r="R305" s="22">
        <v>3.38</v>
      </c>
      <c r="S305" s="22">
        <v>438</v>
      </c>
    </row>
    <row r="306" spans="3:19" x14ac:dyDescent="0.25">
      <c r="C306" s="16" t="s">
        <v>332</v>
      </c>
      <c r="D306" s="22">
        <v>258</v>
      </c>
      <c r="E306" s="22" t="s">
        <v>26</v>
      </c>
      <c r="F306" s="22" t="s">
        <v>14</v>
      </c>
      <c r="G306" s="22">
        <v>12.34</v>
      </c>
      <c r="H306" s="22">
        <v>2.4500000000000002</v>
      </c>
      <c r="I306" s="22">
        <v>2.46</v>
      </c>
      <c r="J306" s="22">
        <v>21</v>
      </c>
      <c r="K306" s="22">
        <v>98</v>
      </c>
      <c r="L306" s="22">
        <v>2.56</v>
      </c>
      <c r="M306" s="22">
        <v>2.11</v>
      </c>
      <c r="N306" s="22">
        <v>0.34</v>
      </c>
      <c r="O306" s="22">
        <v>1.31</v>
      </c>
      <c r="P306" s="22">
        <v>2.8</v>
      </c>
      <c r="Q306" s="22">
        <v>0.8</v>
      </c>
      <c r="R306" s="22">
        <v>3.38</v>
      </c>
      <c r="S306" s="22">
        <v>438</v>
      </c>
    </row>
    <row r="307" spans="3:19" x14ac:dyDescent="0.25">
      <c r="C307" s="16" t="s">
        <v>333</v>
      </c>
      <c r="D307" s="22">
        <v>114</v>
      </c>
      <c r="E307" s="22" t="s">
        <v>26</v>
      </c>
      <c r="F307" s="22" t="s">
        <v>14</v>
      </c>
      <c r="G307" s="22">
        <v>11.41</v>
      </c>
      <c r="H307" s="22">
        <v>0.74</v>
      </c>
      <c r="I307" s="22">
        <v>2.5</v>
      </c>
      <c r="J307" s="22">
        <v>21</v>
      </c>
      <c r="K307" s="22">
        <v>88</v>
      </c>
      <c r="L307" s="22">
        <v>2.48</v>
      </c>
      <c r="M307" s="22">
        <v>2.0099999999999998</v>
      </c>
      <c r="N307" s="22">
        <v>0.42</v>
      </c>
      <c r="O307" s="22">
        <v>1.44</v>
      </c>
      <c r="P307" s="22">
        <v>3.08</v>
      </c>
      <c r="Q307" s="22">
        <v>1.1000000000000001</v>
      </c>
      <c r="R307" s="22">
        <v>2.31</v>
      </c>
      <c r="S307" s="22">
        <v>434</v>
      </c>
    </row>
    <row r="308" spans="3:19" x14ac:dyDescent="0.25">
      <c r="C308" s="16" t="s">
        <v>334</v>
      </c>
      <c r="D308" s="22">
        <v>269</v>
      </c>
      <c r="E308" s="22" t="s">
        <v>26</v>
      </c>
      <c r="F308" s="22" t="s">
        <v>14</v>
      </c>
      <c r="G308" s="22">
        <v>11.41</v>
      </c>
      <c r="H308" s="22">
        <v>0.74</v>
      </c>
      <c r="I308" s="22">
        <v>2.5</v>
      </c>
      <c r="J308" s="22">
        <v>21</v>
      </c>
      <c r="K308" s="22">
        <v>88</v>
      </c>
      <c r="L308" s="22">
        <v>2.48</v>
      </c>
      <c r="M308" s="22">
        <v>2.0099999999999998</v>
      </c>
      <c r="N308" s="22">
        <v>0.42</v>
      </c>
      <c r="O308" s="22">
        <v>1.44</v>
      </c>
      <c r="P308" s="22">
        <v>3.08</v>
      </c>
      <c r="Q308" s="22">
        <v>1.1000000000000001</v>
      </c>
      <c r="R308" s="22">
        <v>2.31</v>
      </c>
      <c r="S308" s="22">
        <v>434</v>
      </c>
    </row>
    <row r="309" spans="3:19" x14ac:dyDescent="0.25">
      <c r="C309" s="16" t="s">
        <v>335</v>
      </c>
      <c r="D309" s="22">
        <v>98</v>
      </c>
      <c r="E309" s="22" t="s">
        <v>26</v>
      </c>
      <c r="F309" s="22" t="s">
        <v>14</v>
      </c>
      <c r="G309" s="22">
        <v>12.29</v>
      </c>
      <c r="H309" s="22">
        <v>1.41</v>
      </c>
      <c r="I309" s="22">
        <v>1.98</v>
      </c>
      <c r="J309" s="22">
        <v>16</v>
      </c>
      <c r="K309" s="22">
        <v>85</v>
      </c>
      <c r="L309" s="22">
        <v>2.5499999999999998</v>
      </c>
      <c r="M309" s="22">
        <v>2.5</v>
      </c>
      <c r="N309" s="22">
        <v>0.28999999999999998</v>
      </c>
      <c r="O309" s="22">
        <v>1.77</v>
      </c>
      <c r="P309" s="22">
        <v>2.9</v>
      </c>
      <c r="Q309" s="22">
        <v>1.23</v>
      </c>
      <c r="R309" s="22">
        <v>2.74</v>
      </c>
      <c r="S309" s="22">
        <v>428</v>
      </c>
    </row>
    <row r="310" spans="3:19" x14ac:dyDescent="0.25">
      <c r="C310" s="16" t="s">
        <v>336</v>
      </c>
      <c r="D310" s="22">
        <v>253</v>
      </c>
      <c r="E310" s="22" t="s">
        <v>26</v>
      </c>
      <c r="F310" s="22" t="s">
        <v>14</v>
      </c>
      <c r="G310" s="22">
        <v>12.29</v>
      </c>
      <c r="H310" s="22">
        <v>1.41</v>
      </c>
      <c r="I310" s="22">
        <v>1.98</v>
      </c>
      <c r="J310" s="22">
        <v>16</v>
      </c>
      <c r="K310" s="22">
        <v>85</v>
      </c>
      <c r="L310" s="22">
        <v>2.5499999999999998</v>
      </c>
      <c r="M310" s="22">
        <v>2.5</v>
      </c>
      <c r="N310" s="22">
        <v>0.28999999999999998</v>
      </c>
      <c r="O310" s="22">
        <v>1.77</v>
      </c>
      <c r="P310" s="22">
        <v>2.9</v>
      </c>
      <c r="Q310" s="22">
        <v>1.23</v>
      </c>
      <c r="R310" s="22">
        <v>2.74</v>
      </c>
      <c r="S310" s="22">
        <v>428</v>
      </c>
    </row>
    <row r="311" spans="3:19" x14ac:dyDescent="0.25">
      <c r="C311" s="16" t="s">
        <v>337</v>
      </c>
      <c r="D311" s="22">
        <v>76</v>
      </c>
      <c r="E311" s="22" t="s">
        <v>26</v>
      </c>
      <c r="F311" s="22" t="s">
        <v>14</v>
      </c>
      <c r="G311" s="22">
        <v>11.66</v>
      </c>
      <c r="H311" s="22">
        <v>1.88</v>
      </c>
      <c r="I311" s="22">
        <v>1.92</v>
      </c>
      <c r="J311" s="22">
        <v>16</v>
      </c>
      <c r="K311" s="22">
        <v>97</v>
      </c>
      <c r="L311" s="22">
        <v>1.61</v>
      </c>
      <c r="M311" s="22">
        <v>1.57</v>
      </c>
      <c r="N311" s="22">
        <v>0.34</v>
      </c>
      <c r="O311" s="22">
        <v>1.1499999999999999</v>
      </c>
      <c r="P311" s="22">
        <v>3.8</v>
      </c>
      <c r="Q311" s="22">
        <v>1.23</v>
      </c>
      <c r="R311" s="22">
        <v>2.14</v>
      </c>
      <c r="S311" s="22">
        <v>428</v>
      </c>
    </row>
    <row r="312" spans="3:19" x14ac:dyDescent="0.25">
      <c r="C312" s="16" t="s">
        <v>338</v>
      </c>
      <c r="D312" s="22">
        <v>231</v>
      </c>
      <c r="E312" s="22" t="s">
        <v>26</v>
      </c>
      <c r="F312" s="22" t="s">
        <v>14</v>
      </c>
      <c r="G312" s="22">
        <v>11.66</v>
      </c>
      <c r="H312" s="22">
        <v>1.88</v>
      </c>
      <c r="I312" s="22">
        <v>1.92</v>
      </c>
      <c r="J312" s="22">
        <v>16</v>
      </c>
      <c r="K312" s="22">
        <v>97</v>
      </c>
      <c r="L312" s="22">
        <v>1.61</v>
      </c>
      <c r="M312" s="22">
        <v>1.57</v>
      </c>
      <c r="N312" s="22">
        <v>0.34</v>
      </c>
      <c r="O312" s="22">
        <v>1.1499999999999999</v>
      </c>
      <c r="P312" s="22">
        <v>3.8</v>
      </c>
      <c r="Q312" s="22">
        <v>1.23</v>
      </c>
      <c r="R312" s="22">
        <v>2.14</v>
      </c>
      <c r="S312" s="22">
        <v>428</v>
      </c>
    </row>
    <row r="313" spans="3:19" x14ac:dyDescent="0.25">
      <c r="C313" s="16" t="s">
        <v>339</v>
      </c>
      <c r="D313" s="22">
        <v>153</v>
      </c>
      <c r="E313" s="22" t="s">
        <v>26</v>
      </c>
      <c r="F313" s="22" t="s">
        <v>15</v>
      </c>
      <c r="G313" s="22">
        <v>13.11</v>
      </c>
      <c r="H313" s="22">
        <v>1.9</v>
      </c>
      <c r="I313" s="22">
        <v>2.75</v>
      </c>
      <c r="J313" s="22">
        <v>25.5</v>
      </c>
      <c r="K313" s="22">
        <v>116</v>
      </c>
      <c r="L313" s="22">
        <v>2.2000000000000002</v>
      </c>
      <c r="M313" s="22">
        <v>1.28</v>
      </c>
      <c r="N313" s="22">
        <v>0.26</v>
      </c>
      <c r="O313" s="22">
        <v>1.56</v>
      </c>
      <c r="P313" s="22">
        <v>7.1</v>
      </c>
      <c r="Q313" s="22">
        <v>0.61</v>
      </c>
      <c r="R313" s="22">
        <v>1.33</v>
      </c>
      <c r="S313" s="22">
        <v>425</v>
      </c>
    </row>
    <row r="314" spans="3:19" x14ac:dyDescent="0.25">
      <c r="C314" s="16" t="s">
        <v>340</v>
      </c>
      <c r="D314" s="22">
        <v>308</v>
      </c>
      <c r="E314" s="22" t="s">
        <v>26</v>
      </c>
      <c r="F314" s="22" t="s">
        <v>15</v>
      </c>
      <c r="G314" s="22">
        <v>13.11</v>
      </c>
      <c r="H314" s="22">
        <v>1.9</v>
      </c>
      <c r="I314" s="22">
        <v>2.75</v>
      </c>
      <c r="J314" s="22">
        <v>25.5</v>
      </c>
      <c r="K314" s="22">
        <v>116</v>
      </c>
      <c r="L314" s="22">
        <v>2.2000000000000002</v>
      </c>
      <c r="M314" s="22">
        <v>1.28</v>
      </c>
      <c r="N314" s="22">
        <v>0.26</v>
      </c>
      <c r="O314" s="22">
        <v>1.56</v>
      </c>
      <c r="P314" s="22">
        <v>7.1</v>
      </c>
      <c r="Q314" s="22">
        <v>0.61</v>
      </c>
      <c r="R314" s="22">
        <v>1.33</v>
      </c>
      <c r="S314" s="22">
        <v>425</v>
      </c>
    </row>
    <row r="315" spans="3:19" x14ac:dyDescent="0.25">
      <c r="C315" s="16" t="s">
        <v>341</v>
      </c>
      <c r="D315" s="22">
        <v>64</v>
      </c>
      <c r="E315" s="22" t="s">
        <v>26</v>
      </c>
      <c r="F315" s="22" t="s">
        <v>14</v>
      </c>
      <c r="G315" s="22">
        <v>12.37</v>
      </c>
      <c r="H315" s="22">
        <v>1.1299999999999999</v>
      </c>
      <c r="I315" s="22">
        <v>2.16</v>
      </c>
      <c r="J315" s="22">
        <v>19</v>
      </c>
      <c r="K315" s="22">
        <v>87</v>
      </c>
      <c r="L315" s="22">
        <v>3.5</v>
      </c>
      <c r="M315" s="22">
        <v>3.1</v>
      </c>
      <c r="N315" s="22">
        <v>0.19</v>
      </c>
      <c r="O315" s="22">
        <v>1.87</v>
      </c>
      <c r="P315" s="22">
        <v>4.45</v>
      </c>
      <c r="Q315" s="22">
        <v>1.22</v>
      </c>
      <c r="R315" s="22">
        <v>2.87</v>
      </c>
      <c r="S315" s="22">
        <v>420</v>
      </c>
    </row>
    <row r="316" spans="3:19" x14ac:dyDescent="0.25">
      <c r="C316" s="16" t="s">
        <v>342</v>
      </c>
      <c r="D316" s="22">
        <v>219</v>
      </c>
      <c r="E316" s="22" t="s">
        <v>26</v>
      </c>
      <c r="F316" s="22" t="s">
        <v>14</v>
      </c>
      <c r="G316" s="22">
        <v>12.37</v>
      </c>
      <c r="H316" s="22">
        <v>1.1299999999999999</v>
      </c>
      <c r="I316" s="22">
        <v>2.16</v>
      </c>
      <c r="J316" s="22">
        <v>19</v>
      </c>
      <c r="K316" s="22">
        <v>87</v>
      </c>
      <c r="L316" s="22">
        <v>3.5</v>
      </c>
      <c r="M316" s="22">
        <v>3.1</v>
      </c>
      <c r="N316" s="22">
        <v>0.19</v>
      </c>
      <c r="O316" s="22">
        <v>1.87</v>
      </c>
      <c r="P316" s="22">
        <v>4.45</v>
      </c>
      <c r="Q316" s="22">
        <v>1.22</v>
      </c>
      <c r="R316" s="22">
        <v>2.87</v>
      </c>
      <c r="S316" s="22">
        <v>420</v>
      </c>
    </row>
    <row r="317" spans="3:19" x14ac:dyDescent="0.25">
      <c r="C317" s="16" t="s">
        <v>343</v>
      </c>
      <c r="D317" s="22">
        <v>104</v>
      </c>
      <c r="E317" s="22" t="s">
        <v>26</v>
      </c>
      <c r="F317" s="22" t="s">
        <v>14</v>
      </c>
      <c r="G317" s="22">
        <v>11.82</v>
      </c>
      <c r="H317" s="22">
        <v>1.72</v>
      </c>
      <c r="I317" s="22">
        <v>1.88</v>
      </c>
      <c r="J317" s="22">
        <v>19.5</v>
      </c>
      <c r="K317" s="22">
        <v>86</v>
      </c>
      <c r="L317" s="22">
        <v>2.5</v>
      </c>
      <c r="M317" s="22">
        <v>1.64</v>
      </c>
      <c r="N317" s="22">
        <v>0.37</v>
      </c>
      <c r="O317" s="22">
        <v>1.42</v>
      </c>
      <c r="P317" s="22">
        <v>2.06</v>
      </c>
      <c r="Q317" s="22">
        <v>0.94</v>
      </c>
      <c r="R317" s="22">
        <v>2.44</v>
      </c>
      <c r="S317" s="22">
        <v>415</v>
      </c>
    </row>
    <row r="318" spans="3:19" x14ac:dyDescent="0.25">
      <c r="C318" s="16" t="s">
        <v>344</v>
      </c>
      <c r="D318" s="22">
        <v>259</v>
      </c>
      <c r="E318" s="22" t="s">
        <v>26</v>
      </c>
      <c r="F318" s="22" t="s">
        <v>14</v>
      </c>
      <c r="G318" s="22">
        <v>11.82</v>
      </c>
      <c r="H318" s="22">
        <v>1.72</v>
      </c>
      <c r="I318" s="22">
        <v>1.88</v>
      </c>
      <c r="J318" s="22">
        <v>19.5</v>
      </c>
      <c r="K318" s="22">
        <v>86</v>
      </c>
      <c r="L318" s="22">
        <v>2.5</v>
      </c>
      <c r="M318" s="22">
        <v>1.64</v>
      </c>
      <c r="N318" s="22">
        <v>0.37</v>
      </c>
      <c r="O318" s="22">
        <v>1.42</v>
      </c>
      <c r="P318" s="22">
        <v>2.06</v>
      </c>
      <c r="Q318" s="22">
        <v>0.94</v>
      </c>
      <c r="R318" s="22">
        <v>2.44</v>
      </c>
      <c r="S318" s="22">
        <v>415</v>
      </c>
    </row>
    <row r="319" spans="3:19" x14ac:dyDescent="0.25">
      <c r="C319" s="16" t="s">
        <v>345</v>
      </c>
      <c r="D319" s="22">
        <v>147</v>
      </c>
      <c r="E319" s="22" t="s">
        <v>26</v>
      </c>
      <c r="F319" s="22" t="s">
        <v>15</v>
      </c>
      <c r="G319" s="22">
        <v>13.88</v>
      </c>
      <c r="H319" s="22">
        <v>5.04</v>
      </c>
      <c r="I319" s="22">
        <v>2.23</v>
      </c>
      <c r="J319" s="22">
        <v>20</v>
      </c>
      <c r="K319" s="22">
        <v>80</v>
      </c>
      <c r="L319" s="22">
        <v>0.98</v>
      </c>
      <c r="M319" s="22">
        <v>0.34</v>
      </c>
      <c r="N319" s="22">
        <v>0.4</v>
      </c>
      <c r="O319" s="22">
        <v>0.68</v>
      </c>
      <c r="P319" s="22">
        <v>4.9000000000000004</v>
      </c>
      <c r="Q319" s="22">
        <v>0.57999999999999996</v>
      </c>
      <c r="R319" s="22">
        <v>1.33</v>
      </c>
      <c r="S319" s="22">
        <v>415</v>
      </c>
    </row>
    <row r="320" spans="3:19" x14ac:dyDescent="0.25">
      <c r="C320" s="16" t="s">
        <v>346</v>
      </c>
      <c r="D320" s="22">
        <v>302</v>
      </c>
      <c r="E320" s="22" t="s">
        <v>26</v>
      </c>
      <c r="F320" s="22" t="s">
        <v>15</v>
      </c>
      <c r="G320" s="22">
        <v>13.88</v>
      </c>
      <c r="H320" s="22">
        <v>5.04</v>
      </c>
      <c r="I320" s="22">
        <v>2.23</v>
      </c>
      <c r="J320" s="22">
        <v>20</v>
      </c>
      <c r="K320" s="22">
        <v>80</v>
      </c>
      <c r="L320" s="22">
        <v>0.98</v>
      </c>
      <c r="M320" s="22">
        <v>0.34</v>
      </c>
      <c r="N320" s="22">
        <v>0.4</v>
      </c>
      <c r="O320" s="22">
        <v>0.68</v>
      </c>
      <c r="P320" s="22">
        <v>4.9000000000000004</v>
      </c>
      <c r="Q320" s="22">
        <v>0.57999999999999996</v>
      </c>
      <c r="R320" s="22">
        <v>1.33</v>
      </c>
      <c r="S320" s="22">
        <v>415</v>
      </c>
    </row>
    <row r="321" spans="3:19" x14ac:dyDescent="0.25">
      <c r="C321" s="16" t="s">
        <v>347</v>
      </c>
      <c r="D321" s="22">
        <v>72</v>
      </c>
      <c r="E321" s="22" t="s">
        <v>26</v>
      </c>
      <c r="F321" s="22" t="s">
        <v>14</v>
      </c>
      <c r="G321" s="22">
        <v>13.86</v>
      </c>
      <c r="H321" s="22">
        <v>1.51</v>
      </c>
      <c r="I321" s="22">
        <v>2.67</v>
      </c>
      <c r="J321" s="22">
        <v>25</v>
      </c>
      <c r="K321" s="22">
        <v>86</v>
      </c>
      <c r="L321" s="22">
        <v>2.95</v>
      </c>
      <c r="M321" s="22">
        <v>2.86</v>
      </c>
      <c r="N321" s="22">
        <v>0.21</v>
      </c>
      <c r="O321" s="22">
        <v>1.87</v>
      </c>
      <c r="P321" s="22">
        <v>3.38</v>
      </c>
      <c r="Q321" s="22">
        <v>1.36</v>
      </c>
      <c r="R321" s="22">
        <v>3.16</v>
      </c>
      <c r="S321" s="22">
        <v>410</v>
      </c>
    </row>
    <row r="322" spans="3:19" x14ac:dyDescent="0.25">
      <c r="C322" s="16" t="s">
        <v>348</v>
      </c>
      <c r="D322" s="22">
        <v>227</v>
      </c>
      <c r="E322" s="22" t="s">
        <v>26</v>
      </c>
      <c r="F322" s="22" t="s">
        <v>14</v>
      </c>
      <c r="G322" s="22">
        <v>13.86</v>
      </c>
      <c r="H322" s="22">
        <v>1.51</v>
      </c>
      <c r="I322" s="22">
        <v>2.67</v>
      </c>
      <c r="J322" s="22">
        <v>25</v>
      </c>
      <c r="K322" s="22">
        <v>86</v>
      </c>
      <c r="L322" s="22">
        <v>2.95</v>
      </c>
      <c r="M322" s="22">
        <v>2.86</v>
      </c>
      <c r="N322" s="22">
        <v>0.21</v>
      </c>
      <c r="O322" s="22">
        <v>1.87</v>
      </c>
      <c r="P322" s="22">
        <v>3.38</v>
      </c>
      <c r="Q322" s="22">
        <v>1.36</v>
      </c>
      <c r="R322" s="22">
        <v>3.16</v>
      </c>
      <c r="S322" s="22">
        <v>410</v>
      </c>
    </row>
    <row r="323" spans="3:19" x14ac:dyDescent="0.25">
      <c r="C323" s="16" t="s">
        <v>349</v>
      </c>
      <c r="D323" s="22">
        <v>116</v>
      </c>
      <c r="E323" s="22" t="s">
        <v>26</v>
      </c>
      <c r="F323" s="22" t="s">
        <v>14</v>
      </c>
      <c r="G323" s="22">
        <v>11.03</v>
      </c>
      <c r="H323" s="22">
        <v>1.51</v>
      </c>
      <c r="I323" s="22">
        <v>2.2000000000000002</v>
      </c>
      <c r="J323" s="22">
        <v>21.5</v>
      </c>
      <c r="K323" s="22">
        <v>85</v>
      </c>
      <c r="L323" s="22">
        <v>2.46</v>
      </c>
      <c r="M323" s="22">
        <v>2.17</v>
      </c>
      <c r="N323" s="22">
        <v>0.52</v>
      </c>
      <c r="O323" s="22">
        <v>2.0099999999999998</v>
      </c>
      <c r="P323" s="22">
        <v>1.9</v>
      </c>
      <c r="Q323" s="22">
        <v>1.71</v>
      </c>
      <c r="R323" s="22">
        <v>2.87</v>
      </c>
      <c r="S323" s="22">
        <v>407</v>
      </c>
    </row>
    <row r="324" spans="3:19" x14ac:dyDescent="0.25">
      <c r="C324" s="16" t="s">
        <v>350</v>
      </c>
      <c r="D324" s="22">
        <v>271</v>
      </c>
      <c r="E324" s="22" t="s">
        <v>26</v>
      </c>
      <c r="F324" s="22" t="s">
        <v>14</v>
      </c>
      <c r="G324" s="22">
        <v>11.03</v>
      </c>
      <c r="H324" s="22">
        <v>1.51</v>
      </c>
      <c r="I324" s="22">
        <v>2.2000000000000002</v>
      </c>
      <c r="J324" s="22">
        <v>21.5</v>
      </c>
      <c r="K324" s="22">
        <v>85</v>
      </c>
      <c r="L324" s="22">
        <v>2.46</v>
      </c>
      <c r="M324" s="22">
        <v>2.17</v>
      </c>
      <c r="N324" s="22">
        <v>0.52</v>
      </c>
      <c r="O324" s="22">
        <v>2.0099999999999998</v>
      </c>
      <c r="P324" s="22">
        <v>1.9</v>
      </c>
      <c r="Q324" s="22">
        <v>1.71</v>
      </c>
      <c r="R324" s="22">
        <v>2.87</v>
      </c>
      <c r="S324" s="22">
        <v>407</v>
      </c>
    </row>
    <row r="325" spans="3:19" x14ac:dyDescent="0.25">
      <c r="C325" s="16" t="s">
        <v>351</v>
      </c>
      <c r="D325" s="22">
        <v>100</v>
      </c>
      <c r="E325" s="22" t="s">
        <v>26</v>
      </c>
      <c r="F325" s="22" t="s">
        <v>14</v>
      </c>
      <c r="G325" s="22">
        <v>12.29</v>
      </c>
      <c r="H325" s="22">
        <v>3.17</v>
      </c>
      <c r="I325" s="22">
        <v>2.21</v>
      </c>
      <c r="J325" s="22">
        <v>18</v>
      </c>
      <c r="K325" s="22">
        <v>88</v>
      </c>
      <c r="L325" s="22">
        <v>2.85</v>
      </c>
      <c r="M325" s="22">
        <v>2.99</v>
      </c>
      <c r="N325" s="22">
        <v>0.45</v>
      </c>
      <c r="O325" s="22">
        <v>2.81</v>
      </c>
      <c r="P325" s="22">
        <v>2.2999999999999998</v>
      </c>
      <c r="Q325" s="22">
        <v>1.42</v>
      </c>
      <c r="R325" s="22">
        <v>2.83</v>
      </c>
      <c r="S325" s="22">
        <v>406</v>
      </c>
    </row>
    <row r="326" spans="3:19" x14ac:dyDescent="0.25">
      <c r="C326" s="16" t="s">
        <v>352</v>
      </c>
      <c r="D326" s="22">
        <v>255</v>
      </c>
      <c r="E326" s="22" t="s">
        <v>26</v>
      </c>
      <c r="F326" s="22" t="s">
        <v>14</v>
      </c>
      <c r="G326" s="22">
        <v>12.29</v>
      </c>
      <c r="H326" s="22">
        <v>3.17</v>
      </c>
      <c r="I326" s="22">
        <v>2.21</v>
      </c>
      <c r="J326" s="22">
        <v>18</v>
      </c>
      <c r="K326" s="22">
        <v>88</v>
      </c>
      <c r="L326" s="22">
        <v>2.85</v>
      </c>
      <c r="M326" s="22">
        <v>2.99</v>
      </c>
      <c r="N326" s="22">
        <v>0.45</v>
      </c>
      <c r="O326" s="22">
        <v>2.81</v>
      </c>
      <c r="P326" s="22">
        <v>2.2999999999999998</v>
      </c>
      <c r="Q326" s="22">
        <v>1.42</v>
      </c>
      <c r="R326" s="22">
        <v>2.83</v>
      </c>
      <c r="S326" s="22">
        <v>406</v>
      </c>
    </row>
    <row r="327" spans="3:19" x14ac:dyDescent="0.25">
      <c r="C327" s="16" t="s">
        <v>353</v>
      </c>
      <c r="D327" s="22">
        <v>77</v>
      </c>
      <c r="E327" s="22" t="s">
        <v>26</v>
      </c>
      <c r="F327" s="22" t="s">
        <v>14</v>
      </c>
      <c r="G327" s="22">
        <v>13.03</v>
      </c>
      <c r="H327" s="22">
        <v>0.9</v>
      </c>
      <c r="I327" s="22">
        <v>1.71</v>
      </c>
      <c r="J327" s="22">
        <v>16</v>
      </c>
      <c r="K327" s="22">
        <v>86</v>
      </c>
      <c r="L327" s="22">
        <v>1.95</v>
      </c>
      <c r="M327" s="22">
        <v>2.0299999999999998</v>
      </c>
      <c r="N327" s="22">
        <v>0.24</v>
      </c>
      <c r="O327" s="22">
        <v>1.46</v>
      </c>
      <c r="P327" s="22">
        <v>4.5999999999999996</v>
      </c>
      <c r="Q327" s="22">
        <v>1.19</v>
      </c>
      <c r="R327" s="22">
        <v>2.48</v>
      </c>
      <c r="S327" s="22">
        <v>392</v>
      </c>
    </row>
    <row r="328" spans="3:19" x14ac:dyDescent="0.25">
      <c r="C328" s="16" t="s">
        <v>354</v>
      </c>
      <c r="D328" s="22">
        <v>232</v>
      </c>
      <c r="E328" s="22" t="s">
        <v>26</v>
      </c>
      <c r="F328" s="22" t="s">
        <v>14</v>
      </c>
      <c r="G328" s="22">
        <v>13.03</v>
      </c>
      <c r="H328" s="22">
        <v>0.9</v>
      </c>
      <c r="I328" s="22">
        <v>1.71</v>
      </c>
      <c r="J328" s="22">
        <v>16</v>
      </c>
      <c r="K328" s="22">
        <v>86</v>
      </c>
      <c r="L328" s="22">
        <v>1.95</v>
      </c>
      <c r="M328" s="22">
        <v>2.0299999999999998</v>
      </c>
      <c r="N328" s="22">
        <v>0.24</v>
      </c>
      <c r="O328" s="22">
        <v>1.46</v>
      </c>
      <c r="P328" s="22">
        <v>4.5999999999999996</v>
      </c>
      <c r="Q328" s="22">
        <v>1.19</v>
      </c>
      <c r="R328" s="22">
        <v>2.48</v>
      </c>
      <c r="S328" s="22">
        <v>392</v>
      </c>
    </row>
    <row r="329" spans="3:19" x14ac:dyDescent="0.25">
      <c r="C329" s="16" t="s">
        <v>355</v>
      </c>
      <c r="D329" s="22">
        <v>115</v>
      </c>
      <c r="E329" s="22" t="s">
        <v>26</v>
      </c>
      <c r="F329" s="22" t="s">
        <v>14</v>
      </c>
      <c r="G329" s="22">
        <v>12.08</v>
      </c>
      <c r="H329" s="22">
        <v>1.39</v>
      </c>
      <c r="I329" s="22">
        <v>2.5</v>
      </c>
      <c r="J329" s="22">
        <v>22.5</v>
      </c>
      <c r="K329" s="22">
        <v>84</v>
      </c>
      <c r="L329" s="22">
        <v>2.56</v>
      </c>
      <c r="M329" s="22">
        <v>2.29</v>
      </c>
      <c r="N329" s="22">
        <v>0.43</v>
      </c>
      <c r="O329" s="22">
        <v>1.04</v>
      </c>
      <c r="P329" s="22">
        <v>2.9</v>
      </c>
      <c r="Q329" s="22">
        <v>0.93</v>
      </c>
      <c r="R329" s="22">
        <v>3.19</v>
      </c>
      <c r="S329" s="22">
        <v>385</v>
      </c>
    </row>
    <row r="330" spans="3:19" x14ac:dyDescent="0.25">
      <c r="C330" s="16" t="s">
        <v>356</v>
      </c>
      <c r="D330" s="22">
        <v>270</v>
      </c>
      <c r="E330" s="22" t="s">
        <v>26</v>
      </c>
      <c r="F330" s="22" t="s">
        <v>14</v>
      </c>
      <c r="G330" s="22">
        <v>12.08</v>
      </c>
      <c r="H330" s="22">
        <v>1.39</v>
      </c>
      <c r="I330" s="22">
        <v>2.5</v>
      </c>
      <c r="J330" s="22">
        <v>22.5</v>
      </c>
      <c r="K330" s="22">
        <v>84</v>
      </c>
      <c r="L330" s="22">
        <v>2.56</v>
      </c>
      <c r="M330" s="22">
        <v>2.29</v>
      </c>
      <c r="N330" s="22">
        <v>0.43</v>
      </c>
      <c r="O330" s="22">
        <v>1.04</v>
      </c>
      <c r="P330" s="22">
        <v>2.9</v>
      </c>
      <c r="Q330" s="22">
        <v>0.93</v>
      </c>
      <c r="R330" s="22">
        <v>3.19</v>
      </c>
      <c r="S330" s="22">
        <v>385</v>
      </c>
    </row>
    <row r="331" spans="3:19" x14ac:dyDescent="0.25">
      <c r="C331" s="16" t="s">
        <v>357</v>
      </c>
      <c r="D331" s="22">
        <v>125</v>
      </c>
      <c r="E331" s="22" t="s">
        <v>26</v>
      </c>
      <c r="F331" s="22" t="s">
        <v>14</v>
      </c>
      <c r="G331" s="22">
        <v>11.87</v>
      </c>
      <c r="H331" s="22">
        <v>4.3099999999999996</v>
      </c>
      <c r="I331" s="22">
        <v>2.39</v>
      </c>
      <c r="J331" s="22">
        <v>21</v>
      </c>
      <c r="K331" s="22">
        <v>82</v>
      </c>
      <c r="L331" s="22">
        <v>2.86</v>
      </c>
      <c r="M331" s="22">
        <v>3.03</v>
      </c>
      <c r="N331" s="22">
        <v>0.21</v>
      </c>
      <c r="O331" s="22">
        <v>2.91</v>
      </c>
      <c r="P331" s="22">
        <v>2.8</v>
      </c>
      <c r="Q331" s="22">
        <v>0.75</v>
      </c>
      <c r="R331" s="22">
        <v>3.64</v>
      </c>
      <c r="S331" s="22">
        <v>380</v>
      </c>
    </row>
    <row r="332" spans="3:19" x14ac:dyDescent="0.25">
      <c r="C332" s="16" t="s">
        <v>358</v>
      </c>
      <c r="D332" s="22">
        <v>280</v>
      </c>
      <c r="E332" s="22" t="s">
        <v>26</v>
      </c>
      <c r="F332" s="22" t="s">
        <v>14</v>
      </c>
      <c r="G332" s="22">
        <v>11.87</v>
      </c>
      <c r="H332" s="22">
        <v>4.3099999999999996</v>
      </c>
      <c r="I332" s="22">
        <v>2.39</v>
      </c>
      <c r="J332" s="22">
        <v>21</v>
      </c>
      <c r="K332" s="22">
        <v>82</v>
      </c>
      <c r="L332" s="22">
        <v>2.86</v>
      </c>
      <c r="M332" s="22">
        <v>3.03</v>
      </c>
      <c r="N332" s="22">
        <v>0.21</v>
      </c>
      <c r="O332" s="22">
        <v>2.91</v>
      </c>
      <c r="P332" s="22">
        <v>2.8</v>
      </c>
      <c r="Q332" s="22">
        <v>0.75</v>
      </c>
      <c r="R332" s="22">
        <v>3.64</v>
      </c>
      <c r="S332" s="22">
        <v>380</v>
      </c>
    </row>
    <row r="333" spans="3:19" x14ac:dyDescent="0.25">
      <c r="C333" s="16" t="s">
        <v>359</v>
      </c>
      <c r="D333" s="22">
        <v>124</v>
      </c>
      <c r="E333" s="22" t="s">
        <v>26</v>
      </c>
      <c r="F333" s="22" t="s">
        <v>14</v>
      </c>
      <c r="G333" s="22">
        <v>13.05</v>
      </c>
      <c r="H333" s="22">
        <v>5.8</v>
      </c>
      <c r="I333" s="22">
        <v>2.13</v>
      </c>
      <c r="J333" s="22">
        <v>21.5</v>
      </c>
      <c r="K333" s="22">
        <v>86</v>
      </c>
      <c r="L333" s="22">
        <v>2.62</v>
      </c>
      <c r="M333" s="22">
        <v>2.65</v>
      </c>
      <c r="N333" s="22">
        <v>0.3</v>
      </c>
      <c r="O333" s="22">
        <v>2.0099999999999998</v>
      </c>
      <c r="P333" s="22">
        <v>2.6</v>
      </c>
      <c r="Q333" s="22">
        <v>0.73</v>
      </c>
      <c r="R333" s="22">
        <v>3.1</v>
      </c>
      <c r="S333" s="22">
        <v>380</v>
      </c>
    </row>
    <row r="334" spans="3:19" x14ac:dyDescent="0.25">
      <c r="C334" s="16" t="s">
        <v>360</v>
      </c>
      <c r="D334" s="22">
        <v>126</v>
      </c>
      <c r="E334" s="22" t="s">
        <v>26</v>
      </c>
      <c r="F334" s="22" t="s">
        <v>14</v>
      </c>
      <c r="G334" s="22">
        <v>12.07</v>
      </c>
      <c r="H334" s="22">
        <v>2.16</v>
      </c>
      <c r="I334" s="22">
        <v>2.17</v>
      </c>
      <c r="J334" s="22">
        <v>21</v>
      </c>
      <c r="K334" s="22">
        <v>85</v>
      </c>
      <c r="L334" s="22">
        <v>2.6</v>
      </c>
      <c r="M334" s="22">
        <v>2.65</v>
      </c>
      <c r="N334" s="22">
        <v>0.37</v>
      </c>
      <c r="O334" s="22">
        <v>1.35</v>
      </c>
      <c r="P334" s="22">
        <v>2.76</v>
      </c>
      <c r="Q334" s="22">
        <v>0.86</v>
      </c>
      <c r="R334" s="22">
        <v>3.28</v>
      </c>
      <c r="S334" s="22">
        <v>378</v>
      </c>
    </row>
    <row r="335" spans="3:19" x14ac:dyDescent="0.25">
      <c r="C335" s="16" t="s">
        <v>361</v>
      </c>
      <c r="D335" s="22">
        <v>281</v>
      </c>
      <c r="E335" s="22" t="s">
        <v>26</v>
      </c>
      <c r="F335" s="22" t="s">
        <v>14</v>
      </c>
      <c r="G335" s="22">
        <v>12.07</v>
      </c>
      <c r="H335" s="22">
        <v>2.16</v>
      </c>
      <c r="I335" s="22">
        <v>2.17</v>
      </c>
      <c r="J335" s="22">
        <v>21</v>
      </c>
      <c r="K335" s="22">
        <v>85</v>
      </c>
      <c r="L335" s="22">
        <v>2.6</v>
      </c>
      <c r="M335" s="22">
        <v>2.65</v>
      </c>
      <c r="N335" s="22">
        <v>0.37</v>
      </c>
      <c r="O335" s="22">
        <v>1.35</v>
      </c>
      <c r="P335" s="22">
        <v>2.76</v>
      </c>
      <c r="Q335" s="22">
        <v>0.86</v>
      </c>
      <c r="R335" s="22">
        <v>3.28</v>
      </c>
      <c r="S335" s="22">
        <v>378</v>
      </c>
    </row>
    <row r="336" spans="3:19" x14ac:dyDescent="0.25">
      <c r="C336" s="16" t="s">
        <v>362</v>
      </c>
      <c r="D336" s="22">
        <v>119</v>
      </c>
      <c r="E336" s="22" t="s">
        <v>26</v>
      </c>
      <c r="F336" s="22" t="s">
        <v>14</v>
      </c>
      <c r="G336" s="22">
        <v>12.77</v>
      </c>
      <c r="H336" s="22">
        <v>3.43</v>
      </c>
      <c r="I336" s="22">
        <v>1.98</v>
      </c>
      <c r="J336" s="22">
        <v>16</v>
      </c>
      <c r="K336" s="22">
        <v>80</v>
      </c>
      <c r="L336" s="22">
        <v>1.63</v>
      </c>
      <c r="M336" s="22">
        <v>1.25</v>
      </c>
      <c r="N336" s="22">
        <v>0.43</v>
      </c>
      <c r="O336" s="22">
        <v>0.83</v>
      </c>
      <c r="P336" s="22">
        <v>3.4</v>
      </c>
      <c r="Q336" s="22">
        <v>0.7</v>
      </c>
      <c r="R336" s="22">
        <v>2.12</v>
      </c>
      <c r="S336" s="22">
        <v>372</v>
      </c>
    </row>
    <row r="337" spans="3:19" x14ac:dyDescent="0.25">
      <c r="C337" s="16" t="s">
        <v>363</v>
      </c>
      <c r="D337" s="22">
        <v>274</v>
      </c>
      <c r="E337" s="22" t="s">
        <v>26</v>
      </c>
      <c r="F337" s="22" t="s">
        <v>14</v>
      </c>
      <c r="G337" s="22">
        <v>12.77</v>
      </c>
      <c r="H337" s="22">
        <v>3.43</v>
      </c>
      <c r="I337" s="22">
        <v>1.98</v>
      </c>
      <c r="J337" s="22">
        <v>16</v>
      </c>
      <c r="K337" s="22">
        <v>80</v>
      </c>
      <c r="L337" s="22">
        <v>1.63</v>
      </c>
      <c r="M337" s="22">
        <v>1.25</v>
      </c>
      <c r="N337" s="22">
        <v>0.43</v>
      </c>
      <c r="O337" s="22">
        <v>0.83</v>
      </c>
      <c r="P337" s="22">
        <v>3.4</v>
      </c>
      <c r="Q337" s="22">
        <v>0.7</v>
      </c>
      <c r="R337" s="22">
        <v>2.12</v>
      </c>
      <c r="S337" s="22">
        <v>372</v>
      </c>
    </row>
    <row r="338" spans="3:19" x14ac:dyDescent="0.25">
      <c r="C338" s="16" t="s">
        <v>364</v>
      </c>
      <c r="D338" s="22">
        <v>123</v>
      </c>
      <c r="E338" s="22" t="s">
        <v>26</v>
      </c>
      <c r="F338" s="22" t="s">
        <v>14</v>
      </c>
      <c r="G338" s="22">
        <v>12.42</v>
      </c>
      <c r="H338" s="22">
        <v>4.43</v>
      </c>
      <c r="I338" s="22">
        <v>2.73</v>
      </c>
      <c r="J338" s="22">
        <v>26.5</v>
      </c>
      <c r="K338" s="22">
        <v>102</v>
      </c>
      <c r="L338" s="22">
        <v>2.2000000000000002</v>
      </c>
      <c r="M338" s="22">
        <v>2.13</v>
      </c>
      <c r="N338" s="22">
        <v>0.43</v>
      </c>
      <c r="O338" s="22">
        <v>1.71</v>
      </c>
      <c r="P338" s="22">
        <v>2.08</v>
      </c>
      <c r="Q338" s="22">
        <v>0.92</v>
      </c>
      <c r="R338" s="22">
        <v>3.12</v>
      </c>
      <c r="S338" s="22">
        <v>365</v>
      </c>
    </row>
    <row r="339" spans="3:19" x14ac:dyDescent="0.25">
      <c r="C339" s="16" t="s">
        <v>365</v>
      </c>
      <c r="D339" s="22">
        <v>278</v>
      </c>
      <c r="E339" s="22" t="s">
        <v>26</v>
      </c>
      <c r="F339" s="22" t="s">
        <v>14</v>
      </c>
      <c r="G339" s="22">
        <v>12.42</v>
      </c>
      <c r="H339" s="22">
        <v>4.43</v>
      </c>
      <c r="I339" s="22">
        <v>2.73</v>
      </c>
      <c r="J339" s="22">
        <v>26.5</v>
      </c>
      <c r="K339" s="22">
        <v>102</v>
      </c>
      <c r="L339" s="22">
        <v>2.2000000000000002</v>
      </c>
      <c r="M339" s="22">
        <v>2.13</v>
      </c>
      <c r="N339" s="22">
        <v>0.43</v>
      </c>
      <c r="O339" s="22">
        <v>1.71</v>
      </c>
      <c r="P339" s="22">
        <v>2.08</v>
      </c>
      <c r="Q339" s="22">
        <v>0.92</v>
      </c>
      <c r="R339" s="22">
        <v>3.12</v>
      </c>
      <c r="S339" s="22">
        <v>365</v>
      </c>
    </row>
    <row r="340" spans="3:19" x14ac:dyDescent="0.25">
      <c r="C340" s="16" t="s">
        <v>366</v>
      </c>
      <c r="D340" s="22">
        <v>65</v>
      </c>
      <c r="E340" s="22" t="s">
        <v>26</v>
      </c>
      <c r="F340" s="22" t="s">
        <v>14</v>
      </c>
      <c r="G340" s="22">
        <v>12.17</v>
      </c>
      <c r="H340" s="22">
        <v>1.45</v>
      </c>
      <c r="I340" s="22">
        <v>2.5299999999999998</v>
      </c>
      <c r="J340" s="22">
        <v>19</v>
      </c>
      <c r="K340" s="22">
        <v>104</v>
      </c>
      <c r="L340" s="22">
        <v>1.89</v>
      </c>
      <c r="M340" s="22">
        <v>1.75</v>
      </c>
      <c r="N340" s="22">
        <v>0.45</v>
      </c>
      <c r="O340" s="22">
        <v>1.03</v>
      </c>
      <c r="P340" s="22">
        <v>2.95</v>
      </c>
      <c r="Q340" s="22">
        <v>1.45</v>
      </c>
      <c r="R340" s="22">
        <v>2.23</v>
      </c>
      <c r="S340" s="22">
        <v>355</v>
      </c>
    </row>
    <row r="341" spans="3:19" x14ac:dyDescent="0.25">
      <c r="C341" s="16" t="s">
        <v>367</v>
      </c>
      <c r="D341" s="22">
        <v>220</v>
      </c>
      <c r="E341" s="22" t="s">
        <v>26</v>
      </c>
      <c r="F341" s="22" t="s">
        <v>14</v>
      </c>
      <c r="G341" s="22">
        <v>12.17</v>
      </c>
      <c r="H341" s="22">
        <v>1.45</v>
      </c>
      <c r="I341" s="22">
        <v>2.5299999999999998</v>
      </c>
      <c r="J341" s="22">
        <v>19</v>
      </c>
      <c r="K341" s="22">
        <v>104</v>
      </c>
      <c r="L341" s="22">
        <v>1.89</v>
      </c>
      <c r="M341" s="22">
        <v>1.75</v>
      </c>
      <c r="N341" s="22">
        <v>0.45</v>
      </c>
      <c r="O341" s="22">
        <v>1.03</v>
      </c>
      <c r="P341" s="22">
        <v>2.95</v>
      </c>
      <c r="Q341" s="22">
        <v>1.45</v>
      </c>
      <c r="R341" s="22">
        <v>2.23</v>
      </c>
      <c r="S341" s="22">
        <v>355</v>
      </c>
    </row>
    <row r="342" spans="3:19" x14ac:dyDescent="0.25">
      <c r="C342" s="16" t="s">
        <v>368</v>
      </c>
      <c r="D342" s="22">
        <v>127</v>
      </c>
      <c r="E342" s="22" t="s">
        <v>26</v>
      </c>
      <c r="F342" s="22" t="s">
        <v>14</v>
      </c>
      <c r="G342" s="22">
        <v>12.43</v>
      </c>
      <c r="H342" s="22">
        <v>1.53</v>
      </c>
      <c r="I342" s="22">
        <v>2.29</v>
      </c>
      <c r="J342" s="22">
        <v>21.5</v>
      </c>
      <c r="K342" s="22">
        <v>86</v>
      </c>
      <c r="L342" s="22">
        <v>2.74</v>
      </c>
      <c r="M342" s="22">
        <v>3.15</v>
      </c>
      <c r="N342" s="22">
        <v>0.39</v>
      </c>
      <c r="O342" s="22">
        <v>1.77</v>
      </c>
      <c r="P342" s="22">
        <v>3.94</v>
      </c>
      <c r="Q342" s="22">
        <v>0.69</v>
      </c>
      <c r="R342" s="22">
        <v>2.84</v>
      </c>
      <c r="S342" s="22">
        <v>352</v>
      </c>
    </row>
    <row r="343" spans="3:19" x14ac:dyDescent="0.25">
      <c r="C343" s="16" t="s">
        <v>369</v>
      </c>
      <c r="D343" s="22">
        <v>282</v>
      </c>
      <c r="E343" s="22" t="s">
        <v>26</v>
      </c>
      <c r="F343" s="22" t="s">
        <v>14</v>
      </c>
      <c r="G343" s="22">
        <v>12.43</v>
      </c>
      <c r="H343" s="22">
        <v>1.53</v>
      </c>
      <c r="I343" s="22">
        <v>2.29</v>
      </c>
      <c r="J343" s="22">
        <v>21.5</v>
      </c>
      <c r="K343" s="22">
        <v>86</v>
      </c>
      <c r="L343" s="22">
        <v>2.74</v>
      </c>
      <c r="M343" s="22">
        <v>3.15</v>
      </c>
      <c r="N343" s="22">
        <v>0.39</v>
      </c>
      <c r="O343" s="22">
        <v>1.77</v>
      </c>
      <c r="P343" s="22">
        <v>3.94</v>
      </c>
      <c r="Q343" s="22">
        <v>0.69</v>
      </c>
      <c r="R343" s="22">
        <v>2.84</v>
      </c>
      <c r="S343" s="22">
        <v>352</v>
      </c>
    </row>
    <row r="344" spans="3:19" x14ac:dyDescent="0.25">
      <c r="C344" s="16" t="s">
        <v>370</v>
      </c>
      <c r="D344" s="22">
        <v>95</v>
      </c>
      <c r="E344" s="22" t="s">
        <v>26</v>
      </c>
      <c r="F344" s="22" t="s">
        <v>14</v>
      </c>
      <c r="G344" s="22">
        <v>11.62</v>
      </c>
      <c r="H344" s="22">
        <v>1.99</v>
      </c>
      <c r="I344" s="22">
        <v>2.2799999999999998</v>
      </c>
      <c r="J344" s="22">
        <v>18</v>
      </c>
      <c r="K344" s="22">
        <v>98</v>
      </c>
      <c r="L344" s="22">
        <v>3.02</v>
      </c>
      <c r="M344" s="22">
        <v>2.2599999999999998</v>
      </c>
      <c r="N344" s="22">
        <v>0.17</v>
      </c>
      <c r="O344" s="22">
        <v>1.35</v>
      </c>
      <c r="P344" s="22">
        <v>3.25</v>
      </c>
      <c r="Q344" s="22">
        <v>1.1599999999999999</v>
      </c>
      <c r="R344" s="22">
        <v>2.96</v>
      </c>
      <c r="S344" s="22">
        <v>345</v>
      </c>
    </row>
    <row r="345" spans="3:19" x14ac:dyDescent="0.25">
      <c r="C345" s="16" t="s">
        <v>371</v>
      </c>
      <c r="D345" s="22">
        <v>250</v>
      </c>
      <c r="E345" s="22" t="s">
        <v>26</v>
      </c>
      <c r="F345" s="22" t="s">
        <v>14</v>
      </c>
      <c r="G345" s="22">
        <v>11.62</v>
      </c>
      <c r="H345" s="22">
        <v>1.99</v>
      </c>
      <c r="I345" s="22">
        <v>2.2799999999999998</v>
      </c>
      <c r="J345" s="22">
        <v>18</v>
      </c>
      <c r="K345" s="22">
        <v>98</v>
      </c>
      <c r="L345" s="22">
        <v>3.02</v>
      </c>
      <c r="M345" s="22">
        <v>2.2599999999999998</v>
      </c>
      <c r="N345" s="22">
        <v>0.17</v>
      </c>
      <c r="O345" s="22">
        <v>1.35</v>
      </c>
      <c r="P345" s="22">
        <v>3.25</v>
      </c>
      <c r="Q345" s="22">
        <v>1.1599999999999999</v>
      </c>
      <c r="R345" s="22">
        <v>2.96</v>
      </c>
      <c r="S345" s="22">
        <v>345</v>
      </c>
    </row>
    <row r="346" spans="3:19" x14ac:dyDescent="0.25">
      <c r="C346" s="16" t="s">
        <v>372</v>
      </c>
      <c r="D346" s="22">
        <v>118</v>
      </c>
      <c r="E346" s="22" t="s">
        <v>26</v>
      </c>
      <c r="F346" s="22" t="s">
        <v>14</v>
      </c>
      <c r="G346" s="22">
        <v>12.42</v>
      </c>
      <c r="H346" s="22">
        <v>1.61</v>
      </c>
      <c r="I346" s="22">
        <v>2.19</v>
      </c>
      <c r="J346" s="22">
        <v>22.5</v>
      </c>
      <c r="K346" s="22">
        <v>108</v>
      </c>
      <c r="L346" s="22">
        <v>2</v>
      </c>
      <c r="M346" s="22">
        <v>2.09</v>
      </c>
      <c r="N346" s="22">
        <v>0.34</v>
      </c>
      <c r="O346" s="22">
        <v>1.61</v>
      </c>
      <c r="P346" s="22">
        <v>2.06</v>
      </c>
      <c r="Q346" s="22">
        <v>1.06</v>
      </c>
      <c r="R346" s="22">
        <v>2.96</v>
      </c>
      <c r="S346" s="22">
        <v>345</v>
      </c>
    </row>
    <row r="347" spans="3:19" x14ac:dyDescent="0.25">
      <c r="C347" s="16" t="s">
        <v>373</v>
      </c>
      <c r="D347" s="22">
        <v>273</v>
      </c>
      <c r="E347" s="22" t="s">
        <v>26</v>
      </c>
      <c r="F347" s="22" t="s">
        <v>14</v>
      </c>
      <c r="G347" s="22">
        <v>12.42</v>
      </c>
      <c r="H347" s="22">
        <v>1.61</v>
      </c>
      <c r="I347" s="22">
        <v>2.19</v>
      </c>
      <c r="J347" s="22">
        <v>22.5</v>
      </c>
      <c r="K347" s="22">
        <v>108</v>
      </c>
      <c r="L347" s="22">
        <v>2</v>
      </c>
      <c r="M347" s="22">
        <v>2.09</v>
      </c>
      <c r="N347" s="22">
        <v>0.34</v>
      </c>
      <c r="O347" s="22">
        <v>1.61</v>
      </c>
      <c r="P347" s="22">
        <v>2.06</v>
      </c>
      <c r="Q347" s="22">
        <v>1.06</v>
      </c>
      <c r="R347" s="22">
        <v>2.96</v>
      </c>
      <c r="S347" s="22">
        <v>345</v>
      </c>
    </row>
    <row r="348" spans="3:19" x14ac:dyDescent="0.25">
      <c r="C348" s="16" t="s">
        <v>374</v>
      </c>
      <c r="D348" s="22">
        <v>129</v>
      </c>
      <c r="E348" s="22" t="s">
        <v>26</v>
      </c>
      <c r="F348" s="22" t="s">
        <v>14</v>
      </c>
      <c r="G348" s="22">
        <v>12.37</v>
      </c>
      <c r="H348" s="22">
        <v>1.63</v>
      </c>
      <c r="I348" s="22">
        <v>2.2999999999999998</v>
      </c>
      <c r="J348" s="22">
        <v>24.5</v>
      </c>
      <c r="K348" s="22">
        <v>88</v>
      </c>
      <c r="L348" s="22">
        <v>2.2200000000000002</v>
      </c>
      <c r="M348" s="22">
        <v>2.4500000000000002</v>
      </c>
      <c r="N348" s="22">
        <v>0.4</v>
      </c>
      <c r="O348" s="22">
        <v>1.9</v>
      </c>
      <c r="P348" s="22">
        <v>2.12</v>
      </c>
      <c r="Q348" s="22">
        <v>0.89</v>
      </c>
      <c r="R348" s="22">
        <v>2.78</v>
      </c>
      <c r="S348" s="22">
        <v>342</v>
      </c>
    </row>
    <row r="349" spans="3:19" x14ac:dyDescent="0.25">
      <c r="C349" s="16" t="s">
        <v>375</v>
      </c>
      <c r="D349" s="22">
        <v>284</v>
      </c>
      <c r="E349" s="22" t="s">
        <v>26</v>
      </c>
      <c r="F349" s="22" t="s">
        <v>14</v>
      </c>
      <c r="G349" s="22">
        <v>12.37</v>
      </c>
      <c r="H349" s="22">
        <v>1.63</v>
      </c>
      <c r="I349" s="22">
        <v>2.2999999999999998</v>
      </c>
      <c r="J349" s="22">
        <v>24.5</v>
      </c>
      <c r="K349" s="22">
        <v>88</v>
      </c>
      <c r="L349" s="22">
        <v>2.2200000000000002</v>
      </c>
      <c r="M349" s="22">
        <v>2.4500000000000002</v>
      </c>
      <c r="N349" s="22">
        <v>0.4</v>
      </c>
      <c r="O349" s="22">
        <v>1.9</v>
      </c>
      <c r="P349" s="22">
        <v>2.12</v>
      </c>
      <c r="Q349" s="22">
        <v>0.89</v>
      </c>
      <c r="R349" s="22">
        <v>2.78</v>
      </c>
      <c r="S349" s="22">
        <v>342</v>
      </c>
    </row>
    <row r="350" spans="3:19" x14ac:dyDescent="0.25">
      <c r="C350" s="16" t="s">
        <v>376</v>
      </c>
      <c r="D350" s="22">
        <v>112</v>
      </c>
      <c r="E350" s="22" t="s">
        <v>26</v>
      </c>
      <c r="F350" s="22" t="s">
        <v>14</v>
      </c>
      <c r="G350" s="22">
        <v>12.52</v>
      </c>
      <c r="H350" s="22">
        <v>2.4300000000000002</v>
      </c>
      <c r="I350" s="22">
        <v>2.17</v>
      </c>
      <c r="J350" s="22">
        <v>21</v>
      </c>
      <c r="K350" s="22">
        <v>88</v>
      </c>
      <c r="L350" s="22">
        <v>2.5499999999999998</v>
      </c>
      <c r="M350" s="22">
        <v>2.27</v>
      </c>
      <c r="N350" s="22">
        <v>0.26</v>
      </c>
      <c r="O350" s="22">
        <v>1.22</v>
      </c>
      <c r="P350" s="22">
        <v>2</v>
      </c>
      <c r="Q350" s="22">
        <v>0.9</v>
      </c>
      <c r="R350" s="22">
        <v>2.78</v>
      </c>
      <c r="S350" s="22">
        <v>325</v>
      </c>
    </row>
    <row r="351" spans="3:19" x14ac:dyDescent="0.25">
      <c r="C351" s="16" t="s">
        <v>377</v>
      </c>
      <c r="D351" s="22">
        <v>267</v>
      </c>
      <c r="E351" s="22" t="s">
        <v>26</v>
      </c>
      <c r="F351" s="22" t="s">
        <v>14</v>
      </c>
      <c r="G351" s="22">
        <v>12.52</v>
      </c>
      <c r="H351" s="22">
        <v>2.4300000000000002</v>
      </c>
      <c r="I351" s="22">
        <v>2.17</v>
      </c>
      <c r="J351" s="22">
        <v>21</v>
      </c>
      <c r="K351" s="22">
        <v>88</v>
      </c>
      <c r="L351" s="22">
        <v>2.5499999999999998</v>
      </c>
      <c r="M351" s="22">
        <v>2.27</v>
      </c>
      <c r="N351" s="22">
        <v>0.26</v>
      </c>
      <c r="O351" s="22">
        <v>1.22</v>
      </c>
      <c r="P351" s="22">
        <v>2</v>
      </c>
      <c r="Q351" s="22">
        <v>0.9</v>
      </c>
      <c r="R351" s="22">
        <v>2.78</v>
      </c>
      <c r="S351" s="22">
        <v>325</v>
      </c>
    </row>
    <row r="352" spans="3:19" x14ac:dyDescent="0.25">
      <c r="C352" s="16" t="s">
        <v>378</v>
      </c>
      <c r="D352" s="22">
        <v>106</v>
      </c>
      <c r="E352" s="22" t="s">
        <v>26</v>
      </c>
      <c r="F352" s="22" t="s">
        <v>14</v>
      </c>
      <c r="G352" s="22">
        <v>12.42</v>
      </c>
      <c r="H352" s="22">
        <v>2.5499999999999998</v>
      </c>
      <c r="I352" s="22">
        <v>2.27</v>
      </c>
      <c r="J352" s="22">
        <v>22</v>
      </c>
      <c r="K352" s="22">
        <v>90</v>
      </c>
      <c r="L352" s="22">
        <v>1.68</v>
      </c>
      <c r="M352" s="22">
        <v>1.84</v>
      </c>
      <c r="N352" s="22">
        <v>0.66</v>
      </c>
      <c r="O352" s="22">
        <v>1.42</v>
      </c>
      <c r="P352" s="22">
        <v>2.7</v>
      </c>
      <c r="Q352" s="22">
        <v>0.86</v>
      </c>
      <c r="R352" s="22">
        <v>3.3</v>
      </c>
      <c r="S352" s="22">
        <v>315</v>
      </c>
    </row>
    <row r="353" spans="3:19" x14ac:dyDescent="0.25">
      <c r="C353" s="16" t="s">
        <v>379</v>
      </c>
      <c r="D353" s="22">
        <v>261</v>
      </c>
      <c r="E353" s="22" t="s">
        <v>26</v>
      </c>
      <c r="F353" s="22" t="s">
        <v>14</v>
      </c>
      <c r="G353" s="22">
        <v>12.42</v>
      </c>
      <c r="H353" s="22">
        <v>2.5499999999999998</v>
      </c>
      <c r="I353" s="22">
        <v>2.27</v>
      </c>
      <c r="J353" s="22">
        <v>22</v>
      </c>
      <c r="K353" s="22">
        <v>90</v>
      </c>
      <c r="L353" s="22">
        <v>1.68</v>
      </c>
      <c r="M353" s="22">
        <v>1.84</v>
      </c>
      <c r="N353" s="22">
        <v>0.66</v>
      </c>
      <c r="O353" s="22">
        <v>1.42</v>
      </c>
      <c r="P353" s="22">
        <v>2.7</v>
      </c>
      <c r="Q353" s="22">
        <v>0.86</v>
      </c>
      <c r="R353" s="22">
        <v>3.3</v>
      </c>
      <c r="S353" s="22">
        <v>315</v>
      </c>
    </row>
    <row r="354" spans="3:19" x14ac:dyDescent="0.25">
      <c r="C354" s="16" t="s">
        <v>380</v>
      </c>
      <c r="D354" s="22">
        <v>109</v>
      </c>
      <c r="E354" s="22" t="s">
        <v>26</v>
      </c>
      <c r="F354" s="22" t="s">
        <v>14</v>
      </c>
      <c r="G354" s="22">
        <v>12.22</v>
      </c>
      <c r="H354" s="22">
        <v>1.29</v>
      </c>
      <c r="I354" s="22">
        <v>1.94</v>
      </c>
      <c r="J354" s="22">
        <v>19</v>
      </c>
      <c r="K354" s="22">
        <v>92</v>
      </c>
      <c r="L354" s="22">
        <v>2.36</v>
      </c>
      <c r="M354" s="22">
        <v>2.04</v>
      </c>
      <c r="N354" s="22">
        <v>0.39</v>
      </c>
      <c r="O354" s="22">
        <v>2.08</v>
      </c>
      <c r="P354" s="22">
        <v>2.7</v>
      </c>
      <c r="Q354" s="22">
        <v>0.86</v>
      </c>
      <c r="R354" s="22">
        <v>3.02</v>
      </c>
      <c r="S354" s="22">
        <v>312</v>
      </c>
    </row>
    <row r="355" spans="3:19" x14ac:dyDescent="0.25">
      <c r="C355" s="16" t="s">
        <v>381</v>
      </c>
      <c r="D355" s="22">
        <v>264</v>
      </c>
      <c r="E355" s="22" t="s">
        <v>26</v>
      </c>
      <c r="F355" s="22" t="s">
        <v>14</v>
      </c>
      <c r="G355" s="22">
        <v>12.22</v>
      </c>
      <c r="H355" s="22">
        <v>1.29</v>
      </c>
      <c r="I355" s="22">
        <v>1.94</v>
      </c>
      <c r="J355" s="22">
        <v>19</v>
      </c>
      <c r="K355" s="22">
        <v>92</v>
      </c>
      <c r="L355" s="22">
        <v>2.36</v>
      </c>
      <c r="M355" s="22">
        <v>2.04</v>
      </c>
      <c r="N355" s="22">
        <v>0.39</v>
      </c>
      <c r="O355" s="22">
        <v>2.08</v>
      </c>
      <c r="P355" s="22">
        <v>2.7</v>
      </c>
      <c r="Q355" s="22">
        <v>0.86</v>
      </c>
      <c r="R355" s="22">
        <v>3.02</v>
      </c>
      <c r="S355" s="22">
        <v>312</v>
      </c>
    </row>
    <row r="356" spans="3:19" x14ac:dyDescent="0.25">
      <c r="C356" s="16" t="s">
        <v>382</v>
      </c>
      <c r="D356" s="22">
        <v>94</v>
      </c>
      <c r="E356" s="22" t="s">
        <v>26</v>
      </c>
      <c r="F356" s="22" t="s">
        <v>14</v>
      </c>
      <c r="G356" s="22">
        <v>12.29</v>
      </c>
      <c r="H356" s="22">
        <v>2.83</v>
      </c>
      <c r="I356" s="22">
        <v>2.2200000000000002</v>
      </c>
      <c r="J356" s="22">
        <v>18</v>
      </c>
      <c r="K356" s="22">
        <v>88</v>
      </c>
      <c r="L356" s="22">
        <v>2.4500000000000002</v>
      </c>
      <c r="M356" s="22">
        <v>2.25</v>
      </c>
      <c r="N356" s="22">
        <v>0.25</v>
      </c>
      <c r="O356" s="22">
        <v>1.99</v>
      </c>
      <c r="P356" s="22">
        <v>2.15</v>
      </c>
      <c r="Q356" s="22">
        <v>1.1499999999999999</v>
      </c>
      <c r="R356" s="22">
        <v>3.3</v>
      </c>
      <c r="S356" s="22">
        <v>290</v>
      </c>
    </row>
    <row r="357" spans="3:19" x14ac:dyDescent="0.25">
      <c r="C357" s="16" t="s">
        <v>383</v>
      </c>
      <c r="D357" s="22">
        <v>249</v>
      </c>
      <c r="E357" s="22" t="s">
        <v>26</v>
      </c>
      <c r="F357" s="22" t="s">
        <v>14</v>
      </c>
      <c r="G357" s="22">
        <v>12.29</v>
      </c>
      <c r="H357" s="22">
        <v>2.83</v>
      </c>
      <c r="I357" s="22">
        <v>2.2200000000000002</v>
      </c>
      <c r="J357" s="22">
        <v>18</v>
      </c>
      <c r="K357" s="22">
        <v>88</v>
      </c>
      <c r="L357" s="22">
        <v>2.4500000000000002</v>
      </c>
      <c r="M357" s="22">
        <v>2.25</v>
      </c>
      <c r="N357" s="22">
        <v>0.25</v>
      </c>
      <c r="O357" s="22">
        <v>1.99</v>
      </c>
      <c r="P357" s="22">
        <v>2.15</v>
      </c>
      <c r="Q357" s="22">
        <v>1.1499999999999999</v>
      </c>
      <c r="R357" s="22">
        <v>3.3</v>
      </c>
      <c r="S357" s="22">
        <v>290</v>
      </c>
    </row>
    <row r="358" spans="3:19" x14ac:dyDescent="0.25">
      <c r="C358" s="16" t="s">
        <v>384</v>
      </c>
      <c r="D358" s="22">
        <v>81</v>
      </c>
      <c r="E358" s="22" t="s">
        <v>26</v>
      </c>
      <c r="F358" s="22" t="s">
        <v>14</v>
      </c>
      <c r="G358" s="22">
        <v>12</v>
      </c>
      <c r="H358" s="22">
        <v>0.92</v>
      </c>
      <c r="I358" s="22">
        <v>2</v>
      </c>
      <c r="J358" s="22">
        <v>19</v>
      </c>
      <c r="K358" s="22">
        <v>86</v>
      </c>
      <c r="L358" s="22">
        <v>2.42</v>
      </c>
      <c r="M358" s="22">
        <v>2.2599999999999998</v>
      </c>
      <c r="N358" s="22">
        <v>0.3</v>
      </c>
      <c r="O358" s="22">
        <v>1.43</v>
      </c>
      <c r="P358" s="22">
        <v>2.5</v>
      </c>
      <c r="Q358" s="22">
        <v>1.38</v>
      </c>
      <c r="R358" s="22">
        <v>3.12</v>
      </c>
      <c r="S358" s="22">
        <v>278</v>
      </c>
    </row>
    <row r="359" spans="3:19" x14ac:dyDescent="0.25">
      <c r="C359" s="16" t="s">
        <v>385</v>
      </c>
      <c r="D359" s="22">
        <v>236</v>
      </c>
      <c r="E359" s="22" t="s">
        <v>26</v>
      </c>
      <c r="F359" s="22" t="s">
        <v>14</v>
      </c>
      <c r="G359" s="22">
        <v>12</v>
      </c>
      <c r="H359" s="22">
        <v>0.92</v>
      </c>
      <c r="I359" s="22">
        <v>2</v>
      </c>
      <c r="J359" s="22">
        <v>19</v>
      </c>
      <c r="K359" s="22">
        <v>86</v>
      </c>
      <c r="L359" s="22">
        <v>2.42</v>
      </c>
      <c r="M359" s="22">
        <v>2.2599999999999998</v>
      </c>
      <c r="N359" s="22">
        <v>0.3</v>
      </c>
      <c r="O359" s="22">
        <v>1.43</v>
      </c>
      <c r="P359" s="22">
        <v>2.5</v>
      </c>
      <c r="Q359" s="22">
        <v>1.38</v>
      </c>
      <c r="R359" s="22">
        <v>3.12</v>
      </c>
      <c r="S359" s="22">
        <v>278</v>
      </c>
    </row>
  </sheetData>
  <mergeCells count="27">
    <mergeCell ref="B4:C4"/>
    <mergeCell ref="D4:E4"/>
    <mergeCell ref="B3:E3"/>
    <mergeCell ref="J3:M3"/>
    <mergeCell ref="C24:E24"/>
    <mergeCell ref="C25:E25"/>
    <mergeCell ref="C26:E26"/>
    <mergeCell ref="C27:E27"/>
    <mergeCell ref="C28:E28"/>
    <mergeCell ref="F26:U26"/>
    <mergeCell ref="F27:U27"/>
    <mergeCell ref="F28:U28"/>
    <mergeCell ref="C18:U18"/>
    <mergeCell ref="C19:E19"/>
    <mergeCell ref="C20:E20"/>
    <mergeCell ref="F19:U19"/>
    <mergeCell ref="C22:U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Imputation'!$B$10:$B$10" display="Inputs" xr:uid="{A12D277F-D86F-423A-9213-B89C57FA3C80}"/>
    <hyperlink ref="D4" location="'Imputation'!$B$31:$B$31" display="Transformed Data" xr:uid="{D095CB0F-C8BB-49B2-A7FD-C643785FBD79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3BD2-E4F6-4502-ADCE-F45B688F224E}">
  <dimension ref="B1:CV362"/>
  <sheetViews>
    <sheetView showGridLines="0" topLeftCell="A31" workbookViewId="0">
      <selection activeCell="I39" sqref="I39"/>
    </sheetView>
  </sheetViews>
  <sheetFormatPr defaultRowHeight="13.2" x14ac:dyDescent="0.25"/>
  <cols>
    <col min="3" max="3" width="11.5546875" customWidth="1"/>
    <col min="4" max="4" width="11.77734375" customWidth="1"/>
    <col min="5" max="5" width="9.33203125" customWidth="1"/>
    <col min="6" max="6" width="12" customWidth="1"/>
    <col min="8" max="8" width="15" customWidth="1"/>
    <col min="9" max="9" width="12.6640625" customWidth="1"/>
    <col min="10" max="10" width="15.88671875" bestFit="1" customWidth="1"/>
    <col min="11" max="11" width="12.21875" customWidth="1"/>
    <col min="12" max="12" width="22.21875" customWidth="1"/>
    <col min="13" max="13" width="17.6640625" customWidth="1"/>
    <col min="14" max="14" width="16.109375" customWidth="1"/>
    <col min="16" max="16" width="15.44140625" customWidth="1"/>
    <col min="17" max="17" width="9" customWidth="1"/>
  </cols>
  <sheetData>
    <row r="1" spans="2:100" ht="18" x14ac:dyDescent="0.35">
      <c r="B1" s="13" t="s">
        <v>386</v>
      </c>
      <c r="N1" t="s">
        <v>615</v>
      </c>
      <c r="CV1" s="20" t="s">
        <v>616</v>
      </c>
    </row>
    <row r="3" spans="2:100" ht="15.6" x14ac:dyDescent="0.3">
      <c r="B3" s="23" t="s">
        <v>31</v>
      </c>
      <c r="C3" s="24"/>
      <c r="D3" s="24"/>
      <c r="E3" s="24"/>
      <c r="F3" s="24"/>
      <c r="G3" s="25"/>
      <c r="J3" s="23" t="s">
        <v>32</v>
      </c>
      <c r="K3" s="24"/>
      <c r="L3" s="24"/>
      <c r="M3" s="25"/>
    </row>
    <row r="4" spans="2:100" ht="13.8" x14ac:dyDescent="0.3">
      <c r="B4" s="35" t="s">
        <v>37</v>
      </c>
      <c r="C4" s="31"/>
      <c r="D4" s="35" t="s">
        <v>396</v>
      </c>
      <c r="E4" s="31"/>
      <c r="F4" s="35" t="s">
        <v>402</v>
      </c>
      <c r="G4" s="31"/>
      <c r="J4" s="19" t="s">
        <v>33</v>
      </c>
      <c r="K4" s="19" t="s">
        <v>34</v>
      </c>
      <c r="L4" s="19" t="s">
        <v>35</v>
      </c>
      <c r="M4" s="19" t="s">
        <v>36</v>
      </c>
    </row>
    <row r="5" spans="2:100" ht="13.8" x14ac:dyDescent="0.3">
      <c r="J5" s="17">
        <v>15</v>
      </c>
      <c r="K5" s="17">
        <v>4</v>
      </c>
      <c r="L5" s="17">
        <v>11</v>
      </c>
      <c r="M5" s="17">
        <v>30</v>
      </c>
    </row>
    <row r="10" spans="2:100" ht="18" x14ac:dyDescent="0.35">
      <c r="B10" s="14" t="s">
        <v>37</v>
      </c>
    </row>
    <row r="12" spans="2:100" ht="15.6" x14ac:dyDescent="0.3">
      <c r="C12" s="23" t="s">
        <v>38</v>
      </c>
      <c r="D12" s="24"/>
      <c r="E12" s="24"/>
      <c r="F12" s="24"/>
      <c r="G12" s="24"/>
      <c r="H12" s="24"/>
      <c r="I12" s="25"/>
    </row>
    <row r="13" spans="2:100" ht="13.8" x14ac:dyDescent="0.3">
      <c r="C13" s="26" t="s">
        <v>39</v>
      </c>
      <c r="D13" s="27"/>
      <c r="E13" s="28"/>
      <c r="F13" s="29" t="s">
        <v>40</v>
      </c>
      <c r="G13" s="30"/>
      <c r="H13" s="30"/>
      <c r="I13" s="31"/>
    </row>
    <row r="14" spans="2:100" ht="13.8" x14ac:dyDescent="0.3">
      <c r="C14" s="26" t="s">
        <v>41</v>
      </c>
      <c r="D14" s="27"/>
      <c r="E14" s="28"/>
      <c r="F14" s="29" t="s">
        <v>388</v>
      </c>
      <c r="G14" s="30"/>
      <c r="H14" s="30"/>
      <c r="I14" s="31"/>
    </row>
    <row r="15" spans="2:100" ht="13.8" x14ac:dyDescent="0.3">
      <c r="C15" s="26" t="s">
        <v>42</v>
      </c>
      <c r="D15" s="27"/>
      <c r="E15" s="28"/>
      <c r="F15" s="29" t="s">
        <v>389</v>
      </c>
      <c r="G15" s="30"/>
      <c r="H15" s="30"/>
      <c r="I15" s="31"/>
    </row>
    <row r="16" spans="2:100" ht="13.8" x14ac:dyDescent="0.3">
      <c r="C16" s="26" t="s">
        <v>44</v>
      </c>
      <c r="D16" s="27"/>
      <c r="E16" s="28"/>
      <c r="F16" s="32">
        <v>326</v>
      </c>
      <c r="G16" s="33"/>
      <c r="H16" s="33"/>
      <c r="I16" s="34"/>
    </row>
    <row r="18" spans="2:19" ht="15.6" x14ac:dyDescent="0.3">
      <c r="C18" s="23" t="s">
        <v>45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5"/>
    </row>
    <row r="19" spans="2:19" ht="13.8" x14ac:dyDescent="0.3">
      <c r="C19" s="26" t="s">
        <v>46</v>
      </c>
      <c r="D19" s="27"/>
      <c r="E19" s="28"/>
      <c r="F19" s="32">
        <v>14</v>
      </c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4"/>
    </row>
    <row r="20" spans="2:19" ht="13.8" x14ac:dyDescent="0.3">
      <c r="C20" s="26" t="s">
        <v>47</v>
      </c>
      <c r="D20" s="27"/>
      <c r="E20" s="28"/>
      <c r="F20" s="17" t="s">
        <v>0</v>
      </c>
      <c r="G20" s="17" t="s">
        <v>1</v>
      </c>
      <c r="H20" s="17" t="s">
        <v>2</v>
      </c>
      <c r="I20" s="17" t="s">
        <v>3</v>
      </c>
      <c r="J20" s="17" t="s">
        <v>4</v>
      </c>
      <c r="K20" s="17" t="s">
        <v>5</v>
      </c>
      <c r="L20" s="17" t="s">
        <v>6</v>
      </c>
      <c r="M20" s="17" t="s">
        <v>7</v>
      </c>
      <c r="N20" s="17" t="s">
        <v>8</v>
      </c>
      <c r="O20" s="17" t="s">
        <v>9</v>
      </c>
      <c r="P20" s="17" t="s">
        <v>10</v>
      </c>
      <c r="Q20" s="17" t="s">
        <v>11</v>
      </c>
      <c r="R20" s="17" t="s">
        <v>18</v>
      </c>
      <c r="S20" s="17" t="s">
        <v>12</v>
      </c>
    </row>
    <row r="22" spans="2:19" ht="15.6" x14ac:dyDescent="0.3">
      <c r="C22" s="23" t="s">
        <v>390</v>
      </c>
      <c r="D22" s="24"/>
      <c r="E22" s="24"/>
      <c r="F22" s="24"/>
      <c r="G22" s="24"/>
      <c r="H22" s="24"/>
      <c r="I22" s="25"/>
    </row>
    <row r="23" spans="2:19" ht="13.8" x14ac:dyDescent="0.3">
      <c r="C23" s="26" t="s">
        <v>391</v>
      </c>
      <c r="D23" s="27"/>
      <c r="E23" s="28"/>
      <c r="F23" s="32" t="s">
        <v>392</v>
      </c>
      <c r="G23" s="33"/>
      <c r="H23" s="33"/>
      <c r="I23" s="34"/>
    </row>
    <row r="24" spans="2:19" ht="13.8" x14ac:dyDescent="0.3">
      <c r="C24" s="26" t="s">
        <v>393</v>
      </c>
      <c r="D24" s="27"/>
      <c r="E24" s="28"/>
      <c r="F24" s="32">
        <v>12345</v>
      </c>
      <c r="G24" s="33"/>
      <c r="H24" s="33"/>
      <c r="I24" s="34"/>
    </row>
    <row r="25" spans="2:19" ht="13.8" x14ac:dyDescent="0.3">
      <c r="C25" s="26" t="s">
        <v>394</v>
      </c>
      <c r="D25" s="27"/>
      <c r="E25" s="28"/>
      <c r="F25" s="32">
        <v>0.9</v>
      </c>
      <c r="G25" s="33"/>
      <c r="H25" s="33"/>
      <c r="I25" s="34"/>
    </row>
    <row r="26" spans="2:19" ht="13.8" x14ac:dyDescent="0.3">
      <c r="C26" s="26" t="s">
        <v>395</v>
      </c>
      <c r="D26" s="27"/>
      <c r="E26" s="28"/>
      <c r="F26" s="32">
        <v>0.1</v>
      </c>
      <c r="G26" s="33"/>
      <c r="H26" s="33"/>
      <c r="I26" s="34"/>
    </row>
    <row r="28" spans="2:19" ht="18" x14ac:dyDescent="0.35">
      <c r="B28" s="14" t="s">
        <v>396</v>
      </c>
    </row>
    <row r="30" spans="2:19" x14ac:dyDescent="0.25">
      <c r="C30" s="16" t="s">
        <v>397</v>
      </c>
      <c r="D30" s="12" t="s">
        <v>398</v>
      </c>
    </row>
    <row r="31" spans="2:19" x14ac:dyDescent="0.25">
      <c r="C31" s="16" t="s">
        <v>399</v>
      </c>
      <c r="D31" s="15">
        <v>293</v>
      </c>
    </row>
    <row r="32" spans="2:19" x14ac:dyDescent="0.25">
      <c r="C32" s="16" t="s">
        <v>400</v>
      </c>
      <c r="D32" s="15">
        <v>33</v>
      </c>
    </row>
    <row r="34" spans="2:17" ht="18" x14ac:dyDescent="0.35">
      <c r="B34" s="14" t="s">
        <v>402</v>
      </c>
    </row>
    <row r="36" spans="2:17" x14ac:dyDescent="0.25">
      <c r="C36" s="16" t="s">
        <v>59</v>
      </c>
      <c r="D36" s="12" t="s">
        <v>0</v>
      </c>
      <c r="E36" s="12" t="s">
        <v>1</v>
      </c>
      <c r="F36" s="12" t="s">
        <v>2</v>
      </c>
      <c r="G36" s="12" t="s">
        <v>3</v>
      </c>
      <c r="H36" s="12" t="s">
        <v>4</v>
      </c>
      <c r="I36" s="12" t="s">
        <v>5</v>
      </c>
      <c r="J36" s="12" t="s">
        <v>6</v>
      </c>
      <c r="K36" s="12" t="s">
        <v>7</v>
      </c>
      <c r="L36" s="12" t="s">
        <v>8</v>
      </c>
      <c r="M36" s="12" t="s">
        <v>9</v>
      </c>
      <c r="N36" s="12" t="s">
        <v>10</v>
      </c>
      <c r="O36" s="12" t="s">
        <v>11</v>
      </c>
      <c r="P36" s="12" t="s">
        <v>18</v>
      </c>
      <c r="Q36" s="12" t="s">
        <v>12</v>
      </c>
    </row>
    <row r="37" spans="2:17" x14ac:dyDescent="0.25">
      <c r="C37" s="16" t="s">
        <v>60</v>
      </c>
      <c r="D37" s="15" t="s">
        <v>13</v>
      </c>
      <c r="E37" s="15">
        <v>14.19</v>
      </c>
      <c r="F37" s="15">
        <v>1.59</v>
      </c>
      <c r="G37" s="15">
        <v>2.48</v>
      </c>
      <c r="H37" s="15">
        <v>16.5</v>
      </c>
      <c r="I37" s="15">
        <v>108</v>
      </c>
      <c r="J37" s="15">
        <v>3.3</v>
      </c>
      <c r="K37" s="15">
        <v>3.93</v>
      </c>
      <c r="L37" s="15">
        <v>0.32</v>
      </c>
      <c r="M37" s="15">
        <v>1.86</v>
      </c>
      <c r="N37" s="15">
        <v>8.6999999999999993</v>
      </c>
      <c r="O37" s="15">
        <v>1.23</v>
      </c>
      <c r="P37" s="15">
        <v>2.82</v>
      </c>
      <c r="Q37" s="15">
        <v>1680</v>
      </c>
    </row>
    <row r="38" spans="2:17" x14ac:dyDescent="0.25">
      <c r="C38" s="16" t="s">
        <v>61</v>
      </c>
      <c r="D38" s="15" t="s">
        <v>13</v>
      </c>
      <c r="E38" s="15">
        <v>14.38</v>
      </c>
      <c r="F38" s="15">
        <v>1.87</v>
      </c>
      <c r="G38" s="15">
        <v>2.38</v>
      </c>
      <c r="H38" s="15">
        <v>12</v>
      </c>
      <c r="I38" s="15">
        <v>102</v>
      </c>
      <c r="J38" s="15">
        <v>3.3</v>
      </c>
      <c r="K38" s="15">
        <v>3.64</v>
      </c>
      <c r="L38" s="15">
        <v>0.28999999999999998</v>
      </c>
      <c r="M38" s="15">
        <v>2.96</v>
      </c>
      <c r="N38" s="15">
        <v>7.5</v>
      </c>
      <c r="O38" s="15">
        <v>1.2</v>
      </c>
      <c r="P38" s="15">
        <v>3</v>
      </c>
      <c r="Q38" s="15">
        <v>1547</v>
      </c>
    </row>
    <row r="39" spans="2:17" x14ac:dyDescent="0.25">
      <c r="C39" s="16" t="s">
        <v>63</v>
      </c>
      <c r="D39" s="15" t="s">
        <v>13</v>
      </c>
      <c r="E39" s="15">
        <v>13.58</v>
      </c>
      <c r="F39" s="15">
        <v>1.66</v>
      </c>
      <c r="G39" s="15">
        <v>2.36</v>
      </c>
      <c r="H39" s="15">
        <v>19.100000000000001</v>
      </c>
      <c r="I39" s="15">
        <v>106</v>
      </c>
      <c r="J39" s="15">
        <v>2.86</v>
      </c>
      <c r="K39" s="15">
        <v>3.19</v>
      </c>
      <c r="L39" s="15">
        <v>0.22</v>
      </c>
      <c r="M39" s="15">
        <v>1.95</v>
      </c>
      <c r="N39" s="15">
        <v>6.9</v>
      </c>
      <c r="O39" s="15">
        <v>1.0900000000000001</v>
      </c>
      <c r="P39" s="15">
        <v>2.88</v>
      </c>
      <c r="Q39" s="15">
        <v>1515</v>
      </c>
    </row>
    <row r="40" spans="2:17" x14ac:dyDescent="0.25">
      <c r="C40" s="16" t="s">
        <v>64</v>
      </c>
      <c r="D40" s="15" t="s">
        <v>13</v>
      </c>
      <c r="E40" s="15">
        <v>14.1</v>
      </c>
      <c r="F40" s="15">
        <v>2.16</v>
      </c>
      <c r="G40" s="15">
        <v>2.2999999999999998</v>
      </c>
      <c r="H40" s="15">
        <v>18</v>
      </c>
      <c r="I40" s="15">
        <v>105</v>
      </c>
      <c r="J40" s="15">
        <v>2.95</v>
      </c>
      <c r="K40" s="15">
        <v>3.32</v>
      </c>
      <c r="L40" s="15">
        <v>0.22</v>
      </c>
      <c r="M40" s="15">
        <v>2.38</v>
      </c>
      <c r="N40" s="15">
        <v>5.75</v>
      </c>
      <c r="O40" s="15">
        <v>1.25</v>
      </c>
      <c r="P40" s="15">
        <v>3.17</v>
      </c>
      <c r="Q40" s="15">
        <v>1510</v>
      </c>
    </row>
    <row r="41" spans="2:17" x14ac:dyDescent="0.25">
      <c r="C41" s="16" t="s">
        <v>67</v>
      </c>
      <c r="D41" s="15" t="s">
        <v>13</v>
      </c>
      <c r="E41" s="15">
        <v>13.77</v>
      </c>
      <c r="F41" s="15">
        <v>1.9</v>
      </c>
      <c r="G41" s="15">
        <v>2.68</v>
      </c>
      <c r="H41" s="15">
        <v>17.100000000000001</v>
      </c>
      <c r="I41" s="15">
        <v>115</v>
      </c>
      <c r="J41" s="15">
        <v>3</v>
      </c>
      <c r="K41" s="15">
        <v>2.79</v>
      </c>
      <c r="L41" s="15">
        <v>0.39</v>
      </c>
      <c r="M41" s="15">
        <v>1.68</v>
      </c>
      <c r="N41" s="15">
        <v>6.3</v>
      </c>
      <c r="O41" s="15">
        <v>1.1299999999999999</v>
      </c>
      <c r="P41" s="15">
        <v>2.93</v>
      </c>
      <c r="Q41" s="15">
        <v>1375</v>
      </c>
    </row>
    <row r="42" spans="2:17" x14ac:dyDescent="0.25">
      <c r="C42" s="16" t="s">
        <v>70</v>
      </c>
      <c r="D42" s="15" t="s">
        <v>13</v>
      </c>
      <c r="E42" s="15">
        <v>13.63</v>
      </c>
      <c r="F42" s="15">
        <v>1.81</v>
      </c>
      <c r="G42" s="15">
        <v>2.7</v>
      </c>
      <c r="H42" s="15">
        <v>17.2</v>
      </c>
      <c r="I42" s="15">
        <v>112</v>
      </c>
      <c r="J42" s="15">
        <v>2.85</v>
      </c>
      <c r="K42" s="15">
        <v>2.91</v>
      </c>
      <c r="L42" s="15">
        <v>0.3</v>
      </c>
      <c r="M42" s="15">
        <v>1.46</v>
      </c>
      <c r="N42" s="15">
        <v>7.3</v>
      </c>
      <c r="O42" s="15">
        <v>1.28</v>
      </c>
      <c r="P42" s="15">
        <v>2.88</v>
      </c>
      <c r="Q42" s="15">
        <v>1310</v>
      </c>
    </row>
    <row r="43" spans="2:17" x14ac:dyDescent="0.25">
      <c r="C43" s="16" t="s">
        <v>71</v>
      </c>
      <c r="D43" s="15" t="s">
        <v>13</v>
      </c>
      <c r="E43" s="15">
        <v>14.06</v>
      </c>
      <c r="F43" s="15">
        <v>2.15</v>
      </c>
      <c r="G43" s="15">
        <v>2.61</v>
      </c>
      <c r="H43" s="15">
        <v>17.600000000000001</v>
      </c>
      <c r="I43" s="15">
        <v>121</v>
      </c>
      <c r="J43" s="15">
        <v>2.6</v>
      </c>
      <c r="K43" s="15">
        <v>2.5099999999999998</v>
      </c>
      <c r="L43" s="15">
        <v>0.31</v>
      </c>
      <c r="M43" s="15">
        <v>1.25</v>
      </c>
      <c r="N43" s="15">
        <v>5.05</v>
      </c>
      <c r="O43" s="15">
        <v>1.06</v>
      </c>
      <c r="P43" s="15">
        <v>3.58</v>
      </c>
      <c r="Q43" s="15">
        <v>1295</v>
      </c>
    </row>
    <row r="44" spans="2:17" x14ac:dyDescent="0.25">
      <c r="C44" s="16" t="s">
        <v>72</v>
      </c>
      <c r="D44" s="15" t="s">
        <v>13</v>
      </c>
      <c r="E44" s="15">
        <v>14.39</v>
      </c>
      <c r="F44" s="15">
        <v>1.87</v>
      </c>
      <c r="G44" s="15">
        <v>2.4500000000000002</v>
      </c>
      <c r="H44" s="15">
        <v>14.6</v>
      </c>
      <c r="I44" s="15">
        <v>96</v>
      </c>
      <c r="J44" s="15">
        <v>2.5</v>
      </c>
      <c r="K44" s="15">
        <v>2.52</v>
      </c>
      <c r="L44" s="15">
        <v>0.3</v>
      </c>
      <c r="M44" s="15">
        <v>1.98</v>
      </c>
      <c r="N44" s="15">
        <v>5.25</v>
      </c>
      <c r="O44" s="15">
        <v>1.02</v>
      </c>
      <c r="P44" s="15">
        <v>3.58</v>
      </c>
      <c r="Q44" s="15">
        <v>1290</v>
      </c>
    </row>
    <row r="45" spans="2:17" x14ac:dyDescent="0.25">
      <c r="C45" s="16" t="s">
        <v>73</v>
      </c>
      <c r="D45" s="15" t="s">
        <v>13</v>
      </c>
      <c r="E45" s="15">
        <v>13.72</v>
      </c>
      <c r="F45" s="15">
        <v>1.43</v>
      </c>
      <c r="G45" s="15">
        <v>2.5</v>
      </c>
      <c r="H45" s="15">
        <v>16.7</v>
      </c>
      <c r="I45" s="15">
        <v>108</v>
      </c>
      <c r="J45" s="15">
        <v>3.4</v>
      </c>
      <c r="K45" s="15">
        <v>3.67</v>
      </c>
      <c r="L45" s="15">
        <v>0.19</v>
      </c>
      <c r="M45" s="15">
        <v>2.04</v>
      </c>
      <c r="N45" s="15">
        <v>6.8</v>
      </c>
      <c r="O45" s="15">
        <v>0.89</v>
      </c>
      <c r="P45" s="15">
        <v>2.87</v>
      </c>
      <c r="Q45" s="15">
        <v>1285</v>
      </c>
    </row>
    <row r="46" spans="2:17" x14ac:dyDescent="0.25">
      <c r="C46" s="16" t="s">
        <v>74</v>
      </c>
      <c r="D46" s="15" t="s">
        <v>13</v>
      </c>
      <c r="E46" s="15">
        <v>13.72</v>
      </c>
      <c r="F46" s="15">
        <v>1.43</v>
      </c>
      <c r="G46" s="15">
        <v>2.5</v>
      </c>
      <c r="H46" s="15">
        <v>16.7</v>
      </c>
      <c r="I46" s="15">
        <v>108</v>
      </c>
      <c r="J46" s="15">
        <v>3.4</v>
      </c>
      <c r="K46" s="15">
        <v>3.67</v>
      </c>
      <c r="L46" s="15">
        <v>0.19</v>
      </c>
      <c r="M46" s="15">
        <v>2.04</v>
      </c>
      <c r="N46" s="15">
        <v>6.8</v>
      </c>
      <c r="O46" s="15">
        <v>0.89</v>
      </c>
      <c r="P46" s="15">
        <v>2.87</v>
      </c>
      <c r="Q46" s="15">
        <v>1285</v>
      </c>
    </row>
    <row r="47" spans="2:17" x14ac:dyDescent="0.25">
      <c r="C47" s="16" t="s">
        <v>75</v>
      </c>
      <c r="D47" s="15" t="s">
        <v>13</v>
      </c>
      <c r="E47" s="15">
        <v>13.3</v>
      </c>
      <c r="F47" s="15">
        <v>1.72</v>
      </c>
      <c r="G47" s="15">
        <v>2.14</v>
      </c>
      <c r="H47" s="15">
        <v>17</v>
      </c>
      <c r="I47" s="15">
        <v>94</v>
      </c>
      <c r="J47" s="15">
        <v>2.4</v>
      </c>
      <c r="K47" s="15">
        <v>2.19</v>
      </c>
      <c r="L47" s="15">
        <v>0.27</v>
      </c>
      <c r="M47" s="15">
        <v>1.35</v>
      </c>
      <c r="N47" s="15">
        <v>3.95</v>
      </c>
      <c r="O47" s="15">
        <v>1.02</v>
      </c>
      <c r="P47" s="15">
        <v>2.77</v>
      </c>
      <c r="Q47" s="15">
        <v>1285</v>
      </c>
    </row>
    <row r="48" spans="2:17" x14ac:dyDescent="0.25">
      <c r="C48" s="16" t="s">
        <v>76</v>
      </c>
      <c r="D48" s="15" t="s">
        <v>13</v>
      </c>
      <c r="E48" s="15">
        <v>13.3</v>
      </c>
      <c r="F48" s="15">
        <v>1.72</v>
      </c>
      <c r="G48" s="15">
        <v>2.14</v>
      </c>
      <c r="H48" s="15">
        <v>17</v>
      </c>
      <c r="I48" s="15">
        <v>94</v>
      </c>
      <c r="J48" s="15">
        <v>2.4</v>
      </c>
      <c r="K48" s="15">
        <v>2.19</v>
      </c>
      <c r="L48" s="15">
        <v>0.27</v>
      </c>
      <c r="M48" s="15">
        <v>1.35</v>
      </c>
      <c r="N48" s="15">
        <v>3.95</v>
      </c>
      <c r="O48" s="15">
        <v>1.02</v>
      </c>
      <c r="P48" s="15">
        <v>2.77</v>
      </c>
      <c r="Q48" s="15">
        <v>1285</v>
      </c>
    </row>
    <row r="49" spans="3:17" x14ac:dyDescent="0.25">
      <c r="C49" s="16" t="s">
        <v>77</v>
      </c>
      <c r="D49" s="15" t="s">
        <v>13</v>
      </c>
      <c r="E49" s="15">
        <v>13.73</v>
      </c>
      <c r="F49" s="15">
        <v>1.5</v>
      </c>
      <c r="G49" s="15">
        <v>2.7</v>
      </c>
      <c r="H49" s="15">
        <v>22.5</v>
      </c>
      <c r="I49" s="15">
        <v>101</v>
      </c>
      <c r="J49" s="15">
        <v>3</v>
      </c>
      <c r="K49" s="15">
        <v>3.25</v>
      </c>
      <c r="L49" s="15">
        <v>0.28999999999999998</v>
      </c>
      <c r="M49" s="15">
        <v>2.38</v>
      </c>
      <c r="N49" s="15">
        <v>5.7</v>
      </c>
      <c r="O49" s="15">
        <v>1.19</v>
      </c>
      <c r="P49" s="15">
        <v>2.71</v>
      </c>
      <c r="Q49" s="15">
        <v>1285</v>
      </c>
    </row>
    <row r="50" spans="3:17" x14ac:dyDescent="0.25">
      <c r="C50" s="16" t="s">
        <v>79</v>
      </c>
      <c r="D50" s="15" t="s">
        <v>13</v>
      </c>
      <c r="E50" s="15">
        <v>14.12</v>
      </c>
      <c r="F50" s="15">
        <v>1.48</v>
      </c>
      <c r="G50" s="15">
        <v>2.3199999999999998</v>
      </c>
      <c r="H50" s="15">
        <v>16.8</v>
      </c>
      <c r="I50" s="15">
        <v>95</v>
      </c>
      <c r="J50" s="15">
        <v>2.2000000000000002</v>
      </c>
      <c r="K50" s="15">
        <v>2.4300000000000002</v>
      </c>
      <c r="L50" s="15">
        <v>0.26</v>
      </c>
      <c r="M50" s="15">
        <v>1.57</v>
      </c>
      <c r="N50" s="15">
        <v>5</v>
      </c>
      <c r="O50" s="15">
        <v>1.17</v>
      </c>
      <c r="P50" s="15">
        <v>2.82</v>
      </c>
      <c r="Q50" s="15">
        <v>1280</v>
      </c>
    </row>
    <row r="51" spans="3:17" x14ac:dyDescent="0.25">
      <c r="C51" s="16" t="s">
        <v>80</v>
      </c>
      <c r="D51" s="15" t="s">
        <v>13</v>
      </c>
      <c r="E51" s="15">
        <v>14.3</v>
      </c>
      <c r="F51" s="15">
        <v>1.92</v>
      </c>
      <c r="G51" s="15">
        <v>2.72</v>
      </c>
      <c r="H51" s="15">
        <v>20</v>
      </c>
      <c r="I51" s="15">
        <v>120</v>
      </c>
      <c r="J51" s="15">
        <v>2.8</v>
      </c>
      <c r="K51" s="15">
        <v>3.14</v>
      </c>
      <c r="L51" s="15">
        <v>0.33</v>
      </c>
      <c r="M51" s="15">
        <v>1.97</v>
      </c>
      <c r="N51" s="15">
        <v>6.2</v>
      </c>
      <c r="O51" s="15">
        <v>1.07</v>
      </c>
      <c r="P51" s="15">
        <v>2.65</v>
      </c>
      <c r="Q51" s="15">
        <v>1280</v>
      </c>
    </row>
    <row r="52" spans="3:17" x14ac:dyDescent="0.25">
      <c r="C52" s="16" t="s">
        <v>81</v>
      </c>
      <c r="D52" s="15" t="s">
        <v>13</v>
      </c>
      <c r="E52" s="15">
        <v>13.29</v>
      </c>
      <c r="F52" s="15">
        <v>1.97</v>
      </c>
      <c r="G52" s="15">
        <v>2.68</v>
      </c>
      <c r="H52" s="15">
        <v>16.8</v>
      </c>
      <c r="I52" s="15">
        <v>102</v>
      </c>
      <c r="J52" s="15">
        <v>3</v>
      </c>
      <c r="K52" s="15">
        <v>3.23</v>
      </c>
      <c r="L52" s="15">
        <v>0.31</v>
      </c>
      <c r="M52" s="15">
        <v>1.66</v>
      </c>
      <c r="N52" s="15">
        <v>6</v>
      </c>
      <c r="O52" s="15">
        <v>1.07</v>
      </c>
      <c r="P52" s="15">
        <v>2.84</v>
      </c>
      <c r="Q52" s="15">
        <v>1270</v>
      </c>
    </row>
    <row r="53" spans="3:17" x14ac:dyDescent="0.25">
      <c r="C53" s="16" t="s">
        <v>82</v>
      </c>
      <c r="D53" s="15" t="s">
        <v>13</v>
      </c>
      <c r="E53" s="15">
        <v>13.29</v>
      </c>
      <c r="F53" s="15">
        <v>1.97</v>
      </c>
      <c r="G53" s="15">
        <v>2.68</v>
      </c>
      <c r="H53" s="15">
        <v>16.8</v>
      </c>
      <c r="I53" s="15">
        <v>102</v>
      </c>
      <c r="J53" s="15">
        <v>3</v>
      </c>
      <c r="K53" s="15">
        <v>3.23</v>
      </c>
      <c r="L53" s="15">
        <v>0.31</v>
      </c>
      <c r="M53" s="15">
        <v>1.66</v>
      </c>
      <c r="N53" s="15">
        <v>6</v>
      </c>
      <c r="O53" s="15">
        <v>1.07</v>
      </c>
      <c r="P53" s="15">
        <v>2.84</v>
      </c>
      <c r="Q53" s="15">
        <v>1270</v>
      </c>
    </row>
    <row r="54" spans="3:17" x14ac:dyDescent="0.25">
      <c r="C54" s="16" t="s">
        <v>83</v>
      </c>
      <c r="D54" s="15" t="s">
        <v>13</v>
      </c>
      <c r="E54" s="15">
        <v>13.83</v>
      </c>
      <c r="F54" s="15">
        <v>1.65</v>
      </c>
      <c r="G54" s="15">
        <v>2.6</v>
      </c>
      <c r="H54" s="15">
        <v>17.2</v>
      </c>
      <c r="I54" s="15">
        <v>94</v>
      </c>
      <c r="J54" s="15">
        <v>2.4500000000000002</v>
      </c>
      <c r="K54" s="15">
        <v>2.99</v>
      </c>
      <c r="L54" s="15">
        <v>0.22</v>
      </c>
      <c r="M54" s="15">
        <v>2.29</v>
      </c>
      <c r="N54" s="15">
        <v>5.6</v>
      </c>
      <c r="O54" s="15">
        <v>1.24</v>
      </c>
      <c r="P54" s="15">
        <v>3.37</v>
      </c>
      <c r="Q54" s="15">
        <v>1265</v>
      </c>
    </row>
    <row r="55" spans="3:17" x14ac:dyDescent="0.25">
      <c r="C55" s="16" t="s">
        <v>84</v>
      </c>
      <c r="D55" s="15" t="s">
        <v>13</v>
      </c>
      <c r="E55" s="15">
        <v>13.83</v>
      </c>
      <c r="F55" s="15">
        <v>1.65</v>
      </c>
      <c r="G55" s="15">
        <v>2.6</v>
      </c>
      <c r="H55" s="15">
        <v>17.2</v>
      </c>
      <c r="I55" s="15">
        <v>94</v>
      </c>
      <c r="J55" s="15">
        <v>2.4500000000000002</v>
      </c>
      <c r="K55" s="15">
        <v>2.99</v>
      </c>
      <c r="L55" s="15">
        <v>0.22</v>
      </c>
      <c r="M55" s="15">
        <v>2.29</v>
      </c>
      <c r="N55" s="15">
        <v>5.6</v>
      </c>
      <c r="O55" s="15">
        <v>1.24</v>
      </c>
      <c r="P55" s="15">
        <v>3.37</v>
      </c>
      <c r="Q55" s="15">
        <v>1265</v>
      </c>
    </row>
    <row r="56" spans="3:17" x14ac:dyDescent="0.25">
      <c r="C56" s="16" t="s">
        <v>85</v>
      </c>
      <c r="D56" s="15" t="s">
        <v>13</v>
      </c>
      <c r="E56" s="15">
        <v>13.94</v>
      </c>
      <c r="F56" s="15">
        <v>1.73</v>
      </c>
      <c r="G56" s="15">
        <v>2.27</v>
      </c>
      <c r="H56" s="15">
        <v>17.399999999999999</v>
      </c>
      <c r="I56" s="15">
        <v>108</v>
      </c>
      <c r="J56" s="15">
        <v>2.88</v>
      </c>
      <c r="K56" s="15">
        <v>3.54</v>
      </c>
      <c r="L56" s="15">
        <v>0.32</v>
      </c>
      <c r="M56" s="15">
        <v>2.08</v>
      </c>
      <c r="N56" s="15">
        <v>8.9</v>
      </c>
      <c r="O56" s="15">
        <v>1.1200000000000001</v>
      </c>
      <c r="P56" s="15">
        <v>3.1</v>
      </c>
      <c r="Q56" s="15">
        <v>1260</v>
      </c>
    </row>
    <row r="57" spans="3:17" x14ac:dyDescent="0.25">
      <c r="C57" s="16" t="s">
        <v>86</v>
      </c>
      <c r="D57" s="15" t="s">
        <v>13</v>
      </c>
      <c r="E57" s="15">
        <v>13.94</v>
      </c>
      <c r="F57" s="15">
        <v>1.73</v>
      </c>
      <c r="G57" s="15">
        <v>2.27</v>
      </c>
      <c r="H57" s="15">
        <v>17.399999999999999</v>
      </c>
      <c r="I57" s="15">
        <v>108</v>
      </c>
      <c r="J57" s="15">
        <v>2.88</v>
      </c>
      <c r="K57" s="15">
        <v>3.54</v>
      </c>
      <c r="L57" s="15">
        <v>0.32</v>
      </c>
      <c r="M57" s="15">
        <v>2.08</v>
      </c>
      <c r="N57" s="15">
        <v>8.9</v>
      </c>
      <c r="O57" s="15">
        <v>1.1200000000000001</v>
      </c>
      <c r="P57" s="15">
        <v>3.1</v>
      </c>
      <c r="Q57" s="15">
        <v>1260</v>
      </c>
    </row>
    <row r="58" spans="3:17" x14ac:dyDescent="0.25">
      <c r="C58" s="16" t="s">
        <v>87</v>
      </c>
      <c r="D58" s="15" t="s">
        <v>13</v>
      </c>
      <c r="E58" s="15">
        <v>13.76</v>
      </c>
      <c r="F58" s="15">
        <v>1.53</v>
      </c>
      <c r="G58" s="15">
        <v>2.7</v>
      </c>
      <c r="H58" s="15">
        <v>19.5</v>
      </c>
      <c r="I58" s="15">
        <v>132</v>
      </c>
      <c r="J58" s="15">
        <v>2.95</v>
      </c>
      <c r="K58" s="15">
        <v>2.74</v>
      </c>
      <c r="L58" s="15">
        <v>0.5</v>
      </c>
      <c r="M58" s="15">
        <v>1.35</v>
      </c>
      <c r="N58" s="15">
        <v>5.4</v>
      </c>
      <c r="O58" s="15">
        <v>1.25</v>
      </c>
      <c r="P58" s="15">
        <v>3</v>
      </c>
      <c r="Q58" s="15">
        <v>1235</v>
      </c>
    </row>
    <row r="59" spans="3:17" x14ac:dyDescent="0.25">
      <c r="C59" s="16" t="s">
        <v>88</v>
      </c>
      <c r="D59" s="15" t="s">
        <v>13</v>
      </c>
      <c r="E59" s="15">
        <v>13.76</v>
      </c>
      <c r="F59" s="15">
        <v>1.53</v>
      </c>
      <c r="G59" s="15">
        <v>2.7</v>
      </c>
      <c r="H59" s="15">
        <v>19.5</v>
      </c>
      <c r="I59" s="15">
        <v>132</v>
      </c>
      <c r="J59" s="15">
        <v>2.95</v>
      </c>
      <c r="K59" s="15">
        <v>2.74</v>
      </c>
      <c r="L59" s="15">
        <v>0.5</v>
      </c>
      <c r="M59" s="15">
        <v>1.35</v>
      </c>
      <c r="N59" s="15">
        <v>5.4</v>
      </c>
      <c r="O59" s="15">
        <v>1.25</v>
      </c>
      <c r="P59" s="15">
        <v>3</v>
      </c>
      <c r="Q59" s="15">
        <v>1235</v>
      </c>
    </row>
    <row r="60" spans="3:17" x14ac:dyDescent="0.25">
      <c r="C60" s="16" t="s">
        <v>90</v>
      </c>
      <c r="D60" s="15" t="s">
        <v>13</v>
      </c>
      <c r="E60" s="15">
        <v>13.39</v>
      </c>
      <c r="F60" s="15">
        <v>1.77</v>
      </c>
      <c r="G60" s="15">
        <v>2.62</v>
      </c>
      <c r="H60" s="15">
        <v>16.100000000000001</v>
      </c>
      <c r="I60" s="15">
        <v>93</v>
      </c>
      <c r="J60" s="15">
        <v>2.85</v>
      </c>
      <c r="K60" s="15">
        <v>2.94</v>
      </c>
      <c r="L60" s="15">
        <v>0.34</v>
      </c>
      <c r="M60" s="15">
        <v>1.45</v>
      </c>
      <c r="N60" s="15">
        <v>4.8</v>
      </c>
      <c r="O60" s="15">
        <v>0.92</v>
      </c>
      <c r="P60" s="15">
        <v>3.22</v>
      </c>
      <c r="Q60" s="15">
        <v>1195</v>
      </c>
    </row>
    <row r="61" spans="3:17" x14ac:dyDescent="0.25">
      <c r="C61" s="16" t="s">
        <v>91</v>
      </c>
      <c r="D61" s="15" t="s">
        <v>13</v>
      </c>
      <c r="E61" s="15">
        <v>13.82</v>
      </c>
      <c r="F61" s="15">
        <v>1.75</v>
      </c>
      <c r="G61" s="15">
        <v>2.42</v>
      </c>
      <c r="H61" s="15">
        <v>14</v>
      </c>
      <c r="I61" s="15">
        <v>111</v>
      </c>
      <c r="J61" s="15">
        <v>3.88</v>
      </c>
      <c r="K61" s="15">
        <v>3.74</v>
      </c>
      <c r="L61" s="15">
        <v>0.32</v>
      </c>
      <c r="M61" s="15">
        <v>1.87</v>
      </c>
      <c r="N61" s="15">
        <v>7.05</v>
      </c>
      <c r="O61" s="15">
        <v>1.01</v>
      </c>
      <c r="P61" s="15">
        <v>3.26</v>
      </c>
      <c r="Q61" s="15">
        <v>1190</v>
      </c>
    </row>
    <row r="62" spans="3:17" x14ac:dyDescent="0.25">
      <c r="C62" s="16" t="s">
        <v>92</v>
      </c>
      <c r="D62" s="15" t="s">
        <v>13</v>
      </c>
      <c r="E62" s="15">
        <v>13.82</v>
      </c>
      <c r="F62" s="15">
        <v>1.75</v>
      </c>
      <c r="G62" s="15">
        <v>2.42</v>
      </c>
      <c r="H62" s="15">
        <v>14</v>
      </c>
      <c r="I62" s="15">
        <v>111</v>
      </c>
      <c r="J62" s="15">
        <v>3.88</v>
      </c>
      <c r="K62" s="15">
        <v>3.74</v>
      </c>
      <c r="L62" s="15">
        <v>0.32</v>
      </c>
      <c r="M62" s="15">
        <v>1.87</v>
      </c>
      <c r="N62" s="15">
        <v>7.05</v>
      </c>
      <c r="O62" s="15">
        <v>1.01</v>
      </c>
      <c r="P62" s="15">
        <v>3.26</v>
      </c>
      <c r="Q62" s="15">
        <v>1190</v>
      </c>
    </row>
    <row r="63" spans="3:17" x14ac:dyDescent="0.25">
      <c r="C63" s="16" t="s">
        <v>94</v>
      </c>
      <c r="D63" s="15" t="s">
        <v>13</v>
      </c>
      <c r="E63" s="15">
        <v>13.05</v>
      </c>
      <c r="F63" s="15">
        <v>1.73</v>
      </c>
      <c r="G63" s="15">
        <v>2.04</v>
      </c>
      <c r="H63" s="15">
        <v>12.4</v>
      </c>
      <c r="I63" s="15">
        <v>92</v>
      </c>
      <c r="J63" s="15">
        <v>2.72</v>
      </c>
      <c r="K63" s="15">
        <v>3.27</v>
      </c>
      <c r="L63" s="15">
        <v>0.17</v>
      </c>
      <c r="M63" s="15">
        <v>2.91</v>
      </c>
      <c r="N63" s="15">
        <v>7.2</v>
      </c>
      <c r="O63" s="15">
        <v>1.1200000000000001</v>
      </c>
      <c r="P63" s="15">
        <v>2.91</v>
      </c>
      <c r="Q63" s="15">
        <v>1150</v>
      </c>
    </row>
    <row r="64" spans="3:17" x14ac:dyDescent="0.25">
      <c r="C64" s="16" t="s">
        <v>96</v>
      </c>
      <c r="D64" s="15" t="s">
        <v>13</v>
      </c>
      <c r="E64" s="15">
        <v>14.75</v>
      </c>
      <c r="F64" s="15">
        <v>1.73</v>
      </c>
      <c r="G64" s="15">
        <v>2.39</v>
      </c>
      <c r="H64" s="15">
        <v>11.4</v>
      </c>
      <c r="I64" s="15">
        <v>91</v>
      </c>
      <c r="J64" s="15">
        <v>3.1</v>
      </c>
      <c r="K64" s="15">
        <v>3.69</v>
      </c>
      <c r="L64" s="15">
        <v>0.43</v>
      </c>
      <c r="M64" s="15">
        <v>2.81</v>
      </c>
      <c r="N64" s="15">
        <v>5.4</v>
      </c>
      <c r="O64" s="15">
        <v>1.25</v>
      </c>
      <c r="P64" s="15">
        <v>2.73</v>
      </c>
      <c r="Q64" s="15">
        <v>1150</v>
      </c>
    </row>
    <row r="65" spans="3:17" x14ac:dyDescent="0.25">
      <c r="C65" s="16" t="s">
        <v>97</v>
      </c>
      <c r="D65" s="15" t="s">
        <v>13</v>
      </c>
      <c r="E65" s="15">
        <v>13.83</v>
      </c>
      <c r="F65" s="15">
        <v>1.57</v>
      </c>
      <c r="G65" s="15">
        <v>2.62</v>
      </c>
      <c r="H65" s="15">
        <v>20</v>
      </c>
      <c r="I65" s="15">
        <v>115</v>
      </c>
      <c r="J65" s="15">
        <v>2.95</v>
      </c>
      <c r="K65" s="15">
        <v>3.4</v>
      </c>
      <c r="L65" s="15">
        <v>0.4</v>
      </c>
      <c r="M65" s="15">
        <v>1.72</v>
      </c>
      <c r="N65" s="15">
        <v>6.6</v>
      </c>
      <c r="O65" s="15">
        <v>1.1299999999999999</v>
      </c>
      <c r="P65" s="15">
        <v>2.57</v>
      </c>
      <c r="Q65" s="15">
        <v>1130</v>
      </c>
    </row>
    <row r="66" spans="3:17" x14ac:dyDescent="0.25">
      <c r="C66" s="16" t="s">
        <v>98</v>
      </c>
      <c r="D66" s="15" t="s">
        <v>13</v>
      </c>
      <c r="E66" s="15">
        <v>13.56</v>
      </c>
      <c r="F66" s="15">
        <v>1.73</v>
      </c>
      <c r="G66" s="15">
        <v>2.46</v>
      </c>
      <c r="H66" s="15">
        <v>20.5</v>
      </c>
      <c r="I66" s="15">
        <v>116</v>
      </c>
      <c r="J66" s="15">
        <v>2.96</v>
      </c>
      <c r="K66" s="15">
        <v>2.78</v>
      </c>
      <c r="L66" s="15">
        <v>0.2</v>
      </c>
      <c r="M66" s="15">
        <v>2.4500000000000002</v>
      </c>
      <c r="N66" s="15">
        <v>6.25</v>
      </c>
      <c r="O66" s="15">
        <v>0.98</v>
      </c>
      <c r="P66" s="15">
        <v>3.03</v>
      </c>
      <c r="Q66" s="15">
        <v>1120</v>
      </c>
    </row>
    <row r="67" spans="3:17" x14ac:dyDescent="0.25">
      <c r="C67" s="16" t="s">
        <v>100</v>
      </c>
      <c r="D67" s="15" t="s">
        <v>13</v>
      </c>
      <c r="E67" s="15">
        <v>13.05</v>
      </c>
      <c r="F67" s="15">
        <v>1.65</v>
      </c>
      <c r="G67" s="15">
        <v>2.5499999999999998</v>
      </c>
      <c r="H67" s="15">
        <v>18</v>
      </c>
      <c r="I67" s="15">
        <v>98</v>
      </c>
      <c r="J67" s="15">
        <v>2.4500000000000002</v>
      </c>
      <c r="K67" s="15">
        <v>2.4300000000000002</v>
      </c>
      <c r="L67" s="15">
        <v>0.28999999999999998</v>
      </c>
      <c r="M67" s="15">
        <v>1.44</v>
      </c>
      <c r="N67" s="15">
        <v>4.25</v>
      </c>
      <c r="O67" s="15">
        <v>1.1200000000000001</v>
      </c>
      <c r="P67" s="15">
        <v>2.5099999999999998</v>
      </c>
      <c r="Q67" s="15">
        <v>1105</v>
      </c>
    </row>
    <row r="68" spans="3:17" x14ac:dyDescent="0.25">
      <c r="C68" s="16" t="s">
        <v>101</v>
      </c>
      <c r="D68" s="15" t="s">
        <v>13</v>
      </c>
      <c r="E68" s="15">
        <v>13.05</v>
      </c>
      <c r="F68" s="15">
        <v>1.65</v>
      </c>
      <c r="G68" s="15">
        <v>2.5499999999999998</v>
      </c>
      <c r="H68" s="15">
        <v>18</v>
      </c>
      <c r="I68" s="15">
        <v>98</v>
      </c>
      <c r="J68" s="15">
        <v>2.4500000000000002</v>
      </c>
      <c r="K68" s="15">
        <v>2.4300000000000002</v>
      </c>
      <c r="L68" s="15">
        <v>0.28999999999999998</v>
      </c>
      <c r="M68" s="15">
        <v>1.44</v>
      </c>
      <c r="N68" s="15">
        <v>4.25</v>
      </c>
      <c r="O68" s="15">
        <v>1.1200000000000001</v>
      </c>
      <c r="P68" s="15">
        <v>2.5099999999999998</v>
      </c>
      <c r="Q68" s="15">
        <v>1105</v>
      </c>
    </row>
    <row r="69" spans="3:17" x14ac:dyDescent="0.25">
      <c r="C69" s="16" t="s">
        <v>102</v>
      </c>
      <c r="D69" s="15" t="s">
        <v>13</v>
      </c>
      <c r="E69" s="15">
        <v>13.88</v>
      </c>
      <c r="F69" s="15">
        <v>1.89</v>
      </c>
      <c r="G69" s="15">
        <v>2.59</v>
      </c>
      <c r="H69" s="15">
        <v>15</v>
      </c>
      <c r="I69" s="15">
        <v>101</v>
      </c>
      <c r="J69" s="15">
        <v>3.25</v>
      </c>
      <c r="K69" s="15">
        <v>3.56</v>
      </c>
      <c r="L69" s="15">
        <v>0.17</v>
      </c>
      <c r="M69" s="15">
        <v>1.7</v>
      </c>
      <c r="N69" s="15">
        <v>5.43</v>
      </c>
      <c r="O69" s="15">
        <v>0.88</v>
      </c>
      <c r="P69" s="15">
        <v>3.56</v>
      </c>
      <c r="Q69" s="15">
        <v>1095</v>
      </c>
    </row>
    <row r="70" spans="3:17" x14ac:dyDescent="0.25">
      <c r="C70" s="16" t="s">
        <v>104</v>
      </c>
      <c r="D70" s="15" t="s">
        <v>13</v>
      </c>
      <c r="E70" s="15">
        <v>13.51</v>
      </c>
      <c r="F70" s="15">
        <v>1.8</v>
      </c>
      <c r="G70" s="15">
        <v>2.65</v>
      </c>
      <c r="H70" s="15">
        <v>19</v>
      </c>
      <c r="I70" s="15">
        <v>110</v>
      </c>
      <c r="J70" s="15">
        <v>2.35</v>
      </c>
      <c r="K70" s="15">
        <v>2.5299999999999998</v>
      </c>
      <c r="L70" s="15">
        <v>0.28999999999999998</v>
      </c>
      <c r="M70" s="15">
        <v>1.54</v>
      </c>
      <c r="N70" s="15">
        <v>4.2</v>
      </c>
      <c r="O70" s="15">
        <v>1.1000000000000001</v>
      </c>
      <c r="P70" s="15">
        <v>2.87</v>
      </c>
      <c r="Q70" s="15">
        <v>1095</v>
      </c>
    </row>
    <row r="71" spans="3:17" x14ac:dyDescent="0.25">
      <c r="C71" s="16" t="s">
        <v>106</v>
      </c>
      <c r="D71" s="15" t="s">
        <v>13</v>
      </c>
      <c r="E71" s="15">
        <v>14.21</v>
      </c>
      <c r="F71" s="15">
        <v>4.04</v>
      </c>
      <c r="G71" s="15">
        <v>2.44</v>
      </c>
      <c r="H71" s="15">
        <v>18.899999999999999</v>
      </c>
      <c r="I71" s="15">
        <v>111</v>
      </c>
      <c r="J71" s="15">
        <v>2.85</v>
      </c>
      <c r="K71" s="15">
        <v>2.65</v>
      </c>
      <c r="L71" s="15">
        <v>0.3</v>
      </c>
      <c r="M71" s="15">
        <v>1.25</v>
      </c>
      <c r="N71" s="15">
        <v>5.24</v>
      </c>
      <c r="O71" s="15">
        <v>0.87</v>
      </c>
      <c r="P71" s="15">
        <v>3.33</v>
      </c>
      <c r="Q71" s="15">
        <v>1080</v>
      </c>
    </row>
    <row r="72" spans="3:17" x14ac:dyDescent="0.25">
      <c r="C72" s="16" t="s">
        <v>107</v>
      </c>
      <c r="D72" s="15" t="s">
        <v>13</v>
      </c>
      <c r="E72" s="15">
        <v>14.21</v>
      </c>
      <c r="F72" s="15">
        <v>4.04</v>
      </c>
      <c r="G72" s="15">
        <v>2.44</v>
      </c>
      <c r="H72" s="15">
        <v>18.899999999999999</v>
      </c>
      <c r="I72" s="15">
        <v>111</v>
      </c>
      <c r="J72" s="15">
        <v>2.85</v>
      </c>
      <c r="K72" s="15">
        <v>2.65</v>
      </c>
      <c r="L72" s="15">
        <v>0.3</v>
      </c>
      <c r="M72" s="15">
        <v>1.25</v>
      </c>
      <c r="N72" s="15">
        <v>5.24</v>
      </c>
      <c r="O72" s="15">
        <v>0.87</v>
      </c>
      <c r="P72" s="15">
        <v>3.33</v>
      </c>
      <c r="Q72" s="15">
        <v>1080</v>
      </c>
    </row>
    <row r="73" spans="3:17" x14ac:dyDescent="0.25">
      <c r="C73" s="16" t="s">
        <v>108</v>
      </c>
      <c r="D73" s="15" t="s">
        <v>13</v>
      </c>
      <c r="E73" s="15">
        <v>14.23</v>
      </c>
      <c r="F73" s="15">
        <v>1.71</v>
      </c>
      <c r="G73" s="15">
        <v>2.4300000000000002</v>
      </c>
      <c r="H73" s="15">
        <v>15.6</v>
      </c>
      <c r="I73" s="15">
        <v>127</v>
      </c>
      <c r="J73" s="15">
        <v>2.8</v>
      </c>
      <c r="K73" s="15">
        <v>3.06</v>
      </c>
      <c r="L73" s="15">
        <v>0.28000000000000003</v>
      </c>
      <c r="M73" s="15">
        <v>2.29</v>
      </c>
      <c r="N73" s="15">
        <v>5.64</v>
      </c>
      <c r="O73" s="15">
        <v>1.04</v>
      </c>
      <c r="P73" s="15">
        <v>3.92</v>
      </c>
      <c r="Q73" s="15">
        <v>1065</v>
      </c>
    </row>
    <row r="74" spans="3:17" x14ac:dyDescent="0.25">
      <c r="C74" s="16" t="s">
        <v>109</v>
      </c>
      <c r="D74" s="15" t="s">
        <v>13</v>
      </c>
      <c r="E74" s="15">
        <v>14.38</v>
      </c>
      <c r="F74" s="15">
        <v>3.59</v>
      </c>
      <c r="G74" s="15">
        <v>2.2799999999999998</v>
      </c>
      <c r="H74" s="15">
        <v>16</v>
      </c>
      <c r="I74" s="15">
        <v>102</v>
      </c>
      <c r="J74" s="15">
        <v>3.25</v>
      </c>
      <c r="K74" s="15">
        <v>3.17</v>
      </c>
      <c r="L74" s="15">
        <v>0.27</v>
      </c>
      <c r="M74" s="15">
        <v>2.19</v>
      </c>
      <c r="N74" s="15">
        <v>4.9000000000000004</v>
      </c>
      <c r="O74" s="15">
        <v>1.04</v>
      </c>
      <c r="P74" s="15">
        <v>3.44</v>
      </c>
      <c r="Q74" s="15">
        <v>1065</v>
      </c>
    </row>
    <row r="75" spans="3:17" x14ac:dyDescent="0.25">
      <c r="C75" s="16" t="s">
        <v>112</v>
      </c>
      <c r="D75" s="15" t="s">
        <v>13</v>
      </c>
      <c r="E75" s="15">
        <v>13.74</v>
      </c>
      <c r="F75" s="15">
        <v>1.67</v>
      </c>
      <c r="G75" s="15">
        <v>2.25</v>
      </c>
      <c r="H75" s="15">
        <v>16.399999999999999</v>
      </c>
      <c r="I75" s="15">
        <v>118</v>
      </c>
      <c r="J75" s="15">
        <v>2.6</v>
      </c>
      <c r="K75" s="15">
        <v>2.9</v>
      </c>
      <c r="L75" s="15">
        <v>0.21</v>
      </c>
      <c r="M75" s="15">
        <v>1.62</v>
      </c>
      <c r="N75" s="15">
        <v>5.85</v>
      </c>
      <c r="O75" s="15">
        <v>0.92</v>
      </c>
      <c r="P75" s="15">
        <v>3.2</v>
      </c>
      <c r="Q75" s="15">
        <v>1060</v>
      </c>
    </row>
    <row r="76" spans="3:17" x14ac:dyDescent="0.25">
      <c r="C76" s="16" t="s">
        <v>113</v>
      </c>
      <c r="D76" s="15" t="s">
        <v>13</v>
      </c>
      <c r="E76" s="15">
        <v>14.1</v>
      </c>
      <c r="F76" s="15">
        <v>2.02</v>
      </c>
      <c r="G76" s="15">
        <v>2.4</v>
      </c>
      <c r="H76" s="15">
        <v>18.8</v>
      </c>
      <c r="I76" s="15">
        <v>103</v>
      </c>
      <c r="J76" s="15">
        <v>2.75</v>
      </c>
      <c r="K76" s="15">
        <v>2.92</v>
      </c>
      <c r="L76" s="15">
        <v>0.32</v>
      </c>
      <c r="M76" s="15">
        <v>2.38</v>
      </c>
      <c r="N76" s="15">
        <v>6.2</v>
      </c>
      <c r="O76" s="15">
        <v>1.07</v>
      </c>
      <c r="P76" s="15">
        <v>2.75</v>
      </c>
      <c r="Q76" s="15">
        <v>1060</v>
      </c>
    </row>
    <row r="77" spans="3:17" x14ac:dyDescent="0.25">
      <c r="C77" s="16" t="s">
        <v>114</v>
      </c>
      <c r="D77" s="15" t="s">
        <v>13</v>
      </c>
      <c r="E77" s="15">
        <v>14.1</v>
      </c>
      <c r="F77" s="15">
        <v>2.02</v>
      </c>
      <c r="G77" s="15">
        <v>2.4</v>
      </c>
      <c r="H77" s="15">
        <v>18.8</v>
      </c>
      <c r="I77" s="15">
        <v>103</v>
      </c>
      <c r="J77" s="15">
        <v>2.75</v>
      </c>
      <c r="K77" s="15">
        <v>2.92</v>
      </c>
      <c r="L77" s="15">
        <v>0.32</v>
      </c>
      <c r="M77" s="15">
        <v>2.38</v>
      </c>
      <c r="N77" s="15">
        <v>6.2</v>
      </c>
      <c r="O77" s="15">
        <v>1.07</v>
      </c>
      <c r="P77" s="15">
        <v>2.75</v>
      </c>
      <c r="Q77" s="15">
        <v>1060</v>
      </c>
    </row>
    <row r="78" spans="3:17" x14ac:dyDescent="0.25">
      <c r="C78" s="16" t="s">
        <v>115</v>
      </c>
      <c r="D78" s="15" t="s">
        <v>13</v>
      </c>
      <c r="E78" s="15">
        <v>13.2</v>
      </c>
      <c r="F78" s="15">
        <v>1.78</v>
      </c>
      <c r="G78" s="15">
        <v>2.14</v>
      </c>
      <c r="H78" s="15">
        <v>11.2</v>
      </c>
      <c r="I78" s="15">
        <v>100</v>
      </c>
      <c r="J78" s="15">
        <v>2.65</v>
      </c>
      <c r="K78" s="15">
        <v>2.76</v>
      </c>
      <c r="L78" s="15">
        <v>0.26</v>
      </c>
      <c r="M78" s="15">
        <v>1.28</v>
      </c>
      <c r="N78" s="15">
        <v>4.38</v>
      </c>
      <c r="O78" s="15">
        <v>1.05</v>
      </c>
      <c r="P78" s="15">
        <v>3.4</v>
      </c>
      <c r="Q78" s="15">
        <v>1050</v>
      </c>
    </row>
    <row r="79" spans="3:17" x14ac:dyDescent="0.25">
      <c r="C79" s="16" t="s">
        <v>116</v>
      </c>
      <c r="D79" s="15" t="s">
        <v>13</v>
      </c>
      <c r="E79" s="15">
        <v>13.86</v>
      </c>
      <c r="F79" s="15">
        <v>1.35</v>
      </c>
      <c r="G79" s="15">
        <v>2.27</v>
      </c>
      <c r="H79" s="15">
        <v>16</v>
      </c>
      <c r="I79" s="15">
        <v>98</v>
      </c>
      <c r="J79" s="15">
        <v>2.98</v>
      </c>
      <c r="K79" s="15">
        <v>3.15</v>
      </c>
      <c r="L79" s="15">
        <v>0.22</v>
      </c>
      <c r="M79" s="15">
        <v>1.85</v>
      </c>
      <c r="N79" s="15">
        <v>7.22</v>
      </c>
      <c r="O79" s="15">
        <v>1.01</v>
      </c>
      <c r="P79" s="15">
        <v>3.55</v>
      </c>
      <c r="Q79" s="15">
        <v>1045</v>
      </c>
    </row>
    <row r="80" spans="3:17" x14ac:dyDescent="0.25">
      <c r="C80" s="16" t="s">
        <v>118</v>
      </c>
      <c r="D80" s="15" t="s">
        <v>13</v>
      </c>
      <c r="E80" s="15">
        <v>13.71</v>
      </c>
      <c r="F80" s="15">
        <v>1.86</v>
      </c>
      <c r="G80" s="15">
        <v>2.36</v>
      </c>
      <c r="H80" s="15">
        <v>16.600000000000001</v>
      </c>
      <c r="I80" s="15">
        <v>101</v>
      </c>
      <c r="J80" s="15">
        <v>2.61</v>
      </c>
      <c r="K80" s="15">
        <v>2.88</v>
      </c>
      <c r="L80" s="15">
        <v>0.27</v>
      </c>
      <c r="M80" s="15">
        <v>1.69</v>
      </c>
      <c r="N80" s="15">
        <v>3.8</v>
      </c>
      <c r="O80" s="15">
        <v>1.1100000000000001</v>
      </c>
      <c r="P80" s="15">
        <v>4</v>
      </c>
      <c r="Q80" s="15">
        <v>1035</v>
      </c>
    </row>
    <row r="81" spans="3:17" x14ac:dyDescent="0.25">
      <c r="C81" s="16" t="s">
        <v>119</v>
      </c>
      <c r="D81" s="15" t="s">
        <v>13</v>
      </c>
      <c r="E81" s="15">
        <v>14.02</v>
      </c>
      <c r="F81" s="15">
        <v>1.68</v>
      </c>
      <c r="G81" s="15">
        <v>2.21</v>
      </c>
      <c r="H81" s="15">
        <v>16</v>
      </c>
      <c r="I81" s="15">
        <v>96</v>
      </c>
      <c r="J81" s="15">
        <v>2.65</v>
      </c>
      <c r="K81" s="15">
        <v>2.33</v>
      </c>
      <c r="L81" s="15">
        <v>0.26</v>
      </c>
      <c r="M81" s="15">
        <v>1.98</v>
      </c>
      <c r="N81" s="15">
        <v>4.7</v>
      </c>
      <c r="O81" s="15">
        <v>1.04</v>
      </c>
      <c r="P81" s="15">
        <v>3.59</v>
      </c>
      <c r="Q81" s="15">
        <v>1035</v>
      </c>
    </row>
    <row r="82" spans="3:17" x14ac:dyDescent="0.25">
      <c r="C82" s="16" t="s">
        <v>120</v>
      </c>
      <c r="D82" s="15" t="s">
        <v>13</v>
      </c>
      <c r="E82" s="15">
        <v>14.02</v>
      </c>
      <c r="F82" s="15">
        <v>1.68</v>
      </c>
      <c r="G82" s="15">
        <v>2.21</v>
      </c>
      <c r="H82" s="15">
        <v>16</v>
      </c>
      <c r="I82" s="15">
        <v>96</v>
      </c>
      <c r="J82" s="15">
        <v>2.65</v>
      </c>
      <c r="K82" s="15">
        <v>2.33</v>
      </c>
      <c r="L82" s="15">
        <v>0.26</v>
      </c>
      <c r="M82" s="15">
        <v>1.98</v>
      </c>
      <c r="N82" s="15">
        <v>4.7</v>
      </c>
      <c r="O82" s="15">
        <v>1.04</v>
      </c>
      <c r="P82" s="15">
        <v>3.59</v>
      </c>
      <c r="Q82" s="15">
        <v>1035</v>
      </c>
    </row>
    <row r="83" spans="3:17" x14ac:dyDescent="0.25">
      <c r="C83" s="16" t="s">
        <v>121</v>
      </c>
      <c r="D83" s="15" t="s">
        <v>13</v>
      </c>
      <c r="E83" s="15">
        <v>13.41</v>
      </c>
      <c r="F83" s="15">
        <v>3.84</v>
      </c>
      <c r="G83" s="15">
        <v>2.12</v>
      </c>
      <c r="H83" s="15">
        <v>18.8</v>
      </c>
      <c r="I83" s="15">
        <v>90</v>
      </c>
      <c r="J83" s="15">
        <v>2.4500000000000002</v>
      </c>
      <c r="K83" s="15">
        <v>2.68</v>
      </c>
      <c r="L83" s="15">
        <v>0.27</v>
      </c>
      <c r="M83" s="15">
        <v>1.48</v>
      </c>
      <c r="N83" s="15">
        <v>4.28</v>
      </c>
      <c r="O83" s="15">
        <v>0.91</v>
      </c>
      <c r="P83" s="15">
        <v>3</v>
      </c>
      <c r="Q83" s="15">
        <v>1035</v>
      </c>
    </row>
    <row r="84" spans="3:17" x14ac:dyDescent="0.25">
      <c r="C84" s="16" t="s">
        <v>124</v>
      </c>
      <c r="D84" s="15" t="s">
        <v>13</v>
      </c>
      <c r="E84" s="15">
        <v>13.07</v>
      </c>
      <c r="F84" s="15">
        <v>1.5</v>
      </c>
      <c r="G84" s="15">
        <v>2.1</v>
      </c>
      <c r="H84" s="15">
        <v>15.5</v>
      </c>
      <c r="I84" s="15">
        <v>98</v>
      </c>
      <c r="J84" s="15">
        <v>2.4</v>
      </c>
      <c r="K84" s="15">
        <v>2.64</v>
      </c>
      <c r="L84" s="15">
        <v>0.28000000000000003</v>
      </c>
      <c r="M84" s="15">
        <v>1.37</v>
      </c>
      <c r="N84" s="15">
        <v>3.7</v>
      </c>
      <c r="O84" s="15">
        <v>1.18</v>
      </c>
      <c r="P84" s="15">
        <v>2.69</v>
      </c>
      <c r="Q84" s="15">
        <v>1020</v>
      </c>
    </row>
    <row r="85" spans="3:17" x14ac:dyDescent="0.25">
      <c r="C85" s="16" t="s">
        <v>125</v>
      </c>
      <c r="D85" s="15" t="s">
        <v>13</v>
      </c>
      <c r="E85" s="15">
        <v>12.85</v>
      </c>
      <c r="F85" s="15">
        <v>1.6</v>
      </c>
      <c r="G85" s="15">
        <v>2.52</v>
      </c>
      <c r="H85" s="15">
        <v>17.8</v>
      </c>
      <c r="I85" s="15">
        <v>95</v>
      </c>
      <c r="J85" s="15">
        <v>2.48</v>
      </c>
      <c r="K85" s="15">
        <v>2.37</v>
      </c>
      <c r="L85" s="15">
        <v>0.26</v>
      </c>
      <c r="M85" s="15">
        <v>1.46</v>
      </c>
      <c r="N85" s="15">
        <v>3.93</v>
      </c>
      <c r="O85" s="15">
        <v>1.0900000000000001</v>
      </c>
      <c r="P85" s="15">
        <v>3.63</v>
      </c>
      <c r="Q85" s="15">
        <v>1015</v>
      </c>
    </row>
    <row r="86" spans="3:17" x14ac:dyDescent="0.25">
      <c r="C86" s="16" t="s">
        <v>127</v>
      </c>
      <c r="D86" s="15" t="s">
        <v>13</v>
      </c>
      <c r="E86" s="15">
        <v>13.68</v>
      </c>
      <c r="F86" s="15">
        <v>1.83</v>
      </c>
      <c r="G86" s="15">
        <v>2.36</v>
      </c>
      <c r="H86" s="15">
        <v>17.2</v>
      </c>
      <c r="I86" s="15">
        <v>104</v>
      </c>
      <c r="J86" s="15">
        <v>2.42</v>
      </c>
      <c r="K86" s="15">
        <v>2.69</v>
      </c>
      <c r="L86" s="15">
        <v>0.42</v>
      </c>
      <c r="M86" s="15">
        <v>1.97</v>
      </c>
      <c r="N86" s="15">
        <v>3.84</v>
      </c>
      <c r="O86" s="15">
        <v>1.23</v>
      </c>
      <c r="P86" s="15">
        <v>2.87</v>
      </c>
      <c r="Q86" s="15">
        <v>990</v>
      </c>
    </row>
    <row r="87" spans="3:17" x14ac:dyDescent="0.25">
      <c r="C87" s="16" t="s">
        <v>129</v>
      </c>
      <c r="D87" s="15" t="s">
        <v>14</v>
      </c>
      <c r="E87" s="15">
        <v>12.99</v>
      </c>
      <c r="F87" s="15">
        <v>1.67</v>
      </c>
      <c r="G87" s="15">
        <v>2.6</v>
      </c>
      <c r="H87" s="15">
        <v>30</v>
      </c>
      <c r="I87" s="15">
        <v>139</v>
      </c>
      <c r="J87" s="15">
        <v>3.3</v>
      </c>
      <c r="K87" s="15">
        <v>2.89</v>
      </c>
      <c r="L87" s="15">
        <v>0.21</v>
      </c>
      <c r="M87" s="15">
        <v>1.96</v>
      </c>
      <c r="N87" s="15">
        <v>3.35</v>
      </c>
      <c r="O87" s="15">
        <v>1.31</v>
      </c>
      <c r="P87" s="15">
        <v>3.5</v>
      </c>
      <c r="Q87" s="15">
        <v>985</v>
      </c>
    </row>
    <row r="88" spans="3:17" x14ac:dyDescent="0.25">
      <c r="C88" s="16" t="s">
        <v>130</v>
      </c>
      <c r="D88" s="15" t="s">
        <v>14</v>
      </c>
      <c r="E88" s="15">
        <v>12.99</v>
      </c>
      <c r="F88" s="15">
        <v>1.67</v>
      </c>
      <c r="G88" s="15">
        <v>2.6</v>
      </c>
      <c r="H88" s="15">
        <v>30</v>
      </c>
      <c r="I88" s="15">
        <v>139</v>
      </c>
      <c r="J88" s="15">
        <v>3.3</v>
      </c>
      <c r="K88" s="15">
        <v>2.89</v>
      </c>
      <c r="L88" s="15">
        <v>0.21</v>
      </c>
      <c r="M88" s="15">
        <v>1.96</v>
      </c>
      <c r="N88" s="15">
        <v>3.35</v>
      </c>
      <c r="O88" s="15">
        <v>1.31</v>
      </c>
      <c r="P88" s="15">
        <v>3.5</v>
      </c>
      <c r="Q88" s="15">
        <v>985</v>
      </c>
    </row>
    <row r="89" spans="3:17" x14ac:dyDescent="0.25">
      <c r="C89" s="16" t="s">
        <v>131</v>
      </c>
      <c r="D89" s="15" t="s">
        <v>13</v>
      </c>
      <c r="E89" s="15">
        <v>13.9</v>
      </c>
      <c r="F89" s="15">
        <v>1.68</v>
      </c>
      <c r="G89" s="15">
        <v>2.12</v>
      </c>
      <c r="H89" s="15">
        <v>16</v>
      </c>
      <c r="I89" s="15">
        <v>101</v>
      </c>
      <c r="J89" s="15">
        <v>3.1</v>
      </c>
      <c r="K89" s="15">
        <v>3.39</v>
      </c>
      <c r="L89" s="15">
        <v>0.21</v>
      </c>
      <c r="M89" s="15">
        <v>2.14</v>
      </c>
      <c r="N89" s="15">
        <v>6.1</v>
      </c>
      <c r="O89" s="15">
        <v>0.91</v>
      </c>
      <c r="P89" s="15">
        <v>3.33</v>
      </c>
      <c r="Q89" s="15">
        <v>985</v>
      </c>
    </row>
    <row r="90" spans="3:17" x14ac:dyDescent="0.25">
      <c r="C90" s="16" t="s">
        <v>132</v>
      </c>
      <c r="D90" s="15" t="s">
        <v>13</v>
      </c>
      <c r="E90" s="15">
        <v>13.9</v>
      </c>
      <c r="F90" s="15">
        <v>1.68</v>
      </c>
      <c r="G90" s="15">
        <v>2.12</v>
      </c>
      <c r="H90" s="15">
        <v>16</v>
      </c>
      <c r="I90" s="15">
        <v>101</v>
      </c>
      <c r="J90" s="15">
        <v>3.1</v>
      </c>
      <c r="K90" s="15">
        <v>3.39</v>
      </c>
      <c r="L90" s="15">
        <v>0.21</v>
      </c>
      <c r="M90" s="15">
        <v>2.14</v>
      </c>
      <c r="N90" s="15">
        <v>6.1</v>
      </c>
      <c r="O90" s="15">
        <v>0.91</v>
      </c>
      <c r="P90" s="15">
        <v>3.33</v>
      </c>
      <c r="Q90" s="15">
        <v>985</v>
      </c>
    </row>
    <row r="91" spans="3:17" x14ac:dyDescent="0.25">
      <c r="C91" s="16" t="s">
        <v>135</v>
      </c>
      <c r="D91" s="15" t="s">
        <v>14</v>
      </c>
      <c r="E91" s="15">
        <v>12.47</v>
      </c>
      <c r="F91" s="15">
        <v>1.52</v>
      </c>
      <c r="G91" s="15">
        <v>2.2000000000000002</v>
      </c>
      <c r="H91" s="15">
        <v>19</v>
      </c>
      <c r="I91" s="15">
        <v>162</v>
      </c>
      <c r="J91" s="15">
        <v>2.5</v>
      </c>
      <c r="K91" s="15">
        <v>2.27</v>
      </c>
      <c r="L91" s="15">
        <v>0.32</v>
      </c>
      <c r="M91" s="15">
        <v>3.28</v>
      </c>
      <c r="N91" s="15">
        <v>2.6</v>
      </c>
      <c r="O91" s="15">
        <v>1.1599999999999999</v>
      </c>
      <c r="P91" s="15">
        <v>2.63</v>
      </c>
      <c r="Q91" s="15">
        <v>937</v>
      </c>
    </row>
    <row r="92" spans="3:17" x14ac:dyDescent="0.25">
      <c r="C92" s="16" t="s">
        <v>136</v>
      </c>
      <c r="D92" s="15" t="s">
        <v>14</v>
      </c>
      <c r="E92" s="15">
        <v>12.47</v>
      </c>
      <c r="F92" s="15">
        <v>1.52</v>
      </c>
      <c r="G92" s="15">
        <v>2.2000000000000002</v>
      </c>
      <c r="H92" s="15">
        <v>19</v>
      </c>
      <c r="I92" s="15">
        <v>162</v>
      </c>
      <c r="J92" s="15">
        <v>2.5</v>
      </c>
      <c r="K92" s="15">
        <v>2.27</v>
      </c>
      <c r="L92" s="15">
        <v>0.32</v>
      </c>
      <c r="M92" s="15">
        <v>3.28</v>
      </c>
      <c r="N92" s="15">
        <v>2.6</v>
      </c>
      <c r="O92" s="15">
        <v>1.1599999999999999</v>
      </c>
      <c r="P92" s="15">
        <v>2.63</v>
      </c>
      <c r="Q92" s="15">
        <v>937</v>
      </c>
    </row>
    <row r="93" spans="3:17" x14ac:dyDescent="0.25">
      <c r="C93" s="16" t="s">
        <v>137</v>
      </c>
      <c r="D93" s="15" t="s">
        <v>13</v>
      </c>
      <c r="E93" s="15">
        <v>13.48</v>
      </c>
      <c r="F93" s="15">
        <v>1.81</v>
      </c>
      <c r="G93" s="15">
        <v>2.41</v>
      </c>
      <c r="H93" s="15">
        <v>20.5</v>
      </c>
      <c r="I93" s="15">
        <v>100</v>
      </c>
      <c r="J93" s="15">
        <v>2.7</v>
      </c>
      <c r="K93" s="15">
        <v>2.98</v>
      </c>
      <c r="L93" s="15">
        <v>0.26</v>
      </c>
      <c r="M93" s="15">
        <v>1.86</v>
      </c>
      <c r="N93" s="15">
        <v>5.0999999999999996</v>
      </c>
      <c r="O93" s="15">
        <v>1.04</v>
      </c>
      <c r="P93" s="15">
        <v>3.47</v>
      </c>
      <c r="Q93" s="15">
        <v>920</v>
      </c>
    </row>
    <row r="94" spans="3:17" x14ac:dyDescent="0.25">
      <c r="C94" s="16" t="s">
        <v>139</v>
      </c>
      <c r="D94" s="15" t="s">
        <v>13</v>
      </c>
      <c r="E94" s="15">
        <v>13.87</v>
      </c>
      <c r="F94" s="15">
        <v>1.9</v>
      </c>
      <c r="G94" s="15">
        <v>2.8</v>
      </c>
      <c r="H94" s="15">
        <v>19.399999999999999</v>
      </c>
      <c r="I94" s="15">
        <v>107</v>
      </c>
      <c r="J94" s="15">
        <v>2.95</v>
      </c>
      <c r="K94" s="15">
        <v>2.97</v>
      </c>
      <c r="L94" s="15">
        <v>0.37</v>
      </c>
      <c r="M94" s="15">
        <v>1.76</v>
      </c>
      <c r="N94" s="15">
        <v>4.5</v>
      </c>
      <c r="O94" s="15">
        <v>1.25</v>
      </c>
      <c r="P94" s="15">
        <v>3.4</v>
      </c>
      <c r="Q94" s="15">
        <v>915</v>
      </c>
    </row>
    <row r="95" spans="3:17" x14ac:dyDescent="0.25">
      <c r="C95" s="16" t="s">
        <v>140</v>
      </c>
      <c r="D95" s="15" t="s">
        <v>13</v>
      </c>
      <c r="E95" s="15">
        <v>13.87</v>
      </c>
      <c r="F95" s="15">
        <v>1.9</v>
      </c>
      <c r="G95" s="15">
        <v>2.8</v>
      </c>
      <c r="H95" s="15">
        <v>19.399999999999999</v>
      </c>
      <c r="I95" s="15">
        <v>107</v>
      </c>
      <c r="J95" s="15">
        <v>2.95</v>
      </c>
      <c r="K95" s="15">
        <v>2.97</v>
      </c>
      <c r="L95" s="15">
        <v>0.37</v>
      </c>
      <c r="M95" s="15">
        <v>1.76</v>
      </c>
      <c r="N95" s="15">
        <v>4.5</v>
      </c>
      <c r="O95" s="15">
        <v>1.25</v>
      </c>
      <c r="P95" s="15">
        <v>3.4</v>
      </c>
      <c r="Q95" s="15">
        <v>915</v>
      </c>
    </row>
    <row r="96" spans="3:17" x14ac:dyDescent="0.25">
      <c r="C96" s="16" t="s">
        <v>141</v>
      </c>
      <c r="D96" s="15" t="s">
        <v>14</v>
      </c>
      <c r="E96" s="15">
        <v>11.96</v>
      </c>
      <c r="F96" s="15">
        <v>1.0900000000000001</v>
      </c>
      <c r="G96" s="15">
        <v>2.2999999999999998</v>
      </c>
      <c r="H96" s="15">
        <v>21</v>
      </c>
      <c r="I96" s="15">
        <v>101</v>
      </c>
      <c r="J96" s="15">
        <v>3.38</v>
      </c>
      <c r="K96" s="15">
        <v>2.14</v>
      </c>
      <c r="L96" s="15">
        <v>0.13</v>
      </c>
      <c r="M96" s="15">
        <v>1.65</v>
      </c>
      <c r="N96" s="15">
        <v>3.21</v>
      </c>
      <c r="O96" s="15">
        <v>0.99</v>
      </c>
      <c r="P96" s="15">
        <v>3.13</v>
      </c>
      <c r="Q96" s="15">
        <v>886</v>
      </c>
    </row>
    <row r="97" spans="3:17" x14ac:dyDescent="0.25">
      <c r="C97" s="16" t="s">
        <v>142</v>
      </c>
      <c r="D97" s="15" t="s">
        <v>14</v>
      </c>
      <c r="E97" s="15">
        <v>11.96</v>
      </c>
      <c r="F97" s="15">
        <v>1.0900000000000001</v>
      </c>
      <c r="G97" s="15">
        <v>2.2999999999999998</v>
      </c>
      <c r="H97" s="15">
        <v>21</v>
      </c>
      <c r="I97" s="15">
        <v>101</v>
      </c>
      <c r="J97" s="15">
        <v>3.38</v>
      </c>
      <c r="K97" s="15">
        <v>2.14</v>
      </c>
      <c r="L97" s="15">
        <v>0.13</v>
      </c>
      <c r="M97" s="15">
        <v>1.65</v>
      </c>
      <c r="N97" s="15">
        <v>3.21</v>
      </c>
      <c r="O97" s="15">
        <v>0.99</v>
      </c>
      <c r="P97" s="15">
        <v>3.13</v>
      </c>
      <c r="Q97" s="15">
        <v>886</v>
      </c>
    </row>
    <row r="98" spans="3:17" x14ac:dyDescent="0.25">
      <c r="C98" s="16" t="s">
        <v>143</v>
      </c>
      <c r="D98" s="15" t="s">
        <v>13</v>
      </c>
      <c r="E98" s="15">
        <v>13.05</v>
      </c>
      <c r="F98" s="15">
        <v>1.77</v>
      </c>
      <c r="G98" s="15">
        <v>2.1</v>
      </c>
      <c r="H98" s="15">
        <v>17</v>
      </c>
      <c r="I98" s="15">
        <v>107</v>
      </c>
      <c r="J98" s="15">
        <v>3</v>
      </c>
      <c r="K98" s="15">
        <v>3</v>
      </c>
      <c r="L98" s="15">
        <v>0.28000000000000003</v>
      </c>
      <c r="M98" s="15">
        <v>2.0299999999999998</v>
      </c>
      <c r="N98" s="15">
        <v>5.04</v>
      </c>
      <c r="O98" s="15">
        <v>0.88</v>
      </c>
      <c r="P98" s="15">
        <v>3.35</v>
      </c>
      <c r="Q98" s="15">
        <v>885</v>
      </c>
    </row>
    <row r="99" spans="3:17" x14ac:dyDescent="0.25">
      <c r="C99" s="16" t="s">
        <v>147</v>
      </c>
      <c r="D99" s="15" t="s">
        <v>15</v>
      </c>
      <c r="E99" s="15">
        <v>12.45</v>
      </c>
      <c r="F99" s="15">
        <v>3.03</v>
      </c>
      <c r="G99" s="15">
        <v>2.64</v>
      </c>
      <c r="H99" s="15">
        <v>27</v>
      </c>
      <c r="I99" s="15">
        <v>97</v>
      </c>
      <c r="J99" s="15">
        <v>1.9</v>
      </c>
      <c r="K99" s="15">
        <v>0.57999999999999996</v>
      </c>
      <c r="L99" s="15">
        <v>0.63</v>
      </c>
      <c r="M99" s="15">
        <v>1.1399999999999999</v>
      </c>
      <c r="N99" s="15">
        <v>7.5</v>
      </c>
      <c r="O99" s="15">
        <v>0.67</v>
      </c>
      <c r="P99" s="15">
        <v>1.73</v>
      </c>
      <c r="Q99" s="15">
        <v>880</v>
      </c>
    </row>
    <row r="100" spans="3:17" x14ac:dyDescent="0.25">
      <c r="C100" s="16" t="s">
        <v>148</v>
      </c>
      <c r="D100" s="15" t="s">
        <v>15</v>
      </c>
      <c r="E100" s="15">
        <v>12.45</v>
      </c>
      <c r="F100" s="15">
        <v>3.03</v>
      </c>
      <c r="G100" s="15">
        <v>2.64</v>
      </c>
      <c r="H100" s="15">
        <v>27</v>
      </c>
      <c r="I100" s="15">
        <v>97</v>
      </c>
      <c r="J100" s="15">
        <v>1.9</v>
      </c>
      <c r="K100" s="15">
        <v>0.57999999999999996</v>
      </c>
      <c r="L100" s="15">
        <v>0.63</v>
      </c>
      <c r="M100" s="15">
        <v>1.1399999999999999</v>
      </c>
      <c r="N100" s="15">
        <v>7.5</v>
      </c>
      <c r="O100" s="15">
        <v>0.67</v>
      </c>
      <c r="P100" s="15">
        <v>1.73</v>
      </c>
      <c r="Q100" s="15">
        <v>880</v>
      </c>
    </row>
    <row r="101" spans="3:17" x14ac:dyDescent="0.25">
      <c r="C101" s="16" t="s">
        <v>150</v>
      </c>
      <c r="D101" s="15" t="s">
        <v>14</v>
      </c>
      <c r="E101" s="15">
        <v>12.29</v>
      </c>
      <c r="F101" s="15">
        <v>1.61</v>
      </c>
      <c r="G101" s="15">
        <v>2.21</v>
      </c>
      <c r="H101" s="15">
        <v>20.399999999999999</v>
      </c>
      <c r="I101" s="15">
        <v>103</v>
      </c>
      <c r="J101" s="15">
        <v>1.1000000000000001</v>
      </c>
      <c r="K101" s="15">
        <v>1.02</v>
      </c>
      <c r="L101" s="15">
        <v>0.37</v>
      </c>
      <c r="M101" s="15">
        <v>1.46</v>
      </c>
      <c r="N101" s="15">
        <v>3.05</v>
      </c>
      <c r="O101" s="15">
        <v>0.90600000000000003</v>
      </c>
      <c r="P101" s="15">
        <v>1.82</v>
      </c>
      <c r="Q101" s="15">
        <v>870</v>
      </c>
    </row>
    <row r="102" spans="3:17" x14ac:dyDescent="0.25">
      <c r="C102" s="16" t="s">
        <v>151</v>
      </c>
      <c r="D102" s="15" t="s">
        <v>15</v>
      </c>
      <c r="E102" s="15">
        <v>12.25</v>
      </c>
      <c r="F102" s="15">
        <v>3.88</v>
      </c>
      <c r="G102" s="15">
        <v>2.2000000000000002</v>
      </c>
      <c r="H102" s="15">
        <v>18.5</v>
      </c>
      <c r="I102" s="15">
        <v>112</v>
      </c>
      <c r="J102" s="15">
        <v>1.38</v>
      </c>
      <c r="K102" s="15">
        <v>0.78</v>
      </c>
      <c r="L102" s="15">
        <v>0.28999999999999998</v>
      </c>
      <c r="M102" s="15">
        <v>1.1399999999999999</v>
      </c>
      <c r="N102" s="15">
        <v>8.2100000000000009</v>
      </c>
      <c r="O102" s="15">
        <v>0.65</v>
      </c>
      <c r="P102" s="15">
        <v>2</v>
      </c>
      <c r="Q102" s="15">
        <v>855</v>
      </c>
    </row>
    <row r="103" spans="3:17" x14ac:dyDescent="0.25">
      <c r="C103" s="16" t="s">
        <v>153</v>
      </c>
      <c r="D103" s="15" t="s">
        <v>13</v>
      </c>
      <c r="E103" s="15">
        <v>13.5</v>
      </c>
      <c r="F103" s="15">
        <v>1.81</v>
      </c>
      <c r="G103" s="15">
        <v>2.61</v>
      </c>
      <c r="H103" s="15">
        <v>20</v>
      </c>
      <c r="I103" s="15">
        <v>96</v>
      </c>
      <c r="J103" s="15">
        <v>2.5299999999999998</v>
      </c>
      <c r="K103" s="15">
        <v>2.61</v>
      </c>
      <c r="L103" s="15">
        <v>0.28000000000000003</v>
      </c>
      <c r="M103" s="15">
        <v>1.66</v>
      </c>
      <c r="N103" s="15">
        <v>3.52</v>
      </c>
      <c r="O103" s="15">
        <v>1.1200000000000001</v>
      </c>
      <c r="P103" s="15">
        <v>3.82</v>
      </c>
      <c r="Q103" s="15">
        <v>845</v>
      </c>
    </row>
    <row r="104" spans="3:17" x14ac:dyDescent="0.25">
      <c r="C104" s="16" t="s">
        <v>154</v>
      </c>
      <c r="D104" s="15" t="s">
        <v>13</v>
      </c>
      <c r="E104" s="15">
        <v>13.5</v>
      </c>
      <c r="F104" s="15">
        <v>1.81</v>
      </c>
      <c r="G104" s="15">
        <v>2.61</v>
      </c>
      <c r="H104" s="15">
        <v>20</v>
      </c>
      <c r="I104" s="15">
        <v>96</v>
      </c>
      <c r="J104" s="15">
        <v>2.5299999999999998</v>
      </c>
      <c r="K104" s="15">
        <v>2.61</v>
      </c>
      <c r="L104" s="15">
        <v>0.28000000000000003</v>
      </c>
      <c r="M104" s="15">
        <v>1.66</v>
      </c>
      <c r="N104" s="15">
        <v>3.52</v>
      </c>
      <c r="O104" s="15">
        <v>1.1200000000000001</v>
      </c>
      <c r="P104" s="15">
        <v>3.82</v>
      </c>
      <c r="Q104" s="15">
        <v>845</v>
      </c>
    </row>
    <row r="105" spans="3:17" x14ac:dyDescent="0.25">
      <c r="C105" s="16" t="s">
        <v>156</v>
      </c>
      <c r="D105" s="15" t="s">
        <v>15</v>
      </c>
      <c r="E105" s="15">
        <v>13.17</v>
      </c>
      <c r="F105" s="15">
        <v>2.59</v>
      </c>
      <c r="G105" s="15">
        <v>2.37</v>
      </c>
      <c r="H105" s="15">
        <v>20</v>
      </c>
      <c r="I105" s="15">
        <v>120</v>
      </c>
      <c r="J105" s="15">
        <v>1.65</v>
      </c>
      <c r="K105" s="15">
        <v>0.68</v>
      </c>
      <c r="L105" s="15">
        <v>0.53</v>
      </c>
      <c r="M105" s="15">
        <v>1.46</v>
      </c>
      <c r="N105" s="15">
        <v>9.3000000000000007</v>
      </c>
      <c r="O105" s="15">
        <v>0.6</v>
      </c>
      <c r="P105" s="15">
        <v>1.62</v>
      </c>
      <c r="Q105" s="15">
        <v>840</v>
      </c>
    </row>
    <row r="106" spans="3:17" x14ac:dyDescent="0.25">
      <c r="C106" s="16" t="s">
        <v>157</v>
      </c>
      <c r="D106" s="15" t="s">
        <v>15</v>
      </c>
      <c r="E106" s="15">
        <v>13.27</v>
      </c>
      <c r="F106" s="15">
        <v>4.28</v>
      </c>
      <c r="G106" s="15">
        <v>2.2599999999999998</v>
      </c>
      <c r="H106" s="15">
        <v>20</v>
      </c>
      <c r="I106" s="15">
        <v>120</v>
      </c>
      <c r="J106" s="15">
        <v>1.59</v>
      </c>
      <c r="K106" s="15">
        <v>0.69</v>
      </c>
      <c r="L106" s="15">
        <v>0.43</v>
      </c>
      <c r="M106" s="15">
        <v>1.35</v>
      </c>
      <c r="N106" s="15">
        <v>10.199999999999999</v>
      </c>
      <c r="O106" s="15">
        <v>0.59</v>
      </c>
      <c r="P106" s="15">
        <v>1.56</v>
      </c>
      <c r="Q106" s="15">
        <v>835</v>
      </c>
    </row>
    <row r="107" spans="3:17" x14ac:dyDescent="0.25">
      <c r="C107" s="16" t="s">
        <v>158</v>
      </c>
      <c r="D107" s="15" t="s">
        <v>13</v>
      </c>
      <c r="E107" s="15">
        <v>13.05</v>
      </c>
      <c r="F107" s="15">
        <v>2.0499999999999998</v>
      </c>
      <c r="G107" s="15">
        <v>3.22</v>
      </c>
      <c r="H107" s="15">
        <v>25</v>
      </c>
      <c r="I107" s="15">
        <v>124</v>
      </c>
      <c r="J107" s="15">
        <v>2.63</v>
      </c>
      <c r="K107" s="15">
        <v>2.68</v>
      </c>
      <c r="L107" s="15">
        <v>0.47</v>
      </c>
      <c r="M107" s="15">
        <v>1.92</v>
      </c>
      <c r="N107" s="15">
        <v>3.58</v>
      </c>
      <c r="O107" s="15">
        <v>1.1299999999999999</v>
      </c>
      <c r="P107" s="15">
        <v>3.2</v>
      </c>
      <c r="Q107" s="15">
        <v>830</v>
      </c>
    </row>
    <row r="108" spans="3:17" x14ac:dyDescent="0.25">
      <c r="C108" s="16" t="s">
        <v>159</v>
      </c>
      <c r="D108" s="15" t="s">
        <v>13</v>
      </c>
      <c r="E108" s="15">
        <v>13.05</v>
      </c>
      <c r="F108" s="15">
        <v>2.0499999999999998</v>
      </c>
      <c r="G108" s="15">
        <v>3.22</v>
      </c>
      <c r="H108" s="15">
        <v>25</v>
      </c>
      <c r="I108" s="15">
        <v>124</v>
      </c>
      <c r="J108" s="15">
        <v>2.63</v>
      </c>
      <c r="K108" s="15">
        <v>2.68</v>
      </c>
      <c r="L108" s="15">
        <v>0.47</v>
      </c>
      <c r="M108" s="15">
        <v>1.92</v>
      </c>
      <c r="N108" s="15">
        <v>3.58</v>
      </c>
      <c r="O108" s="15">
        <v>1.1299999999999999</v>
      </c>
      <c r="P108" s="15">
        <v>3.2</v>
      </c>
      <c r="Q108" s="15">
        <v>830</v>
      </c>
    </row>
    <row r="109" spans="3:17" x14ac:dyDescent="0.25">
      <c r="C109" s="16" t="s">
        <v>163</v>
      </c>
      <c r="D109" s="15" t="s">
        <v>13</v>
      </c>
      <c r="E109" s="15">
        <v>13.56</v>
      </c>
      <c r="F109" s="15">
        <v>1.71</v>
      </c>
      <c r="G109" s="15">
        <v>2.31</v>
      </c>
      <c r="H109" s="15">
        <v>16.2</v>
      </c>
      <c r="I109" s="15">
        <v>117</v>
      </c>
      <c r="J109" s="15">
        <v>3.15</v>
      </c>
      <c r="K109" s="15">
        <v>3.29</v>
      </c>
      <c r="L109" s="15">
        <v>0.34</v>
      </c>
      <c r="M109" s="15">
        <v>2.34</v>
      </c>
      <c r="N109" s="15">
        <v>6.13</v>
      </c>
      <c r="O109" s="15">
        <v>0.95</v>
      </c>
      <c r="P109" s="15">
        <v>3.38</v>
      </c>
      <c r="Q109" s="15">
        <v>795</v>
      </c>
    </row>
    <row r="110" spans="3:17" x14ac:dyDescent="0.25">
      <c r="C110" s="16" t="s">
        <v>164</v>
      </c>
      <c r="D110" s="15" t="s">
        <v>13</v>
      </c>
      <c r="E110" s="15">
        <v>14.06</v>
      </c>
      <c r="F110" s="15">
        <v>1.63</v>
      </c>
      <c r="G110" s="15">
        <v>2.2799999999999998</v>
      </c>
      <c r="H110" s="15">
        <v>16</v>
      </c>
      <c r="I110" s="15">
        <v>126</v>
      </c>
      <c r="J110" s="15">
        <v>3</v>
      </c>
      <c r="K110" s="15">
        <v>3.17</v>
      </c>
      <c r="L110" s="15">
        <v>0.24</v>
      </c>
      <c r="M110" s="15">
        <v>2.1</v>
      </c>
      <c r="N110" s="15">
        <v>5.65</v>
      </c>
      <c r="O110" s="15">
        <v>1.0900000000000001</v>
      </c>
      <c r="P110" s="15">
        <v>3.71</v>
      </c>
      <c r="Q110" s="15">
        <v>780</v>
      </c>
    </row>
    <row r="111" spans="3:17" x14ac:dyDescent="0.25">
      <c r="C111" s="16" t="s">
        <v>165</v>
      </c>
      <c r="D111" s="15" t="s">
        <v>15</v>
      </c>
      <c r="E111" s="15">
        <v>13.36</v>
      </c>
      <c r="F111" s="15">
        <v>2.56</v>
      </c>
      <c r="G111" s="15">
        <v>2.35</v>
      </c>
      <c r="H111" s="15">
        <v>20</v>
      </c>
      <c r="I111" s="15">
        <v>89</v>
      </c>
      <c r="J111" s="15">
        <v>1.4</v>
      </c>
      <c r="K111" s="15">
        <v>0.5</v>
      </c>
      <c r="L111" s="15">
        <v>0.37</v>
      </c>
      <c r="M111" s="15">
        <v>0.64</v>
      </c>
      <c r="N111" s="15">
        <v>5.6</v>
      </c>
      <c r="O111" s="15">
        <v>0.7</v>
      </c>
      <c r="P111" s="15">
        <v>2.4700000000000002</v>
      </c>
      <c r="Q111" s="15">
        <v>780</v>
      </c>
    </row>
    <row r="112" spans="3:17" x14ac:dyDescent="0.25">
      <c r="C112" s="16" t="s">
        <v>166</v>
      </c>
      <c r="D112" s="15" t="s">
        <v>15</v>
      </c>
      <c r="E112" s="15">
        <v>13.36</v>
      </c>
      <c r="F112" s="15">
        <v>2.56</v>
      </c>
      <c r="G112" s="15">
        <v>2.35</v>
      </c>
      <c r="H112" s="15">
        <v>20</v>
      </c>
      <c r="I112" s="15">
        <v>89</v>
      </c>
      <c r="J112" s="15">
        <v>1.4</v>
      </c>
      <c r="K112" s="15">
        <v>0.5</v>
      </c>
      <c r="L112" s="15">
        <v>0.37</v>
      </c>
      <c r="M112" s="15">
        <v>0.64</v>
      </c>
      <c r="N112" s="15">
        <v>5.6</v>
      </c>
      <c r="O112" s="15">
        <v>0.7</v>
      </c>
      <c r="P112" s="15">
        <v>2.4700000000000002</v>
      </c>
      <c r="Q112" s="15">
        <v>780</v>
      </c>
    </row>
    <row r="113" spans="3:17" x14ac:dyDescent="0.25">
      <c r="C113" s="16" t="s">
        <v>167</v>
      </c>
      <c r="D113" s="15" t="s">
        <v>13</v>
      </c>
      <c r="E113" s="15">
        <v>12.93</v>
      </c>
      <c r="F113" s="15">
        <v>3.8</v>
      </c>
      <c r="G113" s="15">
        <v>2.65</v>
      </c>
      <c r="H113" s="15">
        <v>18.600000000000001</v>
      </c>
      <c r="I113" s="15">
        <v>102</v>
      </c>
      <c r="J113" s="15">
        <v>2.41</v>
      </c>
      <c r="K113" s="15">
        <v>2.41</v>
      </c>
      <c r="L113" s="15">
        <v>0.25</v>
      </c>
      <c r="M113" s="15">
        <v>1.98</v>
      </c>
      <c r="N113" s="15">
        <v>4.5</v>
      </c>
      <c r="O113" s="15">
        <v>1.03</v>
      </c>
      <c r="P113" s="15">
        <v>3.52</v>
      </c>
      <c r="Q113" s="15">
        <v>770</v>
      </c>
    </row>
    <row r="114" spans="3:17" x14ac:dyDescent="0.25">
      <c r="C114" s="16" t="s">
        <v>168</v>
      </c>
      <c r="D114" s="15" t="s">
        <v>13</v>
      </c>
      <c r="E114" s="15">
        <v>14.22</v>
      </c>
      <c r="F114" s="15">
        <v>3.99</v>
      </c>
      <c r="G114" s="15">
        <v>2.5099999999999998</v>
      </c>
      <c r="H114" s="15">
        <v>13.2</v>
      </c>
      <c r="I114" s="15">
        <v>128</v>
      </c>
      <c r="J114" s="15">
        <v>3</v>
      </c>
      <c r="K114" s="15">
        <v>3.04</v>
      </c>
      <c r="L114" s="15">
        <v>0.2</v>
      </c>
      <c r="M114" s="15">
        <v>2.08</v>
      </c>
      <c r="N114" s="15">
        <v>5.0999999999999996</v>
      </c>
      <c r="O114" s="15">
        <v>0.89</v>
      </c>
      <c r="P114" s="15">
        <v>3.53</v>
      </c>
      <c r="Q114" s="15">
        <v>760</v>
      </c>
    </row>
    <row r="115" spans="3:17" x14ac:dyDescent="0.25">
      <c r="C115" s="16" t="s">
        <v>169</v>
      </c>
      <c r="D115" s="15" t="s">
        <v>13</v>
      </c>
      <c r="E115" s="15">
        <v>14.22</v>
      </c>
      <c r="F115" s="15">
        <v>3.99</v>
      </c>
      <c r="G115" s="15">
        <v>2.5099999999999998</v>
      </c>
      <c r="H115" s="15">
        <v>13.2</v>
      </c>
      <c r="I115" s="15">
        <v>128</v>
      </c>
      <c r="J115" s="15">
        <v>3</v>
      </c>
      <c r="K115" s="15">
        <v>3.04</v>
      </c>
      <c r="L115" s="15">
        <v>0.2</v>
      </c>
      <c r="M115" s="15">
        <v>2.08</v>
      </c>
      <c r="N115" s="15">
        <v>5.0999999999999996</v>
      </c>
      <c r="O115" s="15">
        <v>0.89</v>
      </c>
      <c r="P115" s="15">
        <v>3.53</v>
      </c>
      <c r="Q115" s="15">
        <v>760</v>
      </c>
    </row>
    <row r="116" spans="3:17" x14ac:dyDescent="0.25">
      <c r="C116" s="16" t="s">
        <v>171</v>
      </c>
      <c r="D116" s="15" t="s">
        <v>14</v>
      </c>
      <c r="E116" s="15">
        <v>12.33</v>
      </c>
      <c r="F116" s="15">
        <v>0.99</v>
      </c>
      <c r="G116" s="15">
        <v>1.95</v>
      </c>
      <c r="H116" s="15">
        <v>14.8</v>
      </c>
      <c r="I116" s="15">
        <v>136</v>
      </c>
      <c r="J116" s="15">
        <v>1.9</v>
      </c>
      <c r="K116" s="15">
        <v>1.85</v>
      </c>
      <c r="L116" s="15">
        <v>0.35</v>
      </c>
      <c r="M116" s="15">
        <v>2.76</v>
      </c>
      <c r="N116" s="15">
        <v>3.4</v>
      </c>
      <c r="O116" s="15">
        <v>1.06</v>
      </c>
      <c r="P116" s="15">
        <v>2.31</v>
      </c>
      <c r="Q116" s="15">
        <v>750</v>
      </c>
    </row>
    <row r="117" spans="3:17" x14ac:dyDescent="0.25">
      <c r="C117" s="16" t="s">
        <v>172</v>
      </c>
      <c r="D117" s="15" t="s">
        <v>14</v>
      </c>
      <c r="E117" s="15">
        <v>13.34</v>
      </c>
      <c r="F117" s="15">
        <v>0.94</v>
      </c>
      <c r="G117" s="15">
        <v>2.36</v>
      </c>
      <c r="H117" s="15">
        <v>17</v>
      </c>
      <c r="I117" s="15">
        <v>110</v>
      </c>
      <c r="J117" s="15">
        <v>2.5299999999999998</v>
      </c>
      <c r="K117" s="15">
        <v>1.3</v>
      </c>
      <c r="L117" s="15">
        <v>0.55000000000000004</v>
      </c>
      <c r="M117" s="15">
        <v>0.42</v>
      </c>
      <c r="N117" s="15">
        <v>3.17</v>
      </c>
      <c r="O117" s="15">
        <v>1.02</v>
      </c>
      <c r="P117" s="15">
        <v>1.93</v>
      </c>
      <c r="Q117" s="15">
        <v>750</v>
      </c>
    </row>
    <row r="118" spans="3:17" x14ac:dyDescent="0.25">
      <c r="C118" s="16" t="s">
        <v>173</v>
      </c>
      <c r="D118" s="15" t="s">
        <v>14</v>
      </c>
      <c r="E118" s="15">
        <v>13.34</v>
      </c>
      <c r="F118" s="15">
        <v>0.94</v>
      </c>
      <c r="G118" s="15">
        <v>2.36</v>
      </c>
      <c r="H118" s="15">
        <v>17</v>
      </c>
      <c r="I118" s="15">
        <v>110</v>
      </c>
      <c r="J118" s="15">
        <v>2.5299999999999998</v>
      </c>
      <c r="K118" s="15">
        <v>1.3</v>
      </c>
      <c r="L118" s="15">
        <v>0.55000000000000004</v>
      </c>
      <c r="M118" s="15">
        <v>0.42</v>
      </c>
      <c r="N118" s="15">
        <v>3.17</v>
      </c>
      <c r="O118" s="15">
        <v>1.02</v>
      </c>
      <c r="P118" s="15">
        <v>1.93</v>
      </c>
      <c r="Q118" s="15">
        <v>750</v>
      </c>
    </row>
    <row r="119" spans="3:17" x14ac:dyDescent="0.25">
      <c r="C119" s="16" t="s">
        <v>403</v>
      </c>
      <c r="D119" s="15" t="s">
        <v>15</v>
      </c>
      <c r="E119" s="15">
        <v>13.58</v>
      </c>
      <c r="F119" s="15">
        <v>2.58</v>
      </c>
      <c r="G119" s="15">
        <v>2.69</v>
      </c>
      <c r="H119" s="15">
        <v>24.5</v>
      </c>
      <c r="I119" s="15">
        <v>105</v>
      </c>
      <c r="J119" s="15">
        <v>1.55</v>
      </c>
      <c r="K119" s="15">
        <v>0.84</v>
      </c>
      <c r="L119" s="15">
        <v>0.39</v>
      </c>
      <c r="M119" s="15">
        <v>1.54</v>
      </c>
      <c r="N119" s="15">
        <v>8.66</v>
      </c>
      <c r="O119" s="15">
        <v>0.74</v>
      </c>
      <c r="P119" s="15">
        <v>1.8</v>
      </c>
      <c r="Q119" s="15">
        <v>750</v>
      </c>
    </row>
    <row r="120" spans="3:17" x14ac:dyDescent="0.25">
      <c r="C120" s="16" t="s">
        <v>175</v>
      </c>
      <c r="D120" s="15" t="s">
        <v>15</v>
      </c>
      <c r="E120" s="15">
        <v>13.71</v>
      </c>
      <c r="F120" s="15">
        <v>5.65</v>
      </c>
      <c r="G120" s="15">
        <v>2.4500000000000002</v>
      </c>
      <c r="H120" s="15">
        <v>20.5</v>
      </c>
      <c r="I120" s="15">
        <v>95</v>
      </c>
      <c r="J120" s="15">
        <v>1.68</v>
      </c>
      <c r="K120" s="15">
        <v>0.61</v>
      </c>
      <c r="L120" s="15">
        <v>0.52</v>
      </c>
      <c r="M120" s="15">
        <v>1.06</v>
      </c>
      <c r="N120" s="15">
        <v>7.7</v>
      </c>
      <c r="O120" s="15">
        <v>0.64</v>
      </c>
      <c r="P120" s="15">
        <v>1.74</v>
      </c>
      <c r="Q120" s="15">
        <v>740</v>
      </c>
    </row>
    <row r="121" spans="3:17" x14ac:dyDescent="0.25">
      <c r="C121" s="16" t="s">
        <v>176</v>
      </c>
      <c r="D121" s="15" t="s">
        <v>15</v>
      </c>
      <c r="E121" s="15">
        <v>13.71</v>
      </c>
      <c r="F121" s="15">
        <v>5.65</v>
      </c>
      <c r="G121" s="15">
        <v>2.4500000000000002</v>
      </c>
      <c r="H121" s="15">
        <v>20.5</v>
      </c>
      <c r="I121" s="15">
        <v>95</v>
      </c>
      <c r="J121" s="15">
        <v>1.68</v>
      </c>
      <c r="K121" s="15">
        <v>0.61</v>
      </c>
      <c r="L121" s="15">
        <v>0.52</v>
      </c>
      <c r="M121" s="15">
        <v>1.06</v>
      </c>
      <c r="N121" s="15">
        <v>7.7</v>
      </c>
      <c r="O121" s="15">
        <v>0.64</v>
      </c>
      <c r="P121" s="15">
        <v>1.74</v>
      </c>
      <c r="Q121" s="15">
        <v>740</v>
      </c>
    </row>
    <row r="122" spans="3:17" x14ac:dyDescent="0.25">
      <c r="C122" s="16" t="s">
        <v>177</v>
      </c>
      <c r="D122" s="15" t="s">
        <v>13</v>
      </c>
      <c r="E122" s="15">
        <v>13.24</v>
      </c>
      <c r="F122" s="15">
        <v>2.59</v>
      </c>
      <c r="G122" s="15">
        <v>2.87</v>
      </c>
      <c r="H122" s="15">
        <v>21</v>
      </c>
      <c r="I122" s="15">
        <v>118</v>
      </c>
      <c r="J122" s="15">
        <v>2.8</v>
      </c>
      <c r="K122" s="15">
        <v>2.69</v>
      </c>
      <c r="L122" s="15">
        <v>0.39</v>
      </c>
      <c r="M122" s="15">
        <v>1.82</v>
      </c>
      <c r="N122" s="15">
        <v>4.32</v>
      </c>
      <c r="O122" s="15">
        <v>1.04</v>
      </c>
      <c r="P122" s="15">
        <v>2.93</v>
      </c>
      <c r="Q122" s="15">
        <v>735</v>
      </c>
    </row>
    <row r="123" spans="3:17" x14ac:dyDescent="0.25">
      <c r="C123" s="16" t="s">
        <v>178</v>
      </c>
      <c r="D123" s="15" t="s">
        <v>15</v>
      </c>
      <c r="E123" s="15">
        <v>13.17</v>
      </c>
      <c r="F123" s="15">
        <v>5.19</v>
      </c>
      <c r="G123" s="15">
        <v>2.3199999999999998</v>
      </c>
      <c r="H123" s="15">
        <v>22</v>
      </c>
      <c r="I123" s="15">
        <v>93</v>
      </c>
      <c r="J123" s="15">
        <v>1.74</v>
      </c>
      <c r="K123" s="15">
        <v>0.63</v>
      </c>
      <c r="L123" s="15">
        <v>0.61</v>
      </c>
      <c r="M123" s="15">
        <v>1.55</v>
      </c>
      <c r="N123" s="15">
        <v>7.9</v>
      </c>
      <c r="O123" s="15">
        <v>0.6</v>
      </c>
      <c r="P123" s="15">
        <v>1.48</v>
      </c>
      <c r="Q123" s="15">
        <v>725</v>
      </c>
    </row>
    <row r="124" spans="3:17" x14ac:dyDescent="0.25">
      <c r="C124" s="16" t="s">
        <v>180</v>
      </c>
      <c r="D124" s="15" t="s">
        <v>15</v>
      </c>
      <c r="E124" s="15">
        <v>12.25</v>
      </c>
      <c r="F124" s="15">
        <v>4.72</v>
      </c>
      <c r="G124" s="15">
        <v>2.54</v>
      </c>
      <c r="H124" s="15">
        <v>21</v>
      </c>
      <c r="I124" s="15">
        <v>89</v>
      </c>
      <c r="J124" s="15">
        <v>1.38</v>
      </c>
      <c r="K124" s="15">
        <v>0.47</v>
      </c>
      <c r="L124" s="15">
        <v>0.53</v>
      </c>
      <c r="M124" s="15">
        <v>0.8</v>
      </c>
      <c r="N124" s="15">
        <v>3.85</v>
      </c>
      <c r="O124" s="15">
        <v>0.75</v>
      </c>
      <c r="P124" s="15">
        <v>1.27</v>
      </c>
      <c r="Q124" s="15">
        <v>720</v>
      </c>
    </row>
    <row r="125" spans="3:17" x14ac:dyDescent="0.25">
      <c r="C125" s="16" t="s">
        <v>181</v>
      </c>
      <c r="D125" s="15" t="s">
        <v>15</v>
      </c>
      <c r="E125" s="15">
        <v>12.25</v>
      </c>
      <c r="F125" s="15">
        <v>4.72</v>
      </c>
      <c r="G125" s="15">
        <v>2.54</v>
      </c>
      <c r="H125" s="15">
        <v>21</v>
      </c>
      <c r="I125" s="15">
        <v>89</v>
      </c>
      <c r="J125" s="15">
        <v>1.38</v>
      </c>
      <c r="K125" s="15">
        <v>0.47</v>
      </c>
      <c r="L125" s="15">
        <v>0.53</v>
      </c>
      <c r="M125" s="15">
        <v>0.8</v>
      </c>
      <c r="N125" s="15">
        <v>3.85</v>
      </c>
      <c r="O125" s="15">
        <v>0.75</v>
      </c>
      <c r="P125" s="15">
        <v>1.27</v>
      </c>
      <c r="Q125" s="15">
        <v>720</v>
      </c>
    </row>
    <row r="126" spans="3:17" x14ac:dyDescent="0.25">
      <c r="C126" s="16" t="s">
        <v>183</v>
      </c>
      <c r="D126" s="15" t="s">
        <v>14</v>
      </c>
      <c r="E126" s="15">
        <v>12.21</v>
      </c>
      <c r="F126" s="15">
        <v>1.19</v>
      </c>
      <c r="G126" s="15">
        <v>1.75</v>
      </c>
      <c r="H126" s="15">
        <v>16.8</v>
      </c>
      <c r="I126" s="15">
        <v>151</v>
      </c>
      <c r="J126" s="15">
        <v>1.85</v>
      </c>
      <c r="K126" s="15">
        <v>1.28</v>
      </c>
      <c r="L126" s="15">
        <v>0.14000000000000001</v>
      </c>
      <c r="M126" s="15">
        <v>2.5</v>
      </c>
      <c r="N126" s="15">
        <v>2.85</v>
      </c>
      <c r="O126" s="15">
        <v>1.28</v>
      </c>
      <c r="P126" s="15">
        <v>3.07</v>
      </c>
      <c r="Q126" s="15">
        <v>718</v>
      </c>
    </row>
    <row r="127" spans="3:17" x14ac:dyDescent="0.25">
      <c r="C127" s="16" t="s">
        <v>184</v>
      </c>
      <c r="D127" s="15" t="s">
        <v>14</v>
      </c>
      <c r="E127" s="15">
        <v>12.72</v>
      </c>
      <c r="F127" s="15">
        <v>1.81</v>
      </c>
      <c r="G127" s="15">
        <v>2.2000000000000002</v>
      </c>
      <c r="H127" s="15">
        <v>18.8</v>
      </c>
      <c r="I127" s="15">
        <v>86</v>
      </c>
      <c r="J127" s="15">
        <v>2.2000000000000002</v>
      </c>
      <c r="K127" s="15">
        <v>2.5299999999999998</v>
      </c>
      <c r="L127" s="15">
        <v>0.26</v>
      </c>
      <c r="M127" s="15">
        <v>1.77</v>
      </c>
      <c r="N127" s="15">
        <v>3.9</v>
      </c>
      <c r="O127" s="15">
        <v>1.1599999999999999</v>
      </c>
      <c r="P127" s="15">
        <v>3.14</v>
      </c>
      <c r="Q127" s="15">
        <v>714</v>
      </c>
    </row>
    <row r="128" spans="3:17" x14ac:dyDescent="0.25">
      <c r="C128" s="16" t="s">
        <v>186</v>
      </c>
      <c r="D128" s="15" t="s">
        <v>14</v>
      </c>
      <c r="E128" s="15">
        <v>12.08</v>
      </c>
      <c r="F128" s="15">
        <v>2.08</v>
      </c>
      <c r="G128" s="15">
        <v>1.7</v>
      </c>
      <c r="H128" s="15">
        <v>17.5</v>
      </c>
      <c r="I128" s="15">
        <v>97</v>
      </c>
      <c r="J128" s="15">
        <v>2.23</v>
      </c>
      <c r="K128" s="15">
        <v>2.17</v>
      </c>
      <c r="L128" s="15">
        <v>0.26</v>
      </c>
      <c r="M128" s="15">
        <v>1.4</v>
      </c>
      <c r="N128" s="15">
        <v>3.3</v>
      </c>
      <c r="O128" s="15">
        <v>1.27</v>
      </c>
      <c r="P128" s="15">
        <v>2.96</v>
      </c>
      <c r="Q128" s="15">
        <v>710</v>
      </c>
    </row>
    <row r="129" spans="3:17" x14ac:dyDescent="0.25">
      <c r="C129" s="16" t="s">
        <v>187</v>
      </c>
      <c r="D129" s="15" t="s">
        <v>14</v>
      </c>
      <c r="E129" s="15">
        <v>12.08</v>
      </c>
      <c r="F129" s="15">
        <v>2.08</v>
      </c>
      <c r="G129" s="15">
        <v>1.7</v>
      </c>
      <c r="H129" s="15">
        <v>17.5</v>
      </c>
      <c r="I129" s="15">
        <v>97</v>
      </c>
      <c r="J129" s="15">
        <v>2.23</v>
      </c>
      <c r="K129" s="15">
        <v>2.17</v>
      </c>
      <c r="L129" s="15">
        <v>0.26</v>
      </c>
      <c r="M129" s="15">
        <v>1.4</v>
      </c>
      <c r="N129" s="15">
        <v>3.3</v>
      </c>
      <c r="O129" s="15">
        <v>1.27</v>
      </c>
      <c r="P129" s="15">
        <v>2.96</v>
      </c>
      <c r="Q129" s="15">
        <v>710</v>
      </c>
    </row>
    <row r="130" spans="3:17" x14ac:dyDescent="0.25">
      <c r="C130" s="16" t="s">
        <v>188</v>
      </c>
      <c r="D130" s="15" t="s">
        <v>15</v>
      </c>
      <c r="E130" s="15">
        <v>12.6</v>
      </c>
      <c r="F130" s="15">
        <v>2.46</v>
      </c>
      <c r="G130" s="15">
        <v>2.2000000000000002</v>
      </c>
      <c r="H130" s="15">
        <v>18.5</v>
      </c>
      <c r="I130" s="15">
        <v>94</v>
      </c>
      <c r="J130" s="15">
        <v>1.62</v>
      </c>
      <c r="K130" s="15">
        <v>0.66</v>
      </c>
      <c r="L130" s="15">
        <v>0.63</v>
      </c>
      <c r="M130" s="15">
        <v>0.94</v>
      </c>
      <c r="N130" s="15">
        <v>7.1</v>
      </c>
      <c r="O130" s="15">
        <v>0.73</v>
      </c>
      <c r="P130" s="15">
        <v>1.58</v>
      </c>
      <c r="Q130" s="15">
        <v>695</v>
      </c>
    </row>
    <row r="131" spans="3:17" x14ac:dyDescent="0.25">
      <c r="C131" s="16" t="s">
        <v>190</v>
      </c>
      <c r="D131" s="15" t="s">
        <v>15</v>
      </c>
      <c r="E131" s="15">
        <v>13.45</v>
      </c>
      <c r="F131" s="15">
        <v>3.7</v>
      </c>
      <c r="G131" s="15">
        <v>2.6</v>
      </c>
      <c r="H131" s="15">
        <v>23</v>
      </c>
      <c r="I131" s="15">
        <v>111</v>
      </c>
      <c r="J131" s="15">
        <v>1.7</v>
      </c>
      <c r="K131" s="15">
        <v>0.92</v>
      </c>
      <c r="L131" s="15">
        <v>0.43</v>
      </c>
      <c r="M131" s="15">
        <v>1.46</v>
      </c>
      <c r="N131" s="15">
        <v>10.68</v>
      </c>
      <c r="O131" s="15">
        <v>0.85</v>
      </c>
      <c r="P131" s="15">
        <v>1.56</v>
      </c>
      <c r="Q131" s="15">
        <v>695</v>
      </c>
    </row>
    <row r="132" spans="3:17" x14ac:dyDescent="0.25">
      <c r="C132" s="16" t="s">
        <v>191</v>
      </c>
      <c r="D132" s="15" t="s">
        <v>15</v>
      </c>
      <c r="E132" s="15">
        <v>13.45</v>
      </c>
      <c r="F132" s="15">
        <v>3.7</v>
      </c>
      <c r="G132" s="15">
        <v>2.6</v>
      </c>
      <c r="H132" s="15">
        <v>23</v>
      </c>
      <c r="I132" s="15">
        <v>111</v>
      </c>
      <c r="J132" s="15">
        <v>1.7</v>
      </c>
      <c r="K132" s="15">
        <v>0.92</v>
      </c>
      <c r="L132" s="15">
        <v>0.43</v>
      </c>
      <c r="M132" s="15">
        <v>1.46</v>
      </c>
      <c r="N132" s="15">
        <v>10.68</v>
      </c>
      <c r="O132" s="15">
        <v>0.85</v>
      </c>
      <c r="P132" s="15">
        <v>1.56</v>
      </c>
      <c r="Q132" s="15">
        <v>695</v>
      </c>
    </row>
    <row r="133" spans="3:17" x14ac:dyDescent="0.25">
      <c r="C133" s="16" t="s">
        <v>192</v>
      </c>
      <c r="D133" s="15" t="s">
        <v>15</v>
      </c>
      <c r="E133" s="15">
        <v>12.82</v>
      </c>
      <c r="F133" s="15">
        <v>3.37</v>
      </c>
      <c r="G133" s="15">
        <v>2.2999999999999998</v>
      </c>
      <c r="H133" s="15">
        <v>19.5</v>
      </c>
      <c r="I133" s="15">
        <v>88</v>
      </c>
      <c r="J133" s="15">
        <v>1.48</v>
      </c>
      <c r="K133" s="15">
        <v>0.66</v>
      </c>
      <c r="L133" s="15">
        <v>0.4</v>
      </c>
      <c r="M133" s="15">
        <v>0.97</v>
      </c>
      <c r="N133" s="15">
        <v>10.26</v>
      </c>
      <c r="O133" s="15">
        <v>0.72</v>
      </c>
      <c r="P133" s="15">
        <v>1.75</v>
      </c>
      <c r="Q133" s="15">
        <v>685</v>
      </c>
    </row>
    <row r="134" spans="3:17" x14ac:dyDescent="0.25">
      <c r="C134" s="16" t="s">
        <v>194</v>
      </c>
      <c r="D134" s="15" t="s">
        <v>14</v>
      </c>
      <c r="E134" s="15">
        <v>11.61</v>
      </c>
      <c r="F134" s="15">
        <v>1.35</v>
      </c>
      <c r="G134" s="15">
        <v>2.7</v>
      </c>
      <c r="H134" s="15">
        <v>20</v>
      </c>
      <c r="I134" s="15">
        <v>94</v>
      </c>
      <c r="J134" s="15">
        <v>2.74</v>
      </c>
      <c r="K134" s="15">
        <v>2.92</v>
      </c>
      <c r="L134" s="15">
        <v>0.28999999999999998</v>
      </c>
      <c r="M134" s="15">
        <v>2.4900000000000002</v>
      </c>
      <c r="N134" s="15">
        <v>2.65</v>
      </c>
      <c r="O134" s="15">
        <v>0.96</v>
      </c>
      <c r="P134" s="15">
        <v>3.26</v>
      </c>
      <c r="Q134" s="15">
        <v>680</v>
      </c>
    </row>
    <row r="135" spans="3:17" x14ac:dyDescent="0.25">
      <c r="C135" s="16" t="s">
        <v>196</v>
      </c>
      <c r="D135" s="15" t="s">
        <v>13</v>
      </c>
      <c r="E135" s="15">
        <v>13.24</v>
      </c>
      <c r="F135" s="15">
        <v>3.98</v>
      </c>
      <c r="G135" s="15">
        <v>2.29</v>
      </c>
      <c r="H135" s="15">
        <v>17.5</v>
      </c>
      <c r="I135" s="15">
        <v>103</v>
      </c>
      <c r="J135" s="15">
        <v>2.64</v>
      </c>
      <c r="K135" s="15">
        <v>2.63</v>
      </c>
      <c r="L135" s="15">
        <v>0.32</v>
      </c>
      <c r="M135" s="15">
        <v>1.66</v>
      </c>
      <c r="N135" s="15">
        <v>4.3600000000000003</v>
      </c>
      <c r="O135" s="15">
        <v>0.82</v>
      </c>
      <c r="P135" s="15">
        <v>3</v>
      </c>
      <c r="Q135" s="15">
        <v>680</v>
      </c>
    </row>
    <row r="136" spans="3:17" x14ac:dyDescent="0.25">
      <c r="C136" s="16" t="s">
        <v>199</v>
      </c>
      <c r="D136" s="15" t="s">
        <v>14</v>
      </c>
      <c r="E136" s="15">
        <v>11.64</v>
      </c>
      <c r="F136" s="15">
        <v>2.06</v>
      </c>
      <c r="G136" s="15">
        <v>2.46</v>
      </c>
      <c r="H136" s="15">
        <v>21.6</v>
      </c>
      <c r="I136" s="15">
        <v>84</v>
      </c>
      <c r="J136" s="15">
        <v>1.95</v>
      </c>
      <c r="K136" s="15">
        <v>1.69</v>
      </c>
      <c r="L136" s="15">
        <v>0.48</v>
      </c>
      <c r="M136" s="15">
        <v>1.35</v>
      </c>
      <c r="N136" s="15">
        <v>2.8</v>
      </c>
      <c r="O136" s="15">
        <v>1</v>
      </c>
      <c r="P136" s="15">
        <v>2.75</v>
      </c>
      <c r="Q136" s="15">
        <v>680</v>
      </c>
    </row>
    <row r="137" spans="3:17" x14ac:dyDescent="0.25">
      <c r="C137" s="16" t="s">
        <v>200</v>
      </c>
      <c r="D137" s="15" t="s">
        <v>15</v>
      </c>
      <c r="E137" s="15">
        <v>13.69</v>
      </c>
      <c r="F137" s="15">
        <v>3.26</v>
      </c>
      <c r="G137" s="15">
        <v>2.54</v>
      </c>
      <c r="H137" s="15">
        <v>20</v>
      </c>
      <c r="I137" s="15">
        <v>107</v>
      </c>
      <c r="J137" s="15">
        <v>1.83</v>
      </c>
      <c r="K137" s="15">
        <v>0.56000000000000005</v>
      </c>
      <c r="L137" s="15">
        <v>0.5</v>
      </c>
      <c r="M137" s="15">
        <v>0.8</v>
      </c>
      <c r="N137" s="15">
        <v>5.88</v>
      </c>
      <c r="O137" s="15">
        <v>0.96</v>
      </c>
      <c r="P137" s="15">
        <v>1.82</v>
      </c>
      <c r="Q137" s="15">
        <v>680</v>
      </c>
    </row>
    <row r="138" spans="3:17" x14ac:dyDescent="0.25">
      <c r="C138" s="16" t="s">
        <v>201</v>
      </c>
      <c r="D138" s="15" t="s">
        <v>15</v>
      </c>
      <c r="E138" s="15">
        <v>13.69</v>
      </c>
      <c r="F138" s="15">
        <v>3.26</v>
      </c>
      <c r="G138" s="15">
        <v>2.54</v>
      </c>
      <c r="H138" s="15">
        <v>20</v>
      </c>
      <c r="I138" s="15">
        <v>107</v>
      </c>
      <c r="J138" s="15">
        <v>1.83</v>
      </c>
      <c r="K138" s="15">
        <v>0.56000000000000005</v>
      </c>
      <c r="L138" s="15">
        <v>0.5</v>
      </c>
      <c r="M138" s="15">
        <v>0.8</v>
      </c>
      <c r="N138" s="15">
        <v>5.88</v>
      </c>
      <c r="O138" s="15">
        <v>0.96</v>
      </c>
      <c r="P138" s="15">
        <v>1.82</v>
      </c>
      <c r="Q138" s="15">
        <v>680</v>
      </c>
    </row>
    <row r="139" spans="3:17" x14ac:dyDescent="0.25">
      <c r="C139" s="16" t="s">
        <v>202</v>
      </c>
      <c r="D139" s="15" t="s">
        <v>14</v>
      </c>
      <c r="E139" s="15">
        <v>12.33</v>
      </c>
      <c r="F139" s="15">
        <v>1.1000000000000001</v>
      </c>
      <c r="G139" s="15">
        <v>2.2799999999999998</v>
      </c>
      <c r="H139" s="15">
        <v>16</v>
      </c>
      <c r="I139" s="15">
        <v>101</v>
      </c>
      <c r="J139" s="15">
        <v>2.0499999999999998</v>
      </c>
      <c r="K139" s="15">
        <v>1.0900000000000001</v>
      </c>
      <c r="L139" s="15">
        <v>0.63</v>
      </c>
      <c r="M139" s="15">
        <v>0.41</v>
      </c>
      <c r="N139" s="15">
        <v>3.27</v>
      </c>
      <c r="O139" s="15">
        <v>1.25</v>
      </c>
      <c r="P139" s="15">
        <v>1.67</v>
      </c>
      <c r="Q139" s="15">
        <v>680</v>
      </c>
    </row>
    <row r="140" spans="3:17" x14ac:dyDescent="0.25">
      <c r="C140" s="16" t="s">
        <v>203</v>
      </c>
      <c r="D140" s="15" t="s">
        <v>14</v>
      </c>
      <c r="E140" s="15">
        <v>12.33</v>
      </c>
      <c r="F140" s="15">
        <v>1.1000000000000001</v>
      </c>
      <c r="G140" s="15">
        <v>2.2799999999999998</v>
      </c>
      <c r="H140" s="15">
        <v>16</v>
      </c>
      <c r="I140" s="15">
        <v>101</v>
      </c>
      <c r="J140" s="15">
        <v>2.0499999999999998</v>
      </c>
      <c r="K140" s="15">
        <v>1.0900000000000001</v>
      </c>
      <c r="L140" s="15">
        <v>0.63</v>
      </c>
      <c r="M140" s="15">
        <v>0.41</v>
      </c>
      <c r="N140" s="15">
        <v>3.27</v>
      </c>
      <c r="O140" s="15">
        <v>1.25</v>
      </c>
      <c r="P140" s="15">
        <v>1.67</v>
      </c>
      <c r="Q140" s="15">
        <v>680</v>
      </c>
    </row>
    <row r="141" spans="3:17" x14ac:dyDescent="0.25">
      <c r="C141" s="16" t="s">
        <v>204</v>
      </c>
      <c r="D141" s="15" t="s">
        <v>14</v>
      </c>
      <c r="E141" s="15">
        <v>12.37</v>
      </c>
      <c r="F141" s="15">
        <v>1.21</v>
      </c>
      <c r="G141" s="15">
        <v>2.56</v>
      </c>
      <c r="H141" s="15">
        <v>18.100000000000001</v>
      </c>
      <c r="I141" s="15">
        <v>98</v>
      </c>
      <c r="J141" s="15">
        <v>2.42</v>
      </c>
      <c r="K141" s="15">
        <v>2.65</v>
      </c>
      <c r="L141" s="15">
        <v>0.37</v>
      </c>
      <c r="M141" s="15">
        <v>2.08</v>
      </c>
      <c r="N141" s="15">
        <v>4.5999999999999996</v>
      </c>
      <c r="O141" s="15">
        <v>1.19</v>
      </c>
      <c r="P141" s="15">
        <v>2.2999999999999998</v>
      </c>
      <c r="Q141" s="15">
        <v>678</v>
      </c>
    </row>
    <row r="142" spans="3:17" x14ac:dyDescent="0.25">
      <c r="C142" s="16" t="s">
        <v>206</v>
      </c>
      <c r="D142" s="15" t="s">
        <v>15</v>
      </c>
      <c r="E142" s="15">
        <v>12.96</v>
      </c>
      <c r="F142" s="15">
        <v>3.45</v>
      </c>
      <c r="G142" s="15">
        <v>2.35</v>
      </c>
      <c r="H142" s="15">
        <v>18.5</v>
      </c>
      <c r="I142" s="15">
        <v>106</v>
      </c>
      <c r="J142" s="15">
        <v>1.39</v>
      </c>
      <c r="K142" s="15">
        <v>0.7</v>
      </c>
      <c r="L142" s="15">
        <v>0.4</v>
      </c>
      <c r="M142" s="15">
        <v>0.94</v>
      </c>
      <c r="N142" s="15">
        <v>5.28</v>
      </c>
      <c r="O142" s="15">
        <v>0.68</v>
      </c>
      <c r="P142" s="15">
        <v>1.75</v>
      </c>
      <c r="Q142" s="15">
        <v>675</v>
      </c>
    </row>
    <row r="143" spans="3:17" x14ac:dyDescent="0.25">
      <c r="C143" s="16" t="s">
        <v>208</v>
      </c>
      <c r="D143" s="15" t="s">
        <v>15</v>
      </c>
      <c r="E143" s="15">
        <v>13.23</v>
      </c>
      <c r="F143" s="15">
        <v>3.3</v>
      </c>
      <c r="G143" s="15">
        <v>2.2799999999999998</v>
      </c>
      <c r="H143" s="15">
        <v>18.5</v>
      </c>
      <c r="I143" s="15">
        <v>98</v>
      </c>
      <c r="J143" s="15">
        <v>1.8</v>
      </c>
      <c r="K143" s="15">
        <v>0.83</v>
      </c>
      <c r="L143" s="15">
        <v>0.61</v>
      </c>
      <c r="M143" s="15">
        <v>1.87</v>
      </c>
      <c r="N143" s="15">
        <v>10.52</v>
      </c>
      <c r="O143" s="15">
        <v>0.56000000000000005</v>
      </c>
      <c r="P143" s="15">
        <v>1.51</v>
      </c>
      <c r="Q143" s="15">
        <v>675</v>
      </c>
    </row>
    <row r="144" spans="3:17" x14ac:dyDescent="0.25">
      <c r="C144" s="16" t="s">
        <v>211</v>
      </c>
      <c r="D144" s="15" t="s">
        <v>14</v>
      </c>
      <c r="E144" s="15">
        <v>12.51</v>
      </c>
      <c r="F144" s="15">
        <v>1.73</v>
      </c>
      <c r="G144" s="15">
        <v>1.98</v>
      </c>
      <c r="H144" s="15">
        <v>20.5</v>
      </c>
      <c r="I144" s="15">
        <v>85</v>
      </c>
      <c r="J144" s="15">
        <v>2.2000000000000002</v>
      </c>
      <c r="K144" s="15">
        <v>1.92</v>
      </c>
      <c r="L144" s="15">
        <v>0.32</v>
      </c>
      <c r="M144" s="15">
        <v>1.48</v>
      </c>
      <c r="N144" s="15">
        <v>2.94</v>
      </c>
      <c r="O144" s="15">
        <v>1.04</v>
      </c>
      <c r="P144" s="15">
        <v>3.57</v>
      </c>
      <c r="Q144" s="15">
        <v>672</v>
      </c>
    </row>
    <row r="145" spans="3:17" x14ac:dyDescent="0.25">
      <c r="C145" s="16" t="s">
        <v>212</v>
      </c>
      <c r="D145" s="15" t="s">
        <v>14</v>
      </c>
      <c r="E145" s="15">
        <v>12.37</v>
      </c>
      <c r="F145" s="15">
        <v>1.07</v>
      </c>
      <c r="G145" s="15">
        <v>2.1</v>
      </c>
      <c r="H145" s="15">
        <v>18.5</v>
      </c>
      <c r="I145" s="15">
        <v>88</v>
      </c>
      <c r="J145" s="15">
        <v>3.52</v>
      </c>
      <c r="K145" s="15">
        <v>3.75</v>
      </c>
      <c r="L145" s="15">
        <v>0.24</v>
      </c>
      <c r="M145" s="15">
        <v>1.95</v>
      </c>
      <c r="N145" s="15">
        <v>4.5</v>
      </c>
      <c r="O145" s="15">
        <v>1.04</v>
      </c>
      <c r="P145" s="15">
        <v>2.77</v>
      </c>
      <c r="Q145" s="15">
        <v>660</v>
      </c>
    </row>
    <row r="146" spans="3:17" x14ac:dyDescent="0.25">
      <c r="C146" s="16" t="s">
        <v>214</v>
      </c>
      <c r="D146" s="15" t="s">
        <v>15</v>
      </c>
      <c r="E146" s="15">
        <v>14.34</v>
      </c>
      <c r="F146" s="15">
        <v>1.68</v>
      </c>
      <c r="G146" s="15">
        <v>2.7</v>
      </c>
      <c r="H146" s="15">
        <v>25</v>
      </c>
      <c r="I146" s="15">
        <v>98</v>
      </c>
      <c r="J146" s="15">
        <v>2.8</v>
      </c>
      <c r="K146" s="15">
        <v>1.31</v>
      </c>
      <c r="L146" s="15">
        <v>0.53</v>
      </c>
      <c r="M146" s="15">
        <v>2.7</v>
      </c>
      <c r="N146" s="15">
        <v>13</v>
      </c>
      <c r="O146" s="15">
        <v>0.56999999999999995</v>
      </c>
      <c r="P146" s="15">
        <v>1.96</v>
      </c>
      <c r="Q146" s="15">
        <v>660</v>
      </c>
    </row>
    <row r="147" spans="3:17" x14ac:dyDescent="0.25">
      <c r="C147" s="16" t="s">
        <v>215</v>
      </c>
      <c r="D147" s="15" t="s">
        <v>15</v>
      </c>
      <c r="E147" s="15">
        <v>14.34</v>
      </c>
      <c r="F147" s="15">
        <v>1.68</v>
      </c>
      <c r="G147" s="15">
        <v>2.7</v>
      </c>
      <c r="H147" s="15">
        <v>25</v>
      </c>
      <c r="I147" s="15">
        <v>98</v>
      </c>
      <c r="J147" s="15">
        <v>2.8</v>
      </c>
      <c r="K147" s="15">
        <v>1.31</v>
      </c>
      <c r="L147" s="15">
        <v>0.53</v>
      </c>
      <c r="M147" s="15">
        <v>2.7</v>
      </c>
      <c r="N147" s="15">
        <v>13</v>
      </c>
      <c r="O147" s="15">
        <v>0.56999999999999995</v>
      </c>
      <c r="P147" s="15">
        <v>1.96</v>
      </c>
      <c r="Q147" s="15">
        <v>660</v>
      </c>
    </row>
    <row r="148" spans="3:17" x14ac:dyDescent="0.25">
      <c r="C148" s="16" t="s">
        <v>216</v>
      </c>
      <c r="D148" s="15" t="s">
        <v>15</v>
      </c>
      <c r="E148" s="15">
        <v>14.16</v>
      </c>
      <c r="F148" s="15">
        <v>2.5099999999999998</v>
      </c>
      <c r="G148" s="15">
        <v>2.48</v>
      </c>
      <c r="H148" s="15">
        <v>20</v>
      </c>
      <c r="I148" s="15">
        <v>91</v>
      </c>
      <c r="J148" s="15">
        <v>1.68</v>
      </c>
      <c r="K148" s="15">
        <v>0.7</v>
      </c>
      <c r="L148" s="15">
        <v>0.44</v>
      </c>
      <c r="M148" s="15">
        <v>1.24</v>
      </c>
      <c r="N148" s="15">
        <v>9.6999999999999993</v>
      </c>
      <c r="O148" s="15">
        <v>0.62</v>
      </c>
      <c r="P148" s="15">
        <v>1.71</v>
      </c>
      <c r="Q148" s="15">
        <v>660</v>
      </c>
    </row>
    <row r="149" spans="3:17" x14ac:dyDescent="0.25">
      <c r="C149" s="16" t="s">
        <v>217</v>
      </c>
      <c r="D149" s="15" t="s">
        <v>15</v>
      </c>
      <c r="E149" s="15">
        <v>14.16</v>
      </c>
      <c r="F149" s="15">
        <v>2.5099999999999998</v>
      </c>
      <c r="G149" s="15">
        <v>2.48</v>
      </c>
      <c r="H149" s="15">
        <v>20</v>
      </c>
      <c r="I149" s="15">
        <v>91</v>
      </c>
      <c r="J149" s="15">
        <v>1.68</v>
      </c>
      <c r="K149" s="15">
        <v>0.7</v>
      </c>
      <c r="L149" s="15">
        <v>0.44</v>
      </c>
      <c r="M149" s="15">
        <v>1.24</v>
      </c>
      <c r="N149" s="15">
        <v>9.6999999999999993</v>
      </c>
      <c r="O149" s="15">
        <v>0.62</v>
      </c>
      <c r="P149" s="15">
        <v>1.71</v>
      </c>
      <c r="Q149" s="15">
        <v>660</v>
      </c>
    </row>
    <row r="150" spans="3:17" x14ac:dyDescent="0.25">
      <c r="C150" s="16" t="s">
        <v>219</v>
      </c>
      <c r="D150" s="15" t="s">
        <v>15</v>
      </c>
      <c r="E150" s="15">
        <v>13.32</v>
      </c>
      <c r="F150" s="15">
        <v>3.24</v>
      </c>
      <c r="G150" s="15">
        <v>2.38</v>
      </c>
      <c r="H150" s="15">
        <v>21.5</v>
      </c>
      <c r="I150" s="15">
        <v>92</v>
      </c>
      <c r="J150" s="15">
        <v>1.93</v>
      </c>
      <c r="K150" s="15">
        <v>0.76</v>
      </c>
      <c r="L150" s="15">
        <v>0.45</v>
      </c>
      <c r="M150" s="15">
        <v>1.25</v>
      </c>
      <c r="N150" s="15">
        <v>8.42</v>
      </c>
      <c r="O150" s="15">
        <v>0.55000000000000004</v>
      </c>
      <c r="P150" s="15">
        <v>1.62</v>
      </c>
      <c r="Q150" s="15">
        <v>650</v>
      </c>
    </row>
    <row r="151" spans="3:17" x14ac:dyDescent="0.25">
      <c r="C151" s="16" t="s">
        <v>221</v>
      </c>
      <c r="D151" s="15" t="s">
        <v>15</v>
      </c>
      <c r="E151" s="15">
        <v>12.51</v>
      </c>
      <c r="F151" s="15">
        <v>1.24</v>
      </c>
      <c r="G151" s="15">
        <v>2.25</v>
      </c>
      <c r="H151" s="15">
        <v>17.5</v>
      </c>
      <c r="I151" s="15">
        <v>85</v>
      </c>
      <c r="J151" s="15">
        <v>2</v>
      </c>
      <c r="K151" s="15">
        <v>0.57999999999999996</v>
      </c>
      <c r="L151" s="15">
        <v>0.6</v>
      </c>
      <c r="M151" s="15">
        <v>1.25</v>
      </c>
      <c r="N151" s="15">
        <v>5.45</v>
      </c>
      <c r="O151" s="15">
        <v>0.75</v>
      </c>
      <c r="P151" s="15">
        <v>1.51</v>
      </c>
      <c r="Q151" s="15">
        <v>650</v>
      </c>
    </row>
    <row r="152" spans="3:17" x14ac:dyDescent="0.25">
      <c r="C152" s="16" t="s">
        <v>222</v>
      </c>
      <c r="D152" s="15" t="s">
        <v>15</v>
      </c>
      <c r="E152" s="15">
        <v>12.58</v>
      </c>
      <c r="F152" s="15">
        <v>1.29</v>
      </c>
      <c r="G152" s="15">
        <v>2.1</v>
      </c>
      <c r="H152" s="15">
        <v>20</v>
      </c>
      <c r="I152" s="15">
        <v>103</v>
      </c>
      <c r="J152" s="15">
        <v>1.48</v>
      </c>
      <c r="K152" s="15">
        <v>0.57999999999999996</v>
      </c>
      <c r="L152" s="15">
        <v>0.53</v>
      </c>
      <c r="M152" s="15">
        <v>1.4</v>
      </c>
      <c r="N152" s="15">
        <v>7.6</v>
      </c>
      <c r="O152" s="15">
        <v>0.57999999999999996</v>
      </c>
      <c r="P152" s="15">
        <v>1.55</v>
      </c>
      <c r="Q152" s="15">
        <v>640</v>
      </c>
    </row>
    <row r="153" spans="3:17" x14ac:dyDescent="0.25">
      <c r="C153" s="16" t="s">
        <v>223</v>
      </c>
      <c r="D153" s="15" t="s">
        <v>15</v>
      </c>
      <c r="E153" s="15">
        <v>12.58</v>
      </c>
      <c r="F153" s="15">
        <v>1.29</v>
      </c>
      <c r="G153" s="15">
        <v>2.1</v>
      </c>
      <c r="H153" s="15">
        <v>20</v>
      </c>
      <c r="I153" s="15">
        <v>103</v>
      </c>
      <c r="J153" s="15">
        <v>1.48</v>
      </c>
      <c r="K153" s="15">
        <v>0.57999999999999996</v>
      </c>
      <c r="L153" s="15">
        <v>0.53</v>
      </c>
      <c r="M153" s="15">
        <v>1.4</v>
      </c>
      <c r="N153" s="15">
        <v>7.6</v>
      </c>
      <c r="O153" s="15">
        <v>0.57999999999999996</v>
      </c>
      <c r="P153" s="15">
        <v>1.55</v>
      </c>
      <c r="Q153" s="15">
        <v>640</v>
      </c>
    </row>
    <row r="154" spans="3:17" x14ac:dyDescent="0.25">
      <c r="C154" s="16" t="s">
        <v>224</v>
      </c>
      <c r="D154" s="15" t="s">
        <v>14</v>
      </c>
      <c r="E154" s="15">
        <v>12.08</v>
      </c>
      <c r="F154" s="15">
        <v>1.1299999999999999</v>
      </c>
      <c r="G154" s="15">
        <v>2.5099999999999998</v>
      </c>
      <c r="H154" s="15">
        <v>24</v>
      </c>
      <c r="I154" s="15">
        <v>78</v>
      </c>
      <c r="J154" s="15">
        <v>2</v>
      </c>
      <c r="K154" s="15">
        <v>1.58</v>
      </c>
      <c r="L154" s="15">
        <v>0.4</v>
      </c>
      <c r="M154" s="15">
        <v>1.4</v>
      </c>
      <c r="N154" s="15">
        <v>2.2000000000000002</v>
      </c>
      <c r="O154" s="15">
        <v>1.31</v>
      </c>
      <c r="P154" s="15">
        <v>2.72</v>
      </c>
      <c r="Q154" s="15">
        <v>630</v>
      </c>
    </row>
    <row r="155" spans="3:17" x14ac:dyDescent="0.25">
      <c r="C155" s="16" t="s">
        <v>225</v>
      </c>
      <c r="D155" s="15" t="s">
        <v>14</v>
      </c>
      <c r="E155" s="15">
        <v>12.08</v>
      </c>
      <c r="F155" s="15">
        <v>1.1299999999999999</v>
      </c>
      <c r="G155" s="15">
        <v>2.5099999999999998</v>
      </c>
      <c r="H155" s="15">
        <v>24</v>
      </c>
      <c r="I155" s="15">
        <v>78</v>
      </c>
      <c r="J155" s="15">
        <v>2</v>
      </c>
      <c r="K155" s="15">
        <v>1.58</v>
      </c>
      <c r="L155" s="15">
        <v>0.4</v>
      </c>
      <c r="M155" s="15">
        <v>1.4</v>
      </c>
      <c r="N155" s="15">
        <v>2.2000000000000002</v>
      </c>
      <c r="O155" s="15">
        <v>1.31</v>
      </c>
      <c r="P155" s="15">
        <v>2.72</v>
      </c>
      <c r="Q155" s="15">
        <v>630</v>
      </c>
    </row>
    <row r="156" spans="3:17" x14ac:dyDescent="0.25">
      <c r="C156" s="16" t="s">
        <v>226</v>
      </c>
      <c r="D156" s="15" t="s">
        <v>14</v>
      </c>
      <c r="E156" s="15">
        <v>13.67</v>
      </c>
      <c r="F156" s="15">
        <v>1.25</v>
      </c>
      <c r="G156" s="15">
        <v>1.92</v>
      </c>
      <c r="H156" s="15">
        <v>18</v>
      </c>
      <c r="I156" s="15">
        <v>94</v>
      </c>
      <c r="J156" s="15">
        <v>2.1</v>
      </c>
      <c r="K156" s="15">
        <v>1.79</v>
      </c>
      <c r="L156" s="15">
        <v>0.32</v>
      </c>
      <c r="M156" s="15">
        <v>0.73</v>
      </c>
      <c r="N156" s="15">
        <v>3.8</v>
      </c>
      <c r="O156" s="15">
        <v>1.23</v>
      </c>
      <c r="P156" s="15">
        <v>2.46</v>
      </c>
      <c r="Q156" s="15">
        <v>630</v>
      </c>
    </row>
    <row r="157" spans="3:17" x14ac:dyDescent="0.25">
      <c r="C157" s="16" t="s">
        <v>227</v>
      </c>
      <c r="D157" s="15" t="s">
        <v>14</v>
      </c>
      <c r="E157" s="15">
        <v>13.67</v>
      </c>
      <c r="F157" s="15">
        <v>1.25</v>
      </c>
      <c r="G157" s="15">
        <v>1.92</v>
      </c>
      <c r="H157" s="15">
        <v>18</v>
      </c>
      <c r="I157" s="15">
        <v>94</v>
      </c>
      <c r="J157" s="15">
        <v>2.1</v>
      </c>
      <c r="K157" s="15">
        <v>1.79</v>
      </c>
      <c r="L157" s="15">
        <v>0.32</v>
      </c>
      <c r="M157" s="15">
        <v>0.73</v>
      </c>
      <c r="N157" s="15">
        <v>3.8</v>
      </c>
      <c r="O157" s="15">
        <v>1.23</v>
      </c>
      <c r="P157" s="15">
        <v>2.46</v>
      </c>
      <c r="Q157" s="15">
        <v>630</v>
      </c>
    </row>
    <row r="158" spans="3:17" x14ac:dyDescent="0.25">
      <c r="C158" s="16" t="s">
        <v>228</v>
      </c>
      <c r="D158" s="15" t="s">
        <v>15</v>
      </c>
      <c r="E158" s="15">
        <v>13.4</v>
      </c>
      <c r="F158" s="15">
        <v>4.5999999999999996</v>
      </c>
      <c r="G158" s="15">
        <v>2.86</v>
      </c>
      <c r="H158" s="15">
        <v>25</v>
      </c>
      <c r="I158" s="15">
        <v>112</v>
      </c>
      <c r="J158" s="15">
        <v>1.98</v>
      </c>
      <c r="K158" s="15">
        <v>0.96</v>
      </c>
      <c r="L158" s="15">
        <v>0.27</v>
      </c>
      <c r="M158" s="15">
        <v>1.1100000000000001</v>
      </c>
      <c r="N158" s="15">
        <v>8.5</v>
      </c>
      <c r="O158" s="15">
        <v>0.67</v>
      </c>
      <c r="P158" s="15">
        <v>1.92</v>
      </c>
      <c r="Q158" s="15">
        <v>630</v>
      </c>
    </row>
    <row r="159" spans="3:17" x14ac:dyDescent="0.25">
      <c r="C159" s="16" t="s">
        <v>229</v>
      </c>
      <c r="D159" s="15" t="s">
        <v>15</v>
      </c>
      <c r="E159" s="15">
        <v>13.4</v>
      </c>
      <c r="F159" s="15">
        <v>4.5999999999999996</v>
      </c>
      <c r="G159" s="15">
        <v>2.86</v>
      </c>
      <c r="H159" s="15">
        <v>25</v>
      </c>
      <c r="I159" s="15">
        <v>112</v>
      </c>
      <c r="J159" s="15">
        <v>1.98</v>
      </c>
      <c r="K159" s="15">
        <v>0.96</v>
      </c>
      <c r="L159" s="15">
        <v>0.27</v>
      </c>
      <c r="M159" s="15">
        <v>1.1100000000000001</v>
      </c>
      <c r="N159" s="15">
        <v>8.5</v>
      </c>
      <c r="O159" s="15">
        <v>0.67</v>
      </c>
      <c r="P159" s="15">
        <v>1.92</v>
      </c>
      <c r="Q159" s="15">
        <v>630</v>
      </c>
    </row>
    <row r="160" spans="3:17" x14ac:dyDescent="0.25">
      <c r="C160" s="16" t="s">
        <v>232</v>
      </c>
      <c r="D160" s="15" t="s">
        <v>14</v>
      </c>
      <c r="E160" s="15">
        <v>11.45</v>
      </c>
      <c r="F160" s="15">
        <v>2.4</v>
      </c>
      <c r="G160" s="15">
        <v>2.42</v>
      </c>
      <c r="H160" s="15">
        <v>20</v>
      </c>
      <c r="I160" s="15">
        <v>96</v>
      </c>
      <c r="J160" s="15">
        <v>2.9</v>
      </c>
      <c r="K160" s="15">
        <v>2.79</v>
      </c>
      <c r="L160" s="15">
        <v>0.32</v>
      </c>
      <c r="M160" s="15">
        <v>1.83</v>
      </c>
      <c r="N160" s="15">
        <v>3.25</v>
      </c>
      <c r="O160" s="15">
        <v>0.8</v>
      </c>
      <c r="P160" s="15">
        <v>3.39</v>
      </c>
      <c r="Q160" s="15">
        <v>625</v>
      </c>
    </row>
    <row r="161" spans="3:17" x14ac:dyDescent="0.25">
      <c r="C161" s="16" t="s">
        <v>237</v>
      </c>
      <c r="D161" s="15" t="s">
        <v>14</v>
      </c>
      <c r="E161" s="15">
        <v>11.81</v>
      </c>
      <c r="F161" s="15">
        <v>2.12</v>
      </c>
      <c r="G161" s="15">
        <v>2.74</v>
      </c>
      <c r="H161" s="15">
        <v>21.5</v>
      </c>
      <c r="I161" s="15">
        <v>134</v>
      </c>
      <c r="J161" s="15">
        <v>1.6</v>
      </c>
      <c r="K161" s="15">
        <v>0.99</v>
      </c>
      <c r="L161" s="15">
        <v>0.14000000000000001</v>
      </c>
      <c r="M161" s="15">
        <v>1.56</v>
      </c>
      <c r="N161" s="15">
        <v>2.5</v>
      </c>
      <c r="O161" s="15">
        <v>0.95</v>
      </c>
      <c r="P161" s="15">
        <v>2.2599999999999998</v>
      </c>
      <c r="Q161" s="15">
        <v>625</v>
      </c>
    </row>
    <row r="162" spans="3:17" x14ac:dyDescent="0.25">
      <c r="C162" s="16" t="s">
        <v>239</v>
      </c>
      <c r="D162" s="15" t="s">
        <v>15</v>
      </c>
      <c r="E162" s="15">
        <v>12.87</v>
      </c>
      <c r="F162" s="15">
        <v>4.6100000000000003</v>
      </c>
      <c r="G162" s="15">
        <v>2.48</v>
      </c>
      <c r="H162" s="15">
        <v>21.5</v>
      </c>
      <c r="I162" s="15">
        <v>86</v>
      </c>
      <c r="J162" s="15">
        <v>1.7</v>
      </c>
      <c r="K162" s="15">
        <v>0.65</v>
      </c>
      <c r="L162" s="15">
        <v>0.47</v>
      </c>
      <c r="M162" s="15">
        <v>0.86</v>
      </c>
      <c r="N162" s="15">
        <v>7.65</v>
      </c>
      <c r="O162" s="15">
        <v>0.54</v>
      </c>
      <c r="P162" s="15">
        <v>1.86</v>
      </c>
      <c r="Q162" s="15">
        <v>625</v>
      </c>
    </row>
    <row r="163" spans="3:17" x14ac:dyDescent="0.25">
      <c r="C163" s="16" t="s">
        <v>240</v>
      </c>
      <c r="D163" s="15" t="s">
        <v>15</v>
      </c>
      <c r="E163" s="15">
        <v>13.48</v>
      </c>
      <c r="F163" s="15">
        <v>1.67</v>
      </c>
      <c r="G163" s="15">
        <v>2.64</v>
      </c>
      <c r="H163" s="15">
        <v>22.5</v>
      </c>
      <c r="I163" s="15">
        <v>89</v>
      </c>
      <c r="J163" s="15">
        <v>2.6</v>
      </c>
      <c r="K163" s="15">
        <v>1.1000000000000001</v>
      </c>
      <c r="L163" s="15">
        <v>0.52</v>
      </c>
      <c r="M163" s="15">
        <v>2.29</v>
      </c>
      <c r="N163" s="15">
        <v>11.75</v>
      </c>
      <c r="O163" s="15">
        <v>0.56999999999999995</v>
      </c>
      <c r="P163" s="15">
        <v>1.78</v>
      </c>
      <c r="Q163" s="15">
        <v>620</v>
      </c>
    </row>
    <row r="164" spans="3:17" x14ac:dyDescent="0.25">
      <c r="C164" s="16" t="s">
        <v>242</v>
      </c>
      <c r="D164" s="15" t="s">
        <v>15</v>
      </c>
      <c r="E164" s="15">
        <v>13.78</v>
      </c>
      <c r="F164" s="15">
        <v>2.76</v>
      </c>
      <c r="G164" s="15">
        <v>2.2999999999999998</v>
      </c>
      <c r="H164" s="15">
        <v>22</v>
      </c>
      <c r="I164" s="15">
        <v>90</v>
      </c>
      <c r="J164" s="15">
        <v>1.35</v>
      </c>
      <c r="K164" s="15">
        <v>0.68</v>
      </c>
      <c r="L164" s="15">
        <v>0.41</v>
      </c>
      <c r="M164" s="15">
        <v>1.03</v>
      </c>
      <c r="N164" s="15">
        <v>9.58</v>
      </c>
      <c r="O164" s="15">
        <v>0.7</v>
      </c>
      <c r="P164" s="15">
        <v>1.68</v>
      </c>
      <c r="Q164" s="15">
        <v>615</v>
      </c>
    </row>
    <row r="165" spans="3:17" x14ac:dyDescent="0.25">
      <c r="C165" s="16" t="s">
        <v>404</v>
      </c>
      <c r="D165" s="15" t="s">
        <v>14</v>
      </c>
      <c r="E165" s="15">
        <v>11.76</v>
      </c>
      <c r="F165" s="15">
        <v>2.68</v>
      </c>
      <c r="G165" s="15">
        <v>2.92</v>
      </c>
      <c r="H165" s="15">
        <v>20</v>
      </c>
      <c r="I165" s="15">
        <v>103</v>
      </c>
      <c r="J165" s="15">
        <v>1.75</v>
      </c>
      <c r="K165" s="15">
        <v>2.0299999999999998</v>
      </c>
      <c r="L165" s="15">
        <v>0.6</v>
      </c>
      <c r="M165" s="15">
        <v>1.05</v>
      </c>
      <c r="N165" s="15">
        <v>3.8</v>
      </c>
      <c r="O165" s="15">
        <v>1.23</v>
      </c>
      <c r="P165" s="15">
        <v>2.5</v>
      </c>
      <c r="Q165" s="15">
        <v>607</v>
      </c>
    </row>
    <row r="166" spans="3:17" x14ac:dyDescent="0.25">
      <c r="C166" s="16" t="s">
        <v>243</v>
      </c>
      <c r="D166" s="15" t="s">
        <v>14</v>
      </c>
      <c r="E166" s="15">
        <v>11.76</v>
      </c>
      <c r="F166" s="15">
        <v>2.68</v>
      </c>
      <c r="G166" s="15">
        <v>2.92</v>
      </c>
      <c r="H166" s="15">
        <v>20</v>
      </c>
      <c r="I166" s="15">
        <v>103</v>
      </c>
      <c r="J166" s="15">
        <v>1.75</v>
      </c>
      <c r="K166" s="15">
        <v>2.0299999999999998</v>
      </c>
      <c r="L166" s="15">
        <v>0.6</v>
      </c>
      <c r="M166" s="15">
        <v>1.05</v>
      </c>
      <c r="N166" s="15">
        <v>3.8</v>
      </c>
      <c r="O166" s="15">
        <v>1.23</v>
      </c>
      <c r="P166" s="15">
        <v>2.5</v>
      </c>
      <c r="Q166" s="15">
        <v>607</v>
      </c>
    </row>
    <row r="167" spans="3:17" x14ac:dyDescent="0.25">
      <c r="C167" s="16" t="s">
        <v>244</v>
      </c>
      <c r="D167" s="15" t="s">
        <v>15</v>
      </c>
      <c r="E167" s="15">
        <v>12.93</v>
      </c>
      <c r="F167" s="15">
        <v>2.81</v>
      </c>
      <c r="G167" s="15">
        <v>2.7</v>
      </c>
      <c r="H167" s="15">
        <v>21</v>
      </c>
      <c r="I167" s="15">
        <v>96</v>
      </c>
      <c r="J167" s="15">
        <v>1.54</v>
      </c>
      <c r="K167" s="15">
        <v>0.5</v>
      </c>
      <c r="L167" s="15">
        <v>0.53</v>
      </c>
      <c r="M167" s="15">
        <v>0.75</v>
      </c>
      <c r="N167" s="15">
        <v>4.5999999999999996</v>
      </c>
      <c r="O167" s="15">
        <v>0.77</v>
      </c>
      <c r="P167" s="15">
        <v>2.31</v>
      </c>
      <c r="Q167" s="15">
        <v>600</v>
      </c>
    </row>
    <row r="168" spans="3:17" x14ac:dyDescent="0.25">
      <c r="C168" s="16" t="s">
        <v>245</v>
      </c>
      <c r="D168" s="15" t="s">
        <v>15</v>
      </c>
      <c r="E168" s="15">
        <v>12.93</v>
      </c>
      <c r="F168" s="15">
        <v>2.81</v>
      </c>
      <c r="G168" s="15">
        <v>2.7</v>
      </c>
      <c r="H168" s="15">
        <v>21</v>
      </c>
      <c r="I168" s="15">
        <v>96</v>
      </c>
      <c r="J168" s="15">
        <v>1.54</v>
      </c>
      <c r="K168" s="15">
        <v>0.5</v>
      </c>
      <c r="L168" s="15">
        <v>0.53</v>
      </c>
      <c r="M168" s="15">
        <v>0.75</v>
      </c>
      <c r="N168" s="15">
        <v>4.5999999999999996</v>
      </c>
      <c r="O168" s="15">
        <v>0.77</v>
      </c>
      <c r="P168" s="15">
        <v>2.31</v>
      </c>
      <c r="Q168" s="15">
        <v>600</v>
      </c>
    </row>
    <row r="169" spans="3:17" x14ac:dyDescent="0.25">
      <c r="C169" s="16" t="s">
        <v>246</v>
      </c>
      <c r="D169" s="15" t="s">
        <v>15</v>
      </c>
      <c r="E169" s="15">
        <v>12.7</v>
      </c>
      <c r="F169" s="15">
        <v>3.55</v>
      </c>
      <c r="G169" s="15">
        <v>2.36</v>
      </c>
      <c r="H169" s="15">
        <v>21.5</v>
      </c>
      <c r="I169" s="15">
        <v>106</v>
      </c>
      <c r="J169" s="15">
        <v>1.7</v>
      </c>
      <c r="K169" s="15">
        <v>1.2</v>
      </c>
      <c r="L169" s="15">
        <v>0.17</v>
      </c>
      <c r="M169" s="15">
        <v>0.84</v>
      </c>
      <c r="N169" s="15">
        <v>5</v>
      </c>
      <c r="O169" s="15">
        <v>0.78</v>
      </c>
      <c r="P169" s="15">
        <v>1.29</v>
      </c>
      <c r="Q169" s="15">
        <v>600</v>
      </c>
    </row>
    <row r="170" spans="3:17" x14ac:dyDescent="0.25">
      <c r="C170" s="16" t="s">
        <v>247</v>
      </c>
      <c r="D170" s="15" t="s">
        <v>15</v>
      </c>
      <c r="E170" s="15">
        <v>12.7</v>
      </c>
      <c r="F170" s="15">
        <v>3.55</v>
      </c>
      <c r="G170" s="15">
        <v>2.36</v>
      </c>
      <c r="H170" s="15">
        <v>21.5</v>
      </c>
      <c r="I170" s="15">
        <v>106</v>
      </c>
      <c r="J170" s="15">
        <v>1.7</v>
      </c>
      <c r="K170" s="15">
        <v>1.2</v>
      </c>
      <c r="L170" s="15">
        <v>0.17</v>
      </c>
      <c r="M170" s="15">
        <v>0.84</v>
      </c>
      <c r="N170" s="15">
        <v>5</v>
      </c>
      <c r="O170" s="15">
        <v>0.78</v>
      </c>
      <c r="P170" s="15">
        <v>1.29</v>
      </c>
      <c r="Q170" s="15">
        <v>600</v>
      </c>
    </row>
    <row r="171" spans="3:17" x14ac:dyDescent="0.25">
      <c r="C171" s="16" t="s">
        <v>249</v>
      </c>
      <c r="D171" s="15" t="s">
        <v>15</v>
      </c>
      <c r="E171" s="15">
        <v>12.84</v>
      </c>
      <c r="F171" s="15">
        <v>2.96</v>
      </c>
      <c r="G171" s="15">
        <v>2.61</v>
      </c>
      <c r="H171" s="15">
        <v>24</v>
      </c>
      <c r="I171" s="15">
        <v>101</v>
      </c>
      <c r="J171" s="15">
        <v>2.3199999999999998</v>
      </c>
      <c r="K171" s="15">
        <v>0.6</v>
      </c>
      <c r="L171" s="15">
        <v>0.53</v>
      </c>
      <c r="M171" s="15">
        <v>0.81</v>
      </c>
      <c r="N171" s="15">
        <v>4.92</v>
      </c>
      <c r="O171" s="15">
        <v>0.89</v>
      </c>
      <c r="P171" s="15">
        <v>2.15</v>
      </c>
      <c r="Q171" s="15">
        <v>590</v>
      </c>
    </row>
    <row r="172" spans="3:17" x14ac:dyDescent="0.25">
      <c r="C172" s="16" t="s">
        <v>250</v>
      </c>
      <c r="D172" s="15" t="s">
        <v>14</v>
      </c>
      <c r="E172" s="15">
        <v>12.04</v>
      </c>
      <c r="F172" s="15">
        <v>4.3</v>
      </c>
      <c r="G172" s="15">
        <v>2.38</v>
      </c>
      <c r="H172" s="15">
        <v>22</v>
      </c>
      <c r="I172" s="15">
        <v>80</v>
      </c>
      <c r="J172" s="15">
        <v>2.1</v>
      </c>
      <c r="K172" s="15">
        <v>1.75</v>
      </c>
      <c r="L172" s="15">
        <v>0.42</v>
      </c>
      <c r="M172" s="15">
        <v>1.35</v>
      </c>
      <c r="N172" s="15">
        <v>2.6</v>
      </c>
      <c r="O172" s="15">
        <v>0.79</v>
      </c>
      <c r="P172" s="15">
        <v>2.57</v>
      </c>
      <c r="Q172" s="15">
        <v>580</v>
      </c>
    </row>
    <row r="173" spans="3:17" x14ac:dyDescent="0.25">
      <c r="C173" s="16" t="s">
        <v>251</v>
      </c>
      <c r="D173" s="15" t="s">
        <v>14</v>
      </c>
      <c r="E173" s="15">
        <v>12.04</v>
      </c>
      <c r="F173" s="15">
        <v>4.3</v>
      </c>
      <c r="G173" s="15">
        <v>2.38</v>
      </c>
      <c r="H173" s="15">
        <v>22</v>
      </c>
      <c r="I173" s="15">
        <v>80</v>
      </c>
      <c r="J173" s="15">
        <v>2.1</v>
      </c>
      <c r="K173" s="15">
        <v>1.75</v>
      </c>
      <c r="L173" s="15">
        <v>0.42</v>
      </c>
      <c r="M173" s="15">
        <v>1.35</v>
      </c>
      <c r="N173" s="15">
        <v>2.6</v>
      </c>
      <c r="O173" s="15">
        <v>0.79</v>
      </c>
      <c r="P173" s="15">
        <v>2.57</v>
      </c>
      <c r="Q173" s="15">
        <v>580</v>
      </c>
    </row>
    <row r="174" spans="3:17" x14ac:dyDescent="0.25">
      <c r="C174" s="16" t="s">
        <v>252</v>
      </c>
      <c r="D174" s="15" t="s">
        <v>15</v>
      </c>
      <c r="E174" s="15">
        <v>13.49</v>
      </c>
      <c r="F174" s="15">
        <v>3.59</v>
      </c>
      <c r="G174" s="15">
        <v>2.19</v>
      </c>
      <c r="H174" s="15">
        <v>19.5</v>
      </c>
      <c r="I174" s="15">
        <v>88</v>
      </c>
      <c r="J174" s="15">
        <v>1.62</v>
      </c>
      <c r="K174" s="15">
        <v>0.48</v>
      </c>
      <c r="L174" s="15">
        <v>0.57999999999999996</v>
      </c>
      <c r="M174" s="15">
        <v>0.88</v>
      </c>
      <c r="N174" s="15">
        <v>5.7</v>
      </c>
      <c r="O174" s="15">
        <v>0.81</v>
      </c>
      <c r="P174" s="15">
        <v>1.82</v>
      </c>
      <c r="Q174" s="15">
        <v>580</v>
      </c>
    </row>
    <row r="175" spans="3:17" x14ac:dyDescent="0.25">
      <c r="C175" s="16" t="s">
        <v>253</v>
      </c>
      <c r="D175" s="15" t="s">
        <v>15</v>
      </c>
      <c r="E175" s="15">
        <v>13.49</v>
      </c>
      <c r="F175" s="15">
        <v>3.59</v>
      </c>
      <c r="G175" s="15">
        <v>2.19</v>
      </c>
      <c r="H175" s="15">
        <v>19.5</v>
      </c>
      <c r="I175" s="15">
        <v>88</v>
      </c>
      <c r="J175" s="15">
        <v>1.62</v>
      </c>
      <c r="K175" s="15">
        <v>0.48</v>
      </c>
      <c r="L175" s="15">
        <v>0.57999999999999996</v>
      </c>
      <c r="M175" s="15">
        <v>0.88</v>
      </c>
      <c r="N175" s="15">
        <v>5.7</v>
      </c>
      <c r="O175" s="15">
        <v>0.81</v>
      </c>
      <c r="P175" s="15">
        <v>1.82</v>
      </c>
      <c r="Q175" s="15">
        <v>580</v>
      </c>
    </row>
    <row r="176" spans="3:17" x14ac:dyDescent="0.25">
      <c r="C176" s="16" t="s">
        <v>257</v>
      </c>
      <c r="D176" s="15" t="s">
        <v>14</v>
      </c>
      <c r="E176" s="15">
        <v>12</v>
      </c>
      <c r="F176" s="15">
        <v>3.43</v>
      </c>
      <c r="G176" s="15">
        <v>2</v>
      </c>
      <c r="H176" s="15">
        <v>19</v>
      </c>
      <c r="I176" s="15">
        <v>87</v>
      </c>
      <c r="J176" s="15">
        <v>2</v>
      </c>
      <c r="K176" s="15">
        <v>1.64</v>
      </c>
      <c r="L176" s="15">
        <v>0.37</v>
      </c>
      <c r="M176" s="15">
        <v>1.87</v>
      </c>
      <c r="N176" s="15">
        <v>1.28</v>
      </c>
      <c r="O176" s="15">
        <v>0.93</v>
      </c>
      <c r="P176" s="15">
        <v>3.05</v>
      </c>
      <c r="Q176" s="15">
        <v>564</v>
      </c>
    </row>
    <row r="177" spans="3:17" x14ac:dyDescent="0.25">
      <c r="C177" s="16" t="s">
        <v>258</v>
      </c>
      <c r="D177" s="15" t="s">
        <v>14</v>
      </c>
      <c r="E177" s="15">
        <v>11.65</v>
      </c>
      <c r="F177" s="15">
        <v>1.67</v>
      </c>
      <c r="G177" s="15">
        <v>2.62</v>
      </c>
      <c r="H177" s="15">
        <v>26</v>
      </c>
      <c r="I177" s="15">
        <v>88</v>
      </c>
      <c r="J177" s="15">
        <v>1.92</v>
      </c>
      <c r="K177" s="15">
        <v>1.61</v>
      </c>
      <c r="L177" s="15">
        <v>0.4</v>
      </c>
      <c r="M177" s="15">
        <v>1.34</v>
      </c>
      <c r="N177" s="15">
        <v>2.6</v>
      </c>
      <c r="O177" s="15">
        <v>1.36</v>
      </c>
      <c r="P177" s="15">
        <v>3.21</v>
      </c>
      <c r="Q177" s="15">
        <v>562</v>
      </c>
    </row>
    <row r="178" spans="3:17" x14ac:dyDescent="0.25">
      <c r="C178" s="16" t="s">
        <v>259</v>
      </c>
      <c r="D178" s="15" t="s">
        <v>14</v>
      </c>
      <c r="E178" s="15">
        <v>11.65</v>
      </c>
      <c r="F178" s="15">
        <v>1.67</v>
      </c>
      <c r="G178" s="15">
        <v>2.62</v>
      </c>
      <c r="H178" s="15">
        <v>26</v>
      </c>
      <c r="I178" s="15">
        <v>88</v>
      </c>
      <c r="J178" s="15">
        <v>1.92</v>
      </c>
      <c r="K178" s="15">
        <v>1.61</v>
      </c>
      <c r="L178" s="15">
        <v>0.4</v>
      </c>
      <c r="M178" s="15">
        <v>1.34</v>
      </c>
      <c r="N178" s="15">
        <v>2.6</v>
      </c>
      <c r="O178" s="15">
        <v>1.36</v>
      </c>
      <c r="P178" s="15">
        <v>3.21</v>
      </c>
      <c r="Q178" s="15">
        <v>562</v>
      </c>
    </row>
    <row r="179" spans="3:17" x14ac:dyDescent="0.25">
      <c r="C179" s="16" t="s">
        <v>261</v>
      </c>
      <c r="D179" s="15" t="s">
        <v>14</v>
      </c>
      <c r="E179" s="15">
        <v>11.46</v>
      </c>
      <c r="F179" s="15">
        <v>3.74</v>
      </c>
      <c r="G179" s="15">
        <v>1.82</v>
      </c>
      <c r="H179" s="15">
        <v>19.5</v>
      </c>
      <c r="I179" s="15">
        <v>107</v>
      </c>
      <c r="J179" s="15">
        <v>3.18</v>
      </c>
      <c r="K179" s="15">
        <v>2.58</v>
      </c>
      <c r="L179" s="15">
        <v>0.24</v>
      </c>
      <c r="M179" s="15">
        <v>3.58</v>
      </c>
      <c r="N179" s="15">
        <v>2.9</v>
      </c>
      <c r="O179" s="15">
        <v>0.75</v>
      </c>
      <c r="P179" s="15">
        <v>2.81</v>
      </c>
      <c r="Q179" s="15">
        <v>562</v>
      </c>
    </row>
    <row r="180" spans="3:17" x14ac:dyDescent="0.25">
      <c r="C180" s="16" t="s">
        <v>262</v>
      </c>
      <c r="D180" s="15" t="s">
        <v>14</v>
      </c>
      <c r="E180" s="15">
        <v>12.6</v>
      </c>
      <c r="F180" s="15">
        <v>1.34</v>
      </c>
      <c r="G180" s="15">
        <v>1.9</v>
      </c>
      <c r="H180" s="15">
        <v>18.5</v>
      </c>
      <c r="I180" s="15">
        <v>88</v>
      </c>
      <c r="J180" s="15">
        <v>1.45</v>
      </c>
      <c r="K180" s="15">
        <v>1.36</v>
      </c>
      <c r="L180" s="15">
        <v>0.28999999999999998</v>
      </c>
      <c r="M180" s="15">
        <v>1.35</v>
      </c>
      <c r="N180" s="15">
        <v>2.4500000000000002</v>
      </c>
      <c r="O180" s="15">
        <v>1.04</v>
      </c>
      <c r="P180" s="15">
        <v>2.77</v>
      </c>
      <c r="Q180" s="15">
        <v>562</v>
      </c>
    </row>
    <row r="181" spans="3:17" x14ac:dyDescent="0.25">
      <c r="C181" s="16" t="s">
        <v>264</v>
      </c>
      <c r="D181" s="15" t="s">
        <v>15</v>
      </c>
      <c r="E181" s="15">
        <v>14.13</v>
      </c>
      <c r="F181" s="15">
        <v>4.0999999999999996</v>
      </c>
      <c r="G181" s="15">
        <v>2.74</v>
      </c>
      <c r="H181" s="15">
        <v>24.5</v>
      </c>
      <c r="I181" s="15">
        <v>96</v>
      </c>
      <c r="J181" s="15">
        <v>2.0499999999999998</v>
      </c>
      <c r="K181" s="15">
        <v>0.76</v>
      </c>
      <c r="L181" s="15">
        <v>0.56000000000000005</v>
      </c>
      <c r="M181" s="15">
        <v>1.35</v>
      </c>
      <c r="N181" s="15">
        <v>9.1999999999999993</v>
      </c>
      <c r="O181" s="15">
        <v>0.61</v>
      </c>
      <c r="P181" s="15">
        <v>1.6</v>
      </c>
      <c r="Q181" s="15">
        <v>560</v>
      </c>
    </row>
    <row r="182" spans="3:17" x14ac:dyDescent="0.25">
      <c r="C182" s="16" t="s">
        <v>265</v>
      </c>
      <c r="D182" s="15" t="s">
        <v>15</v>
      </c>
      <c r="E182" s="15">
        <v>12.81</v>
      </c>
      <c r="F182" s="15">
        <v>2.31</v>
      </c>
      <c r="G182" s="15">
        <v>2.4</v>
      </c>
      <c r="H182" s="15">
        <v>24</v>
      </c>
      <c r="I182" s="15">
        <v>98</v>
      </c>
      <c r="J182" s="15">
        <v>1.1499999999999999</v>
      </c>
      <c r="K182" s="15">
        <v>1.0900000000000001</v>
      </c>
      <c r="L182" s="15">
        <v>0.27</v>
      </c>
      <c r="M182" s="15">
        <v>0.83</v>
      </c>
      <c r="N182" s="15">
        <v>5.7</v>
      </c>
      <c r="O182" s="15">
        <v>0.66</v>
      </c>
      <c r="P182" s="15">
        <v>1.36</v>
      </c>
      <c r="Q182" s="15">
        <v>560</v>
      </c>
    </row>
    <row r="183" spans="3:17" x14ac:dyDescent="0.25">
      <c r="C183" s="16" t="s">
        <v>266</v>
      </c>
      <c r="D183" s="15" t="s">
        <v>15</v>
      </c>
      <c r="E183" s="15">
        <v>12.81</v>
      </c>
      <c r="F183" s="15">
        <v>2.31</v>
      </c>
      <c r="G183" s="15">
        <v>2.4</v>
      </c>
      <c r="H183" s="15">
        <v>24</v>
      </c>
      <c r="I183" s="15">
        <v>98</v>
      </c>
      <c r="J183" s="15">
        <v>1.1499999999999999</v>
      </c>
      <c r="K183" s="15">
        <v>1.0900000000000001</v>
      </c>
      <c r="L183" s="15">
        <v>0.27</v>
      </c>
      <c r="M183" s="15">
        <v>0.83</v>
      </c>
      <c r="N183" s="15">
        <v>5.7</v>
      </c>
      <c r="O183" s="15">
        <v>0.66</v>
      </c>
      <c r="P183" s="15">
        <v>1.36</v>
      </c>
      <c r="Q183" s="15">
        <v>560</v>
      </c>
    </row>
    <row r="184" spans="3:17" x14ac:dyDescent="0.25">
      <c r="C184" s="16" t="s">
        <v>267</v>
      </c>
      <c r="D184" s="15" t="s">
        <v>15</v>
      </c>
      <c r="E184" s="15">
        <v>13.62</v>
      </c>
      <c r="F184" s="15">
        <v>4.95</v>
      </c>
      <c r="G184" s="15">
        <v>2.35</v>
      </c>
      <c r="H184" s="15">
        <v>20</v>
      </c>
      <c r="I184" s="15">
        <v>92</v>
      </c>
      <c r="J184" s="15">
        <v>2</v>
      </c>
      <c r="K184" s="15">
        <v>0.8</v>
      </c>
      <c r="L184" s="15">
        <v>0.47</v>
      </c>
      <c r="M184" s="15">
        <v>1.02</v>
      </c>
      <c r="N184" s="15">
        <v>4.4000000000000004</v>
      </c>
      <c r="O184" s="15">
        <v>0.91</v>
      </c>
      <c r="P184" s="15">
        <v>2.0499999999999998</v>
      </c>
      <c r="Q184" s="15">
        <v>550</v>
      </c>
    </row>
    <row r="185" spans="3:17" x14ac:dyDescent="0.25">
      <c r="C185" s="16" t="s">
        <v>268</v>
      </c>
      <c r="D185" s="15" t="s">
        <v>15</v>
      </c>
      <c r="E185" s="15">
        <v>13.62</v>
      </c>
      <c r="F185" s="15">
        <v>4.95</v>
      </c>
      <c r="G185" s="15">
        <v>2.35</v>
      </c>
      <c r="H185" s="15">
        <v>20</v>
      </c>
      <c r="I185" s="15">
        <v>92</v>
      </c>
      <c r="J185" s="15">
        <v>2</v>
      </c>
      <c r="K185" s="15">
        <v>0.8</v>
      </c>
      <c r="L185" s="15">
        <v>0.47</v>
      </c>
      <c r="M185" s="15">
        <v>1.02</v>
      </c>
      <c r="N185" s="15">
        <v>4.4000000000000004</v>
      </c>
      <c r="O185" s="15">
        <v>0.91</v>
      </c>
      <c r="P185" s="15">
        <v>2.0499999999999998</v>
      </c>
      <c r="Q185" s="15">
        <v>550</v>
      </c>
    </row>
    <row r="186" spans="3:17" x14ac:dyDescent="0.25">
      <c r="C186" s="16" t="s">
        <v>269</v>
      </c>
      <c r="D186" s="15" t="s">
        <v>15</v>
      </c>
      <c r="E186" s="15">
        <v>13.08</v>
      </c>
      <c r="F186" s="15">
        <v>3.9</v>
      </c>
      <c r="G186" s="15">
        <v>2.36</v>
      </c>
      <c r="H186" s="15">
        <v>21.5</v>
      </c>
      <c r="I186" s="15">
        <v>113</v>
      </c>
      <c r="J186" s="15">
        <v>1.41</v>
      </c>
      <c r="K186" s="15">
        <v>1.39</v>
      </c>
      <c r="L186" s="15">
        <v>0.34</v>
      </c>
      <c r="M186" s="15">
        <v>1.1399999999999999</v>
      </c>
      <c r="N186" s="15">
        <v>9.4</v>
      </c>
      <c r="O186" s="15">
        <v>0.56999999999999995</v>
      </c>
      <c r="P186" s="15">
        <v>1.33</v>
      </c>
      <c r="Q186" s="15">
        <v>550</v>
      </c>
    </row>
    <row r="187" spans="3:17" x14ac:dyDescent="0.25">
      <c r="C187" s="16" t="s">
        <v>271</v>
      </c>
      <c r="D187" s="15" t="s">
        <v>15</v>
      </c>
      <c r="E187" s="15">
        <v>12.88</v>
      </c>
      <c r="F187" s="15">
        <v>2.99</v>
      </c>
      <c r="G187" s="15">
        <v>2.4</v>
      </c>
      <c r="H187" s="15">
        <v>20</v>
      </c>
      <c r="I187" s="15">
        <v>104</v>
      </c>
      <c r="J187" s="15">
        <v>1.3</v>
      </c>
      <c r="K187" s="15">
        <v>1.22</v>
      </c>
      <c r="L187" s="15">
        <v>0.24</v>
      </c>
      <c r="M187" s="15">
        <v>0.83</v>
      </c>
      <c r="N187" s="15">
        <v>5.4</v>
      </c>
      <c r="O187" s="15">
        <v>0.74</v>
      </c>
      <c r="P187" s="15">
        <v>1.42</v>
      </c>
      <c r="Q187" s="15">
        <v>530</v>
      </c>
    </row>
    <row r="188" spans="3:17" x14ac:dyDescent="0.25">
      <c r="C188" s="16" t="s">
        <v>272</v>
      </c>
      <c r="D188" s="15" t="s">
        <v>15</v>
      </c>
      <c r="E188" s="15">
        <v>12.88</v>
      </c>
      <c r="F188" s="15">
        <v>2.99</v>
      </c>
      <c r="G188" s="15">
        <v>2.4</v>
      </c>
      <c r="H188" s="15">
        <v>20</v>
      </c>
      <c r="I188" s="15">
        <v>104</v>
      </c>
      <c r="J188" s="15">
        <v>1.3</v>
      </c>
      <c r="K188" s="15">
        <v>1.22</v>
      </c>
      <c r="L188" s="15">
        <v>0.24</v>
      </c>
      <c r="M188" s="15">
        <v>0.83</v>
      </c>
      <c r="N188" s="15">
        <v>5.4</v>
      </c>
      <c r="O188" s="15">
        <v>0.74</v>
      </c>
      <c r="P188" s="15">
        <v>1.42</v>
      </c>
      <c r="Q188" s="15">
        <v>530</v>
      </c>
    </row>
    <row r="189" spans="3:17" x14ac:dyDescent="0.25">
      <c r="C189" s="16" t="s">
        <v>274</v>
      </c>
      <c r="D189" s="15" t="s">
        <v>14</v>
      </c>
      <c r="E189" s="15">
        <v>11.84</v>
      </c>
      <c r="F189" s="15">
        <v>0.89</v>
      </c>
      <c r="G189" s="15">
        <v>2.58</v>
      </c>
      <c r="H189" s="15">
        <v>18</v>
      </c>
      <c r="I189" s="15">
        <v>94</v>
      </c>
      <c r="J189" s="15">
        <v>2.2000000000000002</v>
      </c>
      <c r="K189" s="15">
        <v>2.21</v>
      </c>
      <c r="L189" s="15">
        <v>0.22</v>
      </c>
      <c r="M189" s="15">
        <v>2.35</v>
      </c>
      <c r="N189" s="15">
        <v>3.05</v>
      </c>
      <c r="O189" s="15">
        <v>0.79</v>
      </c>
      <c r="P189" s="15">
        <v>3.08</v>
      </c>
      <c r="Q189" s="15">
        <v>520</v>
      </c>
    </row>
    <row r="190" spans="3:17" x14ac:dyDescent="0.25">
      <c r="C190" s="16" t="s">
        <v>275</v>
      </c>
      <c r="D190" s="15" t="s">
        <v>15</v>
      </c>
      <c r="E190" s="15">
        <v>13.52</v>
      </c>
      <c r="F190" s="15">
        <v>3.17</v>
      </c>
      <c r="G190" s="15">
        <v>2.72</v>
      </c>
      <c r="H190" s="15">
        <v>23.5</v>
      </c>
      <c r="I190" s="15">
        <v>97</v>
      </c>
      <c r="J190" s="15">
        <v>1.55</v>
      </c>
      <c r="K190" s="15">
        <v>0.52</v>
      </c>
      <c r="L190" s="15">
        <v>0.5</v>
      </c>
      <c r="M190" s="15">
        <v>0.55000000000000004</v>
      </c>
      <c r="N190" s="15">
        <v>4.3499999999999996</v>
      </c>
      <c r="O190" s="15">
        <v>0.89</v>
      </c>
      <c r="P190" s="15">
        <v>2.06</v>
      </c>
      <c r="Q190" s="15">
        <v>520</v>
      </c>
    </row>
    <row r="191" spans="3:17" x14ac:dyDescent="0.25">
      <c r="C191" s="16" t="s">
        <v>276</v>
      </c>
      <c r="D191" s="15" t="s">
        <v>15</v>
      </c>
      <c r="E191" s="15">
        <v>13.52</v>
      </c>
      <c r="F191" s="15">
        <v>3.17</v>
      </c>
      <c r="G191" s="15">
        <v>2.72</v>
      </c>
      <c r="H191" s="15">
        <v>23.5</v>
      </c>
      <c r="I191" s="15">
        <v>97</v>
      </c>
      <c r="J191" s="15">
        <v>1.55</v>
      </c>
      <c r="K191" s="15">
        <v>0.52</v>
      </c>
      <c r="L191" s="15">
        <v>0.5</v>
      </c>
      <c r="M191" s="15">
        <v>0.55000000000000004</v>
      </c>
      <c r="N191" s="15">
        <v>4.3499999999999996</v>
      </c>
      <c r="O191" s="15">
        <v>0.89</v>
      </c>
      <c r="P191" s="15">
        <v>2.06</v>
      </c>
      <c r="Q191" s="15">
        <v>520</v>
      </c>
    </row>
    <row r="192" spans="3:17" x14ac:dyDescent="0.25">
      <c r="C192" s="16" t="s">
        <v>277</v>
      </c>
      <c r="D192" s="15" t="s">
        <v>14</v>
      </c>
      <c r="E192" s="15">
        <v>12.37</v>
      </c>
      <c r="F192" s="15">
        <v>0.94</v>
      </c>
      <c r="G192" s="15">
        <v>1.36</v>
      </c>
      <c r="H192" s="15">
        <v>10.6</v>
      </c>
      <c r="I192" s="15">
        <v>88</v>
      </c>
      <c r="J192" s="15">
        <v>1.98</v>
      </c>
      <c r="K192" s="15">
        <v>0.56999999999999995</v>
      </c>
      <c r="L192" s="15">
        <v>0.28000000000000003</v>
      </c>
      <c r="M192" s="15">
        <v>0.42</v>
      </c>
      <c r="N192" s="15">
        <v>1.95</v>
      </c>
      <c r="O192" s="15">
        <v>1.05</v>
      </c>
      <c r="P192" s="15">
        <v>1.82</v>
      </c>
      <c r="Q192" s="15">
        <v>520</v>
      </c>
    </row>
    <row r="193" spans="3:17" x14ac:dyDescent="0.25">
      <c r="C193" s="16" t="s">
        <v>278</v>
      </c>
      <c r="D193" s="15" t="s">
        <v>14</v>
      </c>
      <c r="E193" s="15">
        <v>12.37</v>
      </c>
      <c r="F193" s="15">
        <v>0.94</v>
      </c>
      <c r="G193" s="15">
        <v>1.36</v>
      </c>
      <c r="H193" s="15">
        <v>10.6</v>
      </c>
      <c r="I193" s="15">
        <v>88</v>
      </c>
      <c r="J193" s="15">
        <v>1.98</v>
      </c>
      <c r="K193" s="15">
        <v>0.56999999999999995</v>
      </c>
      <c r="L193" s="15">
        <v>0.28000000000000003</v>
      </c>
      <c r="M193" s="15">
        <v>0.42</v>
      </c>
      <c r="N193" s="15">
        <v>1.95</v>
      </c>
      <c r="O193" s="15">
        <v>1.05</v>
      </c>
      <c r="P193" s="15">
        <v>1.82</v>
      </c>
      <c r="Q193" s="15">
        <v>520</v>
      </c>
    </row>
    <row r="194" spans="3:17" x14ac:dyDescent="0.25">
      <c r="C194" s="16" t="s">
        <v>279</v>
      </c>
      <c r="D194" s="15" t="s">
        <v>15</v>
      </c>
      <c r="E194" s="15">
        <v>13.73</v>
      </c>
      <c r="F194" s="15">
        <v>4.3600000000000003</v>
      </c>
      <c r="G194" s="15">
        <v>2.2599999999999998</v>
      </c>
      <c r="H194" s="15">
        <v>22.5</v>
      </c>
      <c r="I194" s="15">
        <v>88</v>
      </c>
      <c r="J194" s="15">
        <v>1.28</v>
      </c>
      <c r="K194" s="15">
        <v>0.47</v>
      </c>
      <c r="L194" s="15">
        <v>0.52</v>
      </c>
      <c r="M194" s="15">
        <v>1.1499999999999999</v>
      </c>
      <c r="N194" s="15">
        <v>6.62</v>
      </c>
      <c r="O194" s="15">
        <v>0.78</v>
      </c>
      <c r="P194" s="15">
        <v>1.75</v>
      </c>
      <c r="Q194" s="15">
        <v>520</v>
      </c>
    </row>
    <row r="195" spans="3:17" x14ac:dyDescent="0.25">
      <c r="C195" s="16" t="s">
        <v>280</v>
      </c>
      <c r="D195" s="15" t="s">
        <v>15</v>
      </c>
      <c r="E195" s="15">
        <v>13.73</v>
      </c>
      <c r="F195" s="15">
        <v>4.3600000000000003</v>
      </c>
      <c r="G195" s="15">
        <v>2.2599999999999998</v>
      </c>
      <c r="H195" s="15">
        <v>22.5</v>
      </c>
      <c r="I195" s="15">
        <v>88</v>
      </c>
      <c r="J195" s="15">
        <v>1.28</v>
      </c>
      <c r="K195" s="15">
        <v>0.47</v>
      </c>
      <c r="L195" s="15">
        <v>0.52</v>
      </c>
      <c r="M195" s="15">
        <v>1.1499999999999999</v>
      </c>
      <c r="N195" s="15">
        <v>6.62</v>
      </c>
      <c r="O195" s="15">
        <v>0.78</v>
      </c>
      <c r="P195" s="15">
        <v>1.75</v>
      </c>
      <c r="Q195" s="15">
        <v>520</v>
      </c>
    </row>
    <row r="196" spans="3:17" x14ac:dyDescent="0.25">
      <c r="C196" s="16" t="s">
        <v>281</v>
      </c>
      <c r="D196" s="15" t="s">
        <v>15</v>
      </c>
      <c r="E196" s="15">
        <v>12.36</v>
      </c>
      <c r="F196" s="15">
        <v>3.83</v>
      </c>
      <c r="G196" s="15">
        <v>2.38</v>
      </c>
      <c r="H196" s="15">
        <v>21</v>
      </c>
      <c r="I196" s="15">
        <v>88</v>
      </c>
      <c r="J196" s="15">
        <v>2.2999999999999998</v>
      </c>
      <c r="K196" s="15">
        <v>0.92</v>
      </c>
      <c r="L196" s="15">
        <v>0.5</v>
      </c>
      <c r="M196" s="15">
        <v>1.04</v>
      </c>
      <c r="N196" s="15">
        <v>7.65</v>
      </c>
      <c r="O196" s="15">
        <v>0.56000000000000005</v>
      </c>
      <c r="P196" s="15">
        <v>1.58</v>
      </c>
      <c r="Q196" s="15">
        <v>520</v>
      </c>
    </row>
    <row r="197" spans="3:17" x14ac:dyDescent="0.25">
      <c r="C197" s="16" t="s">
        <v>285</v>
      </c>
      <c r="D197" s="15" t="s">
        <v>15</v>
      </c>
      <c r="E197" s="15">
        <v>12.53</v>
      </c>
      <c r="F197" s="15">
        <v>5.51</v>
      </c>
      <c r="G197" s="15">
        <v>2.64</v>
      </c>
      <c r="H197" s="15">
        <v>25</v>
      </c>
      <c r="I197" s="15">
        <v>96</v>
      </c>
      <c r="J197" s="15">
        <v>1.79</v>
      </c>
      <c r="K197" s="15">
        <v>0.6</v>
      </c>
      <c r="L197" s="15">
        <v>0.63</v>
      </c>
      <c r="M197" s="15">
        <v>1.1000000000000001</v>
      </c>
      <c r="N197" s="15">
        <v>5</v>
      </c>
      <c r="O197" s="15">
        <v>0.82</v>
      </c>
      <c r="P197" s="15">
        <v>1.69</v>
      </c>
      <c r="Q197" s="15">
        <v>515</v>
      </c>
    </row>
    <row r="198" spans="3:17" x14ac:dyDescent="0.25">
      <c r="C198" s="16" t="s">
        <v>286</v>
      </c>
      <c r="D198" s="15" t="s">
        <v>15</v>
      </c>
      <c r="E198" s="15">
        <v>12.53</v>
      </c>
      <c r="F198" s="15">
        <v>5.51</v>
      </c>
      <c r="G198" s="15">
        <v>2.64</v>
      </c>
      <c r="H198" s="15">
        <v>25</v>
      </c>
      <c r="I198" s="15">
        <v>96</v>
      </c>
      <c r="J198" s="15">
        <v>1.79</v>
      </c>
      <c r="K198" s="15">
        <v>0.6</v>
      </c>
      <c r="L198" s="15">
        <v>0.63</v>
      </c>
      <c r="M198" s="15">
        <v>1.1000000000000001</v>
      </c>
      <c r="N198" s="15">
        <v>5</v>
      </c>
      <c r="O198" s="15">
        <v>0.82</v>
      </c>
      <c r="P198" s="15">
        <v>1.69</v>
      </c>
      <c r="Q198" s="15">
        <v>515</v>
      </c>
    </row>
    <row r="199" spans="3:17" x14ac:dyDescent="0.25">
      <c r="C199" s="16" t="s">
        <v>287</v>
      </c>
      <c r="D199" s="15" t="s">
        <v>14</v>
      </c>
      <c r="E199" s="15">
        <v>12.37</v>
      </c>
      <c r="F199" s="15">
        <v>1.17</v>
      </c>
      <c r="G199" s="15">
        <v>1.92</v>
      </c>
      <c r="H199" s="15">
        <v>19.600000000000001</v>
      </c>
      <c r="I199" s="15">
        <v>78</v>
      </c>
      <c r="J199" s="15">
        <v>2.11</v>
      </c>
      <c r="K199" s="15">
        <v>2</v>
      </c>
      <c r="L199" s="15">
        <v>0.27</v>
      </c>
      <c r="M199" s="15">
        <v>1.04</v>
      </c>
      <c r="N199" s="15">
        <v>4.68</v>
      </c>
      <c r="O199" s="15">
        <v>1.1200000000000001</v>
      </c>
      <c r="P199" s="15">
        <v>3.48</v>
      </c>
      <c r="Q199" s="15">
        <v>510</v>
      </c>
    </row>
    <row r="200" spans="3:17" x14ac:dyDescent="0.25">
      <c r="C200" s="16" t="s">
        <v>289</v>
      </c>
      <c r="D200" s="15" t="s">
        <v>14</v>
      </c>
      <c r="E200" s="15">
        <v>12.25</v>
      </c>
      <c r="F200" s="15">
        <v>1.73</v>
      </c>
      <c r="G200" s="15">
        <v>2.12</v>
      </c>
      <c r="H200" s="15">
        <v>19</v>
      </c>
      <c r="I200" s="15">
        <v>80</v>
      </c>
      <c r="J200" s="15">
        <v>1.65</v>
      </c>
      <c r="K200" s="15">
        <v>2.0299999999999998</v>
      </c>
      <c r="L200" s="15">
        <v>0.37</v>
      </c>
      <c r="M200" s="15">
        <v>1.63</v>
      </c>
      <c r="N200" s="15">
        <v>3.4</v>
      </c>
      <c r="O200" s="15">
        <v>1</v>
      </c>
      <c r="P200" s="15">
        <v>3.17</v>
      </c>
      <c r="Q200" s="15">
        <v>510</v>
      </c>
    </row>
    <row r="201" spans="3:17" x14ac:dyDescent="0.25">
      <c r="C201" s="16" t="s">
        <v>291</v>
      </c>
      <c r="D201" s="15" t="s">
        <v>15</v>
      </c>
      <c r="E201" s="15">
        <v>12.2</v>
      </c>
      <c r="F201" s="15">
        <v>3.03</v>
      </c>
      <c r="G201" s="15">
        <v>2.3199999999999998</v>
      </c>
      <c r="H201" s="15">
        <v>19</v>
      </c>
      <c r="I201" s="15">
        <v>96</v>
      </c>
      <c r="J201" s="15">
        <v>1.25</v>
      </c>
      <c r="K201" s="15">
        <v>0.49</v>
      </c>
      <c r="L201" s="15">
        <v>0.4</v>
      </c>
      <c r="M201" s="15">
        <v>0.73</v>
      </c>
      <c r="N201" s="15">
        <v>5.5</v>
      </c>
      <c r="O201" s="15">
        <v>0.66</v>
      </c>
      <c r="P201" s="15">
        <v>1.83</v>
      </c>
      <c r="Q201" s="15">
        <v>510</v>
      </c>
    </row>
    <row r="202" spans="3:17" x14ac:dyDescent="0.25">
      <c r="C202" s="16" t="s">
        <v>292</v>
      </c>
      <c r="D202" s="15" t="s">
        <v>15</v>
      </c>
      <c r="E202" s="15">
        <v>12.2</v>
      </c>
      <c r="F202" s="15">
        <v>3.03</v>
      </c>
      <c r="G202" s="15">
        <v>2.3199999999999998</v>
      </c>
      <c r="H202" s="15">
        <v>19</v>
      </c>
      <c r="I202" s="15">
        <v>96</v>
      </c>
      <c r="J202" s="15">
        <v>1.25</v>
      </c>
      <c r="K202" s="15">
        <v>0.49</v>
      </c>
      <c r="L202" s="15">
        <v>0.4</v>
      </c>
      <c r="M202" s="15">
        <v>0.73</v>
      </c>
      <c r="N202" s="15">
        <v>5.5</v>
      </c>
      <c r="O202" s="15">
        <v>0.66</v>
      </c>
      <c r="P202" s="15">
        <v>1.83</v>
      </c>
      <c r="Q202" s="15">
        <v>510</v>
      </c>
    </row>
    <row r="203" spans="3:17" x14ac:dyDescent="0.25">
      <c r="C203" s="16" t="s">
        <v>293</v>
      </c>
      <c r="D203" s="15" t="s">
        <v>14</v>
      </c>
      <c r="E203" s="15">
        <v>13.11</v>
      </c>
      <c r="F203" s="15">
        <v>1.01</v>
      </c>
      <c r="G203" s="15">
        <v>1.7</v>
      </c>
      <c r="H203" s="15">
        <v>15</v>
      </c>
      <c r="I203" s="15">
        <v>78</v>
      </c>
      <c r="J203" s="15">
        <v>2.98</v>
      </c>
      <c r="K203" s="15">
        <v>3.18</v>
      </c>
      <c r="L203" s="15">
        <v>0.26</v>
      </c>
      <c r="M203" s="15">
        <v>2.2799999999999998</v>
      </c>
      <c r="N203" s="15">
        <v>5.3</v>
      </c>
      <c r="O203" s="15">
        <v>1.1200000000000001</v>
      </c>
      <c r="P203" s="15">
        <v>3.18</v>
      </c>
      <c r="Q203" s="15">
        <v>502</v>
      </c>
    </row>
    <row r="204" spans="3:17" x14ac:dyDescent="0.25">
      <c r="C204" s="16" t="s">
        <v>294</v>
      </c>
      <c r="D204" s="15" t="s">
        <v>14</v>
      </c>
      <c r="E204" s="15">
        <v>13.11</v>
      </c>
      <c r="F204" s="15">
        <v>1.01</v>
      </c>
      <c r="G204" s="15">
        <v>1.7</v>
      </c>
      <c r="H204" s="15">
        <v>15</v>
      </c>
      <c r="I204" s="15">
        <v>78</v>
      </c>
      <c r="J204" s="15">
        <v>2.98</v>
      </c>
      <c r="K204" s="15">
        <v>3.18</v>
      </c>
      <c r="L204" s="15">
        <v>0.26</v>
      </c>
      <c r="M204" s="15">
        <v>2.2799999999999998</v>
      </c>
      <c r="N204" s="15">
        <v>5.3</v>
      </c>
      <c r="O204" s="15">
        <v>1.1200000000000001</v>
      </c>
      <c r="P204" s="15">
        <v>3.18</v>
      </c>
      <c r="Q204" s="15">
        <v>502</v>
      </c>
    </row>
    <row r="205" spans="3:17" x14ac:dyDescent="0.25">
      <c r="C205" s="16" t="s">
        <v>296</v>
      </c>
      <c r="D205" s="15" t="s">
        <v>14</v>
      </c>
      <c r="E205" s="15">
        <v>11.84</v>
      </c>
      <c r="F205" s="15">
        <v>2.89</v>
      </c>
      <c r="G205" s="15">
        <v>2.23</v>
      </c>
      <c r="H205" s="15">
        <v>18</v>
      </c>
      <c r="I205" s="15">
        <v>112</v>
      </c>
      <c r="J205" s="15">
        <v>1.72</v>
      </c>
      <c r="K205" s="15">
        <v>1.32</v>
      </c>
      <c r="L205" s="15">
        <v>0.43</v>
      </c>
      <c r="M205" s="15">
        <v>0.95</v>
      </c>
      <c r="N205" s="15">
        <v>2.65</v>
      </c>
      <c r="O205" s="15">
        <v>0.96</v>
      </c>
      <c r="P205" s="15">
        <v>2.52</v>
      </c>
      <c r="Q205" s="15">
        <v>500</v>
      </c>
    </row>
    <row r="206" spans="3:17" x14ac:dyDescent="0.25">
      <c r="C206" s="16" t="s">
        <v>297</v>
      </c>
      <c r="D206" s="15" t="s">
        <v>15</v>
      </c>
      <c r="E206" s="15">
        <v>13.5</v>
      </c>
      <c r="F206" s="15">
        <v>3.12</v>
      </c>
      <c r="G206" s="15">
        <v>2.62</v>
      </c>
      <c r="H206" s="15">
        <v>24</v>
      </c>
      <c r="I206" s="15">
        <v>123</v>
      </c>
      <c r="J206" s="15">
        <v>1.4</v>
      </c>
      <c r="K206" s="15">
        <v>1.57</v>
      </c>
      <c r="L206" s="15">
        <v>0.22</v>
      </c>
      <c r="M206" s="15">
        <v>1.25</v>
      </c>
      <c r="N206" s="15">
        <v>8.6</v>
      </c>
      <c r="O206" s="15">
        <v>0.59</v>
      </c>
      <c r="P206" s="15">
        <v>1.3</v>
      </c>
      <c r="Q206" s="15">
        <v>500</v>
      </c>
    </row>
    <row r="207" spans="3:17" x14ac:dyDescent="0.25">
      <c r="C207" s="16" t="s">
        <v>298</v>
      </c>
      <c r="D207" s="15" t="s">
        <v>15</v>
      </c>
      <c r="E207" s="15">
        <v>13.5</v>
      </c>
      <c r="F207" s="15">
        <v>3.12</v>
      </c>
      <c r="G207" s="15">
        <v>2.62</v>
      </c>
      <c r="H207" s="15">
        <v>24</v>
      </c>
      <c r="I207" s="15">
        <v>123</v>
      </c>
      <c r="J207" s="15">
        <v>1.4</v>
      </c>
      <c r="K207" s="15">
        <v>1.57</v>
      </c>
      <c r="L207" s="15">
        <v>0.22</v>
      </c>
      <c r="M207" s="15">
        <v>1.25</v>
      </c>
      <c r="N207" s="15">
        <v>8.6</v>
      </c>
      <c r="O207" s="15">
        <v>0.59</v>
      </c>
      <c r="P207" s="15">
        <v>1.3</v>
      </c>
      <c r="Q207" s="15">
        <v>500</v>
      </c>
    </row>
    <row r="208" spans="3:17" x14ac:dyDescent="0.25">
      <c r="C208" s="16" t="s">
        <v>299</v>
      </c>
      <c r="D208" s="15" t="s">
        <v>14</v>
      </c>
      <c r="E208" s="15">
        <v>11.82</v>
      </c>
      <c r="F208" s="15">
        <v>1.47</v>
      </c>
      <c r="G208" s="15">
        <v>1.99</v>
      </c>
      <c r="H208" s="15">
        <v>20.8</v>
      </c>
      <c r="I208" s="15">
        <v>86</v>
      </c>
      <c r="J208" s="15">
        <v>1.98</v>
      </c>
      <c r="K208" s="15">
        <v>1.6</v>
      </c>
      <c r="L208" s="15">
        <v>0.3</v>
      </c>
      <c r="M208" s="15">
        <v>1.53</v>
      </c>
      <c r="N208" s="15">
        <v>1.95</v>
      </c>
      <c r="O208" s="15">
        <v>0.95</v>
      </c>
      <c r="P208" s="15">
        <v>3.33</v>
      </c>
      <c r="Q208" s="15">
        <v>495</v>
      </c>
    </row>
    <row r="209" spans="3:17" x14ac:dyDescent="0.25">
      <c r="C209" s="16" t="s">
        <v>300</v>
      </c>
      <c r="D209" s="15" t="s">
        <v>14</v>
      </c>
      <c r="E209" s="15">
        <v>11.82</v>
      </c>
      <c r="F209" s="15">
        <v>1.47</v>
      </c>
      <c r="G209" s="15">
        <v>1.99</v>
      </c>
      <c r="H209" s="15">
        <v>20.8</v>
      </c>
      <c r="I209" s="15">
        <v>86</v>
      </c>
      <c r="J209" s="15">
        <v>1.98</v>
      </c>
      <c r="K209" s="15">
        <v>1.6</v>
      </c>
      <c r="L209" s="15">
        <v>0.3</v>
      </c>
      <c r="M209" s="15">
        <v>1.53</v>
      </c>
      <c r="N209" s="15">
        <v>1.95</v>
      </c>
      <c r="O209" s="15">
        <v>0.95</v>
      </c>
      <c r="P209" s="15">
        <v>3.33</v>
      </c>
      <c r="Q209" s="15">
        <v>495</v>
      </c>
    </row>
    <row r="210" spans="3:17" x14ac:dyDescent="0.25">
      <c r="C210" s="16" t="s">
        <v>301</v>
      </c>
      <c r="D210" s="15" t="s">
        <v>14</v>
      </c>
      <c r="E210" s="15">
        <v>12.16</v>
      </c>
      <c r="F210" s="15">
        <v>1.61</v>
      </c>
      <c r="G210" s="15">
        <v>2.31</v>
      </c>
      <c r="H210" s="15">
        <v>22.8</v>
      </c>
      <c r="I210" s="15">
        <v>90</v>
      </c>
      <c r="J210" s="15">
        <v>1.78</v>
      </c>
      <c r="K210" s="15">
        <v>1.69</v>
      </c>
      <c r="L210" s="15">
        <v>0.43</v>
      </c>
      <c r="M210" s="15">
        <v>1.56</v>
      </c>
      <c r="N210" s="15">
        <v>2.4500000000000002</v>
      </c>
      <c r="O210" s="15">
        <v>1.33</v>
      </c>
      <c r="P210" s="15">
        <v>2.2599999999999998</v>
      </c>
      <c r="Q210" s="15">
        <v>495</v>
      </c>
    </row>
    <row r="211" spans="3:17" x14ac:dyDescent="0.25">
      <c r="C211" s="16" t="s">
        <v>302</v>
      </c>
      <c r="D211" s="15" t="s">
        <v>14</v>
      </c>
      <c r="E211" s="15">
        <v>12.16</v>
      </c>
      <c r="F211" s="15">
        <v>1.61</v>
      </c>
      <c r="G211" s="15">
        <v>2.31</v>
      </c>
      <c r="H211" s="15">
        <v>22.8</v>
      </c>
      <c r="I211" s="15">
        <v>90</v>
      </c>
      <c r="J211" s="15">
        <v>1.78</v>
      </c>
      <c r="K211" s="15">
        <v>1.69</v>
      </c>
      <c r="L211" s="15">
        <v>0.43</v>
      </c>
      <c r="M211" s="15">
        <v>1.56</v>
      </c>
      <c r="N211" s="15">
        <v>2.4500000000000002</v>
      </c>
      <c r="O211" s="15">
        <v>1.33</v>
      </c>
      <c r="P211" s="15">
        <v>2.2599999999999998</v>
      </c>
      <c r="Q211" s="15">
        <v>495</v>
      </c>
    </row>
    <row r="212" spans="3:17" x14ac:dyDescent="0.25">
      <c r="C212" s="16" t="s">
        <v>303</v>
      </c>
      <c r="D212" s="15" t="s">
        <v>14</v>
      </c>
      <c r="E212" s="15">
        <v>12.69</v>
      </c>
      <c r="F212" s="15">
        <v>1.53</v>
      </c>
      <c r="G212" s="15">
        <v>2.2599999999999998</v>
      </c>
      <c r="H212" s="15">
        <v>20.7</v>
      </c>
      <c r="I212" s="15">
        <v>80</v>
      </c>
      <c r="J212" s="15">
        <v>1.38</v>
      </c>
      <c r="K212" s="15">
        <v>1.46</v>
      </c>
      <c r="L212" s="15">
        <v>0.57999999999999996</v>
      </c>
      <c r="M212" s="15">
        <v>1.62</v>
      </c>
      <c r="N212" s="15">
        <v>3.05</v>
      </c>
      <c r="O212" s="15">
        <v>0.96</v>
      </c>
      <c r="P212" s="15">
        <v>2.06</v>
      </c>
      <c r="Q212" s="15">
        <v>495</v>
      </c>
    </row>
    <row r="213" spans="3:17" x14ac:dyDescent="0.25">
      <c r="C213" s="16" t="s">
        <v>305</v>
      </c>
      <c r="D213" s="15" t="s">
        <v>14</v>
      </c>
      <c r="E213" s="15">
        <v>12.72</v>
      </c>
      <c r="F213" s="15">
        <v>1.75</v>
      </c>
      <c r="G213" s="15">
        <v>2.2799999999999998</v>
      </c>
      <c r="H213" s="15">
        <v>22.5</v>
      </c>
      <c r="I213" s="15">
        <v>84</v>
      </c>
      <c r="J213" s="15">
        <v>1.38</v>
      </c>
      <c r="K213" s="15">
        <v>1.76</v>
      </c>
      <c r="L213" s="15">
        <v>0.48</v>
      </c>
      <c r="M213" s="15">
        <v>1.63</v>
      </c>
      <c r="N213" s="15">
        <v>3.3</v>
      </c>
      <c r="O213" s="15">
        <v>0.88</v>
      </c>
      <c r="P213" s="15">
        <v>2.42</v>
      </c>
      <c r="Q213" s="15">
        <v>488</v>
      </c>
    </row>
    <row r="214" spans="3:17" x14ac:dyDescent="0.25">
      <c r="C214" s="16" t="s">
        <v>306</v>
      </c>
      <c r="D214" s="15" t="s">
        <v>14</v>
      </c>
      <c r="E214" s="15">
        <v>12.72</v>
      </c>
      <c r="F214" s="15">
        <v>1.75</v>
      </c>
      <c r="G214" s="15">
        <v>2.2799999999999998</v>
      </c>
      <c r="H214" s="15">
        <v>22.5</v>
      </c>
      <c r="I214" s="15">
        <v>84</v>
      </c>
      <c r="J214" s="15">
        <v>1.38</v>
      </c>
      <c r="K214" s="15">
        <v>1.76</v>
      </c>
      <c r="L214" s="15">
        <v>0.48</v>
      </c>
      <c r="M214" s="15">
        <v>1.63</v>
      </c>
      <c r="N214" s="15">
        <v>3.3</v>
      </c>
      <c r="O214" s="15">
        <v>0.88</v>
      </c>
      <c r="P214" s="15">
        <v>2.42</v>
      </c>
      <c r="Q214" s="15">
        <v>488</v>
      </c>
    </row>
    <row r="215" spans="3:17" x14ac:dyDescent="0.25">
      <c r="C215" s="16" t="s">
        <v>307</v>
      </c>
      <c r="D215" s="15" t="s">
        <v>14</v>
      </c>
      <c r="E215" s="15">
        <v>12.08</v>
      </c>
      <c r="F215" s="15">
        <v>1.83</v>
      </c>
      <c r="G215" s="15">
        <v>2.3199999999999998</v>
      </c>
      <c r="H215" s="15">
        <v>18.5</v>
      </c>
      <c r="I215" s="15">
        <v>81</v>
      </c>
      <c r="J215" s="15">
        <v>1.6</v>
      </c>
      <c r="K215" s="15">
        <v>1.5</v>
      </c>
      <c r="L215" s="15">
        <v>0.52</v>
      </c>
      <c r="M215" s="15">
        <v>1.64</v>
      </c>
      <c r="N215" s="15">
        <v>2.4</v>
      </c>
      <c r="O215" s="15">
        <v>1.08</v>
      </c>
      <c r="P215" s="15">
        <v>2.27</v>
      </c>
      <c r="Q215" s="15">
        <v>480</v>
      </c>
    </row>
    <row r="216" spans="3:17" x14ac:dyDescent="0.25">
      <c r="C216" s="16" t="s">
        <v>308</v>
      </c>
      <c r="D216" s="15" t="s">
        <v>14</v>
      </c>
      <c r="E216" s="15">
        <v>12.08</v>
      </c>
      <c r="F216" s="15">
        <v>1.83</v>
      </c>
      <c r="G216" s="15">
        <v>2.3199999999999998</v>
      </c>
      <c r="H216" s="15">
        <v>18.5</v>
      </c>
      <c r="I216" s="15">
        <v>81</v>
      </c>
      <c r="J216" s="15">
        <v>1.6</v>
      </c>
      <c r="K216" s="15">
        <v>1.5</v>
      </c>
      <c r="L216" s="15">
        <v>0.52</v>
      </c>
      <c r="M216" s="15">
        <v>1.64</v>
      </c>
      <c r="N216" s="15">
        <v>2.4</v>
      </c>
      <c r="O216" s="15">
        <v>1.08</v>
      </c>
      <c r="P216" s="15">
        <v>2.27</v>
      </c>
      <c r="Q216" s="15">
        <v>480</v>
      </c>
    </row>
    <row r="217" spans="3:17" x14ac:dyDescent="0.25">
      <c r="C217" s="16" t="s">
        <v>309</v>
      </c>
      <c r="D217" s="15" t="s">
        <v>15</v>
      </c>
      <c r="E217" s="15">
        <v>13.84</v>
      </c>
      <c r="F217" s="15">
        <v>4.12</v>
      </c>
      <c r="G217" s="15">
        <v>2.38</v>
      </c>
      <c r="H217" s="15">
        <v>19.5</v>
      </c>
      <c r="I217" s="15">
        <v>89</v>
      </c>
      <c r="J217" s="15">
        <v>1.8</v>
      </c>
      <c r="K217" s="15">
        <v>0.83</v>
      </c>
      <c r="L217" s="15">
        <v>0.48</v>
      </c>
      <c r="M217" s="15">
        <v>1.56</v>
      </c>
      <c r="N217" s="15">
        <v>9.01</v>
      </c>
      <c r="O217" s="15">
        <v>0.56999999999999995</v>
      </c>
      <c r="P217" s="15">
        <v>1.64</v>
      </c>
      <c r="Q217" s="15">
        <v>480</v>
      </c>
    </row>
    <row r="218" spans="3:17" x14ac:dyDescent="0.25">
      <c r="C218" s="16" t="s">
        <v>311</v>
      </c>
      <c r="D218" s="15" t="s">
        <v>15</v>
      </c>
      <c r="E218" s="15">
        <v>12.79</v>
      </c>
      <c r="F218" s="15">
        <v>2.67</v>
      </c>
      <c r="G218" s="15">
        <v>2.48</v>
      </c>
      <c r="H218" s="15">
        <v>22</v>
      </c>
      <c r="I218" s="15">
        <v>112</v>
      </c>
      <c r="J218" s="15">
        <v>1.48</v>
      </c>
      <c r="K218" s="15">
        <v>1.36</v>
      </c>
      <c r="L218" s="15">
        <v>0.24</v>
      </c>
      <c r="M218" s="15">
        <v>1.26</v>
      </c>
      <c r="N218" s="15">
        <v>10.8</v>
      </c>
      <c r="O218" s="15">
        <v>0.48</v>
      </c>
      <c r="P218" s="15">
        <v>1.47</v>
      </c>
      <c r="Q218" s="15">
        <v>480</v>
      </c>
    </row>
    <row r="219" spans="3:17" x14ac:dyDescent="0.25">
      <c r="C219" s="16" t="s">
        <v>313</v>
      </c>
      <c r="D219" s="15" t="s">
        <v>14</v>
      </c>
      <c r="E219" s="15">
        <v>13.49</v>
      </c>
      <c r="F219" s="15">
        <v>1.66</v>
      </c>
      <c r="G219" s="15">
        <v>2.2400000000000002</v>
      </c>
      <c r="H219" s="15">
        <v>24</v>
      </c>
      <c r="I219" s="15">
        <v>87</v>
      </c>
      <c r="J219" s="15">
        <v>1.88</v>
      </c>
      <c r="K219" s="15">
        <v>1.84</v>
      </c>
      <c r="L219" s="15">
        <v>0.27</v>
      </c>
      <c r="M219" s="15">
        <v>1.03</v>
      </c>
      <c r="N219" s="15">
        <v>3.74</v>
      </c>
      <c r="O219" s="15">
        <v>0.98</v>
      </c>
      <c r="P219" s="15">
        <v>2.78</v>
      </c>
      <c r="Q219" s="15">
        <v>472</v>
      </c>
    </row>
    <row r="220" spans="3:17" x14ac:dyDescent="0.25">
      <c r="C220" s="16" t="s">
        <v>314</v>
      </c>
      <c r="D220" s="15" t="s">
        <v>14</v>
      </c>
      <c r="E220" s="15">
        <v>13.49</v>
      </c>
      <c r="F220" s="15">
        <v>1.66</v>
      </c>
      <c r="G220" s="15">
        <v>2.2400000000000002</v>
      </c>
      <c r="H220" s="15">
        <v>24</v>
      </c>
      <c r="I220" s="15">
        <v>87</v>
      </c>
      <c r="J220" s="15">
        <v>1.88</v>
      </c>
      <c r="K220" s="15">
        <v>1.84</v>
      </c>
      <c r="L220" s="15">
        <v>0.27</v>
      </c>
      <c r="M220" s="15">
        <v>1.03</v>
      </c>
      <c r="N220" s="15">
        <v>3.74</v>
      </c>
      <c r="O220" s="15">
        <v>0.98</v>
      </c>
      <c r="P220" s="15">
        <v>2.78</v>
      </c>
      <c r="Q220" s="15">
        <v>472</v>
      </c>
    </row>
    <row r="221" spans="3:17" x14ac:dyDescent="0.25">
      <c r="C221" s="16" t="s">
        <v>317</v>
      </c>
      <c r="D221" s="15" t="s">
        <v>14</v>
      </c>
      <c r="E221" s="15">
        <v>11.79</v>
      </c>
      <c r="F221" s="15">
        <v>2.13</v>
      </c>
      <c r="G221" s="15">
        <v>2.78</v>
      </c>
      <c r="H221" s="15">
        <v>28.5</v>
      </c>
      <c r="I221" s="15">
        <v>92</v>
      </c>
      <c r="J221" s="15">
        <v>2.13</v>
      </c>
      <c r="K221" s="15">
        <v>2.2400000000000002</v>
      </c>
      <c r="L221" s="15">
        <v>0.57999999999999996</v>
      </c>
      <c r="M221" s="15">
        <v>1.76</v>
      </c>
      <c r="N221" s="15">
        <v>3</v>
      </c>
      <c r="O221" s="15">
        <v>0.97</v>
      </c>
      <c r="P221" s="15">
        <v>2.44</v>
      </c>
      <c r="Q221" s="15">
        <v>466</v>
      </c>
    </row>
    <row r="222" spans="3:17" x14ac:dyDescent="0.25">
      <c r="C222" s="16" t="s">
        <v>318</v>
      </c>
      <c r="D222" s="15" t="s">
        <v>14</v>
      </c>
      <c r="E222" s="15">
        <v>11.79</v>
      </c>
      <c r="F222" s="15">
        <v>2.13</v>
      </c>
      <c r="G222" s="15">
        <v>2.78</v>
      </c>
      <c r="H222" s="15">
        <v>28.5</v>
      </c>
      <c r="I222" s="15">
        <v>92</v>
      </c>
      <c r="J222" s="15">
        <v>2.13</v>
      </c>
      <c r="K222" s="15">
        <v>2.2400000000000002</v>
      </c>
      <c r="L222" s="15">
        <v>0.57999999999999996</v>
      </c>
      <c r="M222" s="15">
        <v>1.76</v>
      </c>
      <c r="N222" s="15">
        <v>3</v>
      </c>
      <c r="O222" s="15">
        <v>0.97</v>
      </c>
      <c r="P222" s="15">
        <v>2.44</v>
      </c>
      <c r="Q222" s="15">
        <v>466</v>
      </c>
    </row>
    <row r="223" spans="3:17" x14ac:dyDescent="0.25">
      <c r="C223" s="16" t="s">
        <v>319</v>
      </c>
      <c r="D223" s="15" t="s">
        <v>14</v>
      </c>
      <c r="E223" s="15">
        <v>11.56</v>
      </c>
      <c r="F223" s="15">
        <v>2.0499999999999998</v>
      </c>
      <c r="G223" s="15">
        <v>3.23</v>
      </c>
      <c r="H223" s="15">
        <v>28.5</v>
      </c>
      <c r="I223" s="15">
        <v>119</v>
      </c>
      <c r="J223" s="15">
        <v>3.18</v>
      </c>
      <c r="K223" s="15">
        <v>5.08</v>
      </c>
      <c r="L223" s="15">
        <v>0.47</v>
      </c>
      <c r="M223" s="15">
        <v>1.87</v>
      </c>
      <c r="N223" s="15">
        <v>6</v>
      </c>
      <c r="O223" s="15">
        <v>0.93</v>
      </c>
      <c r="P223" s="15">
        <v>3.69</v>
      </c>
      <c r="Q223" s="15">
        <v>465</v>
      </c>
    </row>
    <row r="224" spans="3:17" x14ac:dyDescent="0.25">
      <c r="C224" s="16" t="s">
        <v>320</v>
      </c>
      <c r="D224" s="15" t="s">
        <v>14</v>
      </c>
      <c r="E224" s="15">
        <v>11.56</v>
      </c>
      <c r="F224" s="15">
        <v>2.0499999999999998</v>
      </c>
      <c r="G224" s="15">
        <v>3.23</v>
      </c>
      <c r="H224" s="15">
        <v>28.5</v>
      </c>
      <c r="I224" s="15">
        <v>119</v>
      </c>
      <c r="J224" s="15">
        <v>3.18</v>
      </c>
      <c r="K224" s="15">
        <v>5.08</v>
      </c>
      <c r="L224" s="15">
        <v>0.47</v>
      </c>
      <c r="M224" s="15">
        <v>1.87</v>
      </c>
      <c r="N224" s="15">
        <v>6</v>
      </c>
      <c r="O224" s="15">
        <v>0.93</v>
      </c>
      <c r="P224" s="15">
        <v>3.69</v>
      </c>
      <c r="Q224" s="15">
        <v>465</v>
      </c>
    </row>
    <row r="225" spans="3:17" x14ac:dyDescent="0.25">
      <c r="C225" s="16" t="s">
        <v>321</v>
      </c>
      <c r="D225" s="15" t="s">
        <v>14</v>
      </c>
      <c r="E225" s="15">
        <v>12.7</v>
      </c>
      <c r="F225" s="15">
        <v>3.87</v>
      </c>
      <c r="G225" s="15">
        <v>2.4</v>
      </c>
      <c r="H225" s="15">
        <v>23</v>
      </c>
      <c r="I225" s="15">
        <v>101</v>
      </c>
      <c r="J225" s="15">
        <v>2.83</v>
      </c>
      <c r="K225" s="15">
        <v>2.5499999999999998</v>
      </c>
      <c r="L225" s="15">
        <v>0.43</v>
      </c>
      <c r="M225" s="15">
        <v>1.95</v>
      </c>
      <c r="N225" s="15">
        <v>2.57</v>
      </c>
      <c r="O225" s="15">
        <v>1.19</v>
      </c>
      <c r="P225" s="15">
        <v>3.13</v>
      </c>
      <c r="Q225" s="15">
        <v>463</v>
      </c>
    </row>
    <row r="226" spans="3:17" x14ac:dyDescent="0.25">
      <c r="C226" s="16" t="s">
        <v>323</v>
      </c>
      <c r="D226" s="15" t="s">
        <v>14</v>
      </c>
      <c r="E226" s="15">
        <v>12.67</v>
      </c>
      <c r="F226" s="15">
        <v>0.98</v>
      </c>
      <c r="G226" s="15">
        <v>2.2400000000000002</v>
      </c>
      <c r="H226" s="15">
        <v>18</v>
      </c>
      <c r="I226" s="15">
        <v>99</v>
      </c>
      <c r="J226" s="15">
        <v>2.2000000000000002</v>
      </c>
      <c r="K226" s="15">
        <v>1.94</v>
      </c>
      <c r="L226" s="15">
        <v>0.3</v>
      </c>
      <c r="M226" s="15">
        <v>1.46</v>
      </c>
      <c r="N226" s="15">
        <v>2.62</v>
      </c>
      <c r="O226" s="15">
        <v>1.23</v>
      </c>
      <c r="P226" s="15">
        <v>3.16</v>
      </c>
      <c r="Q226" s="15">
        <v>450</v>
      </c>
    </row>
    <row r="227" spans="3:17" x14ac:dyDescent="0.25">
      <c r="C227" s="16" t="s">
        <v>324</v>
      </c>
      <c r="D227" s="15" t="s">
        <v>14</v>
      </c>
      <c r="E227" s="15">
        <v>12.67</v>
      </c>
      <c r="F227" s="15">
        <v>0.98</v>
      </c>
      <c r="G227" s="15">
        <v>2.2400000000000002</v>
      </c>
      <c r="H227" s="15">
        <v>18</v>
      </c>
      <c r="I227" s="15">
        <v>99</v>
      </c>
      <c r="J227" s="15">
        <v>2.2000000000000002</v>
      </c>
      <c r="K227" s="15">
        <v>1.94</v>
      </c>
      <c r="L227" s="15">
        <v>0.3</v>
      </c>
      <c r="M227" s="15">
        <v>1.46</v>
      </c>
      <c r="N227" s="15">
        <v>2.62</v>
      </c>
      <c r="O227" s="15">
        <v>1.23</v>
      </c>
      <c r="P227" s="15">
        <v>3.16</v>
      </c>
      <c r="Q227" s="15">
        <v>450</v>
      </c>
    </row>
    <row r="228" spans="3:17" x14ac:dyDescent="0.25">
      <c r="C228" s="16" t="s">
        <v>326</v>
      </c>
      <c r="D228" s="15" t="s">
        <v>14</v>
      </c>
      <c r="E228" s="15">
        <v>12</v>
      </c>
      <c r="F228" s="15">
        <v>1.51</v>
      </c>
      <c r="G228" s="15">
        <v>2.42</v>
      </c>
      <c r="H228" s="15">
        <v>22</v>
      </c>
      <c r="I228" s="15">
        <v>86</v>
      </c>
      <c r="J228" s="15">
        <v>1.45</v>
      </c>
      <c r="K228" s="15">
        <v>1.25</v>
      </c>
      <c r="L228" s="15">
        <v>0.5</v>
      </c>
      <c r="M228" s="15">
        <v>1.63</v>
      </c>
      <c r="N228" s="15">
        <v>3.6</v>
      </c>
      <c r="O228" s="15">
        <v>1.05</v>
      </c>
      <c r="P228" s="15">
        <v>2.65</v>
      </c>
      <c r="Q228" s="15">
        <v>450</v>
      </c>
    </row>
    <row r="229" spans="3:17" x14ac:dyDescent="0.25">
      <c r="C229" s="16" t="s">
        <v>327</v>
      </c>
      <c r="D229" s="15" t="s">
        <v>14</v>
      </c>
      <c r="E229" s="15">
        <v>12.64</v>
      </c>
      <c r="F229" s="15">
        <v>1.36</v>
      </c>
      <c r="G229" s="15">
        <v>2.02</v>
      </c>
      <c r="H229" s="15">
        <v>16.8</v>
      </c>
      <c r="I229" s="15">
        <v>100</v>
      </c>
      <c r="J229" s="15">
        <v>2.02</v>
      </c>
      <c r="K229" s="15">
        <v>1.41</v>
      </c>
      <c r="L229" s="15">
        <v>0.53</v>
      </c>
      <c r="M229" s="15">
        <v>0.62</v>
      </c>
      <c r="N229" s="15">
        <v>5.75</v>
      </c>
      <c r="O229" s="15">
        <v>0.98</v>
      </c>
      <c r="P229" s="15">
        <v>1.59</v>
      </c>
      <c r="Q229" s="15">
        <v>450</v>
      </c>
    </row>
    <row r="230" spans="3:17" x14ac:dyDescent="0.25">
      <c r="C230" s="16" t="s">
        <v>329</v>
      </c>
      <c r="D230" s="15" t="s">
        <v>14</v>
      </c>
      <c r="E230" s="15">
        <v>12.34</v>
      </c>
      <c r="F230" s="15">
        <v>2.4500000000000002</v>
      </c>
      <c r="G230" s="15">
        <v>2.46</v>
      </c>
      <c r="H230" s="15">
        <v>21</v>
      </c>
      <c r="I230" s="15">
        <v>98</v>
      </c>
      <c r="J230" s="15">
        <v>2.56</v>
      </c>
      <c r="K230" s="15">
        <v>2.11</v>
      </c>
      <c r="L230" s="15">
        <v>0.34</v>
      </c>
      <c r="M230" s="15">
        <v>1.31</v>
      </c>
      <c r="N230" s="15">
        <v>2.8</v>
      </c>
      <c r="O230" s="15">
        <v>0.8</v>
      </c>
      <c r="P230" s="15">
        <v>3.38</v>
      </c>
      <c r="Q230" s="15">
        <v>438</v>
      </c>
    </row>
    <row r="231" spans="3:17" x14ac:dyDescent="0.25">
      <c r="C231" s="16" t="s">
        <v>331</v>
      </c>
      <c r="D231" s="15" t="s">
        <v>14</v>
      </c>
      <c r="E231" s="15">
        <v>11.41</v>
      </c>
      <c r="F231" s="15">
        <v>0.74</v>
      </c>
      <c r="G231" s="15">
        <v>2.5</v>
      </c>
      <c r="H231" s="15">
        <v>21</v>
      </c>
      <c r="I231" s="15">
        <v>88</v>
      </c>
      <c r="J231" s="15">
        <v>2.48</v>
      </c>
      <c r="K231" s="15">
        <v>2.0099999999999998</v>
      </c>
      <c r="L231" s="15">
        <v>0.42</v>
      </c>
      <c r="M231" s="15">
        <v>1.44</v>
      </c>
      <c r="N231" s="15">
        <v>3.08</v>
      </c>
      <c r="O231" s="15">
        <v>1.1000000000000001</v>
      </c>
      <c r="P231" s="15">
        <v>2.31</v>
      </c>
      <c r="Q231" s="15">
        <v>434</v>
      </c>
    </row>
    <row r="232" spans="3:17" x14ac:dyDescent="0.25">
      <c r="C232" s="16" t="s">
        <v>334</v>
      </c>
      <c r="D232" s="15" t="s">
        <v>14</v>
      </c>
      <c r="E232" s="15">
        <v>12.29</v>
      </c>
      <c r="F232" s="15">
        <v>1.41</v>
      </c>
      <c r="G232" s="15">
        <v>1.98</v>
      </c>
      <c r="H232" s="15">
        <v>16</v>
      </c>
      <c r="I232" s="15">
        <v>85</v>
      </c>
      <c r="J232" s="15">
        <v>2.5499999999999998</v>
      </c>
      <c r="K232" s="15">
        <v>2.5</v>
      </c>
      <c r="L232" s="15">
        <v>0.28999999999999998</v>
      </c>
      <c r="M232" s="15">
        <v>1.77</v>
      </c>
      <c r="N232" s="15">
        <v>2.9</v>
      </c>
      <c r="O232" s="15">
        <v>1.23</v>
      </c>
      <c r="P232" s="15">
        <v>2.74</v>
      </c>
      <c r="Q232" s="15">
        <v>428</v>
      </c>
    </row>
    <row r="233" spans="3:17" x14ac:dyDescent="0.25">
      <c r="C233" s="16" t="s">
        <v>335</v>
      </c>
      <c r="D233" s="15" t="s">
        <v>14</v>
      </c>
      <c r="E233" s="15">
        <v>11.66</v>
      </c>
      <c r="F233" s="15">
        <v>1.88</v>
      </c>
      <c r="G233" s="15">
        <v>1.92</v>
      </c>
      <c r="H233" s="15">
        <v>16</v>
      </c>
      <c r="I233" s="15">
        <v>97</v>
      </c>
      <c r="J233" s="15">
        <v>1.61</v>
      </c>
      <c r="K233" s="15">
        <v>1.57</v>
      </c>
      <c r="L233" s="15">
        <v>0.34</v>
      </c>
      <c r="M233" s="15">
        <v>1.1499999999999999</v>
      </c>
      <c r="N233" s="15">
        <v>3.8</v>
      </c>
      <c r="O233" s="15">
        <v>1.23</v>
      </c>
      <c r="P233" s="15">
        <v>2.14</v>
      </c>
      <c r="Q233" s="15">
        <v>428</v>
      </c>
    </row>
    <row r="234" spans="3:17" x14ac:dyDescent="0.25">
      <c r="C234" s="16" t="s">
        <v>337</v>
      </c>
      <c r="D234" s="15" t="s">
        <v>15</v>
      </c>
      <c r="E234" s="15">
        <v>13.11</v>
      </c>
      <c r="F234" s="15">
        <v>1.9</v>
      </c>
      <c r="G234" s="15">
        <v>2.75</v>
      </c>
      <c r="H234" s="15">
        <v>25.5</v>
      </c>
      <c r="I234" s="15">
        <v>116</v>
      </c>
      <c r="J234" s="15">
        <v>2.2000000000000002</v>
      </c>
      <c r="K234" s="15">
        <v>1.28</v>
      </c>
      <c r="L234" s="15">
        <v>0.26</v>
      </c>
      <c r="M234" s="15">
        <v>1.56</v>
      </c>
      <c r="N234" s="15">
        <v>7.1</v>
      </c>
      <c r="O234" s="15">
        <v>0.61</v>
      </c>
      <c r="P234" s="15">
        <v>1.33</v>
      </c>
      <c r="Q234" s="15">
        <v>425</v>
      </c>
    </row>
    <row r="235" spans="3:17" x14ac:dyDescent="0.25">
      <c r="C235" s="16" t="s">
        <v>339</v>
      </c>
      <c r="D235" s="15" t="s">
        <v>14</v>
      </c>
      <c r="E235" s="15">
        <v>12.37</v>
      </c>
      <c r="F235" s="15">
        <v>1.1299999999999999</v>
      </c>
      <c r="G235" s="15">
        <v>2.16</v>
      </c>
      <c r="H235" s="15">
        <v>19</v>
      </c>
      <c r="I235" s="15">
        <v>87</v>
      </c>
      <c r="J235" s="15">
        <v>3.5</v>
      </c>
      <c r="K235" s="15">
        <v>3.1</v>
      </c>
      <c r="L235" s="15">
        <v>0.19</v>
      </c>
      <c r="M235" s="15">
        <v>1.87</v>
      </c>
      <c r="N235" s="15">
        <v>4.45</v>
      </c>
      <c r="O235" s="15">
        <v>1.22</v>
      </c>
      <c r="P235" s="15">
        <v>2.87</v>
      </c>
      <c r="Q235" s="15">
        <v>420</v>
      </c>
    </row>
    <row r="236" spans="3:17" x14ac:dyDescent="0.25">
      <c r="C236" s="16" t="s">
        <v>342</v>
      </c>
      <c r="D236" s="15" t="s">
        <v>14</v>
      </c>
      <c r="E236" s="15">
        <v>11.82</v>
      </c>
      <c r="F236" s="15">
        <v>1.72</v>
      </c>
      <c r="G236" s="15">
        <v>1.88</v>
      </c>
      <c r="H236" s="15">
        <v>19.5</v>
      </c>
      <c r="I236" s="15">
        <v>86</v>
      </c>
      <c r="J236" s="15">
        <v>2.5</v>
      </c>
      <c r="K236" s="15">
        <v>1.64</v>
      </c>
      <c r="L236" s="15">
        <v>0.37</v>
      </c>
      <c r="M236" s="15">
        <v>1.42</v>
      </c>
      <c r="N236" s="15">
        <v>2.06</v>
      </c>
      <c r="O236" s="15">
        <v>0.94</v>
      </c>
      <c r="P236" s="15">
        <v>2.44</v>
      </c>
      <c r="Q236" s="15">
        <v>415</v>
      </c>
    </row>
    <row r="237" spans="3:17" x14ac:dyDescent="0.25">
      <c r="C237" s="16" t="s">
        <v>343</v>
      </c>
      <c r="D237" s="15" t="s">
        <v>15</v>
      </c>
      <c r="E237" s="15">
        <v>13.88</v>
      </c>
      <c r="F237" s="15">
        <v>5.04</v>
      </c>
      <c r="G237" s="15">
        <v>2.23</v>
      </c>
      <c r="H237" s="15">
        <v>20</v>
      </c>
      <c r="I237" s="15">
        <v>80</v>
      </c>
      <c r="J237" s="15">
        <v>0.98</v>
      </c>
      <c r="K237" s="15">
        <v>0.34</v>
      </c>
      <c r="L237" s="15">
        <v>0.4</v>
      </c>
      <c r="M237" s="15">
        <v>0.68</v>
      </c>
      <c r="N237" s="15">
        <v>4.9000000000000004</v>
      </c>
      <c r="O237" s="15">
        <v>0.57999999999999996</v>
      </c>
      <c r="P237" s="15">
        <v>1.33</v>
      </c>
      <c r="Q237" s="15">
        <v>415</v>
      </c>
    </row>
    <row r="238" spans="3:17" x14ac:dyDescent="0.25">
      <c r="C238" s="16" t="s">
        <v>344</v>
      </c>
      <c r="D238" s="15" t="s">
        <v>15</v>
      </c>
      <c r="E238" s="15">
        <v>13.88</v>
      </c>
      <c r="F238" s="15">
        <v>5.04</v>
      </c>
      <c r="G238" s="15">
        <v>2.23</v>
      </c>
      <c r="H238" s="15">
        <v>20</v>
      </c>
      <c r="I238" s="15">
        <v>80</v>
      </c>
      <c r="J238" s="15">
        <v>0.98</v>
      </c>
      <c r="K238" s="15">
        <v>0.34</v>
      </c>
      <c r="L238" s="15">
        <v>0.4</v>
      </c>
      <c r="M238" s="15">
        <v>0.68</v>
      </c>
      <c r="N238" s="15">
        <v>4.9000000000000004</v>
      </c>
      <c r="O238" s="15">
        <v>0.57999999999999996</v>
      </c>
      <c r="P238" s="15">
        <v>1.33</v>
      </c>
      <c r="Q238" s="15">
        <v>415</v>
      </c>
    </row>
    <row r="239" spans="3:17" x14ac:dyDescent="0.25">
      <c r="C239" s="16" t="s">
        <v>346</v>
      </c>
      <c r="D239" s="15" t="s">
        <v>14</v>
      </c>
      <c r="E239" s="15">
        <v>13.86</v>
      </c>
      <c r="F239" s="15">
        <v>1.51</v>
      </c>
      <c r="G239" s="15">
        <v>2.67</v>
      </c>
      <c r="H239" s="15">
        <v>25</v>
      </c>
      <c r="I239" s="15">
        <v>86</v>
      </c>
      <c r="J239" s="15">
        <v>2.95</v>
      </c>
      <c r="K239" s="15">
        <v>2.86</v>
      </c>
      <c r="L239" s="15">
        <v>0.21</v>
      </c>
      <c r="M239" s="15">
        <v>1.87</v>
      </c>
      <c r="N239" s="15">
        <v>3.38</v>
      </c>
      <c r="O239" s="15">
        <v>1.36</v>
      </c>
      <c r="P239" s="15">
        <v>3.16</v>
      </c>
      <c r="Q239" s="15">
        <v>410</v>
      </c>
    </row>
    <row r="240" spans="3:17" x14ac:dyDescent="0.25">
      <c r="C240" s="16" t="s">
        <v>347</v>
      </c>
      <c r="D240" s="15" t="s">
        <v>14</v>
      </c>
      <c r="E240" s="15">
        <v>11.03</v>
      </c>
      <c r="F240" s="15">
        <v>1.51</v>
      </c>
      <c r="G240" s="15">
        <v>2.2000000000000002</v>
      </c>
      <c r="H240" s="15">
        <v>21.5</v>
      </c>
      <c r="I240" s="15">
        <v>85</v>
      </c>
      <c r="J240" s="15">
        <v>2.46</v>
      </c>
      <c r="K240" s="15">
        <v>2.17</v>
      </c>
      <c r="L240" s="15">
        <v>0.52</v>
      </c>
      <c r="M240" s="15">
        <v>2.0099999999999998</v>
      </c>
      <c r="N240" s="15">
        <v>1.9</v>
      </c>
      <c r="O240" s="15">
        <v>1.71</v>
      </c>
      <c r="P240" s="15">
        <v>2.87</v>
      </c>
      <c r="Q240" s="15">
        <v>407</v>
      </c>
    </row>
    <row r="241" spans="3:17" x14ac:dyDescent="0.25">
      <c r="C241" s="16" t="s">
        <v>349</v>
      </c>
      <c r="D241" s="15" t="s">
        <v>14</v>
      </c>
      <c r="E241" s="15">
        <v>12.29</v>
      </c>
      <c r="F241" s="15">
        <v>3.17</v>
      </c>
      <c r="G241" s="15">
        <v>2.21</v>
      </c>
      <c r="H241" s="15">
        <v>18</v>
      </c>
      <c r="I241" s="15">
        <v>88</v>
      </c>
      <c r="J241" s="15">
        <v>2.85</v>
      </c>
      <c r="K241" s="15">
        <v>2.99</v>
      </c>
      <c r="L241" s="15">
        <v>0.45</v>
      </c>
      <c r="M241" s="15">
        <v>2.81</v>
      </c>
      <c r="N241" s="15">
        <v>2.2999999999999998</v>
      </c>
      <c r="O241" s="15">
        <v>1.42</v>
      </c>
      <c r="P241" s="15">
        <v>2.83</v>
      </c>
      <c r="Q241" s="15">
        <v>406</v>
      </c>
    </row>
    <row r="242" spans="3:17" x14ac:dyDescent="0.25">
      <c r="C242" s="16" t="s">
        <v>351</v>
      </c>
      <c r="D242" s="15" t="s">
        <v>14</v>
      </c>
      <c r="E242" s="15">
        <v>13.03</v>
      </c>
      <c r="F242" s="15">
        <v>0.9</v>
      </c>
      <c r="G242" s="15">
        <v>1.71</v>
      </c>
      <c r="H242" s="15">
        <v>16</v>
      </c>
      <c r="I242" s="15">
        <v>86</v>
      </c>
      <c r="J242" s="15">
        <v>1.95</v>
      </c>
      <c r="K242" s="15">
        <v>2.0299999999999998</v>
      </c>
      <c r="L242" s="15">
        <v>0.24</v>
      </c>
      <c r="M242" s="15">
        <v>1.46</v>
      </c>
      <c r="N242" s="15">
        <v>4.5999999999999996</v>
      </c>
      <c r="O242" s="15">
        <v>1.19</v>
      </c>
      <c r="P242" s="15">
        <v>2.48</v>
      </c>
      <c r="Q242" s="15">
        <v>392</v>
      </c>
    </row>
    <row r="243" spans="3:17" x14ac:dyDescent="0.25">
      <c r="C243" s="16" t="s">
        <v>352</v>
      </c>
      <c r="D243" s="15" t="s">
        <v>14</v>
      </c>
      <c r="E243" s="15">
        <v>13.03</v>
      </c>
      <c r="F243" s="15">
        <v>0.9</v>
      </c>
      <c r="G243" s="15">
        <v>1.71</v>
      </c>
      <c r="H243" s="15">
        <v>16</v>
      </c>
      <c r="I243" s="15">
        <v>86</v>
      </c>
      <c r="J243" s="15">
        <v>1.95</v>
      </c>
      <c r="K243" s="15">
        <v>2.0299999999999998</v>
      </c>
      <c r="L243" s="15">
        <v>0.24</v>
      </c>
      <c r="M243" s="15">
        <v>1.46</v>
      </c>
      <c r="N243" s="15">
        <v>4.5999999999999996</v>
      </c>
      <c r="O243" s="15">
        <v>1.19</v>
      </c>
      <c r="P243" s="15">
        <v>2.48</v>
      </c>
      <c r="Q243" s="15">
        <v>392</v>
      </c>
    </row>
    <row r="244" spans="3:17" x14ac:dyDescent="0.25">
      <c r="C244" s="16" t="s">
        <v>354</v>
      </c>
      <c r="D244" s="15" t="s">
        <v>14</v>
      </c>
      <c r="E244" s="15">
        <v>12.08</v>
      </c>
      <c r="F244" s="15">
        <v>1.39</v>
      </c>
      <c r="G244" s="15">
        <v>2.5</v>
      </c>
      <c r="H244" s="15">
        <v>22.5</v>
      </c>
      <c r="I244" s="15">
        <v>84</v>
      </c>
      <c r="J244" s="15">
        <v>2.56</v>
      </c>
      <c r="K244" s="15">
        <v>2.29</v>
      </c>
      <c r="L244" s="15">
        <v>0.43</v>
      </c>
      <c r="M244" s="15">
        <v>1.04</v>
      </c>
      <c r="N244" s="15">
        <v>2.9</v>
      </c>
      <c r="O244" s="15">
        <v>0.93</v>
      </c>
      <c r="P244" s="15">
        <v>3.19</v>
      </c>
      <c r="Q244" s="15">
        <v>385</v>
      </c>
    </row>
    <row r="245" spans="3:17" x14ac:dyDescent="0.25">
      <c r="C245" s="16" t="s">
        <v>355</v>
      </c>
      <c r="D245" s="15" t="s">
        <v>14</v>
      </c>
      <c r="E245" s="15">
        <v>11.87</v>
      </c>
      <c r="F245" s="15">
        <v>4.3099999999999996</v>
      </c>
      <c r="G245" s="15">
        <v>2.39</v>
      </c>
      <c r="H245" s="15">
        <v>21</v>
      </c>
      <c r="I245" s="15">
        <v>82</v>
      </c>
      <c r="J245" s="15">
        <v>2.86</v>
      </c>
      <c r="K245" s="15">
        <v>3.03</v>
      </c>
      <c r="L245" s="15">
        <v>0.21</v>
      </c>
      <c r="M245" s="15">
        <v>2.91</v>
      </c>
      <c r="N245" s="15">
        <v>2.8</v>
      </c>
      <c r="O245" s="15">
        <v>0.75</v>
      </c>
      <c r="P245" s="15">
        <v>3.64</v>
      </c>
      <c r="Q245" s="15">
        <v>380</v>
      </c>
    </row>
    <row r="246" spans="3:17" x14ac:dyDescent="0.25">
      <c r="C246" s="16" t="s">
        <v>357</v>
      </c>
      <c r="D246" s="15" t="s">
        <v>14</v>
      </c>
      <c r="E246" s="15">
        <v>13.05</v>
      </c>
      <c r="F246" s="15">
        <v>5.8</v>
      </c>
      <c r="G246" s="15">
        <v>2.13</v>
      </c>
      <c r="H246" s="15">
        <v>21.5</v>
      </c>
      <c r="I246" s="15">
        <v>86</v>
      </c>
      <c r="J246" s="15">
        <v>2.62</v>
      </c>
      <c r="K246" s="15">
        <v>2.65</v>
      </c>
      <c r="L246" s="15">
        <v>0.3</v>
      </c>
      <c r="M246" s="15">
        <v>2.0099999999999998</v>
      </c>
      <c r="N246" s="15">
        <v>2.6</v>
      </c>
      <c r="O246" s="15">
        <v>0.73</v>
      </c>
      <c r="P246" s="15">
        <v>3.1</v>
      </c>
      <c r="Q246" s="15">
        <v>380</v>
      </c>
    </row>
    <row r="247" spans="3:17" x14ac:dyDescent="0.25">
      <c r="C247" s="16" t="s">
        <v>405</v>
      </c>
      <c r="D247" s="15" t="s">
        <v>14</v>
      </c>
      <c r="E247" s="15">
        <v>12.07</v>
      </c>
      <c r="F247" s="15">
        <v>2.16</v>
      </c>
      <c r="G247" s="15">
        <v>2.17</v>
      </c>
      <c r="H247" s="15">
        <v>21</v>
      </c>
      <c r="I247" s="15">
        <v>85</v>
      </c>
      <c r="J247" s="15">
        <v>2.6</v>
      </c>
      <c r="K247" s="15">
        <v>2.65</v>
      </c>
      <c r="L247" s="15">
        <v>0.37</v>
      </c>
      <c r="M247" s="15">
        <v>1.35</v>
      </c>
      <c r="N247" s="15">
        <v>2.76</v>
      </c>
      <c r="O247" s="15">
        <v>0.86</v>
      </c>
      <c r="P247" s="15">
        <v>3.28</v>
      </c>
      <c r="Q247" s="15">
        <v>378</v>
      </c>
    </row>
    <row r="248" spans="3:17" x14ac:dyDescent="0.25">
      <c r="C248" s="16" t="s">
        <v>359</v>
      </c>
      <c r="D248" s="15" t="s">
        <v>14</v>
      </c>
      <c r="E248" s="15">
        <v>12.77</v>
      </c>
      <c r="F248" s="15">
        <v>3.43</v>
      </c>
      <c r="G248" s="15">
        <v>1.98</v>
      </c>
      <c r="H248" s="15">
        <v>16</v>
      </c>
      <c r="I248" s="15">
        <v>80</v>
      </c>
      <c r="J248" s="15">
        <v>1.63</v>
      </c>
      <c r="K248" s="15">
        <v>1.25</v>
      </c>
      <c r="L248" s="15">
        <v>0.43</v>
      </c>
      <c r="M248" s="15">
        <v>0.83</v>
      </c>
      <c r="N248" s="15">
        <v>3.4</v>
      </c>
      <c r="O248" s="15">
        <v>0.7</v>
      </c>
      <c r="P248" s="15">
        <v>2.12</v>
      </c>
      <c r="Q248" s="15">
        <v>372</v>
      </c>
    </row>
    <row r="249" spans="3:17" x14ac:dyDescent="0.25">
      <c r="C249" s="16" t="s">
        <v>360</v>
      </c>
      <c r="D249" s="15" t="s">
        <v>14</v>
      </c>
      <c r="E249" s="15">
        <v>12.77</v>
      </c>
      <c r="F249" s="15">
        <v>3.43</v>
      </c>
      <c r="G249" s="15">
        <v>1.98</v>
      </c>
      <c r="H249" s="15">
        <v>16</v>
      </c>
      <c r="I249" s="15">
        <v>80</v>
      </c>
      <c r="J249" s="15">
        <v>1.63</v>
      </c>
      <c r="K249" s="15">
        <v>1.25</v>
      </c>
      <c r="L249" s="15">
        <v>0.43</v>
      </c>
      <c r="M249" s="15">
        <v>0.83</v>
      </c>
      <c r="N249" s="15">
        <v>3.4</v>
      </c>
      <c r="O249" s="15">
        <v>0.7</v>
      </c>
      <c r="P249" s="15">
        <v>2.12</v>
      </c>
      <c r="Q249" s="15">
        <v>372</v>
      </c>
    </row>
    <row r="250" spans="3:17" x14ac:dyDescent="0.25">
      <c r="C250" s="16" t="s">
        <v>364</v>
      </c>
      <c r="D250" s="15" t="s">
        <v>14</v>
      </c>
      <c r="E250" s="15">
        <v>12.17</v>
      </c>
      <c r="F250" s="15">
        <v>1.45</v>
      </c>
      <c r="G250" s="15">
        <v>2.5299999999999998</v>
      </c>
      <c r="H250" s="15">
        <v>19</v>
      </c>
      <c r="I250" s="15">
        <v>104</v>
      </c>
      <c r="J250" s="15">
        <v>1.89</v>
      </c>
      <c r="K250" s="15">
        <v>1.75</v>
      </c>
      <c r="L250" s="15">
        <v>0.45</v>
      </c>
      <c r="M250" s="15">
        <v>1.03</v>
      </c>
      <c r="N250" s="15">
        <v>2.95</v>
      </c>
      <c r="O250" s="15">
        <v>1.45</v>
      </c>
      <c r="P250" s="15">
        <v>2.23</v>
      </c>
      <c r="Q250" s="15">
        <v>355</v>
      </c>
    </row>
    <row r="251" spans="3:17" x14ac:dyDescent="0.25">
      <c r="C251" s="16" t="s">
        <v>365</v>
      </c>
      <c r="D251" s="15" t="s">
        <v>14</v>
      </c>
      <c r="E251" s="15">
        <v>12.43</v>
      </c>
      <c r="F251" s="15">
        <v>1.53</v>
      </c>
      <c r="G251" s="15">
        <v>2.29</v>
      </c>
      <c r="H251" s="15">
        <v>21.5</v>
      </c>
      <c r="I251" s="15">
        <v>86</v>
      </c>
      <c r="J251" s="15">
        <v>2.74</v>
      </c>
      <c r="K251" s="15">
        <v>3.15</v>
      </c>
      <c r="L251" s="15">
        <v>0.39</v>
      </c>
      <c r="M251" s="15">
        <v>1.77</v>
      </c>
      <c r="N251" s="15">
        <v>3.94</v>
      </c>
      <c r="O251" s="15">
        <v>0.69</v>
      </c>
      <c r="P251" s="15">
        <v>2.84</v>
      </c>
      <c r="Q251" s="15">
        <v>352</v>
      </c>
    </row>
    <row r="252" spans="3:17" x14ac:dyDescent="0.25">
      <c r="C252" s="16" t="s">
        <v>367</v>
      </c>
      <c r="D252" s="15" t="s">
        <v>14</v>
      </c>
      <c r="E252" s="15">
        <v>11.62</v>
      </c>
      <c r="F252" s="15">
        <v>1.99</v>
      </c>
      <c r="G252" s="15">
        <v>2.2799999999999998</v>
      </c>
      <c r="H252" s="15">
        <v>18</v>
      </c>
      <c r="I252" s="15">
        <v>98</v>
      </c>
      <c r="J252" s="15">
        <v>3.02</v>
      </c>
      <c r="K252" s="15">
        <v>2.2599999999999998</v>
      </c>
      <c r="L252" s="15">
        <v>0.17</v>
      </c>
      <c r="M252" s="15">
        <v>1.35</v>
      </c>
      <c r="N252" s="15">
        <v>3.25</v>
      </c>
      <c r="O252" s="15">
        <v>1.1599999999999999</v>
      </c>
      <c r="P252" s="15">
        <v>2.96</v>
      </c>
      <c r="Q252" s="15">
        <v>345</v>
      </c>
    </row>
    <row r="253" spans="3:17" x14ac:dyDescent="0.25">
      <c r="C253" s="16" t="s">
        <v>370</v>
      </c>
      <c r="D253" s="15" t="s">
        <v>14</v>
      </c>
      <c r="E253" s="15">
        <v>12.42</v>
      </c>
      <c r="F253" s="15">
        <v>1.61</v>
      </c>
      <c r="G253" s="15">
        <v>2.19</v>
      </c>
      <c r="H253" s="15">
        <v>22.5</v>
      </c>
      <c r="I253" s="15">
        <v>108</v>
      </c>
      <c r="J253" s="15">
        <v>2</v>
      </c>
      <c r="K253" s="15">
        <v>2.09</v>
      </c>
      <c r="L253" s="15">
        <v>0.34</v>
      </c>
      <c r="M253" s="15">
        <v>1.61</v>
      </c>
      <c r="N253" s="15">
        <v>2.06</v>
      </c>
      <c r="O253" s="15">
        <v>1.06</v>
      </c>
      <c r="P253" s="15">
        <v>2.96</v>
      </c>
      <c r="Q253" s="15">
        <v>345</v>
      </c>
    </row>
    <row r="254" spans="3:17" x14ac:dyDescent="0.25">
      <c r="C254" s="16" t="s">
        <v>371</v>
      </c>
      <c r="D254" s="15" t="s">
        <v>14</v>
      </c>
      <c r="E254" s="15">
        <v>12.37</v>
      </c>
      <c r="F254" s="15">
        <v>1.63</v>
      </c>
      <c r="G254" s="15">
        <v>2.2999999999999998</v>
      </c>
      <c r="H254" s="15">
        <v>24.5</v>
      </c>
      <c r="I254" s="15">
        <v>88</v>
      </c>
      <c r="J254" s="15">
        <v>2.2200000000000002</v>
      </c>
      <c r="K254" s="15">
        <v>2.4500000000000002</v>
      </c>
      <c r="L254" s="15">
        <v>0.4</v>
      </c>
      <c r="M254" s="15">
        <v>1.9</v>
      </c>
      <c r="N254" s="15">
        <v>2.12</v>
      </c>
      <c r="O254" s="15">
        <v>0.89</v>
      </c>
      <c r="P254" s="15">
        <v>2.78</v>
      </c>
      <c r="Q254" s="15">
        <v>342</v>
      </c>
    </row>
    <row r="255" spans="3:17" x14ac:dyDescent="0.25">
      <c r="C255" s="16" t="s">
        <v>372</v>
      </c>
      <c r="D255" s="15" t="s">
        <v>14</v>
      </c>
      <c r="E255" s="15">
        <v>12.37</v>
      </c>
      <c r="F255" s="15">
        <v>1.63</v>
      </c>
      <c r="G255" s="15">
        <v>2.2999999999999998</v>
      </c>
      <c r="H255" s="15">
        <v>24.5</v>
      </c>
      <c r="I255" s="15">
        <v>88</v>
      </c>
      <c r="J255" s="15">
        <v>2.2200000000000002</v>
      </c>
      <c r="K255" s="15">
        <v>2.4500000000000002</v>
      </c>
      <c r="L255" s="15">
        <v>0.4</v>
      </c>
      <c r="M255" s="15">
        <v>1.9</v>
      </c>
      <c r="N255" s="15">
        <v>2.12</v>
      </c>
      <c r="O255" s="15">
        <v>0.89</v>
      </c>
      <c r="P255" s="15">
        <v>2.78</v>
      </c>
      <c r="Q255" s="15">
        <v>342</v>
      </c>
    </row>
    <row r="256" spans="3:17" x14ac:dyDescent="0.25">
      <c r="C256" s="16" t="s">
        <v>373</v>
      </c>
      <c r="D256" s="15" t="s">
        <v>14</v>
      </c>
      <c r="E256" s="15">
        <v>12.52</v>
      </c>
      <c r="F256" s="15">
        <v>2.4300000000000002</v>
      </c>
      <c r="G256" s="15">
        <v>2.17</v>
      </c>
      <c r="H256" s="15">
        <v>21</v>
      </c>
      <c r="I256" s="15">
        <v>88</v>
      </c>
      <c r="J256" s="15">
        <v>2.5499999999999998</v>
      </c>
      <c r="K256" s="15">
        <v>2.27</v>
      </c>
      <c r="L256" s="15">
        <v>0.26</v>
      </c>
      <c r="M256" s="15">
        <v>1.22</v>
      </c>
      <c r="N256" s="15">
        <v>2</v>
      </c>
      <c r="O256" s="15">
        <v>0.9</v>
      </c>
      <c r="P256" s="15">
        <v>2.78</v>
      </c>
      <c r="Q256" s="15">
        <v>325</v>
      </c>
    </row>
    <row r="257" spans="3:17" x14ac:dyDescent="0.25">
      <c r="C257" s="16" t="s">
        <v>374</v>
      </c>
      <c r="D257" s="15" t="s">
        <v>14</v>
      </c>
      <c r="E257" s="15">
        <v>12.52</v>
      </c>
      <c r="F257" s="15">
        <v>2.4300000000000002</v>
      </c>
      <c r="G257" s="15">
        <v>2.17</v>
      </c>
      <c r="H257" s="15">
        <v>21</v>
      </c>
      <c r="I257" s="15">
        <v>88</v>
      </c>
      <c r="J257" s="15">
        <v>2.5499999999999998</v>
      </c>
      <c r="K257" s="15">
        <v>2.27</v>
      </c>
      <c r="L257" s="15">
        <v>0.26</v>
      </c>
      <c r="M257" s="15">
        <v>1.22</v>
      </c>
      <c r="N257" s="15">
        <v>2</v>
      </c>
      <c r="O257" s="15">
        <v>0.9</v>
      </c>
      <c r="P257" s="15">
        <v>2.78</v>
      </c>
      <c r="Q257" s="15">
        <v>325</v>
      </c>
    </row>
    <row r="258" spans="3:17" x14ac:dyDescent="0.25">
      <c r="C258" s="16" t="s">
        <v>376</v>
      </c>
      <c r="D258" s="15" t="s">
        <v>14</v>
      </c>
      <c r="E258" s="15">
        <v>12.42</v>
      </c>
      <c r="F258" s="15">
        <v>2.5499999999999998</v>
      </c>
      <c r="G258" s="15">
        <v>2.27</v>
      </c>
      <c r="H258" s="15">
        <v>22</v>
      </c>
      <c r="I258" s="15">
        <v>90</v>
      </c>
      <c r="J258" s="15">
        <v>1.68</v>
      </c>
      <c r="K258" s="15">
        <v>1.84</v>
      </c>
      <c r="L258" s="15">
        <v>0.66</v>
      </c>
      <c r="M258" s="15">
        <v>1.42</v>
      </c>
      <c r="N258" s="15">
        <v>2.7</v>
      </c>
      <c r="O258" s="15">
        <v>0.86</v>
      </c>
      <c r="P258" s="15">
        <v>3.3</v>
      </c>
      <c r="Q258" s="15">
        <v>315</v>
      </c>
    </row>
    <row r="259" spans="3:17" x14ac:dyDescent="0.25">
      <c r="C259" s="16" t="s">
        <v>377</v>
      </c>
      <c r="D259" s="15" t="s">
        <v>14</v>
      </c>
      <c r="E259" s="15">
        <v>12.22</v>
      </c>
      <c r="F259" s="15">
        <v>1.29</v>
      </c>
      <c r="G259" s="15">
        <v>1.94</v>
      </c>
      <c r="H259" s="15">
        <v>19</v>
      </c>
      <c r="I259" s="15">
        <v>92</v>
      </c>
      <c r="J259" s="15">
        <v>2.36</v>
      </c>
      <c r="K259" s="15">
        <v>2.04</v>
      </c>
      <c r="L259" s="15">
        <v>0.39</v>
      </c>
      <c r="M259" s="15">
        <v>2.08</v>
      </c>
      <c r="N259" s="15">
        <v>2.7</v>
      </c>
      <c r="O259" s="15">
        <v>0.86</v>
      </c>
      <c r="P259" s="15">
        <v>3.02</v>
      </c>
      <c r="Q259" s="15">
        <v>312</v>
      </c>
    </row>
    <row r="260" spans="3:17" x14ac:dyDescent="0.25">
      <c r="C260" s="16" t="s">
        <v>378</v>
      </c>
      <c r="D260" s="15" t="s">
        <v>14</v>
      </c>
      <c r="E260" s="15">
        <v>12.22</v>
      </c>
      <c r="F260" s="15">
        <v>1.29</v>
      </c>
      <c r="G260" s="15">
        <v>1.94</v>
      </c>
      <c r="H260" s="15">
        <v>19</v>
      </c>
      <c r="I260" s="15">
        <v>92</v>
      </c>
      <c r="J260" s="15">
        <v>2.36</v>
      </c>
      <c r="K260" s="15">
        <v>2.04</v>
      </c>
      <c r="L260" s="15">
        <v>0.39</v>
      </c>
      <c r="M260" s="15">
        <v>2.08</v>
      </c>
      <c r="N260" s="15">
        <v>2.7</v>
      </c>
      <c r="O260" s="15">
        <v>0.86</v>
      </c>
      <c r="P260" s="15">
        <v>3.02</v>
      </c>
      <c r="Q260" s="15">
        <v>312</v>
      </c>
    </row>
    <row r="261" spans="3:17" x14ac:dyDescent="0.25">
      <c r="C261" s="16" t="s">
        <v>379</v>
      </c>
      <c r="D261" s="15" t="s">
        <v>14</v>
      </c>
      <c r="E261" s="15">
        <v>12.29</v>
      </c>
      <c r="F261" s="15">
        <v>2.83</v>
      </c>
      <c r="G261" s="15">
        <v>2.2200000000000002</v>
      </c>
      <c r="H261" s="15">
        <v>18</v>
      </c>
      <c r="I261" s="15">
        <v>88</v>
      </c>
      <c r="J261" s="15">
        <v>2.4500000000000002</v>
      </c>
      <c r="K261" s="15">
        <v>2.25</v>
      </c>
      <c r="L261" s="15">
        <v>0.25</v>
      </c>
      <c r="M261" s="15">
        <v>1.99</v>
      </c>
      <c r="N261" s="15">
        <v>2.15</v>
      </c>
      <c r="O261" s="15">
        <v>1.1499999999999999</v>
      </c>
      <c r="P261" s="15">
        <v>3.3</v>
      </c>
      <c r="Q261" s="15">
        <v>290</v>
      </c>
    </row>
    <row r="262" spans="3:17" x14ac:dyDescent="0.25">
      <c r="C262" s="16" t="s">
        <v>380</v>
      </c>
      <c r="D262" s="15" t="s">
        <v>14</v>
      </c>
      <c r="E262" s="15">
        <v>12.29</v>
      </c>
      <c r="F262" s="15">
        <v>2.83</v>
      </c>
      <c r="G262" s="15">
        <v>2.2200000000000002</v>
      </c>
      <c r="H262" s="15">
        <v>18</v>
      </c>
      <c r="I262" s="15">
        <v>88</v>
      </c>
      <c r="J262" s="15">
        <v>2.4500000000000002</v>
      </c>
      <c r="K262" s="15">
        <v>2.25</v>
      </c>
      <c r="L262" s="15">
        <v>0.25</v>
      </c>
      <c r="M262" s="15">
        <v>1.99</v>
      </c>
      <c r="N262" s="15">
        <v>2.15</v>
      </c>
      <c r="O262" s="15">
        <v>1.1499999999999999</v>
      </c>
      <c r="P262" s="15">
        <v>3.3</v>
      </c>
      <c r="Q262" s="15">
        <v>290</v>
      </c>
    </row>
    <row r="263" spans="3:17" x14ac:dyDescent="0.25">
      <c r="C263" s="16" t="s">
        <v>381</v>
      </c>
      <c r="D263" s="15" t="s">
        <v>14</v>
      </c>
      <c r="E263" s="15">
        <v>12</v>
      </c>
      <c r="F263" s="15">
        <v>0.92</v>
      </c>
      <c r="G263" s="15">
        <v>2</v>
      </c>
      <c r="H263" s="15">
        <v>19</v>
      </c>
      <c r="I263" s="15">
        <v>86</v>
      </c>
      <c r="J263" s="15">
        <v>2.42</v>
      </c>
      <c r="K263" s="15">
        <v>2.2599999999999998</v>
      </c>
      <c r="L263" s="15">
        <v>0.3</v>
      </c>
      <c r="M263" s="15">
        <v>1.43</v>
      </c>
      <c r="N263" s="15">
        <v>2.5</v>
      </c>
      <c r="O263" s="15">
        <v>1.38</v>
      </c>
      <c r="P263" s="15">
        <v>3.12</v>
      </c>
      <c r="Q263" s="15">
        <v>278</v>
      </c>
    </row>
    <row r="264" spans="3:17" x14ac:dyDescent="0.25">
      <c r="C264" s="16" t="s">
        <v>95</v>
      </c>
      <c r="D264" s="15" t="s">
        <v>13</v>
      </c>
      <c r="E264" s="15">
        <v>13.05</v>
      </c>
      <c r="F264" s="15">
        <v>1.73</v>
      </c>
      <c r="G264" s="15">
        <v>2.04</v>
      </c>
      <c r="H264" s="15">
        <v>12.4</v>
      </c>
      <c r="I264" s="15">
        <v>92</v>
      </c>
      <c r="J264" s="15">
        <v>2.72</v>
      </c>
      <c r="K264" s="15">
        <v>3.27</v>
      </c>
      <c r="L264" s="15">
        <v>0.17</v>
      </c>
      <c r="M264" s="15">
        <v>2.91</v>
      </c>
      <c r="N264" s="15">
        <v>7.2</v>
      </c>
      <c r="O264" s="15">
        <v>1.1200000000000001</v>
      </c>
      <c r="P264" s="15">
        <v>2.91</v>
      </c>
      <c r="Q264" s="15">
        <v>1150</v>
      </c>
    </row>
    <row r="265" spans="3:17" x14ac:dyDescent="0.25">
      <c r="C265" s="16" t="s">
        <v>332</v>
      </c>
      <c r="D265" s="15" t="s">
        <v>14</v>
      </c>
      <c r="E265" s="15">
        <v>11.41</v>
      </c>
      <c r="F265" s="15">
        <v>0.74</v>
      </c>
      <c r="G265" s="15">
        <v>2.5</v>
      </c>
      <c r="H265" s="15">
        <v>21</v>
      </c>
      <c r="I265" s="15">
        <v>88</v>
      </c>
      <c r="J265" s="15">
        <v>2.48</v>
      </c>
      <c r="K265" s="15">
        <v>2.0099999999999998</v>
      </c>
      <c r="L265" s="15">
        <v>0.42</v>
      </c>
      <c r="M265" s="15">
        <v>1.44</v>
      </c>
      <c r="N265" s="15">
        <v>3.08</v>
      </c>
      <c r="O265" s="15">
        <v>1.1000000000000001</v>
      </c>
      <c r="P265" s="15">
        <v>2.31</v>
      </c>
      <c r="Q265" s="15">
        <v>434</v>
      </c>
    </row>
    <row r="266" spans="3:17" x14ac:dyDescent="0.25">
      <c r="C266" s="16" t="s">
        <v>174</v>
      </c>
      <c r="D266" s="15" t="s">
        <v>15</v>
      </c>
      <c r="E266" s="15">
        <v>13.4</v>
      </c>
      <c r="F266" s="15">
        <v>3.91</v>
      </c>
      <c r="G266" s="15">
        <v>2.48</v>
      </c>
      <c r="H266" s="15">
        <v>23</v>
      </c>
      <c r="I266" s="15">
        <v>102</v>
      </c>
      <c r="J266" s="15">
        <v>1.8</v>
      </c>
      <c r="K266" s="15">
        <v>0.75</v>
      </c>
      <c r="L266" s="15">
        <v>0.43</v>
      </c>
      <c r="M266" s="15">
        <v>1.41</v>
      </c>
      <c r="N266" s="15">
        <v>7.3</v>
      </c>
      <c r="O266" s="15">
        <v>0.7</v>
      </c>
      <c r="P266" s="15">
        <v>1.56</v>
      </c>
      <c r="Q266" s="15">
        <v>750</v>
      </c>
    </row>
    <row r="267" spans="3:17" x14ac:dyDescent="0.25">
      <c r="C267" s="16" t="s">
        <v>336</v>
      </c>
      <c r="D267" s="15" t="s">
        <v>14</v>
      </c>
      <c r="E267" s="15">
        <v>11.66</v>
      </c>
      <c r="F267" s="15">
        <v>1.88</v>
      </c>
      <c r="G267" s="15">
        <v>1.92</v>
      </c>
      <c r="H267" s="15">
        <v>16</v>
      </c>
      <c r="I267" s="15">
        <v>97</v>
      </c>
      <c r="J267" s="15">
        <v>1.61</v>
      </c>
      <c r="K267" s="15">
        <v>1.57</v>
      </c>
      <c r="L267" s="15">
        <v>0.34</v>
      </c>
      <c r="M267" s="15">
        <v>1.1499999999999999</v>
      </c>
      <c r="N267" s="15">
        <v>3.8</v>
      </c>
      <c r="O267" s="15">
        <v>1.23</v>
      </c>
      <c r="P267" s="15">
        <v>2.14</v>
      </c>
      <c r="Q267" s="15">
        <v>428</v>
      </c>
    </row>
    <row r="268" spans="3:17" x14ac:dyDescent="0.25">
      <c r="C268" s="16" t="s">
        <v>69</v>
      </c>
      <c r="D268" s="15" t="s">
        <v>13</v>
      </c>
      <c r="E268" s="15">
        <v>13.75</v>
      </c>
      <c r="F268" s="15">
        <v>1.73</v>
      </c>
      <c r="G268" s="15">
        <v>2.41</v>
      </c>
      <c r="H268" s="15">
        <v>16</v>
      </c>
      <c r="I268" s="15">
        <v>89</v>
      </c>
      <c r="J268" s="15">
        <v>2.6</v>
      </c>
      <c r="K268" s="15">
        <v>2.76</v>
      </c>
      <c r="L268" s="15">
        <v>0.28999999999999998</v>
      </c>
      <c r="M268" s="15">
        <v>1.81</v>
      </c>
      <c r="N268" s="15">
        <v>5.6</v>
      </c>
      <c r="O268" s="15">
        <v>1.1499999999999999</v>
      </c>
      <c r="P268" s="15">
        <v>2.9</v>
      </c>
      <c r="Q268" s="15">
        <v>1320</v>
      </c>
    </row>
    <row r="269" spans="3:17" x14ac:dyDescent="0.25">
      <c r="C269" s="16" t="s">
        <v>65</v>
      </c>
      <c r="D269" s="15" t="s">
        <v>13</v>
      </c>
      <c r="E269" s="15">
        <v>14.37</v>
      </c>
      <c r="F269" s="15">
        <v>1.95</v>
      </c>
      <c r="G269" s="15">
        <v>2.5</v>
      </c>
      <c r="H269" s="15">
        <v>16.8</v>
      </c>
      <c r="I269" s="15">
        <v>113</v>
      </c>
      <c r="J269" s="15">
        <v>3.85</v>
      </c>
      <c r="K269" s="15">
        <v>3.49</v>
      </c>
      <c r="L269" s="15">
        <v>0.24</v>
      </c>
      <c r="M269" s="15">
        <v>2.1800000000000002</v>
      </c>
      <c r="N269" s="15">
        <v>7.8</v>
      </c>
      <c r="O269" s="15">
        <v>0.86</v>
      </c>
      <c r="P269" s="15">
        <v>3.45</v>
      </c>
      <c r="Q269" s="15">
        <v>1480</v>
      </c>
    </row>
    <row r="270" spans="3:17" x14ac:dyDescent="0.25">
      <c r="C270" s="16" t="s">
        <v>123</v>
      </c>
      <c r="D270" s="15" t="s">
        <v>13</v>
      </c>
      <c r="E270" s="15">
        <v>13.07</v>
      </c>
      <c r="F270" s="15">
        <v>1.5</v>
      </c>
      <c r="G270" s="15">
        <v>2.1</v>
      </c>
      <c r="H270" s="15">
        <v>15.5</v>
      </c>
      <c r="I270" s="15">
        <v>98</v>
      </c>
      <c r="J270" s="15">
        <v>2.4</v>
      </c>
      <c r="K270" s="15">
        <v>2.64</v>
      </c>
      <c r="L270" s="15">
        <v>0.28000000000000003</v>
      </c>
      <c r="M270" s="15">
        <v>1.37</v>
      </c>
      <c r="N270" s="15">
        <v>3.7</v>
      </c>
      <c r="O270" s="15">
        <v>1.18</v>
      </c>
      <c r="P270" s="15">
        <v>2.69</v>
      </c>
      <c r="Q270" s="15">
        <v>1020</v>
      </c>
    </row>
    <row r="271" spans="3:17" x14ac:dyDescent="0.25">
      <c r="C271" s="16" t="s">
        <v>241</v>
      </c>
      <c r="D271" s="15" t="s">
        <v>15</v>
      </c>
      <c r="E271" s="15">
        <v>13.48</v>
      </c>
      <c r="F271" s="15">
        <v>1.67</v>
      </c>
      <c r="G271" s="15">
        <v>2.64</v>
      </c>
      <c r="H271" s="15">
        <v>22.5</v>
      </c>
      <c r="I271" s="15">
        <v>89</v>
      </c>
      <c r="J271" s="15">
        <v>2.6</v>
      </c>
      <c r="K271" s="15">
        <v>1.1000000000000001</v>
      </c>
      <c r="L271" s="15">
        <v>0.52</v>
      </c>
      <c r="M271" s="15">
        <v>2.29</v>
      </c>
      <c r="N271" s="15">
        <v>11.75</v>
      </c>
      <c r="O271" s="15">
        <v>0.56999999999999995</v>
      </c>
      <c r="P271" s="15">
        <v>1.78</v>
      </c>
      <c r="Q271" s="15">
        <v>620</v>
      </c>
    </row>
    <row r="272" spans="3:17" x14ac:dyDescent="0.25">
      <c r="C272" s="16" t="s">
        <v>197</v>
      </c>
      <c r="D272" s="15" t="s">
        <v>13</v>
      </c>
      <c r="E272" s="15">
        <v>13.24</v>
      </c>
      <c r="F272" s="15">
        <v>3.98</v>
      </c>
      <c r="G272" s="15">
        <v>2.29</v>
      </c>
      <c r="H272" s="15">
        <v>17.5</v>
      </c>
      <c r="I272" s="15">
        <v>103</v>
      </c>
      <c r="J272" s="15">
        <v>2.64</v>
      </c>
      <c r="K272" s="15">
        <v>2.63</v>
      </c>
      <c r="L272" s="15">
        <v>0.32</v>
      </c>
      <c r="M272" s="15">
        <v>1.66</v>
      </c>
      <c r="N272" s="15">
        <v>4.3600000000000003</v>
      </c>
      <c r="O272" s="15">
        <v>0.82</v>
      </c>
      <c r="P272" s="15">
        <v>3</v>
      </c>
      <c r="Q272" s="15">
        <v>680</v>
      </c>
    </row>
    <row r="273" spans="3:17" x14ac:dyDescent="0.25">
      <c r="C273" s="16" t="s">
        <v>338</v>
      </c>
      <c r="D273" s="15" t="s">
        <v>15</v>
      </c>
      <c r="E273" s="15">
        <v>13.11</v>
      </c>
      <c r="F273" s="15">
        <v>1.9</v>
      </c>
      <c r="G273" s="15">
        <v>2.75</v>
      </c>
      <c r="H273" s="15">
        <v>25.5</v>
      </c>
      <c r="I273" s="15">
        <v>116</v>
      </c>
      <c r="J273" s="15">
        <v>2.2000000000000002</v>
      </c>
      <c r="K273" s="15">
        <v>1.28</v>
      </c>
      <c r="L273" s="15">
        <v>0.26</v>
      </c>
      <c r="M273" s="15">
        <v>1.56</v>
      </c>
      <c r="N273" s="15">
        <v>7.1</v>
      </c>
      <c r="O273" s="15">
        <v>0.61</v>
      </c>
      <c r="P273" s="15">
        <v>1.33</v>
      </c>
      <c r="Q273" s="15">
        <v>425</v>
      </c>
    </row>
    <row r="274" spans="3:17" x14ac:dyDescent="0.25">
      <c r="C274" s="16" t="s">
        <v>290</v>
      </c>
      <c r="D274" s="15" t="s">
        <v>14</v>
      </c>
      <c r="E274" s="15">
        <v>12.25</v>
      </c>
      <c r="F274" s="15">
        <v>1.73</v>
      </c>
      <c r="G274" s="15">
        <v>2.12</v>
      </c>
      <c r="H274" s="15">
        <v>19</v>
      </c>
      <c r="I274" s="15">
        <v>80</v>
      </c>
      <c r="J274" s="15">
        <v>1.65</v>
      </c>
      <c r="K274" s="15">
        <v>2.0299999999999998</v>
      </c>
      <c r="L274" s="15">
        <v>0.37</v>
      </c>
      <c r="M274" s="15">
        <v>1.63</v>
      </c>
      <c r="N274" s="15">
        <v>3.4</v>
      </c>
      <c r="O274" s="15">
        <v>1</v>
      </c>
      <c r="P274" s="15">
        <v>3.17</v>
      </c>
      <c r="Q274" s="15">
        <v>510</v>
      </c>
    </row>
    <row r="275" spans="3:17" x14ac:dyDescent="0.25">
      <c r="C275" s="16" t="s">
        <v>304</v>
      </c>
      <c r="D275" s="15" t="s">
        <v>14</v>
      </c>
      <c r="E275" s="15">
        <v>12.69</v>
      </c>
      <c r="F275" s="15">
        <v>1.53</v>
      </c>
      <c r="G275" s="15">
        <v>2.2599999999999998</v>
      </c>
      <c r="H275" s="15">
        <v>20.7</v>
      </c>
      <c r="I275" s="15">
        <v>80</v>
      </c>
      <c r="J275" s="15">
        <v>1.38</v>
      </c>
      <c r="K275" s="15">
        <v>1.46</v>
      </c>
      <c r="L275" s="15">
        <v>0.57999999999999996</v>
      </c>
      <c r="M275" s="15">
        <v>1.62</v>
      </c>
      <c r="N275" s="15">
        <v>3.05</v>
      </c>
      <c r="O275" s="15">
        <v>0.96</v>
      </c>
      <c r="P275" s="15">
        <v>2.06</v>
      </c>
      <c r="Q275" s="15">
        <v>495</v>
      </c>
    </row>
    <row r="276" spans="3:17" x14ac:dyDescent="0.25">
      <c r="C276" s="16" t="s">
        <v>220</v>
      </c>
      <c r="D276" s="15" t="s">
        <v>15</v>
      </c>
      <c r="E276" s="15">
        <v>12.51</v>
      </c>
      <c r="F276" s="15">
        <v>1.24</v>
      </c>
      <c r="G276" s="15">
        <v>2.25</v>
      </c>
      <c r="H276" s="15">
        <v>17.5</v>
      </c>
      <c r="I276" s="15">
        <v>85</v>
      </c>
      <c r="J276" s="15">
        <v>2</v>
      </c>
      <c r="K276" s="15">
        <v>0.57999999999999996</v>
      </c>
      <c r="L276" s="15">
        <v>0.6</v>
      </c>
      <c r="M276" s="15">
        <v>1.25</v>
      </c>
      <c r="N276" s="15">
        <v>5.45</v>
      </c>
      <c r="O276" s="15">
        <v>0.75</v>
      </c>
      <c r="P276" s="15">
        <v>1.51</v>
      </c>
      <c r="Q276" s="15">
        <v>650</v>
      </c>
    </row>
    <row r="277" spans="3:17" x14ac:dyDescent="0.25">
      <c r="C277" s="16" t="s">
        <v>110</v>
      </c>
      <c r="D277" s="15" t="s">
        <v>13</v>
      </c>
      <c r="E277" s="15">
        <v>14.38</v>
      </c>
      <c r="F277" s="15">
        <v>3.59</v>
      </c>
      <c r="G277" s="15">
        <v>2.2799999999999998</v>
      </c>
      <c r="H277" s="15">
        <v>16</v>
      </c>
      <c r="I277" s="15">
        <v>102</v>
      </c>
      <c r="J277" s="15">
        <v>3.25</v>
      </c>
      <c r="K277" s="15">
        <v>3.17</v>
      </c>
      <c r="L277" s="15">
        <v>0.27</v>
      </c>
      <c r="M277" s="15">
        <v>2.19</v>
      </c>
      <c r="N277" s="15">
        <v>4.9000000000000004</v>
      </c>
      <c r="O277" s="15">
        <v>1.04</v>
      </c>
      <c r="P277" s="15">
        <v>3.44</v>
      </c>
      <c r="Q277" s="15">
        <v>1065</v>
      </c>
    </row>
    <row r="278" spans="3:17" x14ac:dyDescent="0.25">
      <c r="C278" s="16" t="s">
        <v>325</v>
      </c>
      <c r="D278" s="15" t="s">
        <v>14</v>
      </c>
      <c r="E278" s="15">
        <v>12</v>
      </c>
      <c r="F278" s="15">
        <v>1.51</v>
      </c>
      <c r="G278" s="15">
        <v>2.42</v>
      </c>
      <c r="H278" s="15">
        <v>22</v>
      </c>
      <c r="I278" s="15">
        <v>86</v>
      </c>
      <c r="J278" s="15">
        <v>1.45</v>
      </c>
      <c r="K278" s="15">
        <v>1.25</v>
      </c>
      <c r="L278" s="15">
        <v>0.5</v>
      </c>
      <c r="M278" s="15">
        <v>1.63</v>
      </c>
      <c r="N278" s="15">
        <v>3.6</v>
      </c>
      <c r="O278" s="15">
        <v>1.05</v>
      </c>
      <c r="P278" s="15">
        <v>2.65</v>
      </c>
      <c r="Q278" s="15">
        <v>450</v>
      </c>
    </row>
    <row r="279" spans="3:17" x14ac:dyDescent="0.25">
      <c r="C279" s="16" t="s">
        <v>128</v>
      </c>
      <c r="D279" s="15" t="s">
        <v>13</v>
      </c>
      <c r="E279" s="15">
        <v>13.68</v>
      </c>
      <c r="F279" s="15">
        <v>1.83</v>
      </c>
      <c r="G279" s="15">
        <v>2.36</v>
      </c>
      <c r="H279" s="15">
        <v>17.2</v>
      </c>
      <c r="I279" s="15">
        <v>104</v>
      </c>
      <c r="J279" s="15">
        <v>2.42</v>
      </c>
      <c r="K279" s="15">
        <v>2.69</v>
      </c>
      <c r="L279" s="15">
        <v>0.42</v>
      </c>
      <c r="M279" s="15">
        <v>1.97</v>
      </c>
      <c r="N279" s="15">
        <v>3.84</v>
      </c>
      <c r="O279" s="15">
        <v>1.23</v>
      </c>
      <c r="P279" s="15">
        <v>2.87</v>
      </c>
      <c r="Q279" s="15">
        <v>990</v>
      </c>
    </row>
    <row r="280" spans="3:17" x14ac:dyDescent="0.25">
      <c r="C280" s="16" t="s">
        <v>205</v>
      </c>
      <c r="D280" s="15" t="s">
        <v>14</v>
      </c>
      <c r="E280" s="15">
        <v>12.37</v>
      </c>
      <c r="F280" s="15">
        <v>1.21</v>
      </c>
      <c r="G280" s="15">
        <v>2.56</v>
      </c>
      <c r="H280" s="15">
        <v>18.100000000000001</v>
      </c>
      <c r="I280" s="15">
        <v>98</v>
      </c>
      <c r="J280" s="15">
        <v>2.42</v>
      </c>
      <c r="K280" s="15">
        <v>2.65</v>
      </c>
      <c r="L280" s="15">
        <v>0.37</v>
      </c>
      <c r="M280" s="15">
        <v>2.08</v>
      </c>
      <c r="N280" s="15">
        <v>4.5999999999999996</v>
      </c>
      <c r="O280" s="15">
        <v>1.19</v>
      </c>
      <c r="P280" s="15">
        <v>2.2999999999999998</v>
      </c>
      <c r="Q280" s="15">
        <v>678</v>
      </c>
    </row>
    <row r="281" spans="3:17" x14ac:dyDescent="0.25">
      <c r="C281" s="16" t="s">
        <v>198</v>
      </c>
      <c r="D281" s="15" t="s">
        <v>14</v>
      </c>
      <c r="E281" s="15">
        <v>11.64</v>
      </c>
      <c r="F281" s="15">
        <v>2.06</v>
      </c>
      <c r="G281" s="15">
        <v>2.46</v>
      </c>
      <c r="H281" s="15">
        <v>21.6</v>
      </c>
      <c r="I281" s="15">
        <v>84</v>
      </c>
      <c r="J281" s="15">
        <v>1.95</v>
      </c>
      <c r="K281" s="15">
        <v>1.69</v>
      </c>
      <c r="L281" s="15">
        <v>0.48</v>
      </c>
      <c r="M281" s="15">
        <v>1.35</v>
      </c>
      <c r="N281" s="15">
        <v>2.8</v>
      </c>
      <c r="O281" s="15">
        <v>1</v>
      </c>
      <c r="P281" s="15">
        <v>2.75</v>
      </c>
      <c r="Q281" s="15">
        <v>680</v>
      </c>
    </row>
    <row r="282" spans="3:17" x14ac:dyDescent="0.25">
      <c r="C282" s="16" t="s">
        <v>146</v>
      </c>
      <c r="D282" s="15" t="s">
        <v>13</v>
      </c>
      <c r="E282" s="15">
        <v>13.28</v>
      </c>
      <c r="F282" s="15">
        <v>1.64</v>
      </c>
      <c r="G282" s="15">
        <v>2.84</v>
      </c>
      <c r="H282" s="15">
        <v>15.5</v>
      </c>
      <c r="I282" s="15">
        <v>110</v>
      </c>
      <c r="J282" s="15">
        <v>2.6</v>
      </c>
      <c r="K282" s="15">
        <v>2.68</v>
      </c>
      <c r="L282" s="15">
        <v>0.34</v>
      </c>
      <c r="M282" s="15">
        <v>1.36</v>
      </c>
      <c r="N282" s="15">
        <v>4.5999999999999996</v>
      </c>
      <c r="O282" s="15">
        <v>1.0900000000000001</v>
      </c>
      <c r="P282" s="15">
        <v>2.78</v>
      </c>
      <c r="Q282" s="15">
        <v>880</v>
      </c>
    </row>
    <row r="283" spans="3:17" x14ac:dyDescent="0.25">
      <c r="C283" s="16" t="s">
        <v>248</v>
      </c>
      <c r="D283" s="15" t="s">
        <v>15</v>
      </c>
      <c r="E283" s="15">
        <v>12.84</v>
      </c>
      <c r="F283" s="15">
        <v>2.96</v>
      </c>
      <c r="G283" s="15">
        <v>2.61</v>
      </c>
      <c r="H283" s="15">
        <v>24</v>
      </c>
      <c r="I283" s="15">
        <v>101</v>
      </c>
      <c r="J283" s="15">
        <v>2.3199999999999998</v>
      </c>
      <c r="K283" s="15">
        <v>0.6</v>
      </c>
      <c r="L283" s="15">
        <v>0.53</v>
      </c>
      <c r="M283" s="15">
        <v>0.81</v>
      </c>
      <c r="N283" s="15">
        <v>4.92</v>
      </c>
      <c r="O283" s="15">
        <v>0.89</v>
      </c>
      <c r="P283" s="15">
        <v>2.15</v>
      </c>
      <c r="Q283" s="15">
        <v>590</v>
      </c>
    </row>
    <row r="284" spans="3:17" x14ac:dyDescent="0.25">
      <c r="C284" s="16" t="s">
        <v>363</v>
      </c>
      <c r="D284" s="15" t="s">
        <v>14</v>
      </c>
      <c r="E284" s="15">
        <v>12.17</v>
      </c>
      <c r="F284" s="15">
        <v>1.45</v>
      </c>
      <c r="G284" s="15">
        <v>2.5299999999999998</v>
      </c>
      <c r="H284" s="15">
        <v>19</v>
      </c>
      <c r="I284" s="15">
        <v>104</v>
      </c>
      <c r="J284" s="15">
        <v>1.89</v>
      </c>
      <c r="K284" s="15">
        <v>1.75</v>
      </c>
      <c r="L284" s="15">
        <v>0.45</v>
      </c>
      <c r="M284" s="15">
        <v>1.03</v>
      </c>
      <c r="N284" s="15">
        <v>2.95</v>
      </c>
      <c r="O284" s="15">
        <v>1.45</v>
      </c>
      <c r="P284" s="15">
        <v>2.23</v>
      </c>
      <c r="Q284" s="15">
        <v>355</v>
      </c>
    </row>
    <row r="285" spans="3:17" x14ac:dyDescent="0.25">
      <c r="C285" s="16" t="s">
        <v>369</v>
      </c>
      <c r="D285" s="15" t="s">
        <v>14</v>
      </c>
      <c r="E285" s="15">
        <v>12.42</v>
      </c>
      <c r="F285" s="15">
        <v>1.61</v>
      </c>
      <c r="G285" s="15">
        <v>2.19</v>
      </c>
      <c r="H285" s="15">
        <v>22.5</v>
      </c>
      <c r="I285" s="15">
        <v>108</v>
      </c>
      <c r="J285" s="15">
        <v>2</v>
      </c>
      <c r="K285" s="15">
        <v>2.09</v>
      </c>
      <c r="L285" s="15">
        <v>0.34</v>
      </c>
      <c r="M285" s="15">
        <v>1.61</v>
      </c>
      <c r="N285" s="15">
        <v>2.06</v>
      </c>
      <c r="O285" s="15">
        <v>1.06</v>
      </c>
      <c r="P285" s="15">
        <v>2.96</v>
      </c>
      <c r="Q285" s="15">
        <v>345</v>
      </c>
    </row>
    <row r="286" spans="3:17" x14ac:dyDescent="0.25">
      <c r="C286" s="16" t="s">
        <v>103</v>
      </c>
      <c r="D286" s="15" t="s">
        <v>13</v>
      </c>
      <c r="E286" s="15">
        <v>13.88</v>
      </c>
      <c r="F286" s="15">
        <v>1.89</v>
      </c>
      <c r="G286" s="15">
        <v>2.59</v>
      </c>
      <c r="H286" s="15">
        <v>15</v>
      </c>
      <c r="I286" s="15">
        <v>101</v>
      </c>
      <c r="J286" s="15">
        <v>3.25</v>
      </c>
      <c r="K286" s="15">
        <v>3.56</v>
      </c>
      <c r="L286" s="15">
        <v>0.17</v>
      </c>
      <c r="M286" s="15">
        <v>1.7</v>
      </c>
      <c r="N286" s="15">
        <v>5.43</v>
      </c>
      <c r="O286" s="15">
        <v>0.88</v>
      </c>
      <c r="P286" s="15">
        <v>3.56</v>
      </c>
      <c r="Q286" s="15">
        <v>1095</v>
      </c>
    </row>
    <row r="287" spans="3:17" x14ac:dyDescent="0.25">
      <c r="C287" s="16" t="s">
        <v>316</v>
      </c>
      <c r="D287" s="15" t="s">
        <v>15</v>
      </c>
      <c r="E287" s="15">
        <v>12.77</v>
      </c>
      <c r="F287" s="15">
        <v>2.39</v>
      </c>
      <c r="G287" s="15">
        <v>2.2799999999999998</v>
      </c>
      <c r="H287" s="15">
        <v>19.5</v>
      </c>
      <c r="I287" s="15">
        <v>86</v>
      </c>
      <c r="J287" s="15">
        <v>1.39</v>
      </c>
      <c r="K287" s="15">
        <v>0.51</v>
      </c>
      <c r="L287" s="15">
        <v>0.48</v>
      </c>
      <c r="M287" s="15">
        <v>0.64</v>
      </c>
      <c r="N287" s="15">
        <v>9.8999989999999993</v>
      </c>
      <c r="O287" s="15">
        <v>0.56999999999999995</v>
      </c>
      <c r="P287" s="15">
        <v>1.63</v>
      </c>
      <c r="Q287" s="15">
        <v>470</v>
      </c>
    </row>
    <row r="288" spans="3:17" x14ac:dyDescent="0.25">
      <c r="C288" s="16" t="s">
        <v>234</v>
      </c>
      <c r="D288" s="15" t="s">
        <v>14</v>
      </c>
      <c r="E288" s="15">
        <v>12.08</v>
      </c>
      <c r="F288" s="15">
        <v>1.33</v>
      </c>
      <c r="G288" s="15">
        <v>2.2999999999999998</v>
      </c>
      <c r="H288" s="15">
        <v>23.6</v>
      </c>
      <c r="I288" s="15">
        <v>70</v>
      </c>
      <c r="J288" s="15">
        <v>2.2000000000000002</v>
      </c>
      <c r="K288" s="15">
        <v>1.59</v>
      </c>
      <c r="L288" s="15">
        <v>0.42</v>
      </c>
      <c r="M288" s="15">
        <v>1.38</v>
      </c>
      <c r="N288" s="15">
        <v>1.74</v>
      </c>
      <c r="O288" s="15">
        <v>1.07</v>
      </c>
      <c r="P288" s="15">
        <v>3.21</v>
      </c>
      <c r="Q288" s="15">
        <v>625</v>
      </c>
    </row>
    <row r="289" spans="3:17" x14ac:dyDescent="0.25">
      <c r="C289" s="16" t="s">
        <v>315</v>
      </c>
      <c r="D289" s="15" t="s">
        <v>15</v>
      </c>
      <c r="E289" s="15">
        <v>12.77</v>
      </c>
      <c r="F289" s="15">
        <v>2.39</v>
      </c>
      <c r="G289" s="15">
        <v>2.2799999999999998</v>
      </c>
      <c r="H289" s="15">
        <v>19.5</v>
      </c>
      <c r="I289" s="15">
        <v>86</v>
      </c>
      <c r="J289" s="15">
        <v>1.39</v>
      </c>
      <c r="K289" s="15">
        <v>0.51</v>
      </c>
      <c r="L289" s="15">
        <v>0.48</v>
      </c>
      <c r="M289" s="15">
        <v>0.64</v>
      </c>
      <c r="N289" s="15">
        <v>9.8999989999999993</v>
      </c>
      <c r="O289" s="15">
        <v>0.56999999999999995</v>
      </c>
      <c r="P289" s="15">
        <v>1.63</v>
      </c>
      <c r="Q289" s="15">
        <v>470</v>
      </c>
    </row>
    <row r="290" spans="3:17" x14ac:dyDescent="0.25">
      <c r="C290" s="16" t="s">
        <v>62</v>
      </c>
      <c r="D290" s="15" t="s">
        <v>13</v>
      </c>
      <c r="E290" s="15">
        <v>13.58</v>
      </c>
      <c r="F290" s="15">
        <v>1.66</v>
      </c>
      <c r="G290" s="15">
        <v>2.36</v>
      </c>
      <c r="H290" s="15">
        <v>19.100000000000001</v>
      </c>
      <c r="I290" s="15">
        <v>106</v>
      </c>
      <c r="J290" s="15">
        <v>2.86</v>
      </c>
      <c r="K290" s="15">
        <v>3.19</v>
      </c>
      <c r="L290" s="15">
        <v>0.22</v>
      </c>
      <c r="M290" s="15">
        <v>1.95</v>
      </c>
      <c r="N290" s="15">
        <v>6.9</v>
      </c>
      <c r="O290" s="15">
        <v>1.0900000000000001</v>
      </c>
      <c r="P290" s="15">
        <v>2.88</v>
      </c>
      <c r="Q290" s="15">
        <v>1515</v>
      </c>
    </row>
    <row r="291" spans="3:17" x14ac:dyDescent="0.25">
      <c r="C291" s="16" t="s">
        <v>350</v>
      </c>
      <c r="D291" s="15" t="s">
        <v>14</v>
      </c>
      <c r="E291" s="15">
        <v>12.29</v>
      </c>
      <c r="F291" s="15">
        <v>3.17</v>
      </c>
      <c r="G291" s="15">
        <v>2.21</v>
      </c>
      <c r="H291" s="15">
        <v>18</v>
      </c>
      <c r="I291" s="15">
        <v>88</v>
      </c>
      <c r="J291" s="15">
        <v>2.85</v>
      </c>
      <c r="K291" s="15">
        <v>2.99</v>
      </c>
      <c r="L291" s="15">
        <v>0.45</v>
      </c>
      <c r="M291" s="15">
        <v>2.81</v>
      </c>
      <c r="N291" s="15">
        <v>2.2999999999999998</v>
      </c>
      <c r="O291" s="15">
        <v>1.42</v>
      </c>
      <c r="P291" s="15">
        <v>2.83</v>
      </c>
      <c r="Q291" s="15">
        <v>406</v>
      </c>
    </row>
    <row r="292" spans="3:17" x14ac:dyDescent="0.25">
      <c r="C292" s="16" t="s">
        <v>375</v>
      </c>
      <c r="D292" s="15" t="s">
        <v>14</v>
      </c>
      <c r="E292" s="15">
        <v>12.42</v>
      </c>
      <c r="F292" s="15">
        <v>2.5499999999999998</v>
      </c>
      <c r="G292" s="15">
        <v>2.27</v>
      </c>
      <c r="H292" s="15">
        <v>22</v>
      </c>
      <c r="I292" s="15">
        <v>90</v>
      </c>
      <c r="J292" s="15">
        <v>1.68</v>
      </c>
      <c r="K292" s="15">
        <v>1.84</v>
      </c>
      <c r="L292" s="15">
        <v>0.66</v>
      </c>
      <c r="M292" s="15">
        <v>1.42</v>
      </c>
      <c r="N292" s="15">
        <v>2.7</v>
      </c>
      <c r="O292" s="15">
        <v>0.86</v>
      </c>
      <c r="P292" s="15">
        <v>3.3</v>
      </c>
      <c r="Q292" s="15">
        <v>315</v>
      </c>
    </row>
    <row r="293" spans="3:17" x14ac:dyDescent="0.25">
      <c r="C293" s="16" t="s">
        <v>78</v>
      </c>
      <c r="D293" s="15" t="s">
        <v>13</v>
      </c>
      <c r="E293" s="15">
        <v>13.73</v>
      </c>
      <c r="F293" s="15">
        <v>1.5</v>
      </c>
      <c r="G293" s="15">
        <v>2.7</v>
      </c>
      <c r="H293" s="15">
        <v>22.5</v>
      </c>
      <c r="I293" s="15">
        <v>101</v>
      </c>
      <c r="J293" s="15">
        <v>3</v>
      </c>
      <c r="K293" s="15">
        <v>3.25</v>
      </c>
      <c r="L293" s="15">
        <v>0.28999999999999998</v>
      </c>
      <c r="M293" s="15">
        <v>2.38</v>
      </c>
      <c r="N293" s="15">
        <v>5.7</v>
      </c>
      <c r="O293" s="15">
        <v>1.19</v>
      </c>
      <c r="P293" s="15">
        <v>2.71</v>
      </c>
      <c r="Q293" s="15">
        <v>1285</v>
      </c>
    </row>
    <row r="294" spans="3:17" x14ac:dyDescent="0.25">
      <c r="C294" s="16" t="s">
        <v>340</v>
      </c>
      <c r="D294" s="15" t="s">
        <v>14</v>
      </c>
      <c r="E294" s="15">
        <v>12.37</v>
      </c>
      <c r="F294" s="15">
        <v>1.1299999999999999</v>
      </c>
      <c r="G294" s="15">
        <v>2.16</v>
      </c>
      <c r="H294" s="15">
        <v>19</v>
      </c>
      <c r="I294" s="15">
        <v>87</v>
      </c>
      <c r="J294" s="15">
        <v>3.5</v>
      </c>
      <c r="K294" s="15">
        <v>3.1</v>
      </c>
      <c r="L294" s="15">
        <v>0.19</v>
      </c>
      <c r="M294" s="15">
        <v>1.87</v>
      </c>
      <c r="N294" s="15">
        <v>4.45</v>
      </c>
      <c r="O294" s="15">
        <v>1.22</v>
      </c>
      <c r="P294" s="15">
        <v>2.87</v>
      </c>
      <c r="Q294" s="15">
        <v>420</v>
      </c>
    </row>
    <row r="295" spans="3:17" x14ac:dyDescent="0.25">
      <c r="C295" s="16" t="s">
        <v>133</v>
      </c>
      <c r="D295" s="15" t="s">
        <v>13</v>
      </c>
      <c r="E295" s="15">
        <v>14.22</v>
      </c>
      <c r="F295" s="15">
        <v>1.7</v>
      </c>
      <c r="G295" s="15">
        <v>2.2999999999999998</v>
      </c>
      <c r="H295" s="15">
        <v>16.3</v>
      </c>
      <c r="I295" s="15">
        <v>118</v>
      </c>
      <c r="J295" s="15">
        <v>3.2</v>
      </c>
      <c r="K295" s="15">
        <v>3</v>
      </c>
      <c r="L295" s="15">
        <v>0.26</v>
      </c>
      <c r="M295" s="15">
        <v>2.0299999999999998</v>
      </c>
      <c r="N295" s="15">
        <v>6.38</v>
      </c>
      <c r="O295" s="15">
        <v>0.94</v>
      </c>
      <c r="P295" s="15">
        <v>3.31</v>
      </c>
      <c r="Q295" s="15">
        <v>970</v>
      </c>
    </row>
    <row r="296" spans="3:17" x14ac:dyDescent="0.25">
      <c r="C296" s="16" t="s">
        <v>160</v>
      </c>
      <c r="D296" s="15" t="s">
        <v>15</v>
      </c>
      <c r="E296" s="15">
        <v>13.16</v>
      </c>
      <c r="F296" s="15">
        <v>3.57</v>
      </c>
      <c r="G296" s="15">
        <v>2.15</v>
      </c>
      <c r="H296" s="15">
        <v>21</v>
      </c>
      <c r="I296" s="15">
        <v>102</v>
      </c>
      <c r="J296" s="15">
        <v>1.5</v>
      </c>
      <c r="K296" s="15">
        <v>0.55000000000000004</v>
      </c>
      <c r="L296" s="15">
        <v>0.43</v>
      </c>
      <c r="M296" s="15">
        <v>1.3</v>
      </c>
      <c r="N296" s="15">
        <v>4</v>
      </c>
      <c r="O296" s="15">
        <v>0.6</v>
      </c>
      <c r="P296" s="15">
        <v>1.68</v>
      </c>
      <c r="Q296" s="15">
        <v>830</v>
      </c>
    </row>
    <row r="297" spans="3:17" x14ac:dyDescent="0.25">
      <c r="C297" s="16" t="s">
        <v>356</v>
      </c>
      <c r="D297" s="15" t="s">
        <v>14</v>
      </c>
      <c r="E297" s="15">
        <v>11.87</v>
      </c>
      <c r="F297" s="15">
        <v>4.3099999999999996</v>
      </c>
      <c r="G297" s="15">
        <v>2.39</v>
      </c>
      <c r="H297" s="15">
        <v>21</v>
      </c>
      <c r="I297" s="15">
        <v>82</v>
      </c>
      <c r="J297" s="15">
        <v>2.86</v>
      </c>
      <c r="K297" s="15">
        <v>3.03</v>
      </c>
      <c r="L297" s="15">
        <v>0.21</v>
      </c>
      <c r="M297" s="15">
        <v>2.91</v>
      </c>
      <c r="N297" s="15">
        <v>2.8</v>
      </c>
      <c r="O297" s="15">
        <v>0.75</v>
      </c>
      <c r="P297" s="15">
        <v>3.64</v>
      </c>
      <c r="Q297" s="15">
        <v>380</v>
      </c>
    </row>
    <row r="298" spans="3:17" x14ac:dyDescent="0.25">
      <c r="C298" s="16" t="s">
        <v>117</v>
      </c>
      <c r="D298" s="15" t="s">
        <v>13</v>
      </c>
      <c r="E298" s="15">
        <v>14.83</v>
      </c>
      <c r="F298" s="15">
        <v>1.64</v>
      </c>
      <c r="G298" s="15">
        <v>2.17</v>
      </c>
      <c r="H298" s="15">
        <v>14</v>
      </c>
      <c r="I298" s="15">
        <v>97</v>
      </c>
      <c r="J298" s="15">
        <v>2.8</v>
      </c>
      <c r="K298" s="15">
        <v>2.98</v>
      </c>
      <c r="L298" s="15">
        <v>0.28999999999999998</v>
      </c>
      <c r="M298" s="15">
        <v>1.98</v>
      </c>
      <c r="N298" s="15">
        <v>5.2</v>
      </c>
      <c r="O298" s="15">
        <v>1.08</v>
      </c>
      <c r="P298" s="15">
        <v>2.85</v>
      </c>
      <c r="Q298" s="15">
        <v>1045</v>
      </c>
    </row>
    <row r="299" spans="3:17" x14ac:dyDescent="0.25">
      <c r="C299" s="16" t="s">
        <v>161</v>
      </c>
      <c r="D299" s="15" t="s">
        <v>15</v>
      </c>
      <c r="E299" s="15">
        <v>13.16</v>
      </c>
      <c r="F299" s="15">
        <v>3.57</v>
      </c>
      <c r="G299" s="15">
        <v>2.15</v>
      </c>
      <c r="H299" s="15">
        <v>21</v>
      </c>
      <c r="I299" s="15">
        <v>102</v>
      </c>
      <c r="J299" s="15">
        <v>1.5</v>
      </c>
      <c r="K299" s="15">
        <v>0.55000000000000004</v>
      </c>
      <c r="L299" s="15">
        <v>0.43</v>
      </c>
      <c r="M299" s="15">
        <v>1.3</v>
      </c>
      <c r="N299" s="15">
        <v>4</v>
      </c>
      <c r="O299" s="15">
        <v>0.6</v>
      </c>
      <c r="P299" s="15">
        <v>1.68</v>
      </c>
      <c r="Q299" s="15">
        <v>830</v>
      </c>
    </row>
    <row r="300" spans="3:17" x14ac:dyDescent="0.25">
      <c r="C300" s="16" t="s">
        <v>282</v>
      </c>
      <c r="D300" s="15" t="s">
        <v>15</v>
      </c>
      <c r="E300" s="15">
        <v>12.36</v>
      </c>
      <c r="F300" s="15">
        <v>3.83</v>
      </c>
      <c r="G300" s="15">
        <v>2.38</v>
      </c>
      <c r="H300" s="15">
        <v>21</v>
      </c>
      <c r="I300" s="15">
        <v>88</v>
      </c>
      <c r="J300" s="15">
        <v>2.2999999999999998</v>
      </c>
      <c r="K300" s="15">
        <v>0.92</v>
      </c>
      <c r="L300" s="15">
        <v>0.5</v>
      </c>
      <c r="M300" s="15">
        <v>1.04</v>
      </c>
      <c r="N300" s="15">
        <v>7.65</v>
      </c>
      <c r="O300" s="15">
        <v>0.56000000000000005</v>
      </c>
      <c r="P300" s="15">
        <v>1.58</v>
      </c>
      <c r="Q300" s="15">
        <v>520</v>
      </c>
    </row>
    <row r="301" spans="3:17" x14ac:dyDescent="0.25">
      <c r="C301" s="16" t="s">
        <v>122</v>
      </c>
      <c r="D301" s="15" t="s">
        <v>13</v>
      </c>
      <c r="E301" s="15">
        <v>13.41</v>
      </c>
      <c r="F301" s="15">
        <v>3.84</v>
      </c>
      <c r="G301" s="15">
        <v>2.12</v>
      </c>
      <c r="H301" s="15">
        <v>18.8</v>
      </c>
      <c r="I301" s="15">
        <v>90</v>
      </c>
      <c r="J301" s="15">
        <v>2.4500000000000002</v>
      </c>
      <c r="K301" s="15">
        <v>2.68</v>
      </c>
      <c r="L301" s="15">
        <v>0.27</v>
      </c>
      <c r="M301" s="15">
        <v>1.48</v>
      </c>
      <c r="N301" s="15">
        <v>4.28</v>
      </c>
      <c r="O301" s="15">
        <v>0.91</v>
      </c>
      <c r="P301" s="15">
        <v>3</v>
      </c>
      <c r="Q301" s="15">
        <v>1035</v>
      </c>
    </row>
    <row r="302" spans="3:17" x14ac:dyDescent="0.25">
      <c r="C302" s="16" t="s">
        <v>310</v>
      </c>
      <c r="D302" s="15" t="s">
        <v>15</v>
      </c>
      <c r="E302" s="15">
        <v>13.84</v>
      </c>
      <c r="F302" s="15">
        <v>4.12</v>
      </c>
      <c r="G302" s="15">
        <v>2.38</v>
      </c>
      <c r="H302" s="15">
        <v>19.5</v>
      </c>
      <c r="I302" s="15">
        <v>89</v>
      </c>
      <c r="J302" s="15">
        <v>1.8</v>
      </c>
      <c r="K302" s="15">
        <v>0.83</v>
      </c>
      <c r="L302" s="15">
        <v>0.48</v>
      </c>
      <c r="M302" s="15">
        <v>1.56</v>
      </c>
      <c r="N302" s="15">
        <v>9.01</v>
      </c>
      <c r="O302" s="15">
        <v>0.56999999999999995</v>
      </c>
      <c r="P302" s="15">
        <v>1.64</v>
      </c>
      <c r="Q302" s="15">
        <v>480</v>
      </c>
    </row>
    <row r="303" spans="3:17" x14ac:dyDescent="0.25">
      <c r="C303" s="16" t="s">
        <v>382</v>
      </c>
      <c r="D303" s="15" t="s">
        <v>14</v>
      </c>
      <c r="E303" s="15">
        <v>12</v>
      </c>
      <c r="F303" s="15">
        <v>0.92</v>
      </c>
      <c r="G303" s="15">
        <v>2</v>
      </c>
      <c r="H303" s="15">
        <v>19</v>
      </c>
      <c r="I303" s="15">
        <v>86</v>
      </c>
      <c r="J303" s="15">
        <v>2.42</v>
      </c>
      <c r="K303" s="15">
        <v>2.2599999999999998</v>
      </c>
      <c r="L303" s="15">
        <v>0.3</v>
      </c>
      <c r="M303" s="15">
        <v>1.43</v>
      </c>
      <c r="N303" s="15">
        <v>2.5</v>
      </c>
      <c r="O303" s="15">
        <v>1.38</v>
      </c>
      <c r="P303" s="15">
        <v>3.12</v>
      </c>
      <c r="Q303" s="15">
        <v>278</v>
      </c>
    </row>
    <row r="304" spans="3:17" x14ac:dyDescent="0.25">
      <c r="C304" s="16" t="s">
        <v>341</v>
      </c>
      <c r="D304" s="15" t="s">
        <v>14</v>
      </c>
      <c r="E304" s="15">
        <v>11.82</v>
      </c>
      <c r="F304" s="15">
        <v>1.72</v>
      </c>
      <c r="G304" s="15">
        <v>1.88</v>
      </c>
      <c r="H304" s="15">
        <v>19.5</v>
      </c>
      <c r="I304" s="15">
        <v>86</v>
      </c>
      <c r="J304" s="15">
        <v>2.5</v>
      </c>
      <c r="K304" s="15">
        <v>1.64</v>
      </c>
      <c r="L304" s="15">
        <v>0.37</v>
      </c>
      <c r="M304" s="15">
        <v>1.42</v>
      </c>
      <c r="N304" s="15">
        <v>2.06</v>
      </c>
      <c r="O304" s="15">
        <v>0.94</v>
      </c>
      <c r="P304" s="15">
        <v>2.44</v>
      </c>
      <c r="Q304" s="15">
        <v>415</v>
      </c>
    </row>
    <row r="305" spans="3:17" x14ac:dyDescent="0.25">
      <c r="C305" s="16" t="s">
        <v>322</v>
      </c>
      <c r="D305" s="15" t="s">
        <v>14</v>
      </c>
      <c r="E305" s="15">
        <v>12.7</v>
      </c>
      <c r="F305" s="15">
        <v>3.87</v>
      </c>
      <c r="G305" s="15">
        <v>2.4</v>
      </c>
      <c r="H305" s="15">
        <v>23</v>
      </c>
      <c r="I305" s="15">
        <v>101</v>
      </c>
      <c r="J305" s="15">
        <v>2.83</v>
      </c>
      <c r="K305" s="15">
        <v>2.5499999999999998</v>
      </c>
      <c r="L305" s="15">
        <v>0.43</v>
      </c>
      <c r="M305" s="15">
        <v>1.95</v>
      </c>
      <c r="N305" s="15">
        <v>2.57</v>
      </c>
      <c r="O305" s="15">
        <v>1.19</v>
      </c>
      <c r="P305" s="15">
        <v>3.13</v>
      </c>
      <c r="Q305" s="15">
        <v>463</v>
      </c>
    </row>
    <row r="306" spans="3:17" x14ac:dyDescent="0.25">
      <c r="C306" s="16" t="s">
        <v>233</v>
      </c>
      <c r="D306" s="15" t="s">
        <v>14</v>
      </c>
      <c r="E306" s="15">
        <v>11.45</v>
      </c>
      <c r="F306" s="15">
        <v>2.4</v>
      </c>
      <c r="G306" s="15">
        <v>2.42</v>
      </c>
      <c r="H306" s="15">
        <v>20</v>
      </c>
      <c r="I306" s="15">
        <v>96</v>
      </c>
      <c r="J306" s="15">
        <v>2.9</v>
      </c>
      <c r="K306" s="15">
        <v>2.79</v>
      </c>
      <c r="L306" s="15">
        <v>0.32</v>
      </c>
      <c r="M306" s="15">
        <v>1.83</v>
      </c>
      <c r="N306" s="15">
        <v>3.25</v>
      </c>
      <c r="O306" s="15">
        <v>0.8</v>
      </c>
      <c r="P306" s="15">
        <v>3.39</v>
      </c>
      <c r="Q306" s="15">
        <v>625</v>
      </c>
    </row>
    <row r="307" spans="3:17" x14ac:dyDescent="0.25">
      <c r="C307" s="16" t="s">
        <v>235</v>
      </c>
      <c r="D307" s="15" t="s">
        <v>14</v>
      </c>
      <c r="E307" s="15">
        <v>12.08</v>
      </c>
      <c r="F307" s="15">
        <v>1.33</v>
      </c>
      <c r="G307" s="15">
        <v>2.2999999999999998</v>
      </c>
      <c r="H307" s="15">
        <v>23.6</v>
      </c>
      <c r="I307" s="15">
        <v>70</v>
      </c>
      <c r="J307" s="15">
        <v>2.2000000000000002</v>
      </c>
      <c r="K307" s="15">
        <v>1.59</v>
      </c>
      <c r="L307" s="15">
        <v>0.42</v>
      </c>
      <c r="M307" s="15">
        <v>1.38</v>
      </c>
      <c r="N307" s="15">
        <v>1.74</v>
      </c>
      <c r="O307" s="15">
        <v>1.07</v>
      </c>
      <c r="P307" s="15">
        <v>3.21</v>
      </c>
      <c r="Q307" s="15">
        <v>625</v>
      </c>
    </row>
    <row r="308" spans="3:17" x14ac:dyDescent="0.25">
      <c r="C308" s="16" t="s">
        <v>231</v>
      </c>
      <c r="D308" s="15" t="s">
        <v>15</v>
      </c>
      <c r="E308" s="15">
        <v>12.86</v>
      </c>
      <c r="F308" s="15">
        <v>1.35</v>
      </c>
      <c r="G308" s="15">
        <v>2.3199999999999998</v>
      </c>
      <c r="H308" s="15">
        <v>18</v>
      </c>
      <c r="I308" s="15">
        <v>122</v>
      </c>
      <c r="J308" s="15">
        <v>1.51</v>
      </c>
      <c r="K308" s="15">
        <v>1.25</v>
      </c>
      <c r="L308" s="15">
        <v>0.21</v>
      </c>
      <c r="M308" s="15">
        <v>0.94</v>
      </c>
      <c r="N308" s="15">
        <v>4.0999999999999996</v>
      </c>
      <c r="O308" s="15">
        <v>0.76</v>
      </c>
      <c r="P308" s="15">
        <v>1.29</v>
      </c>
      <c r="Q308" s="15">
        <v>630</v>
      </c>
    </row>
    <row r="309" spans="3:17" x14ac:dyDescent="0.25">
      <c r="C309" s="16" t="s">
        <v>256</v>
      </c>
      <c r="D309" s="15" t="s">
        <v>14</v>
      </c>
      <c r="E309" s="15">
        <v>12</v>
      </c>
      <c r="F309" s="15">
        <v>3.43</v>
      </c>
      <c r="G309" s="15">
        <v>2</v>
      </c>
      <c r="H309" s="15">
        <v>19</v>
      </c>
      <c r="I309" s="15">
        <v>87</v>
      </c>
      <c r="J309" s="15">
        <v>2</v>
      </c>
      <c r="K309" s="15">
        <v>1.64</v>
      </c>
      <c r="L309" s="15">
        <v>0.37</v>
      </c>
      <c r="M309" s="15">
        <v>1.87</v>
      </c>
      <c r="N309" s="15">
        <v>1.28</v>
      </c>
      <c r="O309" s="15">
        <v>0.93</v>
      </c>
      <c r="P309" s="15">
        <v>3.05</v>
      </c>
      <c r="Q309" s="15">
        <v>564</v>
      </c>
    </row>
    <row r="310" spans="3:17" x14ac:dyDescent="0.25">
      <c r="C310" s="16" t="s">
        <v>66</v>
      </c>
      <c r="D310" s="15" t="s">
        <v>13</v>
      </c>
      <c r="E310" s="15">
        <v>14.2</v>
      </c>
      <c r="F310" s="15">
        <v>1.76</v>
      </c>
      <c r="G310" s="15">
        <v>2.4500000000000002</v>
      </c>
      <c r="H310" s="15">
        <v>15.2</v>
      </c>
      <c r="I310" s="15">
        <v>112</v>
      </c>
      <c r="J310" s="15">
        <v>3.27</v>
      </c>
      <c r="K310" s="15">
        <v>3.39</v>
      </c>
      <c r="L310" s="15">
        <v>0.34</v>
      </c>
      <c r="M310" s="15">
        <v>1.97</v>
      </c>
      <c r="N310" s="15">
        <v>6.75</v>
      </c>
      <c r="O310" s="15">
        <v>1.05</v>
      </c>
      <c r="P310" s="15">
        <v>2.85</v>
      </c>
      <c r="Q310" s="15">
        <v>1450</v>
      </c>
    </row>
    <row r="311" spans="3:17" x14ac:dyDescent="0.25">
      <c r="C311" s="16" t="s">
        <v>145</v>
      </c>
      <c r="D311" s="15" t="s">
        <v>13</v>
      </c>
      <c r="E311" s="15">
        <v>13.28</v>
      </c>
      <c r="F311" s="15">
        <v>1.64</v>
      </c>
      <c r="G311" s="15">
        <v>2.84</v>
      </c>
      <c r="H311" s="15">
        <v>15.5</v>
      </c>
      <c r="I311" s="15">
        <v>110</v>
      </c>
      <c r="J311" s="15">
        <v>2.6</v>
      </c>
      <c r="K311" s="15">
        <v>2.68</v>
      </c>
      <c r="L311" s="15">
        <v>0.34</v>
      </c>
      <c r="M311" s="15">
        <v>1.36</v>
      </c>
      <c r="N311" s="15">
        <v>4.5999999999999996</v>
      </c>
      <c r="O311" s="15">
        <v>1.0900000000000001</v>
      </c>
      <c r="P311" s="15">
        <v>2.78</v>
      </c>
      <c r="Q311" s="15">
        <v>880</v>
      </c>
    </row>
    <row r="312" spans="3:17" x14ac:dyDescent="0.25">
      <c r="C312" s="16" t="s">
        <v>348</v>
      </c>
      <c r="D312" s="15" t="s">
        <v>14</v>
      </c>
      <c r="E312" s="15">
        <v>11.03</v>
      </c>
      <c r="F312" s="15">
        <v>1.51</v>
      </c>
      <c r="G312" s="15">
        <v>2.2000000000000002</v>
      </c>
      <c r="H312" s="15">
        <v>21.5</v>
      </c>
      <c r="I312" s="15">
        <v>85</v>
      </c>
      <c r="J312" s="15">
        <v>2.46</v>
      </c>
      <c r="K312" s="15">
        <v>2.17</v>
      </c>
      <c r="L312" s="15">
        <v>0.52</v>
      </c>
      <c r="M312" s="15">
        <v>2.0099999999999998</v>
      </c>
      <c r="N312" s="15">
        <v>1.9</v>
      </c>
      <c r="O312" s="15">
        <v>1.71</v>
      </c>
      <c r="P312" s="15">
        <v>2.87</v>
      </c>
      <c r="Q312" s="15">
        <v>407</v>
      </c>
    </row>
    <row r="313" spans="3:17" x14ac:dyDescent="0.25">
      <c r="C313" s="16" t="s">
        <v>89</v>
      </c>
      <c r="D313" s="15" t="s">
        <v>13</v>
      </c>
      <c r="E313" s="15">
        <v>13.39</v>
      </c>
      <c r="F313" s="15">
        <v>1.77</v>
      </c>
      <c r="G313" s="15">
        <v>2.62</v>
      </c>
      <c r="H313" s="15">
        <v>16.100000000000001</v>
      </c>
      <c r="I313" s="15">
        <v>93</v>
      </c>
      <c r="J313" s="15">
        <v>2.85</v>
      </c>
      <c r="K313" s="15">
        <v>2.94</v>
      </c>
      <c r="L313" s="15">
        <v>0.34</v>
      </c>
      <c r="M313" s="15">
        <v>1.45</v>
      </c>
      <c r="N313" s="15">
        <v>4.8</v>
      </c>
      <c r="O313" s="15">
        <v>0.92</v>
      </c>
      <c r="P313" s="15">
        <v>3.22</v>
      </c>
      <c r="Q313" s="15">
        <v>1195</v>
      </c>
    </row>
    <row r="314" spans="3:17" x14ac:dyDescent="0.25">
      <c r="C314" s="16" t="s">
        <v>126</v>
      </c>
      <c r="D314" s="15" t="s">
        <v>13</v>
      </c>
      <c r="E314" s="15">
        <v>12.85</v>
      </c>
      <c r="F314" s="15">
        <v>1.6</v>
      </c>
      <c r="G314" s="15">
        <v>2.52</v>
      </c>
      <c r="H314" s="15">
        <v>17.8</v>
      </c>
      <c r="I314" s="15">
        <v>95</v>
      </c>
      <c r="J314" s="15">
        <v>2.48</v>
      </c>
      <c r="K314" s="15">
        <v>2.37</v>
      </c>
      <c r="L314" s="15">
        <v>0.26</v>
      </c>
      <c r="M314" s="15">
        <v>1.46</v>
      </c>
      <c r="N314" s="15">
        <v>3.93</v>
      </c>
      <c r="O314" s="15">
        <v>1.0900000000000001</v>
      </c>
      <c r="P314" s="15">
        <v>3.63</v>
      </c>
      <c r="Q314" s="15">
        <v>1015</v>
      </c>
    </row>
    <row r="315" spans="3:17" x14ac:dyDescent="0.25">
      <c r="C315" s="16" t="s">
        <v>144</v>
      </c>
      <c r="D315" s="15" t="s">
        <v>13</v>
      </c>
      <c r="E315" s="15">
        <v>13.05</v>
      </c>
      <c r="F315" s="15">
        <v>1.77</v>
      </c>
      <c r="G315" s="15">
        <v>2.1</v>
      </c>
      <c r="H315" s="15">
        <v>17</v>
      </c>
      <c r="I315" s="15">
        <v>107</v>
      </c>
      <c r="J315" s="15">
        <v>3</v>
      </c>
      <c r="K315" s="15">
        <v>3</v>
      </c>
      <c r="L315" s="15">
        <v>0.28000000000000003</v>
      </c>
      <c r="M315" s="15">
        <v>2.0299999999999998</v>
      </c>
      <c r="N315" s="15">
        <v>5.04</v>
      </c>
      <c r="O315" s="15">
        <v>0.88</v>
      </c>
      <c r="P315" s="15">
        <v>3.35</v>
      </c>
      <c r="Q315" s="15">
        <v>885</v>
      </c>
    </row>
    <row r="316" spans="3:17" x14ac:dyDescent="0.25">
      <c r="C316" s="16" t="s">
        <v>328</v>
      </c>
      <c r="D316" s="15" t="s">
        <v>14</v>
      </c>
      <c r="E316" s="15">
        <v>12.64</v>
      </c>
      <c r="F316" s="15">
        <v>1.36</v>
      </c>
      <c r="G316" s="15">
        <v>2.02</v>
      </c>
      <c r="H316" s="15">
        <v>16.8</v>
      </c>
      <c r="I316" s="15">
        <v>100</v>
      </c>
      <c r="J316" s="15">
        <v>2.02</v>
      </c>
      <c r="K316" s="15">
        <v>1.41</v>
      </c>
      <c r="L316" s="15">
        <v>0.53</v>
      </c>
      <c r="M316" s="15">
        <v>0.62</v>
      </c>
      <c r="N316" s="15">
        <v>5.75</v>
      </c>
      <c r="O316" s="15">
        <v>0.98</v>
      </c>
      <c r="P316" s="15">
        <v>1.59</v>
      </c>
      <c r="Q316" s="15">
        <v>450</v>
      </c>
    </row>
    <row r="317" spans="3:17" x14ac:dyDescent="0.25">
      <c r="C317" s="16" t="s">
        <v>195</v>
      </c>
      <c r="D317" s="15" t="s">
        <v>14</v>
      </c>
      <c r="E317" s="15">
        <v>11.61</v>
      </c>
      <c r="F317" s="15">
        <v>1.35</v>
      </c>
      <c r="G317" s="15">
        <v>2.7</v>
      </c>
      <c r="H317" s="15">
        <v>20</v>
      </c>
      <c r="I317" s="15">
        <v>94</v>
      </c>
      <c r="J317" s="15">
        <v>2.74</v>
      </c>
      <c r="K317" s="15">
        <v>2.92</v>
      </c>
      <c r="L317" s="15">
        <v>0.28999999999999998</v>
      </c>
      <c r="M317" s="15">
        <v>2.4900000000000002</v>
      </c>
      <c r="N317" s="15">
        <v>2.65</v>
      </c>
      <c r="O317" s="15">
        <v>0.96</v>
      </c>
      <c r="P317" s="15">
        <v>3.26</v>
      </c>
      <c r="Q317" s="15">
        <v>680</v>
      </c>
    </row>
    <row r="318" spans="3:17" x14ac:dyDescent="0.25">
      <c r="C318" s="16" t="s">
        <v>134</v>
      </c>
      <c r="D318" s="15" t="s">
        <v>13</v>
      </c>
      <c r="E318" s="15">
        <v>14.22</v>
      </c>
      <c r="F318" s="15">
        <v>1.7</v>
      </c>
      <c r="G318" s="15">
        <v>2.2999999999999998</v>
      </c>
      <c r="H318" s="15">
        <v>16.3</v>
      </c>
      <c r="I318" s="15">
        <v>118</v>
      </c>
      <c r="J318" s="15">
        <v>3.2</v>
      </c>
      <c r="K318" s="15">
        <v>3</v>
      </c>
      <c r="L318" s="15">
        <v>0.26</v>
      </c>
      <c r="M318" s="15">
        <v>2.0299999999999998</v>
      </c>
      <c r="N318" s="15">
        <v>6.38</v>
      </c>
      <c r="O318" s="15">
        <v>0.94</v>
      </c>
      <c r="P318" s="15">
        <v>3.31</v>
      </c>
      <c r="Q318" s="15">
        <v>970</v>
      </c>
    </row>
    <row r="319" spans="3:17" x14ac:dyDescent="0.25">
      <c r="C319" s="16" t="s">
        <v>170</v>
      </c>
      <c r="D319" s="15" t="s">
        <v>14</v>
      </c>
      <c r="E319" s="15">
        <v>12.33</v>
      </c>
      <c r="F319" s="15">
        <v>0.99</v>
      </c>
      <c r="G319" s="15">
        <v>1.95</v>
      </c>
      <c r="H319" s="15">
        <v>14.8</v>
      </c>
      <c r="I319" s="15">
        <v>136</v>
      </c>
      <c r="J319" s="15">
        <v>1.9</v>
      </c>
      <c r="K319" s="15">
        <v>1.85</v>
      </c>
      <c r="L319" s="15">
        <v>0.35</v>
      </c>
      <c r="M319" s="15">
        <v>2.76</v>
      </c>
      <c r="N319" s="15">
        <v>3.4</v>
      </c>
      <c r="O319" s="15">
        <v>1.06</v>
      </c>
      <c r="P319" s="15">
        <v>2.31</v>
      </c>
      <c r="Q319" s="15">
        <v>750</v>
      </c>
    </row>
    <row r="320" spans="3:17" x14ac:dyDescent="0.25">
      <c r="C320" s="16" t="s">
        <v>111</v>
      </c>
      <c r="D320" s="15" t="s">
        <v>13</v>
      </c>
      <c r="E320" s="15">
        <v>13.74</v>
      </c>
      <c r="F320" s="15">
        <v>1.67</v>
      </c>
      <c r="G320" s="15">
        <v>2.25</v>
      </c>
      <c r="H320" s="15">
        <v>16.399999999999999</v>
      </c>
      <c r="I320" s="15">
        <v>118</v>
      </c>
      <c r="J320" s="15">
        <v>2.6</v>
      </c>
      <c r="K320" s="15">
        <v>2.9</v>
      </c>
      <c r="L320" s="15">
        <v>0.21</v>
      </c>
      <c r="M320" s="15">
        <v>1.62</v>
      </c>
      <c r="N320" s="15">
        <v>5.85</v>
      </c>
      <c r="O320" s="15">
        <v>0.92</v>
      </c>
      <c r="P320" s="15">
        <v>3.2</v>
      </c>
      <c r="Q320" s="15">
        <v>1060</v>
      </c>
    </row>
    <row r="321" spans="3:17" x14ac:dyDescent="0.25">
      <c r="C321" s="16" t="s">
        <v>99</v>
      </c>
      <c r="D321" s="15" t="s">
        <v>13</v>
      </c>
      <c r="E321" s="15">
        <v>13.56</v>
      </c>
      <c r="F321" s="15">
        <v>1.73</v>
      </c>
      <c r="G321" s="15">
        <v>2.46</v>
      </c>
      <c r="H321" s="15">
        <v>20.5</v>
      </c>
      <c r="I321" s="15">
        <v>116</v>
      </c>
      <c r="J321" s="15">
        <v>2.96</v>
      </c>
      <c r="K321" s="15">
        <v>2.78</v>
      </c>
      <c r="L321" s="15">
        <v>0.2</v>
      </c>
      <c r="M321" s="15">
        <v>2.4500000000000002</v>
      </c>
      <c r="N321" s="15">
        <v>6.25</v>
      </c>
      <c r="O321" s="15">
        <v>0.98</v>
      </c>
      <c r="P321" s="15">
        <v>3.03</v>
      </c>
      <c r="Q321" s="15">
        <v>1120</v>
      </c>
    </row>
    <row r="322" spans="3:17" x14ac:dyDescent="0.25">
      <c r="C322" s="16" t="s">
        <v>368</v>
      </c>
      <c r="D322" s="15" t="s">
        <v>14</v>
      </c>
      <c r="E322" s="15">
        <v>11.62</v>
      </c>
      <c r="F322" s="15">
        <v>1.99</v>
      </c>
      <c r="G322" s="15">
        <v>2.2799999999999998</v>
      </c>
      <c r="H322" s="15">
        <v>18</v>
      </c>
      <c r="I322" s="15">
        <v>98</v>
      </c>
      <c r="J322" s="15">
        <v>3.02</v>
      </c>
      <c r="K322" s="15">
        <v>2.2599999999999998</v>
      </c>
      <c r="L322" s="15">
        <v>0.17</v>
      </c>
      <c r="M322" s="15">
        <v>1.35</v>
      </c>
      <c r="N322" s="15">
        <v>3.25</v>
      </c>
      <c r="O322" s="15">
        <v>1.1599999999999999</v>
      </c>
      <c r="P322" s="15">
        <v>2.96</v>
      </c>
      <c r="Q322" s="15">
        <v>345</v>
      </c>
    </row>
    <row r="323" spans="3:17" x14ac:dyDescent="0.25">
      <c r="C323" s="16" t="s">
        <v>283</v>
      </c>
      <c r="D323" s="15" t="s">
        <v>14</v>
      </c>
      <c r="E323" s="15">
        <v>13.05</v>
      </c>
      <c r="F323" s="15">
        <v>3.86</v>
      </c>
      <c r="G323" s="15">
        <v>2.3199999999999998</v>
      </c>
      <c r="H323" s="15">
        <v>22.5</v>
      </c>
      <c r="I323" s="15">
        <v>85</v>
      </c>
      <c r="J323" s="15">
        <v>1.65</v>
      </c>
      <c r="K323" s="15">
        <v>1.59</v>
      </c>
      <c r="L323" s="15">
        <v>0.61</v>
      </c>
      <c r="M323" s="15">
        <v>1.62</v>
      </c>
      <c r="N323" s="15">
        <v>4.8</v>
      </c>
      <c r="O323" s="15">
        <v>0.84</v>
      </c>
      <c r="P323" s="15">
        <v>2.0099999999999998</v>
      </c>
      <c r="Q323" s="15">
        <v>515</v>
      </c>
    </row>
    <row r="324" spans="3:17" x14ac:dyDescent="0.25">
      <c r="C324" s="16" t="s">
        <v>152</v>
      </c>
      <c r="D324" s="15" t="s">
        <v>15</v>
      </c>
      <c r="E324" s="15">
        <v>12.25</v>
      </c>
      <c r="F324" s="15">
        <v>3.88</v>
      </c>
      <c r="G324" s="15">
        <v>2.2000000000000002</v>
      </c>
      <c r="H324" s="15">
        <v>18.5</v>
      </c>
      <c r="I324" s="15">
        <v>112</v>
      </c>
      <c r="J324" s="15">
        <v>1.38</v>
      </c>
      <c r="K324" s="15">
        <v>0.78</v>
      </c>
      <c r="L324" s="15">
        <v>0.28999999999999998</v>
      </c>
      <c r="M324" s="15">
        <v>1.1399999999999999</v>
      </c>
      <c r="N324" s="15">
        <v>8.2100000000000009</v>
      </c>
      <c r="O324" s="15">
        <v>0.65</v>
      </c>
      <c r="P324" s="15">
        <v>2</v>
      </c>
      <c r="Q324" s="15">
        <v>855</v>
      </c>
    </row>
    <row r="325" spans="3:17" x14ac:dyDescent="0.25">
      <c r="C325" s="16" t="s">
        <v>273</v>
      </c>
      <c r="D325" s="15" t="s">
        <v>14</v>
      </c>
      <c r="E325" s="15">
        <v>11.84</v>
      </c>
      <c r="F325" s="15">
        <v>0.89</v>
      </c>
      <c r="G325" s="15">
        <v>2.58</v>
      </c>
      <c r="H325" s="15">
        <v>18</v>
      </c>
      <c r="I325" s="15">
        <v>94</v>
      </c>
      <c r="J325" s="15">
        <v>2.2000000000000002</v>
      </c>
      <c r="K325" s="15">
        <v>2.21</v>
      </c>
      <c r="L325" s="15">
        <v>0.22</v>
      </c>
      <c r="M325" s="15">
        <v>2.35</v>
      </c>
      <c r="N325" s="15">
        <v>3.05</v>
      </c>
      <c r="O325" s="15">
        <v>0.79</v>
      </c>
      <c r="P325" s="15">
        <v>3.08</v>
      </c>
      <c r="Q325" s="15">
        <v>520</v>
      </c>
    </row>
    <row r="326" spans="3:17" x14ac:dyDescent="0.25">
      <c r="C326" s="16" t="s">
        <v>162</v>
      </c>
      <c r="D326" s="15" t="s">
        <v>13</v>
      </c>
      <c r="E326" s="15">
        <v>13.56</v>
      </c>
      <c r="F326" s="15">
        <v>1.71</v>
      </c>
      <c r="G326" s="15">
        <v>2.31</v>
      </c>
      <c r="H326" s="15">
        <v>16.2</v>
      </c>
      <c r="I326" s="15">
        <v>117</v>
      </c>
      <c r="J326" s="15">
        <v>3.15</v>
      </c>
      <c r="K326" s="15">
        <v>3.29</v>
      </c>
      <c r="L326" s="15">
        <v>0.34</v>
      </c>
      <c r="M326" s="15">
        <v>2.34</v>
      </c>
      <c r="N326" s="15">
        <v>6.13</v>
      </c>
      <c r="O326" s="15">
        <v>0.95</v>
      </c>
      <c r="P326" s="15">
        <v>3.38</v>
      </c>
      <c r="Q326" s="15">
        <v>795</v>
      </c>
    </row>
    <row r="327" spans="3:17" x14ac:dyDescent="0.25">
      <c r="C327" s="16" t="s">
        <v>189</v>
      </c>
      <c r="D327" s="15" t="s">
        <v>15</v>
      </c>
      <c r="E327" s="15">
        <v>12.6</v>
      </c>
      <c r="F327" s="15">
        <v>2.46</v>
      </c>
      <c r="G327" s="15">
        <v>2.2000000000000002</v>
      </c>
      <c r="H327" s="15">
        <v>18.5</v>
      </c>
      <c r="I327" s="15">
        <v>94</v>
      </c>
      <c r="J327" s="15">
        <v>1.62</v>
      </c>
      <c r="K327" s="15">
        <v>0.66</v>
      </c>
      <c r="L327" s="15">
        <v>0.63</v>
      </c>
      <c r="M327" s="15">
        <v>0.94</v>
      </c>
      <c r="N327" s="15">
        <v>7.1</v>
      </c>
      <c r="O327" s="15">
        <v>0.73</v>
      </c>
      <c r="P327" s="15">
        <v>1.58</v>
      </c>
      <c r="Q327" s="15">
        <v>695</v>
      </c>
    </row>
    <row r="328" spans="3:17" x14ac:dyDescent="0.25">
      <c r="C328" s="16" t="s">
        <v>358</v>
      </c>
      <c r="D328" s="15" t="s">
        <v>14</v>
      </c>
      <c r="E328" s="15">
        <v>12.07</v>
      </c>
      <c r="F328" s="15">
        <v>2.16</v>
      </c>
      <c r="G328" s="15">
        <v>2.17</v>
      </c>
      <c r="H328" s="15">
        <v>21</v>
      </c>
      <c r="I328" s="15">
        <v>85</v>
      </c>
      <c r="J328" s="15">
        <v>2.6</v>
      </c>
      <c r="K328" s="15">
        <v>2.65</v>
      </c>
      <c r="L328" s="15">
        <v>0.37</v>
      </c>
      <c r="M328" s="15">
        <v>1.35</v>
      </c>
      <c r="N328" s="15">
        <v>2.76</v>
      </c>
      <c r="O328" s="15">
        <v>0.86</v>
      </c>
      <c r="P328" s="15">
        <v>3.28</v>
      </c>
      <c r="Q328" s="15">
        <v>378</v>
      </c>
    </row>
    <row r="329" spans="3:17" x14ac:dyDescent="0.25">
      <c r="C329" s="16" t="s">
        <v>284</v>
      </c>
      <c r="D329" s="15" t="s">
        <v>14</v>
      </c>
      <c r="E329" s="15">
        <v>13.05</v>
      </c>
      <c r="F329" s="15">
        <v>3.86</v>
      </c>
      <c r="G329" s="15">
        <v>2.3199999999999998</v>
      </c>
      <c r="H329" s="15">
        <v>22.5</v>
      </c>
      <c r="I329" s="15">
        <v>85</v>
      </c>
      <c r="J329" s="15">
        <v>1.65</v>
      </c>
      <c r="K329" s="15">
        <v>1.59</v>
      </c>
      <c r="L329" s="15">
        <v>0.61</v>
      </c>
      <c r="M329" s="15">
        <v>1.62</v>
      </c>
      <c r="N329" s="15">
        <v>4.8</v>
      </c>
      <c r="O329" s="15">
        <v>0.84</v>
      </c>
      <c r="P329" s="15">
        <v>2.0099999999999998</v>
      </c>
      <c r="Q329" s="15">
        <v>515</v>
      </c>
    </row>
    <row r="330" spans="3:17" x14ac:dyDescent="0.25">
      <c r="C330" s="16" t="s">
        <v>263</v>
      </c>
      <c r="D330" s="15" t="s">
        <v>14</v>
      </c>
      <c r="E330" s="15">
        <v>12.6</v>
      </c>
      <c r="F330" s="15">
        <v>1.34</v>
      </c>
      <c r="G330" s="15">
        <v>1.9</v>
      </c>
      <c r="H330" s="15">
        <v>18.5</v>
      </c>
      <c r="I330" s="15">
        <v>88</v>
      </c>
      <c r="J330" s="15">
        <v>1.45</v>
      </c>
      <c r="K330" s="15">
        <v>1.36</v>
      </c>
      <c r="L330" s="15">
        <v>0.28999999999999998</v>
      </c>
      <c r="M330" s="15">
        <v>1.35</v>
      </c>
      <c r="N330" s="15">
        <v>2.4500000000000002</v>
      </c>
      <c r="O330" s="15">
        <v>1.04</v>
      </c>
      <c r="P330" s="15">
        <v>2.77</v>
      </c>
      <c r="Q330" s="15">
        <v>562</v>
      </c>
    </row>
    <row r="331" spans="3:17" x14ac:dyDescent="0.25">
      <c r="C331" s="16" t="s">
        <v>210</v>
      </c>
      <c r="D331" s="15" t="s">
        <v>14</v>
      </c>
      <c r="E331" s="15">
        <v>12.51</v>
      </c>
      <c r="F331" s="15">
        <v>1.73</v>
      </c>
      <c r="G331" s="15">
        <v>1.98</v>
      </c>
      <c r="H331" s="15">
        <v>20.5</v>
      </c>
      <c r="I331" s="15">
        <v>85</v>
      </c>
      <c r="J331" s="15">
        <v>2.2000000000000002</v>
      </c>
      <c r="K331" s="15">
        <v>1.92</v>
      </c>
      <c r="L331" s="15">
        <v>0.32</v>
      </c>
      <c r="M331" s="15">
        <v>1.48</v>
      </c>
      <c r="N331" s="15">
        <v>2.94</v>
      </c>
      <c r="O331" s="15">
        <v>1.04</v>
      </c>
      <c r="P331" s="15">
        <v>3.57</v>
      </c>
      <c r="Q331" s="15">
        <v>672</v>
      </c>
    </row>
    <row r="332" spans="3:17" x14ac:dyDescent="0.25">
      <c r="C332" s="16" t="s">
        <v>270</v>
      </c>
      <c r="D332" s="15" t="s">
        <v>15</v>
      </c>
      <c r="E332" s="15">
        <v>13.08</v>
      </c>
      <c r="F332" s="15">
        <v>3.9</v>
      </c>
      <c r="G332" s="15">
        <v>2.36</v>
      </c>
      <c r="H332" s="15">
        <v>21.5</v>
      </c>
      <c r="I332" s="15">
        <v>113</v>
      </c>
      <c r="J332" s="15">
        <v>1.41</v>
      </c>
      <c r="K332" s="15">
        <v>1.39</v>
      </c>
      <c r="L332" s="15">
        <v>0.34</v>
      </c>
      <c r="M332" s="15">
        <v>1.1399999999999999</v>
      </c>
      <c r="N332" s="15">
        <v>9.4</v>
      </c>
      <c r="O332" s="15">
        <v>0.56999999999999995</v>
      </c>
      <c r="P332" s="15">
        <v>1.33</v>
      </c>
      <c r="Q332" s="15">
        <v>550</v>
      </c>
    </row>
    <row r="333" spans="3:17" x14ac:dyDescent="0.25">
      <c r="C333" s="16" t="s">
        <v>105</v>
      </c>
      <c r="D333" s="15" t="s">
        <v>13</v>
      </c>
      <c r="E333" s="15">
        <v>13.51</v>
      </c>
      <c r="F333" s="15">
        <v>1.8</v>
      </c>
      <c r="G333" s="15">
        <v>2.65</v>
      </c>
      <c r="H333" s="15">
        <v>19</v>
      </c>
      <c r="I333" s="15">
        <v>110</v>
      </c>
      <c r="J333" s="15">
        <v>2.35</v>
      </c>
      <c r="K333" s="15">
        <v>2.5299999999999998</v>
      </c>
      <c r="L333" s="15">
        <v>0.28999999999999998</v>
      </c>
      <c r="M333" s="15">
        <v>1.54</v>
      </c>
      <c r="N333" s="15">
        <v>4.2</v>
      </c>
      <c r="O333" s="15">
        <v>1.1000000000000001</v>
      </c>
      <c r="P333" s="15">
        <v>2.87</v>
      </c>
      <c r="Q333" s="15">
        <v>1095</v>
      </c>
    </row>
    <row r="334" spans="3:17" x14ac:dyDescent="0.25">
      <c r="C334" s="16" t="s">
        <v>68</v>
      </c>
      <c r="D334" s="15" t="s">
        <v>13</v>
      </c>
      <c r="E334" s="15">
        <v>13.77</v>
      </c>
      <c r="F334" s="15">
        <v>1.9</v>
      </c>
      <c r="G334" s="15">
        <v>2.68</v>
      </c>
      <c r="H334" s="15">
        <v>17.100000000000001</v>
      </c>
      <c r="I334" s="15">
        <v>115</v>
      </c>
      <c r="J334" s="15">
        <v>3</v>
      </c>
      <c r="K334" s="15">
        <v>2.79</v>
      </c>
      <c r="L334" s="15">
        <v>0.39</v>
      </c>
      <c r="M334" s="15">
        <v>1.68</v>
      </c>
      <c r="N334" s="15">
        <v>6.3</v>
      </c>
      <c r="O334" s="15">
        <v>1.1299999999999999</v>
      </c>
      <c r="P334" s="15">
        <v>2.93</v>
      </c>
      <c r="Q334" s="15">
        <v>1375</v>
      </c>
    </row>
    <row r="335" spans="3:17" x14ac:dyDescent="0.25">
      <c r="C335" s="16" t="s">
        <v>288</v>
      </c>
      <c r="D335" s="15" t="s">
        <v>14</v>
      </c>
      <c r="E335" s="15">
        <v>12.37</v>
      </c>
      <c r="F335" s="15">
        <v>1.17</v>
      </c>
      <c r="G335" s="15">
        <v>1.92</v>
      </c>
      <c r="H335" s="15">
        <v>19.600000000000001</v>
      </c>
      <c r="I335" s="15">
        <v>78</v>
      </c>
      <c r="J335" s="15">
        <v>2.11</v>
      </c>
      <c r="K335" s="15">
        <v>2</v>
      </c>
      <c r="L335" s="15">
        <v>0.27</v>
      </c>
      <c r="M335" s="15">
        <v>1.04</v>
      </c>
      <c r="N335" s="15">
        <v>4.68</v>
      </c>
      <c r="O335" s="15">
        <v>1.1200000000000001</v>
      </c>
      <c r="P335" s="15">
        <v>3.48</v>
      </c>
      <c r="Q335" s="15">
        <v>510</v>
      </c>
    </row>
    <row r="336" spans="3:17" x14ac:dyDescent="0.25">
      <c r="C336" s="16" t="s">
        <v>149</v>
      </c>
      <c r="D336" s="15" t="s">
        <v>14</v>
      </c>
      <c r="E336" s="15">
        <v>12.29</v>
      </c>
      <c r="F336" s="15">
        <v>1.61</v>
      </c>
      <c r="G336" s="15">
        <v>2.21</v>
      </c>
      <c r="H336" s="15">
        <v>20.399999999999999</v>
      </c>
      <c r="I336" s="15">
        <v>103</v>
      </c>
      <c r="J336" s="15">
        <v>1.1000000000000001</v>
      </c>
      <c r="K336" s="15">
        <v>1.02</v>
      </c>
      <c r="L336" s="15">
        <v>0.37</v>
      </c>
      <c r="M336" s="15">
        <v>1.46</v>
      </c>
      <c r="N336" s="15">
        <v>3.05</v>
      </c>
      <c r="O336" s="15">
        <v>0.90600000000000003</v>
      </c>
      <c r="P336" s="15">
        <v>1.82</v>
      </c>
      <c r="Q336" s="15">
        <v>870</v>
      </c>
    </row>
    <row r="337" spans="3:17" x14ac:dyDescent="0.25">
      <c r="C337" s="16" t="s">
        <v>138</v>
      </c>
      <c r="D337" s="15" t="s">
        <v>13</v>
      </c>
      <c r="E337" s="15">
        <v>13.48</v>
      </c>
      <c r="F337" s="15">
        <v>1.81</v>
      </c>
      <c r="G337" s="15">
        <v>2.41</v>
      </c>
      <c r="H337" s="15">
        <v>20.5</v>
      </c>
      <c r="I337" s="15">
        <v>100</v>
      </c>
      <c r="J337" s="15">
        <v>2.7</v>
      </c>
      <c r="K337" s="15">
        <v>2.98</v>
      </c>
      <c r="L337" s="15">
        <v>0.26</v>
      </c>
      <c r="M337" s="15">
        <v>1.86</v>
      </c>
      <c r="N337" s="15">
        <v>5.0999999999999996</v>
      </c>
      <c r="O337" s="15">
        <v>1.04</v>
      </c>
      <c r="P337" s="15">
        <v>3.47</v>
      </c>
      <c r="Q337" s="15">
        <v>920</v>
      </c>
    </row>
    <row r="338" spans="3:17" x14ac:dyDescent="0.25">
      <c r="C338" s="16" t="s">
        <v>182</v>
      </c>
      <c r="D338" s="15" t="s">
        <v>14</v>
      </c>
      <c r="E338" s="15">
        <v>12.21</v>
      </c>
      <c r="F338" s="15">
        <v>1.19</v>
      </c>
      <c r="G338" s="15">
        <v>1.75</v>
      </c>
      <c r="H338" s="15">
        <v>16.8</v>
      </c>
      <c r="I338" s="15">
        <v>151</v>
      </c>
      <c r="J338" s="15">
        <v>1.85</v>
      </c>
      <c r="K338" s="15">
        <v>1.28</v>
      </c>
      <c r="L338" s="15">
        <v>0.14000000000000001</v>
      </c>
      <c r="M338" s="15">
        <v>2.5</v>
      </c>
      <c r="N338" s="15">
        <v>2.85</v>
      </c>
      <c r="O338" s="15">
        <v>1.28</v>
      </c>
      <c r="P338" s="15">
        <v>3.07</v>
      </c>
      <c r="Q338" s="15">
        <v>718</v>
      </c>
    </row>
    <row r="339" spans="3:17" x14ac:dyDescent="0.25">
      <c r="C339" s="16" t="s">
        <v>361</v>
      </c>
      <c r="D339" s="15" t="s">
        <v>14</v>
      </c>
      <c r="E339" s="15">
        <v>12.42</v>
      </c>
      <c r="F339" s="15">
        <v>4.43</v>
      </c>
      <c r="G339" s="15">
        <v>2.73</v>
      </c>
      <c r="H339" s="15">
        <v>26.5</v>
      </c>
      <c r="I339" s="15">
        <v>102</v>
      </c>
      <c r="J339" s="15">
        <v>2.2000000000000002</v>
      </c>
      <c r="K339" s="15">
        <v>2.13</v>
      </c>
      <c r="L339" s="15">
        <v>0.43</v>
      </c>
      <c r="M339" s="15">
        <v>1.71</v>
      </c>
      <c r="N339" s="15">
        <v>2.08</v>
      </c>
      <c r="O339" s="15">
        <v>0.92</v>
      </c>
      <c r="P339" s="15">
        <v>3.12</v>
      </c>
      <c r="Q339" s="15">
        <v>365</v>
      </c>
    </row>
    <row r="340" spans="3:17" x14ac:dyDescent="0.25">
      <c r="C340" s="16" t="s">
        <v>218</v>
      </c>
      <c r="D340" s="15" t="s">
        <v>15</v>
      </c>
      <c r="E340" s="15">
        <v>13.32</v>
      </c>
      <c r="F340" s="15">
        <v>3.24</v>
      </c>
      <c r="G340" s="15">
        <v>2.38</v>
      </c>
      <c r="H340" s="15">
        <v>21.5</v>
      </c>
      <c r="I340" s="15">
        <v>92</v>
      </c>
      <c r="J340" s="15">
        <v>1.93</v>
      </c>
      <c r="K340" s="15">
        <v>0.76</v>
      </c>
      <c r="L340" s="15">
        <v>0.45</v>
      </c>
      <c r="M340" s="15">
        <v>1.25</v>
      </c>
      <c r="N340" s="15">
        <v>8.42</v>
      </c>
      <c r="O340" s="15">
        <v>0.55000000000000004</v>
      </c>
      <c r="P340" s="15">
        <v>1.62</v>
      </c>
      <c r="Q340" s="15">
        <v>650</v>
      </c>
    </row>
    <row r="341" spans="3:17" x14ac:dyDescent="0.25">
      <c r="C341" s="16" t="s">
        <v>330</v>
      </c>
      <c r="D341" s="15" t="s">
        <v>14</v>
      </c>
      <c r="E341" s="15">
        <v>12.34</v>
      </c>
      <c r="F341" s="15">
        <v>2.4500000000000002</v>
      </c>
      <c r="G341" s="15">
        <v>2.46</v>
      </c>
      <c r="H341" s="15">
        <v>21</v>
      </c>
      <c r="I341" s="15">
        <v>98</v>
      </c>
      <c r="J341" s="15">
        <v>2.56</v>
      </c>
      <c r="K341" s="15">
        <v>2.11</v>
      </c>
      <c r="L341" s="15">
        <v>0.34</v>
      </c>
      <c r="M341" s="15">
        <v>1.31</v>
      </c>
      <c r="N341" s="15">
        <v>2.8</v>
      </c>
      <c r="O341" s="15">
        <v>0.8</v>
      </c>
      <c r="P341" s="15">
        <v>3.38</v>
      </c>
      <c r="Q341" s="15">
        <v>438</v>
      </c>
    </row>
    <row r="342" spans="3:17" x14ac:dyDescent="0.25">
      <c r="C342" s="16" t="s">
        <v>255</v>
      </c>
      <c r="D342" s="15" t="s">
        <v>15</v>
      </c>
      <c r="E342" s="15">
        <v>12.85</v>
      </c>
      <c r="F342" s="15">
        <v>3.27</v>
      </c>
      <c r="G342" s="15">
        <v>2.58</v>
      </c>
      <c r="H342" s="15">
        <v>22</v>
      </c>
      <c r="I342" s="15">
        <v>106</v>
      </c>
      <c r="J342" s="15">
        <v>1.65</v>
      </c>
      <c r="K342" s="15">
        <v>0.6</v>
      </c>
      <c r="L342" s="15">
        <v>0.6</v>
      </c>
      <c r="M342" s="15">
        <v>0.96</v>
      </c>
      <c r="N342" s="15">
        <v>5.58</v>
      </c>
      <c r="O342" s="15">
        <v>0.87</v>
      </c>
      <c r="P342" s="15">
        <v>2.11</v>
      </c>
      <c r="Q342" s="15">
        <v>570</v>
      </c>
    </row>
    <row r="343" spans="3:17" x14ac:dyDescent="0.25">
      <c r="C343" s="16" t="s">
        <v>213</v>
      </c>
      <c r="D343" s="15" t="s">
        <v>14</v>
      </c>
      <c r="E343" s="15">
        <v>12.37</v>
      </c>
      <c r="F343" s="15">
        <v>1.07</v>
      </c>
      <c r="G343" s="15">
        <v>2.1</v>
      </c>
      <c r="H343" s="15">
        <v>18.5</v>
      </c>
      <c r="I343" s="15">
        <v>88</v>
      </c>
      <c r="J343" s="15">
        <v>3.52</v>
      </c>
      <c r="K343" s="15">
        <v>3.75</v>
      </c>
      <c r="L343" s="15">
        <v>0.24</v>
      </c>
      <c r="M343" s="15">
        <v>1.95</v>
      </c>
      <c r="N343" s="15">
        <v>4.5</v>
      </c>
      <c r="O343" s="15">
        <v>1.04</v>
      </c>
      <c r="P343" s="15">
        <v>2.77</v>
      </c>
      <c r="Q343" s="15">
        <v>660</v>
      </c>
    </row>
    <row r="344" spans="3:17" x14ac:dyDescent="0.25">
      <c r="C344" s="16" t="s">
        <v>185</v>
      </c>
      <c r="D344" s="15" t="s">
        <v>14</v>
      </c>
      <c r="E344" s="15">
        <v>12.72</v>
      </c>
      <c r="F344" s="15">
        <v>1.81</v>
      </c>
      <c r="G344" s="15">
        <v>2.2000000000000002</v>
      </c>
      <c r="H344" s="15">
        <v>18.8</v>
      </c>
      <c r="I344" s="15">
        <v>86</v>
      </c>
      <c r="J344" s="15">
        <v>2.2000000000000002</v>
      </c>
      <c r="K344" s="15">
        <v>2.5299999999999998</v>
      </c>
      <c r="L344" s="15">
        <v>0.26</v>
      </c>
      <c r="M344" s="15">
        <v>1.77</v>
      </c>
      <c r="N344" s="15">
        <v>3.9</v>
      </c>
      <c r="O344" s="15">
        <v>1.1599999999999999</v>
      </c>
      <c r="P344" s="15">
        <v>3.14</v>
      </c>
      <c r="Q344" s="15">
        <v>714</v>
      </c>
    </row>
    <row r="345" spans="3:17" x14ac:dyDescent="0.25">
      <c r="C345" s="16" t="s">
        <v>254</v>
      </c>
      <c r="D345" s="15" t="s">
        <v>15</v>
      </c>
      <c r="E345" s="15">
        <v>12.85</v>
      </c>
      <c r="F345" s="15">
        <v>3.27</v>
      </c>
      <c r="G345" s="15">
        <v>2.58</v>
      </c>
      <c r="H345" s="15">
        <v>22</v>
      </c>
      <c r="I345" s="15">
        <v>106</v>
      </c>
      <c r="J345" s="15">
        <v>1.65</v>
      </c>
      <c r="K345" s="15">
        <v>0.6</v>
      </c>
      <c r="L345" s="15">
        <v>0.6</v>
      </c>
      <c r="M345" s="15">
        <v>0.96</v>
      </c>
      <c r="N345" s="15">
        <v>5.58</v>
      </c>
      <c r="O345" s="15">
        <v>0.87</v>
      </c>
      <c r="P345" s="15">
        <v>2.11</v>
      </c>
      <c r="Q345" s="15">
        <v>570</v>
      </c>
    </row>
    <row r="346" spans="3:17" x14ac:dyDescent="0.25">
      <c r="C346" s="16" t="s">
        <v>193</v>
      </c>
      <c r="D346" s="15" t="s">
        <v>15</v>
      </c>
      <c r="E346" s="15">
        <v>12.82</v>
      </c>
      <c r="F346" s="15">
        <v>3.37</v>
      </c>
      <c r="G346" s="15">
        <v>2.2999999999999998</v>
      </c>
      <c r="H346" s="15">
        <v>19.5</v>
      </c>
      <c r="I346" s="15">
        <v>88</v>
      </c>
      <c r="J346" s="15">
        <v>1.48</v>
      </c>
      <c r="K346" s="15">
        <v>0.66</v>
      </c>
      <c r="L346" s="15">
        <v>0.4</v>
      </c>
      <c r="M346" s="15">
        <v>0.97</v>
      </c>
      <c r="N346" s="15">
        <v>10.26</v>
      </c>
      <c r="O346" s="15">
        <v>0.72</v>
      </c>
      <c r="P346" s="15">
        <v>1.75</v>
      </c>
      <c r="Q346" s="15">
        <v>685</v>
      </c>
    </row>
    <row r="347" spans="3:17" x14ac:dyDescent="0.25">
      <c r="C347" s="16" t="s">
        <v>238</v>
      </c>
      <c r="D347" s="15" t="s">
        <v>15</v>
      </c>
      <c r="E347" s="15">
        <v>12.87</v>
      </c>
      <c r="F347" s="15">
        <v>4.6100000000000003</v>
      </c>
      <c r="G347" s="15">
        <v>2.48</v>
      </c>
      <c r="H347" s="15">
        <v>21.5</v>
      </c>
      <c r="I347" s="15">
        <v>86</v>
      </c>
      <c r="J347" s="15">
        <v>1.7</v>
      </c>
      <c r="K347" s="15">
        <v>0.65</v>
      </c>
      <c r="L347" s="15">
        <v>0.47</v>
      </c>
      <c r="M347" s="15">
        <v>0.86</v>
      </c>
      <c r="N347" s="15">
        <v>7.65</v>
      </c>
      <c r="O347" s="15">
        <v>0.54</v>
      </c>
      <c r="P347" s="15">
        <v>1.86</v>
      </c>
      <c r="Q347" s="15">
        <v>625</v>
      </c>
    </row>
    <row r="348" spans="3:17" x14ac:dyDescent="0.25">
      <c r="C348" s="16" t="s">
        <v>209</v>
      </c>
      <c r="D348" s="15" t="s">
        <v>15</v>
      </c>
      <c r="E348" s="15">
        <v>13.23</v>
      </c>
      <c r="F348" s="15">
        <v>3.3</v>
      </c>
      <c r="G348" s="15">
        <v>2.2799999999999998</v>
      </c>
      <c r="H348" s="15">
        <v>18.5</v>
      </c>
      <c r="I348" s="15">
        <v>98</v>
      </c>
      <c r="J348" s="15">
        <v>1.8</v>
      </c>
      <c r="K348" s="15">
        <v>0.83</v>
      </c>
      <c r="L348" s="15">
        <v>0.61</v>
      </c>
      <c r="M348" s="15">
        <v>1.87</v>
      </c>
      <c r="N348" s="15">
        <v>10.52</v>
      </c>
      <c r="O348" s="15">
        <v>0.56000000000000005</v>
      </c>
      <c r="P348" s="15">
        <v>1.51</v>
      </c>
      <c r="Q348" s="15">
        <v>675</v>
      </c>
    </row>
    <row r="349" spans="3:17" x14ac:dyDescent="0.25">
      <c r="C349" s="16" t="s">
        <v>230</v>
      </c>
      <c r="D349" s="15" t="s">
        <v>15</v>
      </c>
      <c r="E349" s="15">
        <v>12.86</v>
      </c>
      <c r="F349" s="15">
        <v>1.35</v>
      </c>
      <c r="G349" s="15">
        <v>2.3199999999999998</v>
      </c>
      <c r="H349" s="15">
        <v>18</v>
      </c>
      <c r="I349" s="15">
        <v>122</v>
      </c>
      <c r="J349" s="15">
        <v>1.51</v>
      </c>
      <c r="K349" s="15">
        <v>1.25</v>
      </c>
      <c r="L349" s="15">
        <v>0.21</v>
      </c>
      <c r="M349" s="15">
        <v>0.94</v>
      </c>
      <c r="N349" s="15">
        <v>4.0999999999999996</v>
      </c>
      <c r="O349" s="15">
        <v>0.76</v>
      </c>
      <c r="P349" s="15">
        <v>1.29</v>
      </c>
      <c r="Q349" s="15">
        <v>630</v>
      </c>
    </row>
    <row r="350" spans="3:17" x14ac:dyDescent="0.25">
      <c r="C350" s="16" t="s">
        <v>179</v>
      </c>
      <c r="D350" s="15" t="s">
        <v>15</v>
      </c>
      <c r="E350" s="15">
        <v>13.17</v>
      </c>
      <c r="F350" s="15">
        <v>5.19</v>
      </c>
      <c r="G350" s="15">
        <v>2.3199999999999998</v>
      </c>
      <c r="H350" s="15">
        <v>22</v>
      </c>
      <c r="I350" s="15">
        <v>93</v>
      </c>
      <c r="J350" s="15">
        <v>1.74</v>
      </c>
      <c r="K350" s="15">
        <v>0.63</v>
      </c>
      <c r="L350" s="15">
        <v>0.61</v>
      </c>
      <c r="M350" s="15">
        <v>1.55</v>
      </c>
      <c r="N350" s="15">
        <v>7.9</v>
      </c>
      <c r="O350" s="15">
        <v>0.6</v>
      </c>
      <c r="P350" s="15">
        <v>1.48</v>
      </c>
      <c r="Q350" s="15">
        <v>725</v>
      </c>
    </row>
    <row r="351" spans="3:17" x14ac:dyDescent="0.25">
      <c r="C351" s="16" t="s">
        <v>236</v>
      </c>
      <c r="D351" s="15" t="s">
        <v>14</v>
      </c>
      <c r="E351" s="15">
        <v>11.81</v>
      </c>
      <c r="F351" s="15">
        <v>2.12</v>
      </c>
      <c r="G351" s="15">
        <v>2.74</v>
      </c>
      <c r="H351" s="15">
        <v>21.5</v>
      </c>
      <c r="I351" s="15">
        <v>134</v>
      </c>
      <c r="J351" s="15">
        <v>1.6</v>
      </c>
      <c r="K351" s="15">
        <v>0.99</v>
      </c>
      <c r="L351" s="15">
        <v>0.14000000000000001</v>
      </c>
      <c r="M351" s="15">
        <v>1.56</v>
      </c>
      <c r="N351" s="15">
        <v>2.5</v>
      </c>
      <c r="O351" s="15">
        <v>0.95</v>
      </c>
      <c r="P351" s="15">
        <v>2.2599999999999998</v>
      </c>
      <c r="Q351" s="15">
        <v>625</v>
      </c>
    </row>
    <row r="352" spans="3:17" x14ac:dyDescent="0.25">
      <c r="C352" s="16" t="s">
        <v>333</v>
      </c>
      <c r="D352" s="15" t="s">
        <v>14</v>
      </c>
      <c r="E352" s="15">
        <v>12.29</v>
      </c>
      <c r="F352" s="15">
        <v>1.41</v>
      </c>
      <c r="G352" s="15">
        <v>1.98</v>
      </c>
      <c r="H352" s="15">
        <v>16</v>
      </c>
      <c r="I352" s="15">
        <v>85</v>
      </c>
      <c r="J352" s="15">
        <v>2.5499999999999998</v>
      </c>
      <c r="K352" s="15">
        <v>2.5</v>
      </c>
      <c r="L352" s="15">
        <v>0.28999999999999998</v>
      </c>
      <c r="M352" s="15">
        <v>1.77</v>
      </c>
      <c r="N352" s="15">
        <v>2.9</v>
      </c>
      <c r="O352" s="15">
        <v>1.23</v>
      </c>
      <c r="P352" s="15">
        <v>2.74</v>
      </c>
      <c r="Q352" s="15">
        <v>428</v>
      </c>
    </row>
    <row r="353" spans="3:17" x14ac:dyDescent="0.25">
      <c r="C353" s="16" t="s">
        <v>93</v>
      </c>
      <c r="D353" s="15" t="s">
        <v>13</v>
      </c>
      <c r="E353" s="15">
        <v>13.16</v>
      </c>
      <c r="F353" s="15">
        <v>2.36</v>
      </c>
      <c r="G353" s="15">
        <v>2.67</v>
      </c>
      <c r="H353" s="15">
        <v>18.600000000000001</v>
      </c>
      <c r="I353" s="15">
        <v>101</v>
      </c>
      <c r="J353" s="15">
        <v>2.8</v>
      </c>
      <c r="K353" s="15">
        <v>3.24</v>
      </c>
      <c r="L353" s="15">
        <v>0.3</v>
      </c>
      <c r="M353" s="15">
        <v>2.81</v>
      </c>
      <c r="N353" s="15">
        <v>5.68</v>
      </c>
      <c r="O353" s="15">
        <v>1.03</v>
      </c>
      <c r="P353" s="15">
        <v>3.17</v>
      </c>
      <c r="Q353" s="15">
        <v>1185</v>
      </c>
    </row>
    <row r="354" spans="3:17" x14ac:dyDescent="0.25">
      <c r="C354" s="16" t="s">
        <v>155</v>
      </c>
      <c r="D354" s="15" t="s">
        <v>13</v>
      </c>
      <c r="E354" s="15">
        <v>13.64</v>
      </c>
      <c r="F354" s="15">
        <v>3.1</v>
      </c>
      <c r="G354" s="15">
        <v>2.56</v>
      </c>
      <c r="H354" s="15">
        <v>15.2</v>
      </c>
      <c r="I354" s="15">
        <v>116</v>
      </c>
      <c r="J354" s="15">
        <v>2.7</v>
      </c>
      <c r="K354" s="15">
        <v>3.03</v>
      </c>
      <c r="L354" s="15">
        <v>0.17</v>
      </c>
      <c r="M354" s="15">
        <v>1.66</v>
      </c>
      <c r="N354" s="15">
        <v>5.0999999999999996</v>
      </c>
      <c r="O354" s="15">
        <v>0.96</v>
      </c>
      <c r="P354" s="15">
        <v>3.36</v>
      </c>
      <c r="Q354" s="15">
        <v>845</v>
      </c>
    </row>
    <row r="355" spans="3:17" x14ac:dyDescent="0.25">
      <c r="C355" s="16" t="s">
        <v>345</v>
      </c>
      <c r="D355" s="15" t="s">
        <v>14</v>
      </c>
      <c r="E355" s="15">
        <v>13.86</v>
      </c>
      <c r="F355" s="15">
        <v>1.51</v>
      </c>
      <c r="G355" s="15">
        <v>2.67</v>
      </c>
      <c r="H355" s="15">
        <v>25</v>
      </c>
      <c r="I355" s="15">
        <v>86</v>
      </c>
      <c r="J355" s="15">
        <v>2.95</v>
      </c>
      <c r="K355" s="15">
        <v>2.86</v>
      </c>
      <c r="L355" s="15">
        <v>0.21</v>
      </c>
      <c r="M355" s="15">
        <v>1.87</v>
      </c>
      <c r="N355" s="15">
        <v>3.38</v>
      </c>
      <c r="O355" s="15">
        <v>1.36</v>
      </c>
      <c r="P355" s="15">
        <v>3.16</v>
      </c>
      <c r="Q355" s="15">
        <v>410</v>
      </c>
    </row>
    <row r="356" spans="3:17" x14ac:dyDescent="0.25">
      <c r="C356" s="16" t="s">
        <v>312</v>
      </c>
      <c r="D356" s="15" t="s">
        <v>15</v>
      </c>
      <c r="E356" s="15">
        <v>12.79</v>
      </c>
      <c r="F356" s="15">
        <v>2.67</v>
      </c>
      <c r="G356" s="15">
        <v>2.48</v>
      </c>
      <c r="H356" s="15">
        <v>22</v>
      </c>
      <c r="I356" s="15">
        <v>112</v>
      </c>
      <c r="J356" s="15">
        <v>1.48</v>
      </c>
      <c r="K356" s="15">
        <v>1.36</v>
      </c>
      <c r="L356" s="15">
        <v>0.24</v>
      </c>
      <c r="M356" s="15">
        <v>1.26</v>
      </c>
      <c r="N356" s="15">
        <v>10.8</v>
      </c>
      <c r="O356" s="15">
        <v>0.48</v>
      </c>
      <c r="P356" s="15">
        <v>1.47</v>
      </c>
      <c r="Q356" s="15">
        <v>480</v>
      </c>
    </row>
    <row r="357" spans="3:17" x14ac:dyDescent="0.25">
      <c r="C357" s="16" t="s">
        <v>295</v>
      </c>
      <c r="D357" s="15" t="s">
        <v>14</v>
      </c>
      <c r="E357" s="15">
        <v>11.84</v>
      </c>
      <c r="F357" s="15">
        <v>2.89</v>
      </c>
      <c r="G357" s="15">
        <v>2.23</v>
      </c>
      <c r="H357" s="15">
        <v>18</v>
      </c>
      <c r="I357" s="15">
        <v>112</v>
      </c>
      <c r="J357" s="15">
        <v>1.72</v>
      </c>
      <c r="K357" s="15">
        <v>1.32</v>
      </c>
      <c r="L357" s="15">
        <v>0.43</v>
      </c>
      <c r="M357" s="15">
        <v>0.95</v>
      </c>
      <c r="N357" s="15">
        <v>2.65</v>
      </c>
      <c r="O357" s="15">
        <v>0.96</v>
      </c>
      <c r="P357" s="15">
        <v>2.52</v>
      </c>
      <c r="Q357" s="15">
        <v>500</v>
      </c>
    </row>
    <row r="358" spans="3:17" x14ac:dyDescent="0.25">
      <c r="C358" s="16" t="s">
        <v>260</v>
      </c>
      <c r="D358" s="15" t="s">
        <v>14</v>
      </c>
      <c r="E358" s="15">
        <v>11.46</v>
      </c>
      <c r="F358" s="15">
        <v>3.74</v>
      </c>
      <c r="G358" s="15">
        <v>1.82</v>
      </c>
      <c r="H358" s="15">
        <v>19.5</v>
      </c>
      <c r="I358" s="15">
        <v>107</v>
      </c>
      <c r="J358" s="15">
        <v>3.18</v>
      </c>
      <c r="K358" s="15">
        <v>2.58</v>
      </c>
      <c r="L358" s="15">
        <v>0.24</v>
      </c>
      <c r="M358" s="15">
        <v>3.58</v>
      </c>
      <c r="N358" s="15">
        <v>2.9</v>
      </c>
      <c r="O358" s="15">
        <v>0.75</v>
      </c>
      <c r="P358" s="15">
        <v>2.81</v>
      </c>
      <c r="Q358" s="15">
        <v>562</v>
      </c>
    </row>
    <row r="359" spans="3:17" x14ac:dyDescent="0.25">
      <c r="C359" s="16" t="s">
        <v>362</v>
      </c>
      <c r="D359" s="15" t="s">
        <v>14</v>
      </c>
      <c r="E359" s="15">
        <v>12.42</v>
      </c>
      <c r="F359" s="15">
        <v>4.43</v>
      </c>
      <c r="G359" s="15">
        <v>2.73</v>
      </c>
      <c r="H359" s="15">
        <v>26.5</v>
      </c>
      <c r="I359" s="15">
        <v>102</v>
      </c>
      <c r="J359" s="15">
        <v>2.2000000000000002</v>
      </c>
      <c r="K359" s="15">
        <v>2.13</v>
      </c>
      <c r="L359" s="15">
        <v>0.43</v>
      </c>
      <c r="M359" s="15">
        <v>1.71</v>
      </c>
      <c r="N359" s="15">
        <v>2.08</v>
      </c>
      <c r="O359" s="15">
        <v>0.92</v>
      </c>
      <c r="P359" s="15">
        <v>3.12</v>
      </c>
      <c r="Q359" s="15">
        <v>365</v>
      </c>
    </row>
    <row r="360" spans="3:17" x14ac:dyDescent="0.25">
      <c r="C360" s="16" t="s">
        <v>353</v>
      </c>
      <c r="D360" s="15" t="s">
        <v>14</v>
      </c>
      <c r="E360" s="15">
        <v>12.08</v>
      </c>
      <c r="F360" s="15">
        <v>1.39</v>
      </c>
      <c r="G360" s="15">
        <v>2.5</v>
      </c>
      <c r="H360" s="15">
        <v>22.5</v>
      </c>
      <c r="I360" s="15">
        <v>84</v>
      </c>
      <c r="J360" s="15">
        <v>2.56</v>
      </c>
      <c r="K360" s="15">
        <v>2.29</v>
      </c>
      <c r="L360" s="15">
        <v>0.43</v>
      </c>
      <c r="M360" s="15">
        <v>1.04</v>
      </c>
      <c r="N360" s="15">
        <v>2.9</v>
      </c>
      <c r="O360" s="15">
        <v>0.93</v>
      </c>
      <c r="P360" s="15">
        <v>3.19</v>
      </c>
      <c r="Q360" s="15">
        <v>385</v>
      </c>
    </row>
    <row r="361" spans="3:17" x14ac:dyDescent="0.25">
      <c r="C361" s="16" t="s">
        <v>207</v>
      </c>
      <c r="D361" s="15" t="s">
        <v>15</v>
      </c>
      <c r="E361" s="15">
        <v>12.96</v>
      </c>
      <c r="F361" s="15">
        <v>3.45</v>
      </c>
      <c r="G361" s="15">
        <v>2.35</v>
      </c>
      <c r="H361" s="15">
        <v>18.5</v>
      </c>
      <c r="I361" s="15">
        <v>106</v>
      </c>
      <c r="J361" s="15">
        <v>1.39</v>
      </c>
      <c r="K361" s="15">
        <v>0.7</v>
      </c>
      <c r="L361" s="15">
        <v>0.4</v>
      </c>
      <c r="M361" s="15">
        <v>0.94</v>
      </c>
      <c r="N361" s="15">
        <v>5.28</v>
      </c>
      <c r="O361" s="15">
        <v>0.68</v>
      </c>
      <c r="P361" s="15">
        <v>1.75</v>
      </c>
      <c r="Q361" s="15">
        <v>675</v>
      </c>
    </row>
    <row r="362" spans="3:17" x14ac:dyDescent="0.25">
      <c r="C362" s="16" t="s">
        <v>366</v>
      </c>
      <c r="D362" s="15" t="s">
        <v>14</v>
      </c>
      <c r="E362" s="15">
        <v>12.43</v>
      </c>
      <c r="F362" s="15">
        <v>1.53</v>
      </c>
      <c r="G362" s="15">
        <v>2.29</v>
      </c>
      <c r="H362" s="15">
        <v>21.5</v>
      </c>
      <c r="I362" s="15">
        <v>86</v>
      </c>
      <c r="J362" s="15">
        <v>2.74</v>
      </c>
      <c r="K362" s="15">
        <v>3.15</v>
      </c>
      <c r="L362" s="15">
        <v>0.39</v>
      </c>
      <c r="M362" s="15">
        <v>1.77</v>
      </c>
      <c r="N362" s="15">
        <v>3.94</v>
      </c>
      <c r="O362" s="15">
        <v>0.69</v>
      </c>
      <c r="P362" s="15">
        <v>2.84</v>
      </c>
      <c r="Q362" s="15">
        <v>352</v>
      </c>
    </row>
  </sheetData>
  <mergeCells count="27">
    <mergeCell ref="B4:C4"/>
    <mergeCell ref="D4:E4"/>
    <mergeCell ref="F4:G4"/>
    <mergeCell ref="B3:G3"/>
    <mergeCell ref="J3:M3"/>
    <mergeCell ref="C24:E24"/>
    <mergeCell ref="C25:E25"/>
    <mergeCell ref="C26:E26"/>
    <mergeCell ref="F23:I23"/>
    <mergeCell ref="F24:I24"/>
    <mergeCell ref="F25:I25"/>
    <mergeCell ref="F26:I26"/>
    <mergeCell ref="C18:S18"/>
    <mergeCell ref="C19:E19"/>
    <mergeCell ref="C20:E20"/>
    <mergeCell ref="F19:S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TDPartition1'!$B$10:$B$10" display="Inputs" xr:uid="{F5DEA66D-2B94-44B5-BC19-C929FA489E38}"/>
    <hyperlink ref="D4" location="'STDPartition1'!$B$28:$B$28" display="Partition Summary" xr:uid="{38573B9F-D736-4E82-B158-90B1810AFC1D}"/>
    <hyperlink ref="F4" location="'STDPartition1'!$B$34:$B$34" display="Partitioned Data" xr:uid="{FF733FBC-40A0-466F-9402-E3B43BFB9B61}"/>
  </hyperlink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369ED-F17E-49BC-822F-A30208199983}">
  <sheetPr>
    <tabColor rgb="FFFFFF00"/>
  </sheetPr>
  <dimension ref="B1:CV81"/>
  <sheetViews>
    <sheetView showGridLines="0" tabSelected="1" workbookViewId="0">
      <selection activeCell="B4" sqref="B4:C4"/>
    </sheetView>
  </sheetViews>
  <sheetFormatPr defaultRowHeight="13.2" x14ac:dyDescent="0.25"/>
  <cols>
    <col min="3" max="3" width="18" customWidth="1"/>
    <col min="4" max="4" width="12.6640625" customWidth="1"/>
    <col min="7" max="7" width="18" customWidth="1"/>
    <col min="8" max="8" width="12.109375" customWidth="1"/>
    <col min="16" max="16" width="15.88671875" bestFit="1" customWidth="1"/>
  </cols>
  <sheetData>
    <row r="1" spans="2:100" ht="18" x14ac:dyDescent="0.35">
      <c r="B1" s="13" t="s">
        <v>550</v>
      </c>
      <c r="N1" t="s">
        <v>617</v>
      </c>
      <c r="CV1" s="20" t="s">
        <v>583</v>
      </c>
    </row>
    <row r="3" spans="2:100" ht="15.6" x14ac:dyDescent="0.3">
      <c r="B3" s="23" t="s">
        <v>31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32</v>
      </c>
      <c r="Q3" s="24"/>
      <c r="R3" s="24"/>
      <c r="S3" s="25"/>
    </row>
    <row r="4" spans="2:100" ht="13.8" x14ac:dyDescent="0.3">
      <c r="B4" s="35" t="s">
        <v>523</v>
      </c>
      <c r="C4" s="31"/>
      <c r="D4" s="35" t="s">
        <v>524</v>
      </c>
      <c r="E4" s="31"/>
      <c r="F4" s="35" t="s">
        <v>525</v>
      </c>
      <c r="G4" s="31"/>
      <c r="H4" s="35" t="s">
        <v>37</v>
      </c>
      <c r="I4" s="31"/>
      <c r="J4" s="35" t="s">
        <v>526</v>
      </c>
      <c r="K4" s="31"/>
      <c r="L4" s="35" t="s">
        <v>408</v>
      </c>
      <c r="M4" s="31"/>
      <c r="P4" s="19" t="s">
        <v>33</v>
      </c>
      <c r="Q4" s="19" t="s">
        <v>34</v>
      </c>
      <c r="R4" s="19" t="s">
        <v>35</v>
      </c>
      <c r="S4" s="19" t="s">
        <v>36</v>
      </c>
    </row>
    <row r="5" spans="2:100" ht="13.8" x14ac:dyDescent="0.3">
      <c r="B5" s="35" t="s">
        <v>527</v>
      </c>
      <c r="C5" s="31"/>
      <c r="D5" s="35" t="s">
        <v>528</v>
      </c>
      <c r="E5" s="31"/>
      <c r="F5" s="35" t="s">
        <v>529</v>
      </c>
      <c r="G5" s="31"/>
      <c r="H5" s="35" t="s">
        <v>530</v>
      </c>
      <c r="I5" s="31"/>
      <c r="J5" s="29"/>
      <c r="K5" s="31"/>
      <c r="L5" s="29"/>
      <c r="M5" s="31"/>
      <c r="P5" s="17">
        <v>12</v>
      </c>
      <c r="Q5" s="17">
        <v>32</v>
      </c>
      <c r="R5" s="17">
        <v>15</v>
      </c>
      <c r="S5" s="17">
        <v>59</v>
      </c>
    </row>
    <row r="10" spans="2:100" ht="18" x14ac:dyDescent="0.35">
      <c r="B10" s="14" t="s">
        <v>37</v>
      </c>
    </row>
    <row r="12" spans="2:100" ht="15.6" x14ac:dyDescent="0.3">
      <c r="C12" s="23" t="s">
        <v>38</v>
      </c>
      <c r="D12" s="24"/>
      <c r="E12" s="24"/>
      <c r="F12" s="24"/>
      <c r="G12" s="24"/>
      <c r="H12" s="24"/>
      <c r="I12" s="24"/>
      <c r="J12" s="24"/>
      <c r="K12" s="25"/>
    </row>
    <row r="13" spans="2:100" ht="13.8" x14ac:dyDescent="0.3">
      <c r="C13" s="26" t="s">
        <v>39</v>
      </c>
      <c r="D13" s="27"/>
      <c r="E13" s="27"/>
      <c r="F13" s="28"/>
      <c r="G13" s="32" t="s">
        <v>40</v>
      </c>
      <c r="H13" s="33"/>
      <c r="I13" s="33"/>
      <c r="J13" s="33"/>
      <c r="K13" s="34"/>
    </row>
    <row r="14" spans="2:100" ht="13.8" x14ac:dyDescent="0.3">
      <c r="C14" s="26" t="s">
        <v>41</v>
      </c>
      <c r="D14" s="27"/>
      <c r="E14" s="27"/>
      <c r="F14" s="28"/>
      <c r="G14" s="32" t="s">
        <v>650</v>
      </c>
      <c r="H14" s="33"/>
      <c r="I14" s="33"/>
      <c r="J14" s="33"/>
      <c r="K14" s="34"/>
    </row>
    <row r="15" spans="2:100" ht="13.8" x14ac:dyDescent="0.3">
      <c r="C15" s="26" t="s">
        <v>565</v>
      </c>
      <c r="D15" s="27"/>
      <c r="E15" s="27"/>
      <c r="F15" s="28"/>
      <c r="G15" s="32" t="s">
        <v>651</v>
      </c>
      <c r="H15" s="33"/>
      <c r="I15" s="33"/>
      <c r="J15" s="33"/>
      <c r="K15" s="34"/>
    </row>
    <row r="16" spans="2:100" ht="13.8" x14ac:dyDescent="0.3">
      <c r="C16" s="26" t="s">
        <v>567</v>
      </c>
      <c r="D16" s="27"/>
      <c r="E16" s="27"/>
      <c r="F16" s="28"/>
      <c r="G16" s="32">
        <v>293</v>
      </c>
      <c r="H16" s="33"/>
      <c r="I16" s="33"/>
      <c r="J16" s="33"/>
      <c r="K16" s="34"/>
    </row>
    <row r="17" spans="3:17" ht="13.8" x14ac:dyDescent="0.3">
      <c r="C17" s="26" t="s">
        <v>568</v>
      </c>
      <c r="D17" s="27"/>
      <c r="E17" s="27"/>
      <c r="F17" s="28"/>
      <c r="G17" s="32" t="s">
        <v>652</v>
      </c>
      <c r="H17" s="33"/>
      <c r="I17" s="33"/>
      <c r="J17" s="33"/>
      <c r="K17" s="34"/>
    </row>
    <row r="18" spans="3:17" ht="13.8" x14ac:dyDescent="0.3">
      <c r="C18" s="26" t="s">
        <v>570</v>
      </c>
      <c r="D18" s="27"/>
      <c r="E18" s="27"/>
      <c r="F18" s="28"/>
      <c r="G18" s="32">
        <v>33</v>
      </c>
      <c r="H18" s="33"/>
      <c r="I18" s="33"/>
      <c r="J18" s="33"/>
      <c r="K18" s="34"/>
    </row>
    <row r="20" spans="3:17" ht="15.6" x14ac:dyDescent="0.3">
      <c r="C20" s="23" t="s">
        <v>45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5"/>
    </row>
    <row r="21" spans="3:17" ht="13.8" x14ac:dyDescent="0.3">
      <c r="C21" s="26" t="s">
        <v>571</v>
      </c>
      <c r="D21" s="28"/>
      <c r="E21" s="32">
        <v>13</v>
      </c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4"/>
    </row>
    <row r="22" spans="3:17" ht="13.8" x14ac:dyDescent="0.3">
      <c r="C22" s="26" t="s">
        <v>572</v>
      </c>
      <c r="D22" s="28"/>
      <c r="E22" s="17" t="s">
        <v>1</v>
      </c>
      <c r="F22" s="17" t="s">
        <v>2</v>
      </c>
      <c r="G22" s="17" t="s">
        <v>3</v>
      </c>
      <c r="H22" s="17" t="s">
        <v>4</v>
      </c>
      <c r="I22" s="17" t="s">
        <v>5</v>
      </c>
      <c r="J22" s="17" t="s">
        <v>6</v>
      </c>
      <c r="K22" s="17" t="s">
        <v>7</v>
      </c>
      <c r="L22" s="17" t="s">
        <v>8</v>
      </c>
      <c r="M22" s="17" t="s">
        <v>9</v>
      </c>
      <c r="N22" s="17" t="s">
        <v>10</v>
      </c>
      <c r="O22" s="17" t="s">
        <v>11</v>
      </c>
      <c r="P22" s="17" t="s">
        <v>18</v>
      </c>
      <c r="Q22" s="17" t="s">
        <v>12</v>
      </c>
    </row>
    <row r="23" spans="3:17" ht="13.8" x14ac:dyDescent="0.3">
      <c r="C23" s="26" t="s">
        <v>573</v>
      </c>
      <c r="D23" s="28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3:17" ht="13.8" x14ac:dyDescent="0.3">
      <c r="C24" s="26" t="s">
        <v>574</v>
      </c>
      <c r="D24" s="28"/>
      <c r="E24" s="29" t="s">
        <v>0</v>
      </c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1"/>
    </row>
    <row r="26" spans="3:17" ht="15.6" x14ac:dyDescent="0.3">
      <c r="C26" s="23" t="s">
        <v>575</v>
      </c>
      <c r="D26" s="24"/>
      <c r="E26" s="24"/>
      <c r="F26" s="24"/>
      <c r="G26" s="24"/>
      <c r="H26" s="24"/>
      <c r="I26" s="25"/>
    </row>
    <row r="27" spans="3:17" ht="13.8" x14ac:dyDescent="0.3">
      <c r="C27" s="26" t="s">
        <v>576</v>
      </c>
      <c r="D27" s="27"/>
      <c r="E27" s="28"/>
      <c r="F27" s="32" t="b">
        <v>1</v>
      </c>
      <c r="G27" s="33"/>
      <c r="H27" s="33"/>
      <c r="I27" s="34"/>
    </row>
    <row r="28" spans="3:17" ht="13.8" x14ac:dyDescent="0.3">
      <c r="C28" s="26" t="s">
        <v>577</v>
      </c>
      <c r="D28" s="27"/>
      <c r="E28" s="28"/>
      <c r="F28" s="32" t="s">
        <v>578</v>
      </c>
      <c r="G28" s="33"/>
      <c r="H28" s="33"/>
      <c r="I28" s="34"/>
    </row>
    <row r="29" spans="3:17" ht="13.8" x14ac:dyDescent="0.3">
      <c r="C29" s="26" t="s">
        <v>579</v>
      </c>
      <c r="D29" s="27"/>
      <c r="E29" s="28"/>
      <c r="F29" s="32">
        <v>0.01</v>
      </c>
      <c r="G29" s="33"/>
      <c r="H29" s="33"/>
      <c r="I29" s="34"/>
    </row>
    <row r="31" spans="3:17" ht="15.6" x14ac:dyDescent="0.3">
      <c r="C31" s="23" t="s">
        <v>580</v>
      </c>
      <c r="D31" s="24"/>
      <c r="E31" s="24"/>
      <c r="F31" s="24"/>
      <c r="G31" s="24"/>
      <c r="H31" s="24"/>
      <c r="I31" s="25"/>
    </row>
    <row r="32" spans="3:17" ht="13.8" x14ac:dyDescent="0.3">
      <c r="C32" s="26" t="s">
        <v>581</v>
      </c>
      <c r="D32" s="27"/>
      <c r="E32" s="28"/>
      <c r="F32" s="32" t="s">
        <v>582</v>
      </c>
      <c r="G32" s="33"/>
      <c r="H32" s="33"/>
      <c r="I32" s="34"/>
    </row>
    <row r="34" spans="3:9" ht="15.6" x14ac:dyDescent="0.3">
      <c r="C34" s="23" t="s">
        <v>584</v>
      </c>
      <c r="D34" s="24"/>
      <c r="E34" s="24"/>
      <c r="F34" s="24"/>
      <c r="G34" s="24"/>
      <c r="H34" s="24"/>
      <c r="I34" s="25"/>
    </row>
    <row r="35" spans="3:9" ht="13.8" x14ac:dyDescent="0.3">
      <c r="C35" s="26" t="s">
        <v>585</v>
      </c>
      <c r="D35" s="27"/>
      <c r="E35" s="28"/>
      <c r="F35" s="32" t="b">
        <v>1</v>
      </c>
      <c r="G35" s="33"/>
      <c r="H35" s="33"/>
      <c r="I35" s="34"/>
    </row>
    <row r="36" spans="3:9" ht="13.8" x14ac:dyDescent="0.3">
      <c r="C36" s="26" t="s">
        <v>586</v>
      </c>
      <c r="D36" s="27"/>
      <c r="E36" s="28"/>
      <c r="F36" s="32" t="s">
        <v>587</v>
      </c>
      <c r="G36" s="33"/>
      <c r="H36" s="33"/>
      <c r="I36" s="34"/>
    </row>
    <row r="38" spans="3:9" ht="15.6" x14ac:dyDescent="0.3">
      <c r="C38" s="23" t="s">
        <v>588</v>
      </c>
      <c r="D38" s="24"/>
      <c r="E38" s="24"/>
      <c r="F38" s="24"/>
      <c r="G38" s="24"/>
      <c r="H38" s="24"/>
      <c r="I38" s="25"/>
    </row>
    <row r="39" spans="3:9" ht="13.8" x14ac:dyDescent="0.3">
      <c r="C39" s="26" t="s">
        <v>589</v>
      </c>
      <c r="D39" s="27"/>
      <c r="E39" s="28"/>
      <c r="F39" s="32">
        <v>3</v>
      </c>
      <c r="G39" s="33"/>
      <c r="H39" s="33"/>
      <c r="I39" s="34"/>
    </row>
    <row r="41" spans="3:9" ht="15.6" x14ac:dyDescent="0.3">
      <c r="C41" s="23" t="s">
        <v>590</v>
      </c>
      <c r="D41" s="24"/>
      <c r="E41" s="24"/>
      <c r="F41" s="24"/>
      <c r="G41" s="24"/>
      <c r="H41" s="24"/>
      <c r="I41" s="25"/>
    </row>
    <row r="42" spans="3:9" ht="13.8" x14ac:dyDescent="0.3">
      <c r="C42" s="26" t="s">
        <v>591</v>
      </c>
      <c r="D42" s="27"/>
      <c r="E42" s="28"/>
      <c r="F42" s="32" t="s">
        <v>592</v>
      </c>
      <c r="G42" s="33"/>
      <c r="H42" s="33"/>
      <c r="I42" s="34"/>
    </row>
    <row r="43" spans="3:9" ht="13.8" x14ac:dyDescent="0.3">
      <c r="C43" s="26" t="s">
        <v>593</v>
      </c>
      <c r="D43" s="27"/>
      <c r="E43" s="28"/>
      <c r="F43" s="32">
        <v>7</v>
      </c>
      <c r="G43" s="33"/>
      <c r="H43" s="33"/>
      <c r="I43" s="34"/>
    </row>
    <row r="44" spans="3:9" ht="13.8" x14ac:dyDescent="0.3">
      <c r="C44" s="26" t="s">
        <v>594</v>
      </c>
      <c r="D44" s="27"/>
      <c r="E44" s="28"/>
      <c r="F44" s="32" t="b">
        <v>1</v>
      </c>
      <c r="G44" s="33"/>
      <c r="H44" s="33"/>
      <c r="I44" s="34"/>
    </row>
    <row r="46" spans="3:9" ht="15.6" x14ac:dyDescent="0.3">
      <c r="C46" s="23" t="s">
        <v>595</v>
      </c>
      <c r="D46" s="24"/>
      <c r="E46" s="24"/>
      <c r="F46" s="24"/>
      <c r="G46" s="25"/>
    </row>
    <row r="47" spans="3:9" ht="13.8" x14ac:dyDescent="0.3">
      <c r="C47" s="29" t="s">
        <v>596</v>
      </c>
      <c r="D47" s="30"/>
      <c r="E47" s="30"/>
      <c r="F47" s="30"/>
      <c r="G47" s="31"/>
    </row>
    <row r="48" spans="3:9" ht="13.8" x14ac:dyDescent="0.3">
      <c r="C48" s="29" t="s">
        <v>597</v>
      </c>
      <c r="D48" s="30"/>
      <c r="E48" s="30"/>
      <c r="F48" s="30"/>
      <c r="G48" s="31"/>
    </row>
    <row r="49" spans="2:8" ht="13.8" x14ac:dyDescent="0.3">
      <c r="C49" s="29" t="s">
        <v>598</v>
      </c>
      <c r="D49" s="30"/>
      <c r="E49" s="30"/>
      <c r="F49" s="30"/>
      <c r="G49" s="31"/>
    </row>
    <row r="50" spans="2:8" ht="13.8" x14ac:dyDescent="0.3">
      <c r="C50" s="29" t="s">
        <v>599</v>
      </c>
      <c r="D50" s="30"/>
      <c r="E50" s="30"/>
      <c r="F50" s="30"/>
      <c r="G50" s="31"/>
    </row>
    <row r="53" spans="2:8" ht="18" x14ac:dyDescent="0.35">
      <c r="B53" s="14" t="s">
        <v>600</v>
      </c>
      <c r="F53" s="14" t="s">
        <v>601</v>
      </c>
    </row>
    <row r="55" spans="2:8" x14ac:dyDescent="0.25">
      <c r="C55" s="16" t="s">
        <v>602</v>
      </c>
      <c r="D55" s="12" t="s">
        <v>603</v>
      </c>
      <c r="G55" s="16" t="s">
        <v>602</v>
      </c>
      <c r="H55" s="12" t="s">
        <v>603</v>
      </c>
    </row>
    <row r="56" spans="2:8" x14ac:dyDescent="0.25">
      <c r="C56" s="16">
        <v>0</v>
      </c>
      <c r="D56" s="15">
        <v>0.57679180887372006</v>
      </c>
      <c r="G56" s="16">
        <v>0</v>
      </c>
      <c r="H56" s="15">
        <v>0.48484848484848486</v>
      </c>
    </row>
    <row r="57" spans="2:8" x14ac:dyDescent="0.25">
      <c r="C57" s="16">
        <v>1</v>
      </c>
      <c r="D57" s="15">
        <v>0.3549488054607508</v>
      </c>
      <c r="G57" s="16">
        <v>1</v>
      </c>
      <c r="H57" s="15">
        <v>0.48484848484848486</v>
      </c>
    </row>
    <row r="58" spans="2:8" x14ac:dyDescent="0.25">
      <c r="C58" s="16">
        <v>2</v>
      </c>
      <c r="D58" s="15">
        <v>0.35494880546075075</v>
      </c>
      <c r="G58" s="16">
        <v>2</v>
      </c>
      <c r="H58" s="15">
        <v>0.12121212121212122</v>
      </c>
    </row>
    <row r="59" spans="2:8" x14ac:dyDescent="0.25">
      <c r="C59" s="16">
        <v>3</v>
      </c>
      <c r="D59" s="15">
        <v>8.53242320819112E-2</v>
      </c>
      <c r="G59" s="16">
        <v>3</v>
      </c>
      <c r="H59" s="15">
        <v>3.0303030303030304E-2</v>
      </c>
    </row>
    <row r="60" spans="2:8" x14ac:dyDescent="0.25">
      <c r="C60" s="16">
        <v>4</v>
      </c>
      <c r="D60" s="15">
        <v>6.1433447098976045E-2</v>
      </c>
      <c r="G60" s="16">
        <v>4</v>
      </c>
      <c r="H60" s="15">
        <v>3.0303030303030304E-2</v>
      </c>
    </row>
    <row r="61" spans="2:8" x14ac:dyDescent="0.25">
      <c r="C61" s="16">
        <v>5</v>
      </c>
      <c r="D61" s="15">
        <v>5.4607508532423146E-2</v>
      </c>
      <c r="G61" s="16">
        <v>5</v>
      </c>
      <c r="H61" s="15">
        <v>3.0303030303030304E-2</v>
      </c>
    </row>
    <row r="62" spans="2:8" x14ac:dyDescent="0.25">
      <c r="C62" s="16">
        <v>6</v>
      </c>
      <c r="D62" s="15">
        <v>3.4129692832763972E-3</v>
      </c>
      <c r="G62" s="16">
        <v>6</v>
      </c>
      <c r="H62" s="15">
        <v>3.0303030303030304E-2</v>
      </c>
    </row>
    <row r="63" spans="2:8" x14ac:dyDescent="0.25">
      <c r="C63" s="16">
        <v>7</v>
      </c>
      <c r="D63" s="15">
        <v>-4.163336342344337E-17</v>
      </c>
      <c r="G63" s="16">
        <v>7</v>
      </c>
      <c r="H63" s="15">
        <v>0</v>
      </c>
    </row>
    <row r="66" spans="2:4" ht="18" x14ac:dyDescent="0.35">
      <c r="B66" s="14" t="s">
        <v>526</v>
      </c>
    </row>
    <row r="68" spans="2:4" x14ac:dyDescent="0.25">
      <c r="C68" s="16" t="s">
        <v>604</v>
      </c>
      <c r="D68" s="12" t="s">
        <v>605</v>
      </c>
    </row>
    <row r="69" spans="2:4" x14ac:dyDescent="0.25">
      <c r="C69" s="16" t="s">
        <v>1</v>
      </c>
      <c r="D69" s="15">
        <v>8.873720136518759E-2</v>
      </c>
    </row>
    <row r="70" spans="2:4" x14ac:dyDescent="0.25">
      <c r="C70" s="16" t="s">
        <v>2</v>
      </c>
      <c r="D70" s="15">
        <v>0</v>
      </c>
    </row>
    <row r="71" spans="2:4" x14ac:dyDescent="0.25">
      <c r="C71" s="16" t="s">
        <v>3</v>
      </c>
      <c r="D71" s="15">
        <v>0</v>
      </c>
    </row>
    <row r="72" spans="2:4" x14ac:dyDescent="0.25">
      <c r="C72" s="16" t="s">
        <v>4</v>
      </c>
      <c r="D72" s="15">
        <v>6.1433447098976045E-2</v>
      </c>
    </row>
    <row r="73" spans="2:4" x14ac:dyDescent="0.25">
      <c r="C73" s="16" t="s">
        <v>5</v>
      </c>
      <c r="D73" s="15">
        <v>0</v>
      </c>
    </row>
    <row r="74" spans="2:4" x14ac:dyDescent="0.25">
      <c r="C74" s="16" t="s">
        <v>6</v>
      </c>
      <c r="D74" s="15">
        <v>0</v>
      </c>
    </row>
    <row r="75" spans="2:4" x14ac:dyDescent="0.25">
      <c r="C75" s="16" t="s">
        <v>7</v>
      </c>
      <c r="D75" s="15">
        <v>0.35494880546075075</v>
      </c>
    </row>
    <row r="76" spans="2:4" x14ac:dyDescent="0.25">
      <c r="C76" s="16" t="s">
        <v>8</v>
      </c>
      <c r="D76" s="15">
        <v>0</v>
      </c>
    </row>
    <row r="77" spans="2:4" x14ac:dyDescent="0.25">
      <c r="C77" s="16" t="s">
        <v>9</v>
      </c>
      <c r="D77" s="15">
        <v>0</v>
      </c>
    </row>
    <row r="78" spans="2:4" x14ac:dyDescent="0.25">
      <c r="C78" s="16" t="s">
        <v>10</v>
      </c>
      <c r="D78" s="15">
        <v>0.57679180887372006</v>
      </c>
    </row>
    <row r="79" spans="2:4" x14ac:dyDescent="0.25">
      <c r="C79" s="16" t="s">
        <v>11</v>
      </c>
      <c r="D79" s="15">
        <v>0</v>
      </c>
    </row>
    <row r="80" spans="2:4" x14ac:dyDescent="0.25">
      <c r="C80" s="16" t="s">
        <v>18</v>
      </c>
      <c r="D80" s="15">
        <v>0</v>
      </c>
    </row>
    <row r="81" spans="3:4" x14ac:dyDescent="0.25">
      <c r="C81" s="16" t="s">
        <v>12</v>
      </c>
      <c r="D81" s="15">
        <v>0.40955631399317394</v>
      </c>
    </row>
  </sheetData>
  <mergeCells count="64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48:G48"/>
    <mergeCell ref="C49:G49"/>
    <mergeCell ref="C50:G50"/>
    <mergeCell ref="B4:C4"/>
    <mergeCell ref="D4:E4"/>
    <mergeCell ref="F4:G4"/>
    <mergeCell ref="C44:E44"/>
    <mergeCell ref="F42:I42"/>
    <mergeCell ref="F43:I43"/>
    <mergeCell ref="F44:I44"/>
    <mergeCell ref="C46:G46"/>
    <mergeCell ref="C47:G47"/>
    <mergeCell ref="C38:I38"/>
    <mergeCell ref="C39:E39"/>
    <mergeCell ref="F39:I39"/>
    <mergeCell ref="C41:I41"/>
    <mergeCell ref="C42:E42"/>
    <mergeCell ref="C43:E43"/>
    <mergeCell ref="C31:I31"/>
    <mergeCell ref="C32:E32"/>
    <mergeCell ref="F32:I32"/>
    <mergeCell ref="C34:I34"/>
    <mergeCell ref="C35:E35"/>
    <mergeCell ref="C36:E36"/>
    <mergeCell ref="F35:I35"/>
    <mergeCell ref="F36:I36"/>
    <mergeCell ref="C26:I26"/>
    <mergeCell ref="C27:E27"/>
    <mergeCell ref="C28:E28"/>
    <mergeCell ref="C29:E29"/>
    <mergeCell ref="F27:I27"/>
    <mergeCell ref="F28:I28"/>
    <mergeCell ref="F29:I29"/>
    <mergeCell ref="C20:Q20"/>
    <mergeCell ref="C21:D21"/>
    <mergeCell ref="C22:D22"/>
    <mergeCell ref="C23:D23"/>
    <mergeCell ref="C24:D24"/>
    <mergeCell ref="E21:Q21"/>
    <mergeCell ref="E24:Q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CT_BestTree1'!$B$10:$B$10" display="Best Pruned Tree Rules (Using Validation Data)" xr:uid="{7C3A1BEA-96AC-478B-A85D-F2FA38F3D396}"/>
    <hyperlink ref="D4" location="'CT_FullTree1'!$B$10:$B$10" display="Fully Grown Tree Rules (Using Training Data)" xr:uid="{6D07C6B3-A004-4C9C-8F0C-08DE1421D23E}"/>
    <hyperlink ref="F4" location="'CT_MinErrorTree1'!$B$10:$B$10" display="Min Error Tree Rules (Using Validation Data)" xr:uid="{775A8AC5-99E3-4FC6-A1C6-90464A71A94B}"/>
    <hyperlink ref="H4" location="'CT_Output1'!$B$10:$B$10" display="Inputs" xr:uid="{5BDE2371-24AC-4F9D-8340-B64A7B7C65D1}"/>
    <hyperlink ref="J4" location="'CT_Output1'!$B$66:$B$66" display="Feature Importance" xr:uid="{B1080764-F24F-487A-8F18-9D3E5BE187F1}"/>
    <hyperlink ref="L4" location="'CT_Stored1'!$B$10:$B$10" display="PMML Model" xr:uid="{3EB188E1-CAB1-4BFC-B476-112E6A7551D0}"/>
    <hyperlink ref="B5" location="'CT_TrainingScore1'!$B$10:$B$10" display="Training: Classification Summary" xr:uid="{6E6721A2-7E30-4E6F-A879-2C59645D6152}"/>
    <hyperlink ref="D5" location="'CT_TrainingScore1'!$B$30:$B$30" display="Training: Classification Details" xr:uid="{BE67577A-D032-4898-87B3-E9DB02AFAA70}"/>
    <hyperlink ref="F5" location="'CT_ValidationScore1'!$B$10:$B$10" display="Validation: Classification Summary" xr:uid="{F59DE32C-B2BE-40B6-BE10-469A6415DBE2}"/>
    <hyperlink ref="H5" location="'CT_ValidationScore1'!$B$30:$B$30" display="Validation: Classification Details" xr:uid="{9AB29270-206D-4655-8BAA-5477826FED39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DDF5-1594-4137-B6DF-98A78D239F84}">
  <dimension ref="B1:S27"/>
  <sheetViews>
    <sheetView showGridLines="0" workbookViewId="0">
      <selection activeCell="F4" sqref="F4:G4"/>
    </sheetView>
  </sheetViews>
  <sheetFormatPr defaultRowHeight="13.2" x14ac:dyDescent="0.25"/>
  <cols>
    <col min="3" max="3" width="9.77734375" customWidth="1"/>
    <col min="4" max="4" width="11" customWidth="1"/>
    <col min="5" max="5" width="13.5546875" customWidth="1"/>
    <col min="6" max="6" width="14.88671875" customWidth="1"/>
    <col min="7" max="7" width="10.33203125" customWidth="1"/>
    <col min="8" max="8" width="15.5546875" customWidth="1"/>
    <col min="9" max="9" width="15.88671875" customWidth="1"/>
    <col min="10" max="10" width="17.33203125" customWidth="1"/>
    <col min="11" max="11" width="11.5546875" customWidth="1"/>
    <col min="12" max="12" width="12.21875" customWidth="1"/>
    <col min="16" max="16" width="15.88671875" bestFit="1" customWidth="1"/>
  </cols>
  <sheetData>
    <row r="1" spans="2:19" ht="18" x14ac:dyDescent="0.35">
      <c r="B1" s="13" t="s">
        <v>550</v>
      </c>
      <c r="N1" t="s">
        <v>617</v>
      </c>
    </row>
    <row r="3" spans="2:19" ht="15.6" x14ac:dyDescent="0.3">
      <c r="B3" s="23" t="s">
        <v>31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32</v>
      </c>
      <c r="Q3" s="24"/>
      <c r="R3" s="24"/>
      <c r="S3" s="25"/>
    </row>
    <row r="4" spans="2:19" ht="13.8" x14ac:dyDescent="0.3">
      <c r="B4" s="35" t="s">
        <v>523</v>
      </c>
      <c r="C4" s="31"/>
      <c r="D4" s="35" t="s">
        <v>524</v>
      </c>
      <c r="E4" s="31"/>
      <c r="F4" s="35" t="s">
        <v>525</v>
      </c>
      <c r="G4" s="31"/>
      <c r="H4" s="35" t="s">
        <v>37</v>
      </c>
      <c r="I4" s="31"/>
      <c r="J4" s="35" t="s">
        <v>526</v>
      </c>
      <c r="K4" s="31"/>
      <c r="L4" s="35" t="s">
        <v>408</v>
      </c>
      <c r="M4" s="31"/>
      <c r="P4" s="19" t="s">
        <v>33</v>
      </c>
      <c r="Q4" s="19" t="s">
        <v>34</v>
      </c>
      <c r="R4" s="19" t="s">
        <v>35</v>
      </c>
      <c r="S4" s="19" t="s">
        <v>36</v>
      </c>
    </row>
    <row r="5" spans="2:19" ht="13.8" x14ac:dyDescent="0.3">
      <c r="B5" s="35" t="s">
        <v>527</v>
      </c>
      <c r="C5" s="31"/>
      <c r="D5" s="35" t="s">
        <v>528</v>
      </c>
      <c r="E5" s="31"/>
      <c r="F5" s="35" t="s">
        <v>529</v>
      </c>
      <c r="G5" s="31"/>
      <c r="H5" s="35" t="s">
        <v>530</v>
      </c>
      <c r="I5" s="31"/>
      <c r="J5" s="29"/>
      <c r="K5" s="31"/>
      <c r="L5" s="29"/>
      <c r="M5" s="31"/>
      <c r="P5" s="17">
        <v>12</v>
      </c>
      <c r="Q5" s="17">
        <v>32</v>
      </c>
      <c r="R5" s="17">
        <v>15</v>
      </c>
      <c r="S5" s="17">
        <v>59</v>
      </c>
    </row>
    <row r="10" spans="2:19" ht="18" x14ac:dyDescent="0.35">
      <c r="B10" s="14" t="s">
        <v>524</v>
      </c>
    </row>
    <row r="12" spans="2:19" x14ac:dyDescent="0.25">
      <c r="C12" s="16" t="s">
        <v>551</v>
      </c>
      <c r="D12" s="12" t="s">
        <v>552</v>
      </c>
      <c r="E12" s="12" t="s">
        <v>553</v>
      </c>
      <c r="F12" s="12" t="s">
        <v>554</v>
      </c>
      <c r="G12" s="12" t="s">
        <v>555</v>
      </c>
      <c r="H12" s="12" t="s">
        <v>556</v>
      </c>
      <c r="I12" s="12" t="s">
        <v>557</v>
      </c>
      <c r="J12" s="12" t="s">
        <v>558</v>
      </c>
      <c r="K12" s="12" t="s">
        <v>559</v>
      </c>
      <c r="L12" s="12" t="s">
        <v>560</v>
      </c>
    </row>
    <row r="13" spans="2:19" x14ac:dyDescent="0.25">
      <c r="C13" s="16">
        <v>1</v>
      </c>
      <c r="D13" s="15" t="s">
        <v>561</v>
      </c>
      <c r="E13" s="15">
        <v>2</v>
      </c>
      <c r="F13" s="15">
        <v>3</v>
      </c>
      <c r="G13" s="15" t="s">
        <v>10</v>
      </c>
      <c r="H13" s="15">
        <v>0.21720613287904597</v>
      </c>
      <c r="I13" s="15">
        <v>293</v>
      </c>
      <c r="J13" s="15">
        <v>33</v>
      </c>
      <c r="K13" s="15" t="s">
        <v>14</v>
      </c>
      <c r="L13" s="15" t="s">
        <v>562</v>
      </c>
    </row>
    <row r="14" spans="2:19" x14ac:dyDescent="0.25">
      <c r="C14" s="16">
        <v>2</v>
      </c>
      <c r="D14" s="15">
        <v>1</v>
      </c>
      <c r="E14" s="15">
        <v>4</v>
      </c>
      <c r="F14" s="15">
        <v>5</v>
      </c>
      <c r="G14" s="15" t="s">
        <v>12</v>
      </c>
      <c r="H14" s="15">
        <v>0.36519450507125428</v>
      </c>
      <c r="I14" s="15">
        <v>113</v>
      </c>
      <c r="J14" s="15">
        <v>13</v>
      </c>
      <c r="K14" s="15" t="s">
        <v>14</v>
      </c>
      <c r="L14" s="15" t="s">
        <v>562</v>
      </c>
    </row>
    <row r="15" spans="2:19" x14ac:dyDescent="0.25">
      <c r="C15" s="16">
        <v>3</v>
      </c>
      <c r="D15" s="15">
        <v>1</v>
      </c>
      <c r="E15" s="15">
        <v>6</v>
      </c>
      <c r="F15" s="15">
        <v>7</v>
      </c>
      <c r="G15" s="15" t="s">
        <v>7</v>
      </c>
      <c r="H15" s="15">
        <v>0.26260504201680673</v>
      </c>
      <c r="I15" s="15">
        <v>180</v>
      </c>
      <c r="J15" s="15">
        <v>20</v>
      </c>
      <c r="K15" s="15" t="s">
        <v>13</v>
      </c>
      <c r="L15" s="15" t="s">
        <v>562</v>
      </c>
    </row>
    <row r="16" spans="2:19" x14ac:dyDescent="0.25">
      <c r="C16" s="16">
        <v>4</v>
      </c>
      <c r="D16" s="15">
        <v>2</v>
      </c>
      <c r="E16" s="15" t="s">
        <v>561</v>
      </c>
      <c r="F16" s="15" t="s">
        <v>561</v>
      </c>
      <c r="G16" s="15" t="s">
        <v>561</v>
      </c>
      <c r="H16" s="15" t="s">
        <v>561</v>
      </c>
      <c r="I16" s="15">
        <v>99</v>
      </c>
      <c r="J16" s="15">
        <v>12</v>
      </c>
      <c r="K16" s="15" t="s">
        <v>14</v>
      </c>
      <c r="L16" s="15" t="s">
        <v>563</v>
      </c>
    </row>
    <row r="17" spans="3:12" x14ac:dyDescent="0.25">
      <c r="C17" s="16">
        <v>5</v>
      </c>
      <c r="D17" s="15">
        <v>2</v>
      </c>
      <c r="E17" s="15">
        <v>8</v>
      </c>
      <c r="F17" s="15">
        <v>9</v>
      </c>
      <c r="G17" s="15" t="s">
        <v>1</v>
      </c>
      <c r="H17" s="15">
        <v>0.52356020942408399</v>
      </c>
      <c r="I17" s="15">
        <v>14</v>
      </c>
      <c r="J17" s="15">
        <v>1</v>
      </c>
      <c r="K17" s="15" t="s">
        <v>13</v>
      </c>
      <c r="L17" s="15" t="s">
        <v>562</v>
      </c>
    </row>
    <row r="18" spans="3:12" x14ac:dyDescent="0.25">
      <c r="C18" s="16">
        <v>6</v>
      </c>
      <c r="D18" s="15">
        <v>3</v>
      </c>
      <c r="E18" s="15">
        <v>10</v>
      </c>
      <c r="F18" s="15">
        <v>11</v>
      </c>
      <c r="G18" s="15" t="s">
        <v>4</v>
      </c>
      <c r="H18" s="15">
        <v>0.33779608650875387</v>
      </c>
      <c r="I18" s="15">
        <v>81</v>
      </c>
      <c r="J18" s="15">
        <v>11</v>
      </c>
      <c r="K18" s="15" t="s">
        <v>15</v>
      </c>
      <c r="L18" s="15" t="s">
        <v>562</v>
      </c>
    </row>
    <row r="19" spans="3:12" x14ac:dyDescent="0.25">
      <c r="C19" s="16">
        <v>7</v>
      </c>
      <c r="D19" s="15">
        <v>3</v>
      </c>
      <c r="E19" s="15">
        <v>12</v>
      </c>
      <c r="F19" s="15">
        <v>13</v>
      </c>
      <c r="G19" s="15" t="s">
        <v>12</v>
      </c>
      <c r="H19" s="15">
        <v>0.28602302392262591</v>
      </c>
      <c r="I19" s="15">
        <v>99</v>
      </c>
      <c r="J19" s="15">
        <v>9</v>
      </c>
      <c r="K19" s="15" t="s">
        <v>13</v>
      </c>
      <c r="L19" s="15" t="s">
        <v>562</v>
      </c>
    </row>
    <row r="20" spans="3:12" x14ac:dyDescent="0.25">
      <c r="C20" s="16">
        <v>8</v>
      </c>
      <c r="D20" s="15">
        <v>5</v>
      </c>
      <c r="E20" s="15" t="s">
        <v>561</v>
      </c>
      <c r="F20" s="15" t="s">
        <v>561</v>
      </c>
      <c r="G20" s="15" t="s">
        <v>561</v>
      </c>
      <c r="H20" s="15" t="s">
        <v>561</v>
      </c>
      <c r="I20" s="15">
        <v>7</v>
      </c>
      <c r="J20" s="15">
        <v>1</v>
      </c>
      <c r="K20" s="15" t="s">
        <v>14</v>
      </c>
      <c r="L20" s="15" t="s">
        <v>563</v>
      </c>
    </row>
    <row r="21" spans="3:12" x14ac:dyDescent="0.25">
      <c r="C21" s="16">
        <v>9</v>
      </c>
      <c r="D21" s="15">
        <v>5</v>
      </c>
      <c r="E21" s="15" t="s">
        <v>561</v>
      </c>
      <c r="F21" s="15" t="s">
        <v>561</v>
      </c>
      <c r="G21" s="15" t="s">
        <v>561</v>
      </c>
      <c r="H21" s="15" t="s">
        <v>561</v>
      </c>
      <c r="I21" s="15">
        <v>7</v>
      </c>
      <c r="J21" s="15">
        <v>0</v>
      </c>
      <c r="K21" s="15" t="s">
        <v>13</v>
      </c>
      <c r="L21" s="15" t="s">
        <v>563</v>
      </c>
    </row>
    <row r="22" spans="3:12" x14ac:dyDescent="0.25">
      <c r="C22" s="16">
        <v>10</v>
      </c>
      <c r="D22" s="15">
        <v>6</v>
      </c>
      <c r="E22" s="15" t="s">
        <v>561</v>
      </c>
      <c r="F22" s="15" t="s">
        <v>561</v>
      </c>
      <c r="G22" s="15" t="s">
        <v>561</v>
      </c>
      <c r="H22" s="15" t="s">
        <v>561</v>
      </c>
      <c r="I22" s="15">
        <v>2</v>
      </c>
      <c r="J22" s="15">
        <v>0</v>
      </c>
      <c r="K22" s="15" t="s">
        <v>14</v>
      </c>
      <c r="L22" s="15" t="s">
        <v>563</v>
      </c>
    </row>
    <row r="23" spans="3:12" x14ac:dyDescent="0.25">
      <c r="C23" s="16">
        <v>11</v>
      </c>
      <c r="D23" s="15">
        <v>6</v>
      </c>
      <c r="E23" s="15" t="s">
        <v>561</v>
      </c>
      <c r="F23" s="15" t="s">
        <v>561</v>
      </c>
      <c r="G23" s="15" t="s">
        <v>561</v>
      </c>
      <c r="H23" s="15" t="s">
        <v>561</v>
      </c>
      <c r="I23" s="15">
        <v>79</v>
      </c>
      <c r="J23" s="15">
        <v>11</v>
      </c>
      <c r="K23" s="15" t="s">
        <v>15</v>
      </c>
      <c r="L23" s="15" t="s">
        <v>563</v>
      </c>
    </row>
    <row r="24" spans="3:12" x14ac:dyDescent="0.25">
      <c r="C24" s="16">
        <v>12</v>
      </c>
      <c r="D24" s="15">
        <v>7</v>
      </c>
      <c r="E24" s="15" t="s">
        <v>561</v>
      </c>
      <c r="F24" s="15" t="s">
        <v>561</v>
      </c>
      <c r="G24" s="15" t="s">
        <v>561</v>
      </c>
      <c r="H24" s="15" t="s">
        <v>561</v>
      </c>
      <c r="I24" s="15">
        <v>15</v>
      </c>
      <c r="J24" s="15">
        <v>3</v>
      </c>
      <c r="K24" s="15" t="s">
        <v>14</v>
      </c>
      <c r="L24" s="15" t="s">
        <v>563</v>
      </c>
    </row>
    <row r="25" spans="3:12" x14ac:dyDescent="0.25">
      <c r="C25" s="16">
        <v>13</v>
      </c>
      <c r="D25" s="15">
        <v>7</v>
      </c>
      <c r="E25" s="15">
        <v>14</v>
      </c>
      <c r="F25" s="15">
        <v>15</v>
      </c>
      <c r="G25" s="15" t="s">
        <v>1</v>
      </c>
      <c r="H25" s="15">
        <v>0.46204188481675412</v>
      </c>
      <c r="I25" s="15">
        <v>84</v>
      </c>
      <c r="J25" s="15">
        <v>6</v>
      </c>
      <c r="K25" s="15" t="s">
        <v>13</v>
      </c>
      <c r="L25" s="15" t="s">
        <v>562</v>
      </c>
    </row>
    <row r="26" spans="3:12" x14ac:dyDescent="0.25">
      <c r="C26" s="16">
        <v>14</v>
      </c>
      <c r="D26" s="15">
        <v>13</v>
      </c>
      <c r="E26" s="15" t="s">
        <v>561</v>
      </c>
      <c r="F26" s="15" t="s">
        <v>561</v>
      </c>
      <c r="G26" s="15" t="s">
        <v>561</v>
      </c>
      <c r="H26" s="15" t="s">
        <v>561</v>
      </c>
      <c r="I26" s="15">
        <v>1</v>
      </c>
      <c r="J26" s="15">
        <v>1</v>
      </c>
      <c r="K26" s="15" t="s">
        <v>14</v>
      </c>
      <c r="L26" s="15" t="s">
        <v>563</v>
      </c>
    </row>
    <row r="27" spans="3:12" x14ac:dyDescent="0.25">
      <c r="C27" s="16">
        <v>15</v>
      </c>
      <c r="D27" s="15">
        <v>13</v>
      </c>
      <c r="E27" s="15" t="s">
        <v>561</v>
      </c>
      <c r="F27" s="15" t="s">
        <v>561</v>
      </c>
      <c r="G27" s="15" t="s">
        <v>561</v>
      </c>
      <c r="H27" s="15" t="s">
        <v>561</v>
      </c>
      <c r="I27" s="15">
        <v>83</v>
      </c>
      <c r="J27" s="15">
        <v>5</v>
      </c>
      <c r="K27" s="15" t="s">
        <v>13</v>
      </c>
      <c r="L27" s="15" t="s">
        <v>563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CT_BestTree1'!$B$10:$B$10" display="Best Pruned Tree Rules (Using Validation Data)" xr:uid="{D9C7B2B5-1BB6-4C9E-8631-010A863F6A3C}"/>
    <hyperlink ref="D4" location="'CT_FullTree1'!$B$10:$B$10" display="Fully Grown Tree Rules (Using Training Data)" xr:uid="{7F3EE584-F607-469E-8D51-DE2429DBFB4B}"/>
    <hyperlink ref="F4" location="'CT_MinErrorTree1'!$B$10:$B$10" display="Min Error Tree Rules (Using Validation Data)" xr:uid="{165DD773-6F66-4BDE-8101-5CDC8E4ADD04}"/>
    <hyperlink ref="H4" location="'CT_Output1'!$B$10:$B$10" display="Inputs" xr:uid="{0DA4083C-D073-4B18-98D6-908F7E83A6EC}"/>
    <hyperlink ref="J4" location="'CT_Output1'!$B$66:$B$66" display="Feature Importance" xr:uid="{8B0537F2-559F-4565-AA1E-A3DCAF550FD3}"/>
    <hyperlink ref="L4" location="'CT_Stored1'!$B$10:$B$10" display="PMML Model" xr:uid="{BC1F6F03-3FFB-4B2F-9DDE-8CCEF9C9117C}"/>
    <hyperlink ref="B5" location="'CT_TrainingScore1'!$B$10:$B$10" display="Training: Classification Summary" xr:uid="{DD5F9947-4991-4F33-A0FF-5DC7415FEE09}"/>
    <hyperlink ref="D5" location="'CT_TrainingScore1'!$B$30:$B$30" display="Training: Classification Details" xr:uid="{67159946-B8C4-4BB3-8DAE-15359F63F56F}"/>
    <hyperlink ref="F5" location="'CT_ValidationScore1'!$B$10:$B$10" display="Validation: Classification Summary" xr:uid="{F2848F44-9363-4AE1-94B1-EDAC0378F731}"/>
    <hyperlink ref="H5" location="'CT_ValidationScore1'!$B$30:$B$30" display="Validation: Classification Details" xr:uid="{D1BDA0BB-2597-4754-9BF7-FC93A9F8A862}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EED0-0CEB-430C-BFAD-88098A87F243}">
  <dimension ref="B1:S27"/>
  <sheetViews>
    <sheetView showGridLines="0" workbookViewId="0">
      <selection activeCell="D4" sqref="D4:E4"/>
    </sheetView>
  </sheetViews>
  <sheetFormatPr defaultRowHeight="13.2" x14ac:dyDescent="0.25"/>
  <cols>
    <col min="3" max="3" width="9.77734375" customWidth="1"/>
    <col min="4" max="4" width="11" customWidth="1"/>
    <col min="5" max="5" width="13.5546875" customWidth="1"/>
    <col min="6" max="6" width="14.88671875" customWidth="1"/>
    <col min="7" max="7" width="10.33203125" customWidth="1"/>
    <col min="8" max="8" width="15.5546875" customWidth="1"/>
    <col min="9" max="9" width="15.88671875" customWidth="1"/>
    <col min="10" max="10" width="17.33203125" customWidth="1"/>
    <col min="11" max="11" width="11.5546875" customWidth="1"/>
    <col min="12" max="12" width="12.21875" customWidth="1"/>
    <col min="16" max="16" width="15.88671875" bestFit="1" customWidth="1"/>
  </cols>
  <sheetData>
    <row r="1" spans="2:19" ht="18" x14ac:dyDescent="0.35">
      <c r="B1" s="13" t="s">
        <v>550</v>
      </c>
      <c r="N1" t="s">
        <v>617</v>
      </c>
    </row>
    <row r="3" spans="2:19" ht="15.6" x14ac:dyDescent="0.3">
      <c r="B3" s="23" t="s">
        <v>31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32</v>
      </c>
      <c r="Q3" s="24"/>
      <c r="R3" s="24"/>
      <c r="S3" s="25"/>
    </row>
    <row r="4" spans="2:19" ht="13.8" x14ac:dyDescent="0.3">
      <c r="B4" s="35" t="s">
        <v>523</v>
      </c>
      <c r="C4" s="31"/>
      <c r="D4" s="35" t="s">
        <v>524</v>
      </c>
      <c r="E4" s="31"/>
      <c r="F4" s="35" t="s">
        <v>525</v>
      </c>
      <c r="G4" s="31"/>
      <c r="H4" s="35" t="s">
        <v>37</v>
      </c>
      <c r="I4" s="31"/>
      <c r="J4" s="35" t="s">
        <v>526</v>
      </c>
      <c r="K4" s="31"/>
      <c r="L4" s="35" t="s">
        <v>408</v>
      </c>
      <c r="M4" s="31"/>
      <c r="P4" s="19" t="s">
        <v>33</v>
      </c>
      <c r="Q4" s="19" t="s">
        <v>34</v>
      </c>
      <c r="R4" s="19" t="s">
        <v>35</v>
      </c>
      <c r="S4" s="19" t="s">
        <v>36</v>
      </c>
    </row>
    <row r="5" spans="2:19" ht="13.8" x14ac:dyDescent="0.3">
      <c r="B5" s="35" t="s">
        <v>527</v>
      </c>
      <c r="C5" s="31"/>
      <c r="D5" s="35" t="s">
        <v>528</v>
      </c>
      <c r="E5" s="31"/>
      <c r="F5" s="35" t="s">
        <v>529</v>
      </c>
      <c r="G5" s="31"/>
      <c r="H5" s="35" t="s">
        <v>530</v>
      </c>
      <c r="I5" s="31"/>
      <c r="J5" s="29"/>
      <c r="K5" s="31"/>
      <c r="L5" s="29"/>
      <c r="M5" s="31"/>
      <c r="P5" s="17">
        <v>12</v>
      </c>
      <c r="Q5" s="17">
        <v>32</v>
      </c>
      <c r="R5" s="17">
        <v>15</v>
      </c>
      <c r="S5" s="17">
        <v>59</v>
      </c>
    </row>
    <row r="10" spans="2:19" ht="18" x14ac:dyDescent="0.35">
      <c r="B10" s="14" t="s">
        <v>523</v>
      </c>
    </row>
    <row r="12" spans="2:19" x14ac:dyDescent="0.25">
      <c r="C12" s="16" t="s">
        <v>551</v>
      </c>
      <c r="D12" s="12" t="s">
        <v>552</v>
      </c>
      <c r="E12" s="12" t="s">
        <v>553</v>
      </c>
      <c r="F12" s="12" t="s">
        <v>554</v>
      </c>
      <c r="G12" s="12" t="s">
        <v>555</v>
      </c>
      <c r="H12" s="12" t="s">
        <v>556</v>
      </c>
      <c r="I12" s="12" t="s">
        <v>557</v>
      </c>
      <c r="J12" s="12" t="s">
        <v>558</v>
      </c>
      <c r="K12" s="12" t="s">
        <v>559</v>
      </c>
      <c r="L12" s="12" t="s">
        <v>560</v>
      </c>
    </row>
    <row r="13" spans="2:19" x14ac:dyDescent="0.25">
      <c r="C13" s="16">
        <v>1</v>
      </c>
      <c r="D13" s="15" t="s">
        <v>561</v>
      </c>
      <c r="E13" s="15">
        <v>2</v>
      </c>
      <c r="F13" s="15">
        <v>3</v>
      </c>
      <c r="G13" s="15" t="s">
        <v>10</v>
      </c>
      <c r="H13" s="15">
        <v>0.21720613287904597</v>
      </c>
      <c r="I13" s="15">
        <v>293</v>
      </c>
      <c r="J13" s="15">
        <v>33</v>
      </c>
      <c r="K13" s="15" t="s">
        <v>14</v>
      </c>
      <c r="L13" s="15" t="s">
        <v>562</v>
      </c>
    </row>
    <row r="14" spans="2:19" x14ac:dyDescent="0.25">
      <c r="C14" s="16">
        <v>2</v>
      </c>
      <c r="D14" s="15">
        <v>1</v>
      </c>
      <c r="E14" s="15">
        <v>4</v>
      </c>
      <c r="F14" s="15">
        <v>5</v>
      </c>
      <c r="G14" s="15" t="s">
        <v>12</v>
      </c>
      <c r="H14" s="15">
        <v>0.36519450507125428</v>
      </c>
      <c r="I14" s="15">
        <v>113</v>
      </c>
      <c r="J14" s="15">
        <v>13</v>
      </c>
      <c r="K14" s="15" t="s">
        <v>14</v>
      </c>
      <c r="L14" s="15" t="s">
        <v>562</v>
      </c>
    </row>
    <row r="15" spans="2:19" x14ac:dyDescent="0.25">
      <c r="C15" s="16">
        <v>3</v>
      </c>
      <c r="D15" s="15">
        <v>1</v>
      </c>
      <c r="E15" s="15">
        <v>6</v>
      </c>
      <c r="F15" s="15">
        <v>7</v>
      </c>
      <c r="G15" s="15" t="s">
        <v>7</v>
      </c>
      <c r="H15" s="15">
        <v>0.26260504201680673</v>
      </c>
      <c r="I15" s="15">
        <v>180</v>
      </c>
      <c r="J15" s="15">
        <v>20</v>
      </c>
      <c r="K15" s="15" t="s">
        <v>13</v>
      </c>
      <c r="L15" s="15" t="s">
        <v>562</v>
      </c>
    </row>
    <row r="16" spans="2:19" x14ac:dyDescent="0.25">
      <c r="C16" s="16">
        <v>4</v>
      </c>
      <c r="D16" s="15">
        <v>2</v>
      </c>
      <c r="E16" s="15" t="s">
        <v>561</v>
      </c>
      <c r="F16" s="15" t="s">
        <v>561</v>
      </c>
      <c r="G16" s="15" t="s">
        <v>561</v>
      </c>
      <c r="H16" s="15" t="s">
        <v>561</v>
      </c>
      <c r="I16" s="15">
        <v>99</v>
      </c>
      <c r="J16" s="15">
        <v>12</v>
      </c>
      <c r="K16" s="15" t="s">
        <v>14</v>
      </c>
      <c r="L16" s="15" t="s">
        <v>563</v>
      </c>
    </row>
    <row r="17" spans="3:12" x14ac:dyDescent="0.25">
      <c r="C17" s="16">
        <v>5</v>
      </c>
      <c r="D17" s="15">
        <v>2</v>
      </c>
      <c r="E17" s="15">
        <v>8</v>
      </c>
      <c r="F17" s="15">
        <v>9</v>
      </c>
      <c r="G17" s="15" t="s">
        <v>1</v>
      </c>
      <c r="H17" s="15">
        <v>0.52356020942408399</v>
      </c>
      <c r="I17" s="15">
        <v>14</v>
      </c>
      <c r="J17" s="15">
        <v>1</v>
      </c>
      <c r="K17" s="15" t="s">
        <v>13</v>
      </c>
      <c r="L17" s="15" t="s">
        <v>562</v>
      </c>
    </row>
    <row r="18" spans="3:12" x14ac:dyDescent="0.25">
      <c r="C18" s="16">
        <v>6</v>
      </c>
      <c r="D18" s="15">
        <v>3</v>
      </c>
      <c r="E18" s="15">
        <v>10</v>
      </c>
      <c r="F18" s="15">
        <v>11</v>
      </c>
      <c r="G18" s="15" t="s">
        <v>4</v>
      </c>
      <c r="H18" s="15">
        <v>0.33779608650875387</v>
      </c>
      <c r="I18" s="15">
        <v>81</v>
      </c>
      <c r="J18" s="15">
        <v>11</v>
      </c>
      <c r="K18" s="15" t="s">
        <v>15</v>
      </c>
      <c r="L18" s="15" t="s">
        <v>562</v>
      </c>
    </row>
    <row r="19" spans="3:12" x14ac:dyDescent="0.25">
      <c r="C19" s="16">
        <v>7</v>
      </c>
      <c r="D19" s="15">
        <v>3</v>
      </c>
      <c r="E19" s="15">
        <v>12</v>
      </c>
      <c r="F19" s="15">
        <v>13</v>
      </c>
      <c r="G19" s="15" t="s">
        <v>12</v>
      </c>
      <c r="H19" s="15">
        <v>0.28602302392262591</v>
      </c>
      <c r="I19" s="15">
        <v>99</v>
      </c>
      <c r="J19" s="15">
        <v>9</v>
      </c>
      <c r="K19" s="15" t="s">
        <v>13</v>
      </c>
      <c r="L19" s="15" t="s">
        <v>562</v>
      </c>
    </row>
    <row r="20" spans="3:12" x14ac:dyDescent="0.25">
      <c r="C20" s="16">
        <v>8</v>
      </c>
      <c r="D20" s="15">
        <v>5</v>
      </c>
      <c r="E20" s="15" t="s">
        <v>561</v>
      </c>
      <c r="F20" s="15" t="s">
        <v>561</v>
      </c>
      <c r="G20" s="15" t="s">
        <v>561</v>
      </c>
      <c r="H20" s="15" t="s">
        <v>561</v>
      </c>
      <c r="I20" s="15">
        <v>7</v>
      </c>
      <c r="J20" s="15">
        <v>1</v>
      </c>
      <c r="K20" s="15" t="s">
        <v>14</v>
      </c>
      <c r="L20" s="15" t="s">
        <v>563</v>
      </c>
    </row>
    <row r="21" spans="3:12" x14ac:dyDescent="0.25">
      <c r="C21" s="16">
        <v>9</v>
      </c>
      <c r="D21" s="15">
        <v>5</v>
      </c>
      <c r="E21" s="15" t="s">
        <v>561</v>
      </c>
      <c r="F21" s="15" t="s">
        <v>561</v>
      </c>
      <c r="G21" s="15" t="s">
        <v>561</v>
      </c>
      <c r="H21" s="15" t="s">
        <v>561</v>
      </c>
      <c r="I21" s="15">
        <v>7</v>
      </c>
      <c r="J21" s="15">
        <v>0</v>
      </c>
      <c r="K21" s="15" t="s">
        <v>13</v>
      </c>
      <c r="L21" s="15" t="s">
        <v>563</v>
      </c>
    </row>
    <row r="22" spans="3:12" x14ac:dyDescent="0.25">
      <c r="C22" s="16">
        <v>10</v>
      </c>
      <c r="D22" s="15">
        <v>6</v>
      </c>
      <c r="E22" s="15" t="s">
        <v>561</v>
      </c>
      <c r="F22" s="15" t="s">
        <v>561</v>
      </c>
      <c r="G22" s="15" t="s">
        <v>561</v>
      </c>
      <c r="H22" s="15" t="s">
        <v>561</v>
      </c>
      <c r="I22" s="15">
        <v>2</v>
      </c>
      <c r="J22" s="15">
        <v>0</v>
      </c>
      <c r="K22" s="15" t="s">
        <v>14</v>
      </c>
      <c r="L22" s="15" t="s">
        <v>563</v>
      </c>
    </row>
    <row r="23" spans="3:12" x14ac:dyDescent="0.25">
      <c r="C23" s="16">
        <v>11</v>
      </c>
      <c r="D23" s="15">
        <v>6</v>
      </c>
      <c r="E23" s="15" t="s">
        <v>561</v>
      </c>
      <c r="F23" s="15" t="s">
        <v>561</v>
      </c>
      <c r="G23" s="15" t="s">
        <v>561</v>
      </c>
      <c r="H23" s="15" t="s">
        <v>561</v>
      </c>
      <c r="I23" s="15">
        <v>79</v>
      </c>
      <c r="J23" s="15">
        <v>11</v>
      </c>
      <c r="K23" s="15" t="s">
        <v>15</v>
      </c>
      <c r="L23" s="15" t="s">
        <v>563</v>
      </c>
    </row>
    <row r="24" spans="3:12" x14ac:dyDescent="0.25">
      <c r="C24" s="16">
        <v>12</v>
      </c>
      <c r="D24" s="15">
        <v>7</v>
      </c>
      <c r="E24" s="15" t="s">
        <v>561</v>
      </c>
      <c r="F24" s="15" t="s">
        <v>561</v>
      </c>
      <c r="G24" s="15" t="s">
        <v>561</v>
      </c>
      <c r="H24" s="15" t="s">
        <v>561</v>
      </c>
      <c r="I24" s="15">
        <v>15</v>
      </c>
      <c r="J24" s="15">
        <v>3</v>
      </c>
      <c r="K24" s="15" t="s">
        <v>14</v>
      </c>
      <c r="L24" s="15" t="s">
        <v>563</v>
      </c>
    </row>
    <row r="25" spans="3:12" x14ac:dyDescent="0.25">
      <c r="C25" s="16">
        <v>13</v>
      </c>
      <c r="D25" s="15">
        <v>7</v>
      </c>
      <c r="E25" s="15">
        <v>14</v>
      </c>
      <c r="F25" s="15">
        <v>15</v>
      </c>
      <c r="G25" s="15" t="s">
        <v>1</v>
      </c>
      <c r="H25" s="15">
        <v>0.46204188481675412</v>
      </c>
      <c r="I25" s="15">
        <v>84</v>
      </c>
      <c r="J25" s="15">
        <v>6</v>
      </c>
      <c r="K25" s="15" t="s">
        <v>13</v>
      </c>
      <c r="L25" s="15" t="s">
        <v>562</v>
      </c>
    </row>
    <row r="26" spans="3:12" x14ac:dyDescent="0.25">
      <c r="C26" s="16">
        <v>14</v>
      </c>
      <c r="D26" s="15">
        <v>13</v>
      </c>
      <c r="E26" s="15" t="s">
        <v>561</v>
      </c>
      <c r="F26" s="15" t="s">
        <v>561</v>
      </c>
      <c r="G26" s="15" t="s">
        <v>561</v>
      </c>
      <c r="H26" s="15" t="s">
        <v>561</v>
      </c>
      <c r="I26" s="15">
        <v>1</v>
      </c>
      <c r="J26" s="15">
        <v>1</v>
      </c>
      <c r="K26" s="15" t="s">
        <v>14</v>
      </c>
      <c r="L26" s="15" t="s">
        <v>563</v>
      </c>
    </row>
    <row r="27" spans="3:12" x14ac:dyDescent="0.25">
      <c r="C27" s="16">
        <v>15</v>
      </c>
      <c r="D27" s="15">
        <v>13</v>
      </c>
      <c r="E27" s="15" t="s">
        <v>561</v>
      </c>
      <c r="F27" s="15" t="s">
        <v>561</v>
      </c>
      <c r="G27" s="15" t="s">
        <v>561</v>
      </c>
      <c r="H27" s="15" t="s">
        <v>561</v>
      </c>
      <c r="I27" s="15">
        <v>83</v>
      </c>
      <c r="J27" s="15">
        <v>5</v>
      </c>
      <c r="K27" s="15" t="s">
        <v>13</v>
      </c>
      <c r="L27" s="15" t="s">
        <v>563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CT_BestTree1'!$B$10:$B$10" display="Best Pruned Tree Rules (Using Validation Data)" xr:uid="{79B0AD89-335C-4338-B076-CD7B85C9505F}"/>
    <hyperlink ref="D4" location="'CT_FullTree1'!$B$10:$B$10" display="Fully Grown Tree Rules (Using Training Data)" xr:uid="{E2416D64-5A06-4671-B48C-6C9BFAA60959}"/>
    <hyperlink ref="F4" location="'CT_MinErrorTree1'!$B$10:$B$10" display="Min Error Tree Rules (Using Validation Data)" xr:uid="{435E3FEE-F47B-4019-8E16-E2C1D4620900}"/>
    <hyperlink ref="H4" location="'CT_Output1'!$B$10:$B$10" display="Inputs" xr:uid="{197F1E3F-12A2-45E7-A8B5-52485F149F4C}"/>
    <hyperlink ref="J4" location="'CT_Output1'!$B$66:$B$66" display="Feature Importance" xr:uid="{C26DE30E-B105-449F-A86F-FA11EFCD100B}"/>
    <hyperlink ref="L4" location="'CT_Stored1'!$B$10:$B$10" display="PMML Model" xr:uid="{B96BFF8A-6D16-456A-A30E-0E435AFE8B1C}"/>
    <hyperlink ref="B5" location="'CT_TrainingScore1'!$B$10:$B$10" display="Training: Classification Summary" xr:uid="{76A984BD-226F-4C18-8159-32D2272ADA3D}"/>
    <hyperlink ref="D5" location="'CT_TrainingScore1'!$B$30:$B$30" display="Training: Classification Details" xr:uid="{5FBBF537-AF39-485E-9952-CBC6C2BCA54F}"/>
    <hyperlink ref="F5" location="'CT_ValidationScore1'!$B$10:$B$10" display="Validation: Classification Summary" xr:uid="{582D9ABD-8E92-487E-A5CF-57501D6F5DEF}"/>
    <hyperlink ref="H5" location="'CT_ValidationScore1'!$B$30:$B$30" display="Validation: Classification Details" xr:uid="{341B3F10-7BD1-46DD-966C-4D31A08EFAEF}"/>
  </hyperlink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AA18-83B6-4630-953F-292DDDCE896E}">
  <dimension ref="B1:S27"/>
  <sheetViews>
    <sheetView showGridLines="0" workbookViewId="0">
      <selection activeCell="B10" sqref="B10"/>
    </sheetView>
  </sheetViews>
  <sheetFormatPr defaultRowHeight="13.2" x14ac:dyDescent="0.25"/>
  <cols>
    <col min="3" max="3" width="9.77734375" customWidth="1"/>
    <col min="4" max="4" width="11" customWidth="1"/>
    <col min="5" max="5" width="13.5546875" customWidth="1"/>
    <col min="6" max="6" width="14.88671875" customWidth="1"/>
    <col min="7" max="7" width="10.33203125" customWidth="1"/>
    <col min="8" max="8" width="15.5546875" customWidth="1"/>
    <col min="9" max="9" width="15.88671875" customWidth="1"/>
    <col min="10" max="10" width="17.33203125" customWidth="1"/>
    <col min="11" max="11" width="11.5546875" customWidth="1"/>
    <col min="12" max="12" width="12.21875" customWidth="1"/>
    <col min="16" max="16" width="15.88671875" bestFit="1" customWidth="1"/>
  </cols>
  <sheetData>
    <row r="1" spans="2:19" ht="18" x14ac:dyDescent="0.35">
      <c r="B1" s="13" t="s">
        <v>550</v>
      </c>
      <c r="N1" t="s">
        <v>617</v>
      </c>
    </row>
    <row r="3" spans="2:19" ht="15.6" x14ac:dyDescent="0.3">
      <c r="B3" s="23" t="s">
        <v>31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32</v>
      </c>
      <c r="Q3" s="24"/>
      <c r="R3" s="24"/>
      <c r="S3" s="25"/>
    </row>
    <row r="4" spans="2:19" ht="13.8" x14ac:dyDescent="0.3">
      <c r="B4" s="35" t="s">
        <v>523</v>
      </c>
      <c r="C4" s="31"/>
      <c r="D4" s="35" t="s">
        <v>524</v>
      </c>
      <c r="E4" s="31"/>
      <c r="F4" s="35" t="s">
        <v>525</v>
      </c>
      <c r="G4" s="31"/>
      <c r="H4" s="35" t="s">
        <v>37</v>
      </c>
      <c r="I4" s="31"/>
      <c r="J4" s="35" t="s">
        <v>526</v>
      </c>
      <c r="K4" s="31"/>
      <c r="L4" s="35" t="s">
        <v>408</v>
      </c>
      <c r="M4" s="31"/>
      <c r="P4" s="19" t="s">
        <v>33</v>
      </c>
      <c r="Q4" s="19" t="s">
        <v>34</v>
      </c>
      <c r="R4" s="19" t="s">
        <v>35</v>
      </c>
      <c r="S4" s="19" t="s">
        <v>36</v>
      </c>
    </row>
    <row r="5" spans="2:19" ht="13.8" x14ac:dyDescent="0.3">
      <c r="B5" s="35" t="s">
        <v>527</v>
      </c>
      <c r="C5" s="31"/>
      <c r="D5" s="35" t="s">
        <v>528</v>
      </c>
      <c r="E5" s="31"/>
      <c r="F5" s="35" t="s">
        <v>529</v>
      </c>
      <c r="G5" s="31"/>
      <c r="H5" s="35" t="s">
        <v>530</v>
      </c>
      <c r="I5" s="31"/>
      <c r="J5" s="29"/>
      <c r="K5" s="31"/>
      <c r="L5" s="29"/>
      <c r="M5" s="31"/>
      <c r="P5" s="17">
        <v>12</v>
      </c>
      <c r="Q5" s="17">
        <v>32</v>
      </c>
      <c r="R5" s="17">
        <v>15</v>
      </c>
      <c r="S5" s="17">
        <v>59</v>
      </c>
    </row>
    <row r="10" spans="2:19" ht="18" x14ac:dyDescent="0.35">
      <c r="B10" s="14" t="s">
        <v>525</v>
      </c>
    </row>
    <row r="12" spans="2:19" x14ac:dyDescent="0.25">
      <c r="C12" s="16" t="s">
        <v>551</v>
      </c>
      <c r="D12" s="12" t="s">
        <v>552</v>
      </c>
      <c r="E12" s="12" t="s">
        <v>553</v>
      </c>
      <c r="F12" s="12" t="s">
        <v>554</v>
      </c>
      <c r="G12" s="12" t="s">
        <v>555</v>
      </c>
      <c r="H12" s="12" t="s">
        <v>556</v>
      </c>
      <c r="I12" s="12" t="s">
        <v>557</v>
      </c>
      <c r="J12" s="12" t="s">
        <v>558</v>
      </c>
      <c r="K12" s="12" t="s">
        <v>559</v>
      </c>
      <c r="L12" s="12" t="s">
        <v>560</v>
      </c>
    </row>
    <row r="13" spans="2:19" x14ac:dyDescent="0.25">
      <c r="C13" s="16">
        <v>1</v>
      </c>
      <c r="D13" s="15" t="s">
        <v>561</v>
      </c>
      <c r="E13" s="15">
        <v>2</v>
      </c>
      <c r="F13" s="15">
        <v>3</v>
      </c>
      <c r="G13" s="15" t="s">
        <v>10</v>
      </c>
      <c r="H13" s="15">
        <v>0.21720613287904597</v>
      </c>
      <c r="I13" s="15">
        <v>293</v>
      </c>
      <c r="J13" s="15">
        <v>33</v>
      </c>
      <c r="K13" s="15" t="s">
        <v>14</v>
      </c>
      <c r="L13" s="15" t="s">
        <v>562</v>
      </c>
    </row>
    <row r="14" spans="2:19" x14ac:dyDescent="0.25">
      <c r="C14" s="16">
        <v>2</v>
      </c>
      <c r="D14" s="15">
        <v>1</v>
      </c>
      <c r="E14" s="15">
        <v>4</v>
      </c>
      <c r="F14" s="15">
        <v>5</v>
      </c>
      <c r="G14" s="15" t="s">
        <v>12</v>
      </c>
      <c r="H14" s="15">
        <v>0.36519450507125428</v>
      </c>
      <c r="I14" s="15">
        <v>113</v>
      </c>
      <c r="J14" s="15">
        <v>13</v>
      </c>
      <c r="K14" s="15" t="s">
        <v>14</v>
      </c>
      <c r="L14" s="15" t="s">
        <v>562</v>
      </c>
    </row>
    <row r="15" spans="2:19" x14ac:dyDescent="0.25">
      <c r="C15" s="16">
        <v>3</v>
      </c>
      <c r="D15" s="15">
        <v>1</v>
      </c>
      <c r="E15" s="15">
        <v>6</v>
      </c>
      <c r="F15" s="15">
        <v>7</v>
      </c>
      <c r="G15" s="15" t="s">
        <v>7</v>
      </c>
      <c r="H15" s="15">
        <v>0.26260504201680673</v>
      </c>
      <c r="I15" s="15">
        <v>180</v>
      </c>
      <c r="J15" s="15">
        <v>20</v>
      </c>
      <c r="K15" s="15" t="s">
        <v>13</v>
      </c>
      <c r="L15" s="15" t="s">
        <v>562</v>
      </c>
    </row>
    <row r="16" spans="2:19" x14ac:dyDescent="0.25">
      <c r="C16" s="16">
        <v>4</v>
      </c>
      <c r="D16" s="15">
        <v>2</v>
      </c>
      <c r="E16" s="15" t="s">
        <v>561</v>
      </c>
      <c r="F16" s="15" t="s">
        <v>561</v>
      </c>
      <c r="G16" s="15" t="s">
        <v>561</v>
      </c>
      <c r="H16" s="15" t="s">
        <v>561</v>
      </c>
      <c r="I16" s="15">
        <v>99</v>
      </c>
      <c r="J16" s="15">
        <v>12</v>
      </c>
      <c r="K16" s="15" t="s">
        <v>14</v>
      </c>
      <c r="L16" s="15" t="s">
        <v>563</v>
      </c>
    </row>
    <row r="17" spans="3:12" x14ac:dyDescent="0.25">
      <c r="C17" s="16">
        <v>5</v>
      </c>
      <c r="D17" s="15">
        <v>2</v>
      </c>
      <c r="E17" s="15">
        <v>8</v>
      </c>
      <c r="F17" s="15">
        <v>9</v>
      </c>
      <c r="G17" s="15" t="s">
        <v>1</v>
      </c>
      <c r="H17" s="15">
        <v>0.52356020942408399</v>
      </c>
      <c r="I17" s="15">
        <v>14</v>
      </c>
      <c r="J17" s="15">
        <v>1</v>
      </c>
      <c r="K17" s="15" t="s">
        <v>13</v>
      </c>
      <c r="L17" s="15" t="s">
        <v>562</v>
      </c>
    </row>
    <row r="18" spans="3:12" x14ac:dyDescent="0.25">
      <c r="C18" s="16">
        <v>6</v>
      </c>
      <c r="D18" s="15">
        <v>3</v>
      </c>
      <c r="E18" s="15">
        <v>10</v>
      </c>
      <c r="F18" s="15">
        <v>11</v>
      </c>
      <c r="G18" s="15" t="s">
        <v>4</v>
      </c>
      <c r="H18" s="15">
        <v>0.33779608650875387</v>
      </c>
      <c r="I18" s="15">
        <v>81</v>
      </c>
      <c r="J18" s="15">
        <v>11</v>
      </c>
      <c r="K18" s="15" t="s">
        <v>15</v>
      </c>
      <c r="L18" s="15" t="s">
        <v>562</v>
      </c>
    </row>
    <row r="19" spans="3:12" x14ac:dyDescent="0.25">
      <c r="C19" s="16">
        <v>7</v>
      </c>
      <c r="D19" s="15">
        <v>3</v>
      </c>
      <c r="E19" s="15">
        <v>12</v>
      </c>
      <c r="F19" s="15">
        <v>13</v>
      </c>
      <c r="G19" s="15" t="s">
        <v>12</v>
      </c>
      <c r="H19" s="15">
        <v>0.28602302392262591</v>
      </c>
      <c r="I19" s="15">
        <v>99</v>
      </c>
      <c r="J19" s="15">
        <v>9</v>
      </c>
      <c r="K19" s="15" t="s">
        <v>13</v>
      </c>
      <c r="L19" s="15" t="s">
        <v>562</v>
      </c>
    </row>
    <row r="20" spans="3:12" x14ac:dyDescent="0.25">
      <c r="C20" s="16">
        <v>8</v>
      </c>
      <c r="D20" s="15">
        <v>5</v>
      </c>
      <c r="E20" s="15" t="s">
        <v>561</v>
      </c>
      <c r="F20" s="15" t="s">
        <v>561</v>
      </c>
      <c r="G20" s="15" t="s">
        <v>561</v>
      </c>
      <c r="H20" s="15" t="s">
        <v>561</v>
      </c>
      <c r="I20" s="15">
        <v>7</v>
      </c>
      <c r="J20" s="15">
        <v>1</v>
      </c>
      <c r="K20" s="15" t="s">
        <v>14</v>
      </c>
      <c r="L20" s="15" t="s">
        <v>563</v>
      </c>
    </row>
    <row r="21" spans="3:12" x14ac:dyDescent="0.25">
      <c r="C21" s="16">
        <v>9</v>
      </c>
      <c r="D21" s="15">
        <v>5</v>
      </c>
      <c r="E21" s="15" t="s">
        <v>561</v>
      </c>
      <c r="F21" s="15" t="s">
        <v>561</v>
      </c>
      <c r="G21" s="15" t="s">
        <v>561</v>
      </c>
      <c r="H21" s="15" t="s">
        <v>561</v>
      </c>
      <c r="I21" s="15">
        <v>7</v>
      </c>
      <c r="J21" s="15">
        <v>0</v>
      </c>
      <c r="K21" s="15" t="s">
        <v>13</v>
      </c>
      <c r="L21" s="15" t="s">
        <v>563</v>
      </c>
    </row>
    <row r="22" spans="3:12" x14ac:dyDescent="0.25">
      <c r="C22" s="16">
        <v>10</v>
      </c>
      <c r="D22" s="15">
        <v>6</v>
      </c>
      <c r="E22" s="15" t="s">
        <v>561</v>
      </c>
      <c r="F22" s="15" t="s">
        <v>561</v>
      </c>
      <c r="G22" s="15" t="s">
        <v>561</v>
      </c>
      <c r="H22" s="15" t="s">
        <v>561</v>
      </c>
      <c r="I22" s="15">
        <v>2</v>
      </c>
      <c r="J22" s="15">
        <v>0</v>
      </c>
      <c r="K22" s="15" t="s">
        <v>14</v>
      </c>
      <c r="L22" s="15" t="s">
        <v>563</v>
      </c>
    </row>
    <row r="23" spans="3:12" x14ac:dyDescent="0.25">
      <c r="C23" s="16">
        <v>11</v>
      </c>
      <c r="D23" s="15">
        <v>6</v>
      </c>
      <c r="E23" s="15" t="s">
        <v>561</v>
      </c>
      <c r="F23" s="15" t="s">
        <v>561</v>
      </c>
      <c r="G23" s="15" t="s">
        <v>561</v>
      </c>
      <c r="H23" s="15" t="s">
        <v>561</v>
      </c>
      <c r="I23" s="15">
        <v>79</v>
      </c>
      <c r="J23" s="15">
        <v>11</v>
      </c>
      <c r="K23" s="15" t="s">
        <v>15</v>
      </c>
      <c r="L23" s="15" t="s">
        <v>563</v>
      </c>
    </row>
    <row r="24" spans="3:12" x14ac:dyDescent="0.25">
      <c r="C24" s="16">
        <v>12</v>
      </c>
      <c r="D24" s="15">
        <v>7</v>
      </c>
      <c r="E24" s="15" t="s">
        <v>561</v>
      </c>
      <c r="F24" s="15" t="s">
        <v>561</v>
      </c>
      <c r="G24" s="15" t="s">
        <v>561</v>
      </c>
      <c r="H24" s="15" t="s">
        <v>561</v>
      </c>
      <c r="I24" s="15">
        <v>15</v>
      </c>
      <c r="J24" s="15">
        <v>3</v>
      </c>
      <c r="K24" s="15" t="s">
        <v>14</v>
      </c>
      <c r="L24" s="15" t="s">
        <v>563</v>
      </c>
    </row>
    <row r="25" spans="3:12" x14ac:dyDescent="0.25">
      <c r="C25" s="16">
        <v>13</v>
      </c>
      <c r="D25" s="15">
        <v>7</v>
      </c>
      <c r="E25" s="15">
        <v>14</v>
      </c>
      <c r="F25" s="15">
        <v>15</v>
      </c>
      <c r="G25" s="15" t="s">
        <v>1</v>
      </c>
      <c r="H25" s="15">
        <v>0.46204188481675412</v>
      </c>
      <c r="I25" s="15">
        <v>84</v>
      </c>
      <c r="J25" s="15">
        <v>6</v>
      </c>
      <c r="K25" s="15" t="s">
        <v>13</v>
      </c>
      <c r="L25" s="15" t="s">
        <v>562</v>
      </c>
    </row>
    <row r="26" spans="3:12" x14ac:dyDescent="0.25">
      <c r="C26" s="16">
        <v>14</v>
      </c>
      <c r="D26" s="15">
        <v>13</v>
      </c>
      <c r="E26" s="15" t="s">
        <v>561</v>
      </c>
      <c r="F26" s="15" t="s">
        <v>561</v>
      </c>
      <c r="G26" s="15" t="s">
        <v>561</v>
      </c>
      <c r="H26" s="15" t="s">
        <v>561</v>
      </c>
      <c r="I26" s="15">
        <v>1</v>
      </c>
      <c r="J26" s="15">
        <v>1</v>
      </c>
      <c r="K26" s="15" t="s">
        <v>14</v>
      </c>
      <c r="L26" s="15" t="s">
        <v>563</v>
      </c>
    </row>
    <row r="27" spans="3:12" x14ac:dyDescent="0.25">
      <c r="C27" s="16">
        <v>15</v>
      </c>
      <c r="D27" s="15">
        <v>13</v>
      </c>
      <c r="E27" s="15" t="s">
        <v>561</v>
      </c>
      <c r="F27" s="15" t="s">
        <v>561</v>
      </c>
      <c r="G27" s="15" t="s">
        <v>561</v>
      </c>
      <c r="H27" s="15" t="s">
        <v>561</v>
      </c>
      <c r="I27" s="15">
        <v>83</v>
      </c>
      <c r="J27" s="15">
        <v>5</v>
      </c>
      <c r="K27" s="15" t="s">
        <v>13</v>
      </c>
      <c r="L27" s="15" t="s">
        <v>563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CT_BestTree1'!$B$10:$B$10" display="Best Pruned Tree Rules (Using Validation Data)" xr:uid="{8E719C58-2076-4789-B9DA-D36B67C009F1}"/>
    <hyperlink ref="D4" location="'CT_FullTree1'!$B$10:$B$10" display="Fully Grown Tree Rules (Using Training Data)" xr:uid="{6916D052-D44E-4839-8B02-1BCADACBB6B5}"/>
    <hyperlink ref="F4" location="'CT_MinErrorTree1'!$B$10:$B$10" display="Min Error Tree Rules (Using Validation Data)" xr:uid="{A0640B5E-F72A-4261-B323-65B4CC510912}"/>
    <hyperlink ref="H4" location="'CT_Output1'!$B$10:$B$10" display="Inputs" xr:uid="{3FE5B26F-BC73-482C-A224-9C45833B8699}"/>
    <hyperlink ref="J4" location="'CT_Output1'!$B$66:$B$66" display="Feature Importance" xr:uid="{0595AD6C-DDAD-4DC1-BEA0-C01742BA1B5A}"/>
    <hyperlink ref="L4" location="'CT_Stored1'!$B$10:$B$10" display="PMML Model" xr:uid="{6C4982B0-676F-435B-B27E-9126CF906A68}"/>
    <hyperlink ref="B5" location="'CT_TrainingScore1'!$B$10:$B$10" display="Training: Classification Summary" xr:uid="{B695B7E8-8BDE-48AA-BB7A-EC319C01C167}"/>
    <hyperlink ref="D5" location="'CT_TrainingScore1'!$B$30:$B$30" display="Training: Classification Details" xr:uid="{E0695992-5AA4-4820-A3DE-3ED4D73D7F01}"/>
    <hyperlink ref="F5" location="'CT_ValidationScore1'!$B$10:$B$10" display="Validation: Classification Summary" xr:uid="{BF7768E7-E375-462C-A47F-D1E9B3C33F26}"/>
    <hyperlink ref="H5" location="'CT_ValidationScore1'!$B$30:$B$30" display="Validation: Classification Details" xr:uid="{62936282-4EBB-43BF-BD7D-B5A9B17022AE}"/>
  </hyperlink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2E79-7AD2-4875-A6B8-286AE9F5DAB2}">
  <dimension ref="B1:S325"/>
  <sheetViews>
    <sheetView showGridLines="0" workbookViewId="0">
      <selection activeCell="F5" sqref="F5:G5"/>
    </sheetView>
  </sheetViews>
  <sheetFormatPr defaultRowHeight="13.2" x14ac:dyDescent="0.25"/>
  <cols>
    <col min="3" max="3" width="18.44140625" bestFit="1" customWidth="1"/>
    <col min="4" max="4" width="9.77734375" customWidth="1"/>
    <col min="5" max="5" width="17.21875" customWidth="1"/>
    <col min="6" max="6" width="13.5546875" customWidth="1"/>
    <col min="7" max="8" width="13.6640625" customWidth="1"/>
    <col min="16" max="16" width="15.88671875" bestFit="1" customWidth="1"/>
  </cols>
  <sheetData>
    <row r="1" spans="2:19" ht="18" x14ac:dyDescent="0.35">
      <c r="B1" s="13" t="s">
        <v>549</v>
      </c>
      <c r="N1" t="s">
        <v>617</v>
      </c>
    </row>
    <row r="3" spans="2:19" ht="15.6" x14ac:dyDescent="0.3">
      <c r="B3" s="23" t="s">
        <v>31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32</v>
      </c>
      <c r="Q3" s="24"/>
      <c r="R3" s="24"/>
      <c r="S3" s="25"/>
    </row>
    <row r="4" spans="2:19" ht="13.8" x14ac:dyDescent="0.3">
      <c r="B4" s="35" t="s">
        <v>523</v>
      </c>
      <c r="C4" s="31"/>
      <c r="D4" s="35" t="s">
        <v>524</v>
      </c>
      <c r="E4" s="31"/>
      <c r="F4" s="35" t="s">
        <v>525</v>
      </c>
      <c r="G4" s="31"/>
      <c r="H4" s="35" t="s">
        <v>37</v>
      </c>
      <c r="I4" s="31"/>
      <c r="J4" s="35" t="s">
        <v>526</v>
      </c>
      <c r="K4" s="31"/>
      <c r="L4" s="35" t="s">
        <v>408</v>
      </c>
      <c r="M4" s="31"/>
      <c r="P4" s="19" t="s">
        <v>33</v>
      </c>
      <c r="Q4" s="19" t="s">
        <v>34</v>
      </c>
      <c r="R4" s="19" t="s">
        <v>35</v>
      </c>
      <c r="S4" s="19" t="s">
        <v>36</v>
      </c>
    </row>
    <row r="5" spans="2:19" ht="13.8" x14ac:dyDescent="0.3">
      <c r="B5" s="35" t="s">
        <v>527</v>
      </c>
      <c r="C5" s="31"/>
      <c r="D5" s="35" t="s">
        <v>528</v>
      </c>
      <c r="E5" s="31"/>
      <c r="F5" s="35" t="s">
        <v>529</v>
      </c>
      <c r="G5" s="31"/>
      <c r="H5" s="35" t="s">
        <v>530</v>
      </c>
      <c r="I5" s="31"/>
      <c r="J5" s="29"/>
      <c r="K5" s="31"/>
      <c r="L5" s="29"/>
      <c r="M5" s="31"/>
      <c r="P5" s="17">
        <v>12</v>
      </c>
      <c r="Q5" s="17">
        <v>32</v>
      </c>
      <c r="R5" s="17">
        <v>15</v>
      </c>
      <c r="S5" s="17">
        <v>59</v>
      </c>
    </row>
    <row r="10" spans="2:19" ht="18" x14ac:dyDescent="0.35">
      <c r="B10" s="14" t="s">
        <v>527</v>
      </c>
    </row>
    <row r="12" spans="2:19" ht="15.6" x14ac:dyDescent="0.3">
      <c r="C12" s="38" t="s">
        <v>532</v>
      </c>
      <c r="D12" s="39"/>
      <c r="E12" s="39"/>
      <c r="F12" s="40"/>
    </row>
    <row r="13" spans="2:19" x14ac:dyDescent="0.25">
      <c r="C13" s="16" t="s">
        <v>533</v>
      </c>
      <c r="D13" s="12" t="s">
        <v>13</v>
      </c>
      <c r="E13" s="12" t="s">
        <v>14</v>
      </c>
      <c r="F13" s="12" t="s">
        <v>15</v>
      </c>
    </row>
    <row r="14" spans="2:19" x14ac:dyDescent="0.25">
      <c r="C14" s="16" t="s">
        <v>13</v>
      </c>
      <c r="D14" s="15">
        <v>90</v>
      </c>
      <c r="E14" s="15">
        <v>0</v>
      </c>
      <c r="F14" s="15">
        <v>0</v>
      </c>
    </row>
    <row r="15" spans="2:19" x14ac:dyDescent="0.25">
      <c r="C15" s="16" t="s">
        <v>14</v>
      </c>
      <c r="D15" s="15">
        <v>0</v>
      </c>
      <c r="E15" s="15">
        <v>124</v>
      </c>
      <c r="F15" s="15">
        <v>0</v>
      </c>
    </row>
    <row r="16" spans="2:19" x14ac:dyDescent="0.25">
      <c r="C16" s="16" t="s">
        <v>15</v>
      </c>
      <c r="D16" s="15">
        <v>0</v>
      </c>
      <c r="E16" s="15">
        <v>0</v>
      </c>
      <c r="F16" s="15">
        <v>79</v>
      </c>
    </row>
    <row r="18" spans="2:8" ht="15.6" x14ac:dyDescent="0.3">
      <c r="C18" s="38" t="s">
        <v>534</v>
      </c>
      <c r="D18" s="39"/>
      <c r="E18" s="39"/>
      <c r="F18" s="40"/>
    </row>
    <row r="19" spans="2:8" x14ac:dyDescent="0.25">
      <c r="C19" t="s">
        <v>535</v>
      </c>
      <c r="D19" t="s">
        <v>536</v>
      </c>
      <c r="E19" t="s">
        <v>537</v>
      </c>
      <c r="F19" t="s">
        <v>538</v>
      </c>
    </row>
    <row r="20" spans="2:8" x14ac:dyDescent="0.25">
      <c r="C20" s="16" t="s">
        <v>13</v>
      </c>
      <c r="D20">
        <f>SUM($D$14:$F$14)</f>
        <v>90</v>
      </c>
      <c r="E20">
        <f>SUM($D$14:$F$14) - $D$14</f>
        <v>0</v>
      </c>
      <c r="F20">
        <f>IF($D$20=0,"Undefined",$E$20*100 / $D$20)</f>
        <v>0</v>
      </c>
    </row>
    <row r="21" spans="2:8" x14ac:dyDescent="0.25">
      <c r="C21" s="16" t="s">
        <v>14</v>
      </c>
      <c r="D21">
        <f>SUM($D$15:$F$15)</f>
        <v>124</v>
      </c>
      <c r="E21">
        <f>SUM($D$15:$F$15) - $E$15</f>
        <v>0</v>
      </c>
      <c r="F21">
        <f>IF($D$21=0,"Undefined",$E$21*100 / $D$21)</f>
        <v>0</v>
      </c>
    </row>
    <row r="22" spans="2:8" x14ac:dyDescent="0.25">
      <c r="C22" s="16" t="s">
        <v>15</v>
      </c>
      <c r="D22">
        <f>SUM($D$16:$F$16)</f>
        <v>79</v>
      </c>
      <c r="E22">
        <f>SUM($D$16:$F$16) - $F$16</f>
        <v>0</v>
      </c>
      <c r="F22">
        <f>IF($D$22=0,"Undefined",$E$22*100 / $D$22)</f>
        <v>0</v>
      </c>
    </row>
    <row r="23" spans="2:8" x14ac:dyDescent="0.25">
      <c r="C23" s="16" t="s">
        <v>539</v>
      </c>
      <c r="D23">
        <f>SUM($D$20:$D$22)</f>
        <v>293</v>
      </c>
      <c r="E23">
        <f>SUM($E$20:$E$22)</f>
        <v>0</v>
      </c>
      <c r="F23">
        <f>IF($D$23=0,"Undefined",$E$23*100 / $D$23)</f>
        <v>0</v>
      </c>
    </row>
    <row r="25" spans="2:8" ht="15.6" x14ac:dyDescent="0.3">
      <c r="C25" s="38" t="s">
        <v>540</v>
      </c>
      <c r="D25" s="40"/>
    </row>
    <row r="26" spans="2:8" x14ac:dyDescent="0.25">
      <c r="C26" t="s">
        <v>541</v>
      </c>
      <c r="D26" t="s">
        <v>542</v>
      </c>
    </row>
    <row r="27" spans="2:8" x14ac:dyDescent="0.25">
      <c r="C27" t="s">
        <v>543</v>
      </c>
      <c r="D27">
        <v>293</v>
      </c>
    </row>
    <row r="28" spans="2:8" x14ac:dyDescent="0.25">
      <c r="C28" t="s">
        <v>544</v>
      </c>
      <c r="D28">
        <v>100</v>
      </c>
    </row>
    <row r="30" spans="2:8" ht="18" x14ac:dyDescent="0.35">
      <c r="B30" s="14" t="s">
        <v>528</v>
      </c>
    </row>
    <row r="32" spans="2:8" x14ac:dyDescent="0.25">
      <c r="C32" s="16" t="s">
        <v>59</v>
      </c>
      <c r="D32" s="12" t="s">
        <v>0</v>
      </c>
      <c r="E32" s="12" t="s">
        <v>545</v>
      </c>
      <c r="F32" s="12" t="s">
        <v>546</v>
      </c>
      <c r="G32" s="12" t="s">
        <v>547</v>
      </c>
      <c r="H32" s="12" t="s">
        <v>548</v>
      </c>
    </row>
    <row r="33" spans="3:8" x14ac:dyDescent="0.25">
      <c r="C33" s="16" t="s">
        <v>60</v>
      </c>
      <c r="D33" s="15" t="s">
        <v>13</v>
      </c>
      <c r="E33" s="15" t="s">
        <v>13</v>
      </c>
      <c r="F33" s="15">
        <v>1</v>
      </c>
      <c r="G33" s="15">
        <v>0</v>
      </c>
      <c r="H33" s="15">
        <v>0</v>
      </c>
    </row>
    <row r="34" spans="3:8" x14ac:dyDescent="0.25">
      <c r="C34" s="16" t="s">
        <v>61</v>
      </c>
      <c r="D34" s="15" t="s">
        <v>13</v>
      </c>
      <c r="E34" s="15" t="s">
        <v>13</v>
      </c>
      <c r="F34" s="15">
        <v>1</v>
      </c>
      <c r="G34" s="15">
        <v>0</v>
      </c>
      <c r="H34" s="15">
        <v>0</v>
      </c>
    </row>
    <row r="35" spans="3:8" x14ac:dyDescent="0.25">
      <c r="C35" s="16" t="s">
        <v>63</v>
      </c>
      <c r="D35" s="15" t="s">
        <v>13</v>
      </c>
      <c r="E35" s="15" t="s">
        <v>13</v>
      </c>
      <c r="F35" s="15">
        <v>1</v>
      </c>
      <c r="G35" s="15">
        <v>0</v>
      </c>
      <c r="H35" s="15">
        <v>0</v>
      </c>
    </row>
    <row r="36" spans="3:8" x14ac:dyDescent="0.25">
      <c r="C36" s="16" t="s">
        <v>64</v>
      </c>
      <c r="D36" s="15" t="s">
        <v>13</v>
      </c>
      <c r="E36" s="15" t="s">
        <v>13</v>
      </c>
      <c r="F36" s="15">
        <v>1</v>
      </c>
      <c r="G36" s="15">
        <v>0</v>
      </c>
      <c r="H36" s="15">
        <v>0</v>
      </c>
    </row>
    <row r="37" spans="3:8" x14ac:dyDescent="0.25">
      <c r="C37" s="16" t="s">
        <v>67</v>
      </c>
      <c r="D37" s="15" t="s">
        <v>13</v>
      </c>
      <c r="E37" s="15" t="s">
        <v>13</v>
      </c>
      <c r="F37" s="15">
        <v>1</v>
      </c>
      <c r="G37" s="15">
        <v>0</v>
      </c>
      <c r="H37" s="15">
        <v>0</v>
      </c>
    </row>
    <row r="38" spans="3:8" x14ac:dyDescent="0.25">
      <c r="C38" s="16" t="s">
        <v>70</v>
      </c>
      <c r="D38" s="15" t="s">
        <v>13</v>
      </c>
      <c r="E38" s="15" t="s">
        <v>13</v>
      </c>
      <c r="F38" s="15">
        <v>1</v>
      </c>
      <c r="G38" s="15">
        <v>0</v>
      </c>
      <c r="H38" s="15">
        <v>0</v>
      </c>
    </row>
    <row r="39" spans="3:8" x14ac:dyDescent="0.25">
      <c r="C39" s="16" t="s">
        <v>71</v>
      </c>
      <c r="D39" s="15" t="s">
        <v>13</v>
      </c>
      <c r="E39" s="15" t="s">
        <v>13</v>
      </c>
      <c r="F39" s="15">
        <v>1</v>
      </c>
      <c r="G39" s="15">
        <v>0</v>
      </c>
      <c r="H39" s="15">
        <v>0</v>
      </c>
    </row>
    <row r="40" spans="3:8" x14ac:dyDescent="0.25">
      <c r="C40" s="16" t="s">
        <v>72</v>
      </c>
      <c r="D40" s="15" t="s">
        <v>13</v>
      </c>
      <c r="E40" s="15" t="s">
        <v>13</v>
      </c>
      <c r="F40" s="15">
        <v>1</v>
      </c>
      <c r="G40" s="15">
        <v>0</v>
      </c>
      <c r="H40" s="15">
        <v>0</v>
      </c>
    </row>
    <row r="41" spans="3:8" x14ac:dyDescent="0.25">
      <c r="C41" s="16" t="s">
        <v>73</v>
      </c>
      <c r="D41" s="15" t="s">
        <v>13</v>
      </c>
      <c r="E41" s="15" t="s">
        <v>13</v>
      </c>
      <c r="F41" s="15">
        <v>1</v>
      </c>
      <c r="G41" s="15">
        <v>0</v>
      </c>
      <c r="H41" s="15">
        <v>0</v>
      </c>
    </row>
    <row r="42" spans="3:8" x14ac:dyDescent="0.25">
      <c r="C42" s="16" t="s">
        <v>74</v>
      </c>
      <c r="D42" s="15" t="s">
        <v>13</v>
      </c>
      <c r="E42" s="15" t="s">
        <v>13</v>
      </c>
      <c r="F42" s="15">
        <v>1</v>
      </c>
      <c r="G42" s="15">
        <v>0</v>
      </c>
      <c r="H42" s="15">
        <v>0</v>
      </c>
    </row>
    <row r="43" spans="3:8" x14ac:dyDescent="0.25">
      <c r="C43" s="16" t="s">
        <v>75</v>
      </c>
      <c r="D43" s="15" t="s">
        <v>13</v>
      </c>
      <c r="E43" s="15" t="s">
        <v>13</v>
      </c>
      <c r="F43" s="15">
        <v>1</v>
      </c>
      <c r="G43" s="15">
        <v>0</v>
      </c>
      <c r="H43" s="15">
        <v>0</v>
      </c>
    </row>
    <row r="44" spans="3:8" x14ac:dyDescent="0.25">
      <c r="C44" s="16" t="s">
        <v>76</v>
      </c>
      <c r="D44" s="15" t="s">
        <v>13</v>
      </c>
      <c r="E44" s="15" t="s">
        <v>13</v>
      </c>
      <c r="F44" s="15">
        <v>1</v>
      </c>
      <c r="G44" s="15">
        <v>0</v>
      </c>
      <c r="H44" s="15">
        <v>0</v>
      </c>
    </row>
    <row r="45" spans="3:8" x14ac:dyDescent="0.25">
      <c r="C45" s="16" t="s">
        <v>77</v>
      </c>
      <c r="D45" s="15" t="s">
        <v>13</v>
      </c>
      <c r="E45" s="15" t="s">
        <v>13</v>
      </c>
      <c r="F45" s="15">
        <v>1</v>
      </c>
      <c r="G45" s="15">
        <v>0</v>
      </c>
      <c r="H45" s="15">
        <v>0</v>
      </c>
    </row>
    <row r="46" spans="3:8" x14ac:dyDescent="0.25">
      <c r="C46" s="16" t="s">
        <v>79</v>
      </c>
      <c r="D46" s="15" t="s">
        <v>13</v>
      </c>
      <c r="E46" s="15" t="s">
        <v>13</v>
      </c>
      <c r="F46" s="15">
        <v>1</v>
      </c>
      <c r="G46" s="15">
        <v>0</v>
      </c>
      <c r="H46" s="15">
        <v>0</v>
      </c>
    </row>
    <row r="47" spans="3:8" x14ac:dyDescent="0.25">
      <c r="C47" s="16" t="s">
        <v>80</v>
      </c>
      <c r="D47" s="15" t="s">
        <v>13</v>
      </c>
      <c r="E47" s="15" t="s">
        <v>13</v>
      </c>
      <c r="F47" s="15">
        <v>1</v>
      </c>
      <c r="G47" s="15">
        <v>0</v>
      </c>
      <c r="H47" s="15">
        <v>0</v>
      </c>
    </row>
    <row r="48" spans="3:8" x14ac:dyDescent="0.25">
      <c r="C48" s="16" t="s">
        <v>81</v>
      </c>
      <c r="D48" s="15" t="s">
        <v>13</v>
      </c>
      <c r="E48" s="15" t="s">
        <v>13</v>
      </c>
      <c r="F48" s="15">
        <v>1</v>
      </c>
      <c r="G48" s="15">
        <v>0</v>
      </c>
      <c r="H48" s="15">
        <v>0</v>
      </c>
    </row>
    <row r="49" spans="3:8" x14ac:dyDescent="0.25">
      <c r="C49" s="16" t="s">
        <v>82</v>
      </c>
      <c r="D49" s="15" t="s">
        <v>13</v>
      </c>
      <c r="E49" s="15" t="s">
        <v>13</v>
      </c>
      <c r="F49" s="15">
        <v>1</v>
      </c>
      <c r="G49" s="15">
        <v>0</v>
      </c>
      <c r="H49" s="15">
        <v>0</v>
      </c>
    </row>
    <row r="50" spans="3:8" x14ac:dyDescent="0.25">
      <c r="C50" s="16" t="s">
        <v>83</v>
      </c>
      <c r="D50" s="15" t="s">
        <v>13</v>
      </c>
      <c r="E50" s="15" t="s">
        <v>13</v>
      </c>
      <c r="F50" s="15">
        <v>1</v>
      </c>
      <c r="G50" s="15">
        <v>0</v>
      </c>
      <c r="H50" s="15">
        <v>0</v>
      </c>
    </row>
    <row r="51" spans="3:8" x14ac:dyDescent="0.25">
      <c r="C51" s="16" t="s">
        <v>84</v>
      </c>
      <c r="D51" s="15" t="s">
        <v>13</v>
      </c>
      <c r="E51" s="15" t="s">
        <v>13</v>
      </c>
      <c r="F51" s="15">
        <v>1</v>
      </c>
      <c r="G51" s="15">
        <v>0</v>
      </c>
      <c r="H51" s="15">
        <v>0</v>
      </c>
    </row>
    <row r="52" spans="3:8" x14ac:dyDescent="0.25">
      <c r="C52" s="16" t="s">
        <v>85</v>
      </c>
      <c r="D52" s="15" t="s">
        <v>13</v>
      </c>
      <c r="E52" s="15" t="s">
        <v>13</v>
      </c>
      <c r="F52" s="15">
        <v>1</v>
      </c>
      <c r="G52" s="15">
        <v>0</v>
      </c>
      <c r="H52" s="15">
        <v>0</v>
      </c>
    </row>
    <row r="53" spans="3:8" x14ac:dyDescent="0.25">
      <c r="C53" s="16" t="s">
        <v>86</v>
      </c>
      <c r="D53" s="15" t="s">
        <v>13</v>
      </c>
      <c r="E53" s="15" t="s">
        <v>13</v>
      </c>
      <c r="F53" s="15">
        <v>1</v>
      </c>
      <c r="G53" s="15">
        <v>0</v>
      </c>
      <c r="H53" s="15">
        <v>0</v>
      </c>
    </row>
    <row r="54" spans="3:8" x14ac:dyDescent="0.25">
      <c r="C54" s="16" t="s">
        <v>87</v>
      </c>
      <c r="D54" s="15" t="s">
        <v>13</v>
      </c>
      <c r="E54" s="15" t="s">
        <v>13</v>
      </c>
      <c r="F54" s="15">
        <v>1</v>
      </c>
      <c r="G54" s="15">
        <v>0</v>
      </c>
      <c r="H54" s="15">
        <v>0</v>
      </c>
    </row>
    <row r="55" spans="3:8" x14ac:dyDescent="0.25">
      <c r="C55" s="16" t="s">
        <v>88</v>
      </c>
      <c r="D55" s="15" t="s">
        <v>13</v>
      </c>
      <c r="E55" s="15" t="s">
        <v>13</v>
      </c>
      <c r="F55" s="15">
        <v>1</v>
      </c>
      <c r="G55" s="15">
        <v>0</v>
      </c>
      <c r="H55" s="15">
        <v>0</v>
      </c>
    </row>
    <row r="56" spans="3:8" x14ac:dyDescent="0.25">
      <c r="C56" s="16" t="s">
        <v>90</v>
      </c>
      <c r="D56" s="15" t="s">
        <v>13</v>
      </c>
      <c r="E56" s="15" t="s">
        <v>13</v>
      </c>
      <c r="F56" s="15">
        <v>1</v>
      </c>
      <c r="G56" s="15">
        <v>0</v>
      </c>
      <c r="H56" s="15">
        <v>0</v>
      </c>
    </row>
    <row r="57" spans="3:8" x14ac:dyDescent="0.25">
      <c r="C57" s="16" t="s">
        <v>91</v>
      </c>
      <c r="D57" s="15" t="s">
        <v>13</v>
      </c>
      <c r="E57" s="15" t="s">
        <v>13</v>
      </c>
      <c r="F57" s="15">
        <v>1</v>
      </c>
      <c r="G57" s="15">
        <v>0</v>
      </c>
      <c r="H57" s="15">
        <v>0</v>
      </c>
    </row>
    <row r="58" spans="3:8" x14ac:dyDescent="0.25">
      <c r="C58" s="16" t="s">
        <v>92</v>
      </c>
      <c r="D58" s="15" t="s">
        <v>13</v>
      </c>
      <c r="E58" s="15" t="s">
        <v>13</v>
      </c>
      <c r="F58" s="15">
        <v>1</v>
      </c>
      <c r="G58" s="15">
        <v>0</v>
      </c>
      <c r="H58" s="15">
        <v>0</v>
      </c>
    </row>
    <row r="59" spans="3:8" x14ac:dyDescent="0.25">
      <c r="C59" s="16" t="s">
        <v>94</v>
      </c>
      <c r="D59" s="15" t="s">
        <v>13</v>
      </c>
      <c r="E59" s="15" t="s">
        <v>13</v>
      </c>
      <c r="F59" s="15">
        <v>1</v>
      </c>
      <c r="G59" s="15">
        <v>0</v>
      </c>
      <c r="H59" s="15">
        <v>0</v>
      </c>
    </row>
    <row r="60" spans="3:8" x14ac:dyDescent="0.25">
      <c r="C60" s="16" t="s">
        <v>96</v>
      </c>
      <c r="D60" s="15" t="s">
        <v>13</v>
      </c>
      <c r="E60" s="15" t="s">
        <v>13</v>
      </c>
      <c r="F60" s="15">
        <v>1</v>
      </c>
      <c r="G60" s="15">
        <v>0</v>
      </c>
      <c r="H60" s="15">
        <v>0</v>
      </c>
    </row>
    <row r="61" spans="3:8" x14ac:dyDescent="0.25">
      <c r="C61" s="16" t="s">
        <v>97</v>
      </c>
      <c r="D61" s="15" t="s">
        <v>13</v>
      </c>
      <c r="E61" s="15" t="s">
        <v>13</v>
      </c>
      <c r="F61" s="15">
        <v>1</v>
      </c>
      <c r="G61" s="15">
        <v>0</v>
      </c>
      <c r="H61" s="15">
        <v>0</v>
      </c>
    </row>
    <row r="62" spans="3:8" x14ac:dyDescent="0.25">
      <c r="C62" s="16" t="s">
        <v>98</v>
      </c>
      <c r="D62" s="15" t="s">
        <v>13</v>
      </c>
      <c r="E62" s="15" t="s">
        <v>13</v>
      </c>
      <c r="F62" s="15">
        <v>1</v>
      </c>
      <c r="G62" s="15">
        <v>0</v>
      </c>
      <c r="H62" s="15">
        <v>0</v>
      </c>
    </row>
    <row r="63" spans="3:8" x14ac:dyDescent="0.25">
      <c r="C63" s="16" t="s">
        <v>100</v>
      </c>
      <c r="D63" s="15" t="s">
        <v>13</v>
      </c>
      <c r="E63" s="15" t="s">
        <v>13</v>
      </c>
      <c r="F63" s="15">
        <v>1</v>
      </c>
      <c r="G63" s="15">
        <v>0</v>
      </c>
      <c r="H63" s="15">
        <v>0</v>
      </c>
    </row>
    <row r="64" spans="3:8" x14ac:dyDescent="0.25">
      <c r="C64" s="16" t="s">
        <v>101</v>
      </c>
      <c r="D64" s="15" t="s">
        <v>13</v>
      </c>
      <c r="E64" s="15" t="s">
        <v>13</v>
      </c>
      <c r="F64" s="15">
        <v>1</v>
      </c>
      <c r="G64" s="15">
        <v>0</v>
      </c>
      <c r="H64" s="15">
        <v>0</v>
      </c>
    </row>
    <row r="65" spans="3:8" x14ac:dyDescent="0.25">
      <c r="C65" s="16" t="s">
        <v>102</v>
      </c>
      <c r="D65" s="15" t="s">
        <v>13</v>
      </c>
      <c r="E65" s="15" t="s">
        <v>13</v>
      </c>
      <c r="F65" s="15">
        <v>1</v>
      </c>
      <c r="G65" s="15">
        <v>0</v>
      </c>
      <c r="H65" s="15">
        <v>0</v>
      </c>
    </row>
    <row r="66" spans="3:8" x14ac:dyDescent="0.25">
      <c r="C66" s="16" t="s">
        <v>104</v>
      </c>
      <c r="D66" s="15" t="s">
        <v>13</v>
      </c>
      <c r="E66" s="15" t="s">
        <v>13</v>
      </c>
      <c r="F66" s="15">
        <v>1</v>
      </c>
      <c r="G66" s="15">
        <v>0</v>
      </c>
      <c r="H66" s="15">
        <v>0</v>
      </c>
    </row>
    <row r="67" spans="3:8" x14ac:dyDescent="0.25">
      <c r="C67" s="16" t="s">
        <v>106</v>
      </c>
      <c r="D67" s="15" t="s">
        <v>13</v>
      </c>
      <c r="E67" s="15" t="s">
        <v>13</v>
      </c>
      <c r="F67" s="15">
        <v>1</v>
      </c>
      <c r="G67" s="15">
        <v>0</v>
      </c>
      <c r="H67" s="15">
        <v>0</v>
      </c>
    </row>
    <row r="68" spans="3:8" x14ac:dyDescent="0.25">
      <c r="C68" s="16" t="s">
        <v>107</v>
      </c>
      <c r="D68" s="15" t="s">
        <v>13</v>
      </c>
      <c r="E68" s="15" t="s">
        <v>13</v>
      </c>
      <c r="F68" s="15">
        <v>1</v>
      </c>
      <c r="G68" s="15">
        <v>0</v>
      </c>
      <c r="H68" s="15">
        <v>0</v>
      </c>
    </row>
    <row r="69" spans="3:8" x14ac:dyDescent="0.25">
      <c r="C69" s="16" t="s">
        <v>108</v>
      </c>
      <c r="D69" s="15" t="s">
        <v>13</v>
      </c>
      <c r="E69" s="15" t="s">
        <v>13</v>
      </c>
      <c r="F69" s="15">
        <v>1</v>
      </c>
      <c r="G69" s="15">
        <v>0</v>
      </c>
      <c r="H69" s="15">
        <v>0</v>
      </c>
    </row>
    <row r="70" spans="3:8" x14ac:dyDescent="0.25">
      <c r="C70" s="16" t="s">
        <v>109</v>
      </c>
      <c r="D70" s="15" t="s">
        <v>13</v>
      </c>
      <c r="E70" s="15" t="s">
        <v>13</v>
      </c>
      <c r="F70" s="15">
        <v>1</v>
      </c>
      <c r="G70" s="15">
        <v>0</v>
      </c>
      <c r="H70" s="15">
        <v>0</v>
      </c>
    </row>
    <row r="71" spans="3:8" x14ac:dyDescent="0.25">
      <c r="C71" s="16" t="s">
        <v>112</v>
      </c>
      <c r="D71" s="15" t="s">
        <v>13</v>
      </c>
      <c r="E71" s="15" t="s">
        <v>13</v>
      </c>
      <c r="F71" s="15">
        <v>1</v>
      </c>
      <c r="G71" s="15">
        <v>0</v>
      </c>
      <c r="H71" s="15">
        <v>0</v>
      </c>
    </row>
    <row r="72" spans="3:8" x14ac:dyDescent="0.25">
      <c r="C72" s="16" t="s">
        <v>113</v>
      </c>
      <c r="D72" s="15" t="s">
        <v>13</v>
      </c>
      <c r="E72" s="15" t="s">
        <v>13</v>
      </c>
      <c r="F72" s="15">
        <v>1</v>
      </c>
      <c r="G72" s="15">
        <v>0</v>
      </c>
      <c r="H72" s="15">
        <v>0</v>
      </c>
    </row>
    <row r="73" spans="3:8" x14ac:dyDescent="0.25">
      <c r="C73" s="16" t="s">
        <v>114</v>
      </c>
      <c r="D73" s="15" t="s">
        <v>13</v>
      </c>
      <c r="E73" s="15" t="s">
        <v>13</v>
      </c>
      <c r="F73" s="15">
        <v>1</v>
      </c>
      <c r="G73" s="15">
        <v>0</v>
      </c>
      <c r="H73" s="15">
        <v>0</v>
      </c>
    </row>
    <row r="74" spans="3:8" x14ac:dyDescent="0.25">
      <c r="C74" s="16" t="s">
        <v>115</v>
      </c>
      <c r="D74" s="15" t="s">
        <v>13</v>
      </c>
      <c r="E74" s="15" t="s">
        <v>13</v>
      </c>
      <c r="F74" s="15">
        <v>1</v>
      </c>
      <c r="G74" s="15">
        <v>0</v>
      </c>
      <c r="H74" s="15">
        <v>0</v>
      </c>
    </row>
    <row r="75" spans="3:8" x14ac:dyDescent="0.25">
      <c r="C75" s="16" t="s">
        <v>116</v>
      </c>
      <c r="D75" s="15" t="s">
        <v>13</v>
      </c>
      <c r="E75" s="15" t="s">
        <v>13</v>
      </c>
      <c r="F75" s="15">
        <v>1</v>
      </c>
      <c r="G75" s="15">
        <v>0</v>
      </c>
      <c r="H75" s="15">
        <v>0</v>
      </c>
    </row>
    <row r="76" spans="3:8" x14ac:dyDescent="0.25">
      <c r="C76" s="16" t="s">
        <v>118</v>
      </c>
      <c r="D76" s="15" t="s">
        <v>13</v>
      </c>
      <c r="E76" s="15" t="s">
        <v>13</v>
      </c>
      <c r="F76" s="15">
        <v>1</v>
      </c>
      <c r="G76" s="15">
        <v>0</v>
      </c>
      <c r="H76" s="15">
        <v>0</v>
      </c>
    </row>
    <row r="77" spans="3:8" x14ac:dyDescent="0.25">
      <c r="C77" s="16" t="s">
        <v>119</v>
      </c>
      <c r="D77" s="15" t="s">
        <v>13</v>
      </c>
      <c r="E77" s="15" t="s">
        <v>13</v>
      </c>
      <c r="F77" s="15">
        <v>1</v>
      </c>
      <c r="G77" s="15">
        <v>0</v>
      </c>
      <c r="H77" s="15">
        <v>0</v>
      </c>
    </row>
    <row r="78" spans="3:8" x14ac:dyDescent="0.25">
      <c r="C78" s="16" t="s">
        <v>120</v>
      </c>
      <c r="D78" s="15" t="s">
        <v>13</v>
      </c>
      <c r="E78" s="15" t="s">
        <v>13</v>
      </c>
      <c r="F78" s="15">
        <v>1</v>
      </c>
      <c r="G78" s="15">
        <v>0</v>
      </c>
      <c r="H78" s="15">
        <v>0</v>
      </c>
    </row>
    <row r="79" spans="3:8" x14ac:dyDescent="0.25">
      <c r="C79" s="16" t="s">
        <v>121</v>
      </c>
      <c r="D79" s="15" t="s">
        <v>13</v>
      </c>
      <c r="E79" s="15" t="s">
        <v>13</v>
      </c>
      <c r="F79" s="15">
        <v>1</v>
      </c>
      <c r="G79" s="15">
        <v>0</v>
      </c>
      <c r="H79" s="15">
        <v>0</v>
      </c>
    </row>
    <row r="80" spans="3:8" x14ac:dyDescent="0.25">
      <c r="C80" s="16" t="s">
        <v>124</v>
      </c>
      <c r="D80" s="15" t="s">
        <v>13</v>
      </c>
      <c r="E80" s="15" t="s">
        <v>13</v>
      </c>
      <c r="F80" s="15">
        <v>1</v>
      </c>
      <c r="G80" s="15">
        <v>0</v>
      </c>
      <c r="H80" s="15">
        <v>0</v>
      </c>
    </row>
    <row r="81" spans="3:8" x14ac:dyDescent="0.25">
      <c r="C81" s="16" t="s">
        <v>125</v>
      </c>
      <c r="D81" s="15" t="s">
        <v>13</v>
      </c>
      <c r="E81" s="15" t="s">
        <v>13</v>
      </c>
      <c r="F81" s="15">
        <v>1</v>
      </c>
      <c r="G81" s="15">
        <v>0</v>
      </c>
      <c r="H81" s="15">
        <v>0</v>
      </c>
    </row>
    <row r="82" spans="3:8" x14ac:dyDescent="0.25">
      <c r="C82" s="16" t="s">
        <v>127</v>
      </c>
      <c r="D82" s="15" t="s">
        <v>13</v>
      </c>
      <c r="E82" s="15" t="s">
        <v>13</v>
      </c>
      <c r="F82" s="15">
        <v>1</v>
      </c>
      <c r="G82" s="15">
        <v>0</v>
      </c>
      <c r="H82" s="15">
        <v>0</v>
      </c>
    </row>
    <row r="83" spans="3:8" x14ac:dyDescent="0.25">
      <c r="C83" s="16" t="s">
        <v>129</v>
      </c>
      <c r="D83" s="15" t="s">
        <v>14</v>
      </c>
      <c r="E83" s="15" t="s">
        <v>14</v>
      </c>
      <c r="F83" s="15">
        <v>0</v>
      </c>
      <c r="G83" s="15">
        <v>1</v>
      </c>
      <c r="H83" s="15">
        <v>0</v>
      </c>
    </row>
    <row r="84" spans="3:8" x14ac:dyDescent="0.25">
      <c r="C84" s="16" t="s">
        <v>130</v>
      </c>
      <c r="D84" s="15" t="s">
        <v>14</v>
      </c>
      <c r="E84" s="15" t="s">
        <v>14</v>
      </c>
      <c r="F84" s="15">
        <v>0</v>
      </c>
      <c r="G84" s="15">
        <v>1</v>
      </c>
      <c r="H84" s="15">
        <v>0</v>
      </c>
    </row>
    <row r="85" spans="3:8" x14ac:dyDescent="0.25">
      <c r="C85" s="16" t="s">
        <v>131</v>
      </c>
      <c r="D85" s="15" t="s">
        <v>13</v>
      </c>
      <c r="E85" s="15" t="s">
        <v>13</v>
      </c>
      <c r="F85" s="15">
        <v>1</v>
      </c>
      <c r="G85" s="15">
        <v>0</v>
      </c>
      <c r="H85" s="15">
        <v>0</v>
      </c>
    </row>
    <row r="86" spans="3:8" x14ac:dyDescent="0.25">
      <c r="C86" s="16" t="s">
        <v>132</v>
      </c>
      <c r="D86" s="15" t="s">
        <v>13</v>
      </c>
      <c r="E86" s="15" t="s">
        <v>13</v>
      </c>
      <c r="F86" s="15">
        <v>1</v>
      </c>
      <c r="G86" s="15">
        <v>0</v>
      </c>
      <c r="H86" s="15">
        <v>0</v>
      </c>
    </row>
    <row r="87" spans="3:8" x14ac:dyDescent="0.25">
      <c r="C87" s="16" t="s">
        <v>135</v>
      </c>
      <c r="D87" s="15" t="s">
        <v>14</v>
      </c>
      <c r="E87" s="15" t="s">
        <v>14</v>
      </c>
      <c r="F87" s="15">
        <v>0</v>
      </c>
      <c r="G87" s="15">
        <v>1</v>
      </c>
      <c r="H87" s="15">
        <v>0</v>
      </c>
    </row>
    <row r="88" spans="3:8" x14ac:dyDescent="0.25">
      <c r="C88" s="16" t="s">
        <v>136</v>
      </c>
      <c r="D88" s="15" t="s">
        <v>14</v>
      </c>
      <c r="E88" s="15" t="s">
        <v>14</v>
      </c>
      <c r="F88" s="15">
        <v>0</v>
      </c>
      <c r="G88" s="15">
        <v>1</v>
      </c>
      <c r="H88" s="15">
        <v>0</v>
      </c>
    </row>
    <row r="89" spans="3:8" x14ac:dyDescent="0.25">
      <c r="C89" s="16" t="s">
        <v>137</v>
      </c>
      <c r="D89" s="15" t="s">
        <v>13</v>
      </c>
      <c r="E89" s="15" t="s">
        <v>13</v>
      </c>
      <c r="F89" s="15">
        <v>1</v>
      </c>
      <c r="G89" s="15">
        <v>0</v>
      </c>
      <c r="H89" s="15">
        <v>0</v>
      </c>
    </row>
    <row r="90" spans="3:8" x14ac:dyDescent="0.25">
      <c r="C90" s="16" t="s">
        <v>139</v>
      </c>
      <c r="D90" s="15" t="s">
        <v>13</v>
      </c>
      <c r="E90" s="15" t="s">
        <v>13</v>
      </c>
      <c r="F90" s="15">
        <v>1</v>
      </c>
      <c r="G90" s="15">
        <v>0</v>
      </c>
      <c r="H90" s="15">
        <v>0</v>
      </c>
    </row>
    <row r="91" spans="3:8" x14ac:dyDescent="0.25">
      <c r="C91" s="16" t="s">
        <v>140</v>
      </c>
      <c r="D91" s="15" t="s">
        <v>13</v>
      </c>
      <c r="E91" s="15" t="s">
        <v>13</v>
      </c>
      <c r="F91" s="15">
        <v>1</v>
      </c>
      <c r="G91" s="15">
        <v>0</v>
      </c>
      <c r="H91" s="15">
        <v>0</v>
      </c>
    </row>
    <row r="92" spans="3:8" x14ac:dyDescent="0.25">
      <c r="C92" s="16" t="s">
        <v>141</v>
      </c>
      <c r="D92" s="15" t="s">
        <v>14</v>
      </c>
      <c r="E92" s="15" t="s">
        <v>14</v>
      </c>
      <c r="F92" s="15">
        <v>0</v>
      </c>
      <c r="G92" s="15">
        <v>1</v>
      </c>
      <c r="H92" s="15">
        <v>0</v>
      </c>
    </row>
    <row r="93" spans="3:8" x14ac:dyDescent="0.25">
      <c r="C93" s="16" t="s">
        <v>142</v>
      </c>
      <c r="D93" s="15" t="s">
        <v>14</v>
      </c>
      <c r="E93" s="15" t="s">
        <v>14</v>
      </c>
      <c r="F93" s="15">
        <v>0</v>
      </c>
      <c r="G93" s="15">
        <v>1</v>
      </c>
      <c r="H93" s="15">
        <v>0</v>
      </c>
    </row>
    <row r="94" spans="3:8" x14ac:dyDescent="0.25">
      <c r="C94" s="16" t="s">
        <v>143</v>
      </c>
      <c r="D94" s="15" t="s">
        <v>13</v>
      </c>
      <c r="E94" s="15" t="s">
        <v>13</v>
      </c>
      <c r="F94" s="15">
        <v>1</v>
      </c>
      <c r="G94" s="15">
        <v>0</v>
      </c>
      <c r="H94" s="15">
        <v>0</v>
      </c>
    </row>
    <row r="95" spans="3:8" x14ac:dyDescent="0.25">
      <c r="C95" s="16" t="s">
        <v>147</v>
      </c>
      <c r="D95" s="15" t="s">
        <v>15</v>
      </c>
      <c r="E95" s="15" t="s">
        <v>15</v>
      </c>
      <c r="F95" s="15">
        <v>0</v>
      </c>
      <c r="G95" s="15">
        <v>0</v>
      </c>
      <c r="H95" s="15">
        <v>1</v>
      </c>
    </row>
    <row r="96" spans="3:8" x14ac:dyDescent="0.25">
      <c r="C96" s="16" t="s">
        <v>148</v>
      </c>
      <c r="D96" s="15" t="s">
        <v>15</v>
      </c>
      <c r="E96" s="15" t="s">
        <v>15</v>
      </c>
      <c r="F96" s="15">
        <v>0</v>
      </c>
      <c r="G96" s="15">
        <v>0</v>
      </c>
      <c r="H96" s="15">
        <v>1</v>
      </c>
    </row>
    <row r="97" spans="3:8" x14ac:dyDescent="0.25">
      <c r="C97" s="16" t="s">
        <v>150</v>
      </c>
      <c r="D97" s="15" t="s">
        <v>14</v>
      </c>
      <c r="E97" s="15" t="s">
        <v>14</v>
      </c>
      <c r="F97" s="15">
        <v>0</v>
      </c>
      <c r="G97" s="15">
        <v>1</v>
      </c>
      <c r="H97" s="15">
        <v>0</v>
      </c>
    </row>
    <row r="98" spans="3:8" x14ac:dyDescent="0.25">
      <c r="C98" s="16" t="s">
        <v>151</v>
      </c>
      <c r="D98" s="15" t="s">
        <v>15</v>
      </c>
      <c r="E98" s="15" t="s">
        <v>15</v>
      </c>
      <c r="F98" s="15">
        <v>0</v>
      </c>
      <c r="G98" s="15">
        <v>0</v>
      </c>
      <c r="H98" s="15">
        <v>1</v>
      </c>
    </row>
    <row r="99" spans="3:8" x14ac:dyDescent="0.25">
      <c r="C99" s="16" t="s">
        <v>153</v>
      </c>
      <c r="D99" s="15" t="s">
        <v>13</v>
      </c>
      <c r="E99" s="15" t="s">
        <v>13</v>
      </c>
      <c r="F99" s="15">
        <v>1</v>
      </c>
      <c r="G99" s="15">
        <v>0</v>
      </c>
      <c r="H99" s="15">
        <v>0</v>
      </c>
    </row>
    <row r="100" spans="3:8" x14ac:dyDescent="0.25">
      <c r="C100" s="16" t="s">
        <v>154</v>
      </c>
      <c r="D100" s="15" t="s">
        <v>13</v>
      </c>
      <c r="E100" s="15" t="s">
        <v>13</v>
      </c>
      <c r="F100" s="15">
        <v>1</v>
      </c>
      <c r="G100" s="15">
        <v>0</v>
      </c>
      <c r="H100" s="15">
        <v>0</v>
      </c>
    </row>
    <row r="101" spans="3:8" x14ac:dyDescent="0.25">
      <c r="C101" s="16" t="s">
        <v>156</v>
      </c>
      <c r="D101" s="15" t="s">
        <v>15</v>
      </c>
      <c r="E101" s="15" t="s">
        <v>15</v>
      </c>
      <c r="F101" s="15">
        <v>0</v>
      </c>
      <c r="G101" s="15">
        <v>0</v>
      </c>
      <c r="H101" s="15">
        <v>1</v>
      </c>
    </row>
    <row r="102" spans="3:8" x14ac:dyDescent="0.25">
      <c r="C102" s="16" t="s">
        <v>157</v>
      </c>
      <c r="D102" s="15" t="s">
        <v>15</v>
      </c>
      <c r="E102" s="15" t="s">
        <v>15</v>
      </c>
      <c r="F102" s="15">
        <v>0</v>
      </c>
      <c r="G102" s="15">
        <v>0</v>
      </c>
      <c r="H102" s="15">
        <v>1</v>
      </c>
    </row>
    <row r="103" spans="3:8" x14ac:dyDescent="0.25">
      <c r="C103" s="16" t="s">
        <v>158</v>
      </c>
      <c r="D103" s="15" t="s">
        <v>13</v>
      </c>
      <c r="E103" s="15" t="s">
        <v>13</v>
      </c>
      <c r="F103" s="15">
        <v>1</v>
      </c>
      <c r="G103" s="15">
        <v>0</v>
      </c>
      <c r="H103" s="15">
        <v>0</v>
      </c>
    </row>
    <row r="104" spans="3:8" x14ac:dyDescent="0.25">
      <c r="C104" s="16" t="s">
        <v>159</v>
      </c>
      <c r="D104" s="15" t="s">
        <v>13</v>
      </c>
      <c r="E104" s="15" t="s">
        <v>13</v>
      </c>
      <c r="F104" s="15">
        <v>1</v>
      </c>
      <c r="G104" s="15">
        <v>0</v>
      </c>
      <c r="H104" s="15">
        <v>0</v>
      </c>
    </row>
    <row r="105" spans="3:8" x14ac:dyDescent="0.25">
      <c r="C105" s="16" t="s">
        <v>163</v>
      </c>
      <c r="D105" s="15" t="s">
        <v>13</v>
      </c>
      <c r="E105" s="15" t="s">
        <v>13</v>
      </c>
      <c r="F105" s="15">
        <v>1</v>
      </c>
      <c r="G105" s="15">
        <v>0</v>
      </c>
      <c r="H105" s="15">
        <v>0</v>
      </c>
    </row>
    <row r="106" spans="3:8" x14ac:dyDescent="0.25">
      <c r="C106" s="16" t="s">
        <v>164</v>
      </c>
      <c r="D106" s="15" t="s">
        <v>13</v>
      </c>
      <c r="E106" s="15" t="s">
        <v>13</v>
      </c>
      <c r="F106" s="15">
        <v>1</v>
      </c>
      <c r="G106" s="15">
        <v>0</v>
      </c>
      <c r="H106" s="15">
        <v>0</v>
      </c>
    </row>
    <row r="107" spans="3:8" x14ac:dyDescent="0.25">
      <c r="C107" s="16" t="s">
        <v>165</v>
      </c>
      <c r="D107" s="15" t="s">
        <v>15</v>
      </c>
      <c r="E107" s="15" t="s">
        <v>15</v>
      </c>
      <c r="F107" s="15">
        <v>0</v>
      </c>
      <c r="G107" s="15">
        <v>0</v>
      </c>
      <c r="H107" s="15">
        <v>1</v>
      </c>
    </row>
    <row r="108" spans="3:8" x14ac:dyDescent="0.25">
      <c r="C108" s="16" t="s">
        <v>166</v>
      </c>
      <c r="D108" s="15" t="s">
        <v>15</v>
      </c>
      <c r="E108" s="15" t="s">
        <v>15</v>
      </c>
      <c r="F108" s="15">
        <v>0</v>
      </c>
      <c r="G108" s="15">
        <v>0</v>
      </c>
      <c r="H108" s="15">
        <v>1</v>
      </c>
    </row>
    <row r="109" spans="3:8" x14ac:dyDescent="0.25">
      <c r="C109" s="16" t="s">
        <v>167</v>
      </c>
      <c r="D109" s="15" t="s">
        <v>13</v>
      </c>
      <c r="E109" s="15" t="s">
        <v>13</v>
      </c>
      <c r="F109" s="15">
        <v>1</v>
      </c>
      <c r="G109" s="15">
        <v>0</v>
      </c>
      <c r="H109" s="15">
        <v>0</v>
      </c>
    </row>
    <row r="110" spans="3:8" x14ac:dyDescent="0.25">
      <c r="C110" s="16" t="s">
        <v>168</v>
      </c>
      <c r="D110" s="15" t="s">
        <v>13</v>
      </c>
      <c r="E110" s="15" t="s">
        <v>13</v>
      </c>
      <c r="F110" s="15">
        <v>1</v>
      </c>
      <c r="G110" s="15">
        <v>0</v>
      </c>
      <c r="H110" s="15">
        <v>0</v>
      </c>
    </row>
    <row r="111" spans="3:8" x14ac:dyDescent="0.25">
      <c r="C111" s="16" t="s">
        <v>169</v>
      </c>
      <c r="D111" s="15" t="s">
        <v>13</v>
      </c>
      <c r="E111" s="15" t="s">
        <v>13</v>
      </c>
      <c r="F111" s="15">
        <v>1</v>
      </c>
      <c r="G111" s="15">
        <v>0</v>
      </c>
      <c r="H111" s="15">
        <v>0</v>
      </c>
    </row>
    <row r="112" spans="3:8" x14ac:dyDescent="0.25">
      <c r="C112" s="16" t="s">
        <v>171</v>
      </c>
      <c r="D112" s="15" t="s">
        <v>14</v>
      </c>
      <c r="E112" s="15" t="s">
        <v>14</v>
      </c>
      <c r="F112" s="15">
        <v>0</v>
      </c>
      <c r="G112" s="15">
        <v>1</v>
      </c>
      <c r="H112" s="15">
        <v>0</v>
      </c>
    </row>
    <row r="113" spans="3:8" x14ac:dyDescent="0.25">
      <c r="C113" s="16" t="s">
        <v>172</v>
      </c>
      <c r="D113" s="15" t="s">
        <v>14</v>
      </c>
      <c r="E113" s="15" t="s">
        <v>14</v>
      </c>
      <c r="F113" s="15">
        <v>0</v>
      </c>
      <c r="G113" s="15">
        <v>1</v>
      </c>
      <c r="H113" s="15">
        <v>0</v>
      </c>
    </row>
    <row r="114" spans="3:8" x14ac:dyDescent="0.25">
      <c r="C114" s="16" t="s">
        <v>173</v>
      </c>
      <c r="D114" s="15" t="s">
        <v>14</v>
      </c>
      <c r="E114" s="15" t="s">
        <v>14</v>
      </c>
      <c r="F114" s="15">
        <v>0</v>
      </c>
      <c r="G114" s="15">
        <v>1</v>
      </c>
      <c r="H114" s="15">
        <v>0</v>
      </c>
    </row>
    <row r="115" spans="3:8" x14ac:dyDescent="0.25">
      <c r="C115" s="16" t="s">
        <v>403</v>
      </c>
      <c r="D115" s="15" t="s">
        <v>15</v>
      </c>
      <c r="E115" s="15" t="s">
        <v>15</v>
      </c>
      <c r="F115" s="15">
        <v>0</v>
      </c>
      <c r="G115" s="15">
        <v>0</v>
      </c>
      <c r="H115" s="15">
        <v>1</v>
      </c>
    </row>
    <row r="116" spans="3:8" x14ac:dyDescent="0.25">
      <c r="C116" s="16" t="s">
        <v>175</v>
      </c>
      <c r="D116" s="15" t="s">
        <v>15</v>
      </c>
      <c r="E116" s="15" t="s">
        <v>15</v>
      </c>
      <c r="F116" s="15">
        <v>0</v>
      </c>
      <c r="G116" s="15">
        <v>0</v>
      </c>
      <c r="H116" s="15">
        <v>1</v>
      </c>
    </row>
    <row r="117" spans="3:8" x14ac:dyDescent="0.25">
      <c r="C117" s="16" t="s">
        <v>176</v>
      </c>
      <c r="D117" s="15" t="s">
        <v>15</v>
      </c>
      <c r="E117" s="15" t="s">
        <v>15</v>
      </c>
      <c r="F117" s="15">
        <v>0</v>
      </c>
      <c r="G117" s="15">
        <v>0</v>
      </c>
      <c r="H117" s="15">
        <v>1</v>
      </c>
    </row>
    <row r="118" spans="3:8" x14ac:dyDescent="0.25">
      <c r="C118" s="16" t="s">
        <v>177</v>
      </c>
      <c r="D118" s="15" t="s">
        <v>13</v>
      </c>
      <c r="E118" s="15" t="s">
        <v>13</v>
      </c>
      <c r="F118" s="15">
        <v>1</v>
      </c>
      <c r="G118" s="15">
        <v>0</v>
      </c>
      <c r="H118" s="15">
        <v>0</v>
      </c>
    </row>
    <row r="119" spans="3:8" x14ac:dyDescent="0.25">
      <c r="C119" s="16" t="s">
        <v>178</v>
      </c>
      <c r="D119" s="15" t="s">
        <v>15</v>
      </c>
      <c r="E119" s="15" t="s">
        <v>15</v>
      </c>
      <c r="F119" s="15">
        <v>0</v>
      </c>
      <c r="G119" s="15">
        <v>0</v>
      </c>
      <c r="H119" s="15">
        <v>1</v>
      </c>
    </row>
    <row r="120" spans="3:8" x14ac:dyDescent="0.25">
      <c r="C120" s="16" t="s">
        <v>180</v>
      </c>
      <c r="D120" s="15" t="s">
        <v>15</v>
      </c>
      <c r="E120" s="15" t="s">
        <v>15</v>
      </c>
      <c r="F120" s="15">
        <v>0</v>
      </c>
      <c r="G120" s="15">
        <v>0</v>
      </c>
      <c r="H120" s="15">
        <v>1</v>
      </c>
    </row>
    <row r="121" spans="3:8" x14ac:dyDescent="0.25">
      <c r="C121" s="16" t="s">
        <v>181</v>
      </c>
      <c r="D121" s="15" t="s">
        <v>15</v>
      </c>
      <c r="E121" s="15" t="s">
        <v>15</v>
      </c>
      <c r="F121" s="15">
        <v>0</v>
      </c>
      <c r="G121" s="15">
        <v>0</v>
      </c>
      <c r="H121" s="15">
        <v>1</v>
      </c>
    </row>
    <row r="122" spans="3:8" x14ac:dyDescent="0.25">
      <c r="C122" s="16" t="s">
        <v>183</v>
      </c>
      <c r="D122" s="15" t="s">
        <v>14</v>
      </c>
      <c r="E122" s="15" t="s">
        <v>14</v>
      </c>
      <c r="F122" s="15">
        <v>0</v>
      </c>
      <c r="G122" s="15">
        <v>1</v>
      </c>
      <c r="H122" s="15">
        <v>0</v>
      </c>
    </row>
    <row r="123" spans="3:8" x14ac:dyDescent="0.25">
      <c r="C123" s="16" t="s">
        <v>184</v>
      </c>
      <c r="D123" s="15" t="s">
        <v>14</v>
      </c>
      <c r="E123" s="15" t="s">
        <v>14</v>
      </c>
      <c r="F123" s="15">
        <v>0</v>
      </c>
      <c r="G123" s="15">
        <v>1</v>
      </c>
      <c r="H123" s="15">
        <v>0</v>
      </c>
    </row>
    <row r="124" spans="3:8" x14ac:dyDescent="0.25">
      <c r="C124" s="16" t="s">
        <v>186</v>
      </c>
      <c r="D124" s="15" t="s">
        <v>14</v>
      </c>
      <c r="E124" s="15" t="s">
        <v>14</v>
      </c>
      <c r="F124" s="15">
        <v>0</v>
      </c>
      <c r="G124" s="15">
        <v>1</v>
      </c>
      <c r="H124" s="15">
        <v>0</v>
      </c>
    </row>
    <row r="125" spans="3:8" x14ac:dyDescent="0.25">
      <c r="C125" s="16" t="s">
        <v>187</v>
      </c>
      <c r="D125" s="15" t="s">
        <v>14</v>
      </c>
      <c r="E125" s="15" t="s">
        <v>14</v>
      </c>
      <c r="F125" s="15">
        <v>0</v>
      </c>
      <c r="G125" s="15">
        <v>1</v>
      </c>
      <c r="H125" s="15">
        <v>0</v>
      </c>
    </row>
    <row r="126" spans="3:8" x14ac:dyDescent="0.25">
      <c r="C126" s="16" t="s">
        <v>188</v>
      </c>
      <c r="D126" s="15" t="s">
        <v>15</v>
      </c>
      <c r="E126" s="15" t="s">
        <v>15</v>
      </c>
      <c r="F126" s="15">
        <v>0</v>
      </c>
      <c r="G126" s="15">
        <v>0</v>
      </c>
      <c r="H126" s="15">
        <v>1</v>
      </c>
    </row>
    <row r="127" spans="3:8" x14ac:dyDescent="0.25">
      <c r="C127" s="16" t="s">
        <v>190</v>
      </c>
      <c r="D127" s="15" t="s">
        <v>15</v>
      </c>
      <c r="E127" s="15" t="s">
        <v>15</v>
      </c>
      <c r="F127" s="15">
        <v>0</v>
      </c>
      <c r="G127" s="15">
        <v>0</v>
      </c>
      <c r="H127" s="15">
        <v>1</v>
      </c>
    </row>
    <row r="128" spans="3:8" x14ac:dyDescent="0.25">
      <c r="C128" s="16" t="s">
        <v>191</v>
      </c>
      <c r="D128" s="15" t="s">
        <v>15</v>
      </c>
      <c r="E128" s="15" t="s">
        <v>15</v>
      </c>
      <c r="F128" s="15">
        <v>0</v>
      </c>
      <c r="G128" s="15">
        <v>0</v>
      </c>
      <c r="H128" s="15">
        <v>1</v>
      </c>
    </row>
    <row r="129" spans="3:8" x14ac:dyDescent="0.25">
      <c r="C129" s="16" t="s">
        <v>192</v>
      </c>
      <c r="D129" s="15" t="s">
        <v>15</v>
      </c>
      <c r="E129" s="15" t="s">
        <v>15</v>
      </c>
      <c r="F129" s="15">
        <v>0</v>
      </c>
      <c r="G129" s="15">
        <v>0</v>
      </c>
      <c r="H129" s="15">
        <v>1</v>
      </c>
    </row>
    <row r="130" spans="3:8" x14ac:dyDescent="0.25">
      <c r="C130" s="16" t="s">
        <v>194</v>
      </c>
      <c r="D130" s="15" t="s">
        <v>14</v>
      </c>
      <c r="E130" s="15" t="s">
        <v>14</v>
      </c>
      <c r="F130" s="15">
        <v>0</v>
      </c>
      <c r="G130" s="15">
        <v>1</v>
      </c>
      <c r="H130" s="15">
        <v>0</v>
      </c>
    </row>
    <row r="131" spans="3:8" x14ac:dyDescent="0.25">
      <c r="C131" s="16" t="s">
        <v>196</v>
      </c>
      <c r="D131" s="15" t="s">
        <v>13</v>
      </c>
      <c r="E131" s="15" t="s">
        <v>13</v>
      </c>
      <c r="F131" s="15">
        <v>1</v>
      </c>
      <c r="G131" s="15">
        <v>0</v>
      </c>
      <c r="H131" s="15">
        <v>0</v>
      </c>
    </row>
    <row r="132" spans="3:8" x14ac:dyDescent="0.25">
      <c r="C132" s="16" t="s">
        <v>199</v>
      </c>
      <c r="D132" s="15" t="s">
        <v>14</v>
      </c>
      <c r="E132" s="15" t="s">
        <v>14</v>
      </c>
      <c r="F132" s="15">
        <v>0</v>
      </c>
      <c r="G132" s="15">
        <v>1</v>
      </c>
      <c r="H132" s="15">
        <v>0</v>
      </c>
    </row>
    <row r="133" spans="3:8" x14ac:dyDescent="0.25">
      <c r="C133" s="16" t="s">
        <v>200</v>
      </c>
      <c r="D133" s="15" t="s">
        <v>15</v>
      </c>
      <c r="E133" s="15" t="s">
        <v>15</v>
      </c>
      <c r="F133" s="15">
        <v>0</v>
      </c>
      <c r="G133" s="15">
        <v>0</v>
      </c>
      <c r="H133" s="15">
        <v>1</v>
      </c>
    </row>
    <row r="134" spans="3:8" x14ac:dyDescent="0.25">
      <c r="C134" s="16" t="s">
        <v>201</v>
      </c>
      <c r="D134" s="15" t="s">
        <v>15</v>
      </c>
      <c r="E134" s="15" t="s">
        <v>15</v>
      </c>
      <c r="F134" s="15">
        <v>0</v>
      </c>
      <c r="G134" s="15">
        <v>0</v>
      </c>
      <c r="H134" s="15">
        <v>1</v>
      </c>
    </row>
    <row r="135" spans="3:8" x14ac:dyDescent="0.25">
      <c r="C135" s="16" t="s">
        <v>202</v>
      </c>
      <c r="D135" s="15" t="s">
        <v>14</v>
      </c>
      <c r="E135" s="15" t="s">
        <v>14</v>
      </c>
      <c r="F135" s="15">
        <v>0</v>
      </c>
      <c r="G135" s="15">
        <v>1</v>
      </c>
      <c r="H135" s="15">
        <v>0</v>
      </c>
    </row>
    <row r="136" spans="3:8" x14ac:dyDescent="0.25">
      <c r="C136" s="16" t="s">
        <v>203</v>
      </c>
      <c r="D136" s="15" t="s">
        <v>14</v>
      </c>
      <c r="E136" s="15" t="s">
        <v>14</v>
      </c>
      <c r="F136" s="15">
        <v>0</v>
      </c>
      <c r="G136" s="15">
        <v>1</v>
      </c>
      <c r="H136" s="15">
        <v>0</v>
      </c>
    </row>
    <row r="137" spans="3:8" x14ac:dyDescent="0.25">
      <c r="C137" s="16" t="s">
        <v>204</v>
      </c>
      <c r="D137" s="15" t="s">
        <v>14</v>
      </c>
      <c r="E137" s="15" t="s">
        <v>14</v>
      </c>
      <c r="F137" s="15">
        <v>0</v>
      </c>
      <c r="G137" s="15">
        <v>1</v>
      </c>
      <c r="H137" s="15">
        <v>0</v>
      </c>
    </row>
    <row r="138" spans="3:8" x14ac:dyDescent="0.25">
      <c r="C138" s="16" t="s">
        <v>206</v>
      </c>
      <c r="D138" s="15" t="s">
        <v>15</v>
      </c>
      <c r="E138" s="15" t="s">
        <v>15</v>
      </c>
      <c r="F138" s="15">
        <v>0</v>
      </c>
      <c r="G138" s="15">
        <v>0</v>
      </c>
      <c r="H138" s="15">
        <v>1</v>
      </c>
    </row>
    <row r="139" spans="3:8" x14ac:dyDescent="0.25">
      <c r="C139" s="16" t="s">
        <v>208</v>
      </c>
      <c r="D139" s="15" t="s">
        <v>15</v>
      </c>
      <c r="E139" s="15" t="s">
        <v>15</v>
      </c>
      <c r="F139" s="15">
        <v>0</v>
      </c>
      <c r="G139" s="15">
        <v>0</v>
      </c>
      <c r="H139" s="15">
        <v>1</v>
      </c>
    </row>
    <row r="140" spans="3:8" x14ac:dyDescent="0.25">
      <c r="C140" s="16" t="s">
        <v>211</v>
      </c>
      <c r="D140" s="15" t="s">
        <v>14</v>
      </c>
      <c r="E140" s="15" t="s">
        <v>14</v>
      </c>
      <c r="F140" s="15">
        <v>0</v>
      </c>
      <c r="G140" s="15">
        <v>1</v>
      </c>
      <c r="H140" s="15">
        <v>0</v>
      </c>
    </row>
    <row r="141" spans="3:8" x14ac:dyDescent="0.25">
      <c r="C141" s="16" t="s">
        <v>212</v>
      </c>
      <c r="D141" s="15" t="s">
        <v>14</v>
      </c>
      <c r="E141" s="15" t="s">
        <v>14</v>
      </c>
      <c r="F141" s="15">
        <v>0</v>
      </c>
      <c r="G141" s="15">
        <v>1</v>
      </c>
      <c r="H141" s="15">
        <v>0</v>
      </c>
    </row>
    <row r="142" spans="3:8" x14ac:dyDescent="0.25">
      <c r="C142" s="16" t="s">
        <v>214</v>
      </c>
      <c r="D142" s="15" t="s">
        <v>15</v>
      </c>
      <c r="E142" s="15" t="s">
        <v>15</v>
      </c>
      <c r="F142" s="15">
        <v>0</v>
      </c>
      <c r="G142" s="15">
        <v>0</v>
      </c>
      <c r="H142" s="15">
        <v>1</v>
      </c>
    </row>
    <row r="143" spans="3:8" x14ac:dyDescent="0.25">
      <c r="C143" s="16" t="s">
        <v>215</v>
      </c>
      <c r="D143" s="15" t="s">
        <v>15</v>
      </c>
      <c r="E143" s="15" t="s">
        <v>15</v>
      </c>
      <c r="F143" s="15">
        <v>0</v>
      </c>
      <c r="G143" s="15">
        <v>0</v>
      </c>
      <c r="H143" s="15">
        <v>1</v>
      </c>
    </row>
    <row r="144" spans="3:8" x14ac:dyDescent="0.25">
      <c r="C144" s="16" t="s">
        <v>216</v>
      </c>
      <c r="D144" s="15" t="s">
        <v>15</v>
      </c>
      <c r="E144" s="15" t="s">
        <v>15</v>
      </c>
      <c r="F144" s="15">
        <v>0</v>
      </c>
      <c r="G144" s="15">
        <v>0</v>
      </c>
      <c r="H144" s="15">
        <v>1</v>
      </c>
    </row>
    <row r="145" spans="3:8" x14ac:dyDescent="0.25">
      <c r="C145" s="16" t="s">
        <v>217</v>
      </c>
      <c r="D145" s="15" t="s">
        <v>15</v>
      </c>
      <c r="E145" s="15" t="s">
        <v>15</v>
      </c>
      <c r="F145" s="15">
        <v>0</v>
      </c>
      <c r="G145" s="15">
        <v>0</v>
      </c>
      <c r="H145" s="15">
        <v>1</v>
      </c>
    </row>
    <row r="146" spans="3:8" x14ac:dyDescent="0.25">
      <c r="C146" s="16" t="s">
        <v>219</v>
      </c>
      <c r="D146" s="15" t="s">
        <v>15</v>
      </c>
      <c r="E146" s="15" t="s">
        <v>15</v>
      </c>
      <c r="F146" s="15">
        <v>0</v>
      </c>
      <c r="G146" s="15">
        <v>0</v>
      </c>
      <c r="H146" s="15">
        <v>1</v>
      </c>
    </row>
    <row r="147" spans="3:8" x14ac:dyDescent="0.25">
      <c r="C147" s="16" t="s">
        <v>221</v>
      </c>
      <c r="D147" s="15" t="s">
        <v>15</v>
      </c>
      <c r="E147" s="15" t="s">
        <v>15</v>
      </c>
      <c r="F147" s="15">
        <v>0</v>
      </c>
      <c r="G147" s="15">
        <v>0</v>
      </c>
      <c r="H147" s="15">
        <v>1</v>
      </c>
    </row>
    <row r="148" spans="3:8" x14ac:dyDescent="0.25">
      <c r="C148" s="16" t="s">
        <v>222</v>
      </c>
      <c r="D148" s="15" t="s">
        <v>15</v>
      </c>
      <c r="E148" s="15" t="s">
        <v>15</v>
      </c>
      <c r="F148" s="15">
        <v>0</v>
      </c>
      <c r="G148" s="15">
        <v>0</v>
      </c>
      <c r="H148" s="15">
        <v>1</v>
      </c>
    </row>
    <row r="149" spans="3:8" x14ac:dyDescent="0.25">
      <c r="C149" s="16" t="s">
        <v>223</v>
      </c>
      <c r="D149" s="15" t="s">
        <v>15</v>
      </c>
      <c r="E149" s="15" t="s">
        <v>15</v>
      </c>
      <c r="F149" s="15">
        <v>0</v>
      </c>
      <c r="G149" s="15">
        <v>0</v>
      </c>
      <c r="H149" s="15">
        <v>1</v>
      </c>
    </row>
    <row r="150" spans="3:8" x14ac:dyDescent="0.25">
      <c r="C150" s="16" t="s">
        <v>224</v>
      </c>
      <c r="D150" s="15" t="s">
        <v>14</v>
      </c>
      <c r="E150" s="15" t="s">
        <v>14</v>
      </c>
      <c r="F150" s="15">
        <v>0</v>
      </c>
      <c r="G150" s="15">
        <v>1</v>
      </c>
      <c r="H150" s="15">
        <v>0</v>
      </c>
    </row>
    <row r="151" spans="3:8" x14ac:dyDescent="0.25">
      <c r="C151" s="16" t="s">
        <v>225</v>
      </c>
      <c r="D151" s="15" t="s">
        <v>14</v>
      </c>
      <c r="E151" s="15" t="s">
        <v>14</v>
      </c>
      <c r="F151" s="15">
        <v>0</v>
      </c>
      <c r="G151" s="15">
        <v>1</v>
      </c>
      <c r="H151" s="15">
        <v>0</v>
      </c>
    </row>
    <row r="152" spans="3:8" x14ac:dyDescent="0.25">
      <c r="C152" s="16" t="s">
        <v>226</v>
      </c>
      <c r="D152" s="15" t="s">
        <v>14</v>
      </c>
      <c r="E152" s="15" t="s">
        <v>14</v>
      </c>
      <c r="F152" s="15">
        <v>0</v>
      </c>
      <c r="G152" s="15">
        <v>1</v>
      </c>
      <c r="H152" s="15">
        <v>0</v>
      </c>
    </row>
    <row r="153" spans="3:8" x14ac:dyDescent="0.25">
      <c r="C153" s="16" t="s">
        <v>227</v>
      </c>
      <c r="D153" s="15" t="s">
        <v>14</v>
      </c>
      <c r="E153" s="15" t="s">
        <v>14</v>
      </c>
      <c r="F153" s="15">
        <v>0</v>
      </c>
      <c r="G153" s="15">
        <v>1</v>
      </c>
      <c r="H153" s="15">
        <v>0</v>
      </c>
    </row>
    <row r="154" spans="3:8" x14ac:dyDescent="0.25">
      <c r="C154" s="16" t="s">
        <v>228</v>
      </c>
      <c r="D154" s="15" t="s">
        <v>15</v>
      </c>
      <c r="E154" s="15" t="s">
        <v>15</v>
      </c>
      <c r="F154" s="15">
        <v>0</v>
      </c>
      <c r="G154" s="15">
        <v>0</v>
      </c>
      <c r="H154" s="15">
        <v>1</v>
      </c>
    </row>
    <row r="155" spans="3:8" x14ac:dyDescent="0.25">
      <c r="C155" s="16" t="s">
        <v>229</v>
      </c>
      <c r="D155" s="15" t="s">
        <v>15</v>
      </c>
      <c r="E155" s="15" t="s">
        <v>15</v>
      </c>
      <c r="F155" s="15">
        <v>0</v>
      </c>
      <c r="G155" s="15">
        <v>0</v>
      </c>
      <c r="H155" s="15">
        <v>1</v>
      </c>
    </row>
    <row r="156" spans="3:8" x14ac:dyDescent="0.25">
      <c r="C156" s="16" t="s">
        <v>232</v>
      </c>
      <c r="D156" s="15" t="s">
        <v>14</v>
      </c>
      <c r="E156" s="15" t="s">
        <v>14</v>
      </c>
      <c r="F156" s="15">
        <v>0</v>
      </c>
      <c r="G156" s="15">
        <v>1</v>
      </c>
      <c r="H156" s="15">
        <v>0</v>
      </c>
    </row>
    <row r="157" spans="3:8" x14ac:dyDescent="0.25">
      <c r="C157" s="16" t="s">
        <v>237</v>
      </c>
      <c r="D157" s="15" t="s">
        <v>14</v>
      </c>
      <c r="E157" s="15" t="s">
        <v>14</v>
      </c>
      <c r="F157" s="15">
        <v>0</v>
      </c>
      <c r="G157" s="15">
        <v>1</v>
      </c>
      <c r="H157" s="15">
        <v>0</v>
      </c>
    </row>
    <row r="158" spans="3:8" x14ac:dyDescent="0.25">
      <c r="C158" s="16" t="s">
        <v>239</v>
      </c>
      <c r="D158" s="15" t="s">
        <v>15</v>
      </c>
      <c r="E158" s="15" t="s">
        <v>15</v>
      </c>
      <c r="F158" s="15">
        <v>0</v>
      </c>
      <c r="G158" s="15">
        <v>0</v>
      </c>
      <c r="H158" s="15">
        <v>1</v>
      </c>
    </row>
    <row r="159" spans="3:8" x14ac:dyDescent="0.25">
      <c r="C159" s="16" t="s">
        <v>240</v>
      </c>
      <c r="D159" s="15" t="s">
        <v>15</v>
      </c>
      <c r="E159" s="15" t="s">
        <v>15</v>
      </c>
      <c r="F159" s="15">
        <v>0</v>
      </c>
      <c r="G159" s="15">
        <v>0</v>
      </c>
      <c r="H159" s="15">
        <v>1</v>
      </c>
    </row>
    <row r="160" spans="3:8" x14ac:dyDescent="0.25">
      <c r="C160" s="16" t="s">
        <v>242</v>
      </c>
      <c r="D160" s="15" t="s">
        <v>15</v>
      </c>
      <c r="E160" s="15" t="s">
        <v>15</v>
      </c>
      <c r="F160" s="15">
        <v>0</v>
      </c>
      <c r="G160" s="15">
        <v>0</v>
      </c>
      <c r="H160" s="15">
        <v>1</v>
      </c>
    </row>
    <row r="161" spans="3:8" x14ac:dyDescent="0.25">
      <c r="C161" s="16" t="s">
        <v>404</v>
      </c>
      <c r="D161" s="15" t="s">
        <v>14</v>
      </c>
      <c r="E161" s="15" t="s">
        <v>14</v>
      </c>
      <c r="F161" s="15">
        <v>0</v>
      </c>
      <c r="G161" s="15">
        <v>1</v>
      </c>
      <c r="H161" s="15">
        <v>0</v>
      </c>
    </row>
    <row r="162" spans="3:8" x14ac:dyDescent="0.25">
      <c r="C162" s="16" t="s">
        <v>243</v>
      </c>
      <c r="D162" s="15" t="s">
        <v>14</v>
      </c>
      <c r="E162" s="15" t="s">
        <v>14</v>
      </c>
      <c r="F162" s="15">
        <v>0</v>
      </c>
      <c r="G162" s="15">
        <v>1</v>
      </c>
      <c r="H162" s="15">
        <v>0</v>
      </c>
    </row>
    <row r="163" spans="3:8" x14ac:dyDescent="0.25">
      <c r="C163" s="16" t="s">
        <v>244</v>
      </c>
      <c r="D163" s="15" t="s">
        <v>15</v>
      </c>
      <c r="E163" s="15" t="s">
        <v>15</v>
      </c>
      <c r="F163" s="15">
        <v>0</v>
      </c>
      <c r="G163" s="15">
        <v>0</v>
      </c>
      <c r="H163" s="15">
        <v>1</v>
      </c>
    </row>
    <row r="164" spans="3:8" x14ac:dyDescent="0.25">
      <c r="C164" s="16" t="s">
        <v>245</v>
      </c>
      <c r="D164" s="15" t="s">
        <v>15</v>
      </c>
      <c r="E164" s="15" t="s">
        <v>15</v>
      </c>
      <c r="F164" s="15">
        <v>0</v>
      </c>
      <c r="G164" s="15">
        <v>0</v>
      </c>
      <c r="H164" s="15">
        <v>1</v>
      </c>
    </row>
    <row r="165" spans="3:8" x14ac:dyDescent="0.25">
      <c r="C165" s="16" t="s">
        <v>246</v>
      </c>
      <c r="D165" s="15" t="s">
        <v>15</v>
      </c>
      <c r="E165" s="15" t="s">
        <v>15</v>
      </c>
      <c r="F165" s="15">
        <v>0</v>
      </c>
      <c r="G165" s="15">
        <v>0</v>
      </c>
      <c r="H165" s="15">
        <v>1</v>
      </c>
    </row>
    <row r="166" spans="3:8" x14ac:dyDescent="0.25">
      <c r="C166" s="16" t="s">
        <v>247</v>
      </c>
      <c r="D166" s="15" t="s">
        <v>15</v>
      </c>
      <c r="E166" s="15" t="s">
        <v>15</v>
      </c>
      <c r="F166" s="15">
        <v>0</v>
      </c>
      <c r="G166" s="15">
        <v>0</v>
      </c>
      <c r="H166" s="15">
        <v>1</v>
      </c>
    </row>
    <row r="167" spans="3:8" x14ac:dyDescent="0.25">
      <c r="C167" s="16" t="s">
        <v>249</v>
      </c>
      <c r="D167" s="15" t="s">
        <v>15</v>
      </c>
      <c r="E167" s="15" t="s">
        <v>15</v>
      </c>
      <c r="F167" s="15">
        <v>0</v>
      </c>
      <c r="G167" s="15">
        <v>0</v>
      </c>
      <c r="H167" s="15">
        <v>1</v>
      </c>
    </row>
    <row r="168" spans="3:8" x14ac:dyDescent="0.25">
      <c r="C168" s="16" t="s">
        <v>250</v>
      </c>
      <c r="D168" s="15" t="s">
        <v>14</v>
      </c>
      <c r="E168" s="15" t="s">
        <v>14</v>
      </c>
      <c r="F168" s="15">
        <v>0</v>
      </c>
      <c r="G168" s="15">
        <v>1</v>
      </c>
      <c r="H168" s="15">
        <v>0</v>
      </c>
    </row>
    <row r="169" spans="3:8" x14ac:dyDescent="0.25">
      <c r="C169" s="16" t="s">
        <v>251</v>
      </c>
      <c r="D169" s="15" t="s">
        <v>14</v>
      </c>
      <c r="E169" s="15" t="s">
        <v>14</v>
      </c>
      <c r="F169" s="15">
        <v>0</v>
      </c>
      <c r="G169" s="15">
        <v>1</v>
      </c>
      <c r="H169" s="15">
        <v>0</v>
      </c>
    </row>
    <row r="170" spans="3:8" x14ac:dyDescent="0.25">
      <c r="C170" s="16" t="s">
        <v>252</v>
      </c>
      <c r="D170" s="15" t="s">
        <v>15</v>
      </c>
      <c r="E170" s="15" t="s">
        <v>15</v>
      </c>
      <c r="F170" s="15">
        <v>0</v>
      </c>
      <c r="G170" s="15">
        <v>0</v>
      </c>
      <c r="H170" s="15">
        <v>1</v>
      </c>
    </row>
    <row r="171" spans="3:8" x14ac:dyDescent="0.25">
      <c r="C171" s="16" t="s">
        <v>253</v>
      </c>
      <c r="D171" s="15" t="s">
        <v>15</v>
      </c>
      <c r="E171" s="15" t="s">
        <v>15</v>
      </c>
      <c r="F171" s="15">
        <v>0</v>
      </c>
      <c r="G171" s="15">
        <v>0</v>
      </c>
      <c r="H171" s="15">
        <v>1</v>
      </c>
    </row>
    <row r="172" spans="3:8" x14ac:dyDescent="0.25">
      <c r="C172" s="16" t="s">
        <v>257</v>
      </c>
      <c r="D172" s="15" t="s">
        <v>14</v>
      </c>
      <c r="E172" s="15" t="s">
        <v>14</v>
      </c>
      <c r="F172" s="15">
        <v>0</v>
      </c>
      <c r="G172" s="15">
        <v>1</v>
      </c>
      <c r="H172" s="15">
        <v>0</v>
      </c>
    </row>
    <row r="173" spans="3:8" x14ac:dyDescent="0.25">
      <c r="C173" s="16" t="s">
        <v>258</v>
      </c>
      <c r="D173" s="15" t="s">
        <v>14</v>
      </c>
      <c r="E173" s="15" t="s">
        <v>14</v>
      </c>
      <c r="F173" s="15">
        <v>0</v>
      </c>
      <c r="G173" s="15">
        <v>1</v>
      </c>
      <c r="H173" s="15">
        <v>0</v>
      </c>
    </row>
    <row r="174" spans="3:8" x14ac:dyDescent="0.25">
      <c r="C174" s="16" t="s">
        <v>259</v>
      </c>
      <c r="D174" s="15" t="s">
        <v>14</v>
      </c>
      <c r="E174" s="15" t="s">
        <v>14</v>
      </c>
      <c r="F174" s="15">
        <v>0</v>
      </c>
      <c r="G174" s="15">
        <v>1</v>
      </c>
      <c r="H174" s="15">
        <v>0</v>
      </c>
    </row>
    <row r="175" spans="3:8" x14ac:dyDescent="0.25">
      <c r="C175" s="16" t="s">
        <v>261</v>
      </c>
      <c r="D175" s="15" t="s">
        <v>14</v>
      </c>
      <c r="E175" s="15" t="s">
        <v>14</v>
      </c>
      <c r="F175" s="15">
        <v>0</v>
      </c>
      <c r="G175" s="15">
        <v>1</v>
      </c>
      <c r="H175" s="15">
        <v>0</v>
      </c>
    </row>
    <row r="176" spans="3:8" x14ac:dyDescent="0.25">
      <c r="C176" s="16" t="s">
        <v>262</v>
      </c>
      <c r="D176" s="15" t="s">
        <v>14</v>
      </c>
      <c r="E176" s="15" t="s">
        <v>14</v>
      </c>
      <c r="F176" s="15">
        <v>0</v>
      </c>
      <c r="G176" s="15">
        <v>1</v>
      </c>
      <c r="H176" s="15">
        <v>0</v>
      </c>
    </row>
    <row r="177" spans="3:8" x14ac:dyDescent="0.25">
      <c r="C177" s="16" t="s">
        <v>264</v>
      </c>
      <c r="D177" s="15" t="s">
        <v>15</v>
      </c>
      <c r="E177" s="15" t="s">
        <v>15</v>
      </c>
      <c r="F177" s="15">
        <v>0</v>
      </c>
      <c r="G177" s="15">
        <v>0</v>
      </c>
      <c r="H177" s="15">
        <v>1</v>
      </c>
    </row>
    <row r="178" spans="3:8" x14ac:dyDescent="0.25">
      <c r="C178" s="16" t="s">
        <v>265</v>
      </c>
      <c r="D178" s="15" t="s">
        <v>15</v>
      </c>
      <c r="E178" s="15" t="s">
        <v>15</v>
      </c>
      <c r="F178" s="15">
        <v>0</v>
      </c>
      <c r="G178" s="15">
        <v>0</v>
      </c>
      <c r="H178" s="15">
        <v>1</v>
      </c>
    </row>
    <row r="179" spans="3:8" x14ac:dyDescent="0.25">
      <c r="C179" s="16" t="s">
        <v>266</v>
      </c>
      <c r="D179" s="15" t="s">
        <v>15</v>
      </c>
      <c r="E179" s="15" t="s">
        <v>15</v>
      </c>
      <c r="F179" s="15">
        <v>0</v>
      </c>
      <c r="G179" s="15">
        <v>0</v>
      </c>
      <c r="H179" s="15">
        <v>1</v>
      </c>
    </row>
    <row r="180" spans="3:8" x14ac:dyDescent="0.25">
      <c r="C180" s="16" t="s">
        <v>267</v>
      </c>
      <c r="D180" s="15" t="s">
        <v>15</v>
      </c>
      <c r="E180" s="15" t="s">
        <v>15</v>
      </c>
      <c r="F180" s="15">
        <v>0</v>
      </c>
      <c r="G180" s="15">
        <v>0</v>
      </c>
      <c r="H180" s="15">
        <v>1</v>
      </c>
    </row>
    <row r="181" spans="3:8" x14ac:dyDescent="0.25">
      <c r="C181" s="16" t="s">
        <v>268</v>
      </c>
      <c r="D181" s="15" t="s">
        <v>15</v>
      </c>
      <c r="E181" s="15" t="s">
        <v>15</v>
      </c>
      <c r="F181" s="15">
        <v>0</v>
      </c>
      <c r="G181" s="15">
        <v>0</v>
      </c>
      <c r="H181" s="15">
        <v>1</v>
      </c>
    </row>
    <row r="182" spans="3:8" x14ac:dyDescent="0.25">
      <c r="C182" s="16" t="s">
        <v>269</v>
      </c>
      <c r="D182" s="15" t="s">
        <v>15</v>
      </c>
      <c r="E182" s="15" t="s">
        <v>15</v>
      </c>
      <c r="F182" s="15">
        <v>0</v>
      </c>
      <c r="G182" s="15">
        <v>0</v>
      </c>
      <c r="H182" s="15">
        <v>1</v>
      </c>
    </row>
    <row r="183" spans="3:8" x14ac:dyDescent="0.25">
      <c r="C183" s="16" t="s">
        <v>271</v>
      </c>
      <c r="D183" s="15" t="s">
        <v>15</v>
      </c>
      <c r="E183" s="15" t="s">
        <v>15</v>
      </c>
      <c r="F183" s="15">
        <v>0</v>
      </c>
      <c r="G183" s="15">
        <v>0</v>
      </c>
      <c r="H183" s="15">
        <v>1</v>
      </c>
    </row>
    <row r="184" spans="3:8" x14ac:dyDescent="0.25">
      <c r="C184" s="16" t="s">
        <v>272</v>
      </c>
      <c r="D184" s="15" t="s">
        <v>15</v>
      </c>
      <c r="E184" s="15" t="s">
        <v>15</v>
      </c>
      <c r="F184" s="15">
        <v>0</v>
      </c>
      <c r="G184" s="15">
        <v>0</v>
      </c>
      <c r="H184" s="15">
        <v>1</v>
      </c>
    </row>
    <row r="185" spans="3:8" x14ac:dyDescent="0.25">
      <c r="C185" s="16" t="s">
        <v>274</v>
      </c>
      <c r="D185" s="15" t="s">
        <v>14</v>
      </c>
      <c r="E185" s="15" t="s">
        <v>14</v>
      </c>
      <c r="F185" s="15">
        <v>0</v>
      </c>
      <c r="G185" s="15">
        <v>1</v>
      </c>
      <c r="H185" s="15">
        <v>0</v>
      </c>
    </row>
    <row r="186" spans="3:8" x14ac:dyDescent="0.25">
      <c r="C186" s="16" t="s">
        <v>275</v>
      </c>
      <c r="D186" s="15" t="s">
        <v>15</v>
      </c>
      <c r="E186" s="15" t="s">
        <v>15</v>
      </c>
      <c r="F186" s="15">
        <v>0</v>
      </c>
      <c r="G186" s="15">
        <v>0</v>
      </c>
      <c r="H186" s="15">
        <v>1</v>
      </c>
    </row>
    <row r="187" spans="3:8" x14ac:dyDescent="0.25">
      <c r="C187" s="16" t="s">
        <v>276</v>
      </c>
      <c r="D187" s="15" t="s">
        <v>15</v>
      </c>
      <c r="E187" s="15" t="s">
        <v>15</v>
      </c>
      <c r="F187" s="15">
        <v>0</v>
      </c>
      <c r="G187" s="15">
        <v>0</v>
      </c>
      <c r="H187" s="15">
        <v>1</v>
      </c>
    </row>
    <row r="188" spans="3:8" x14ac:dyDescent="0.25">
      <c r="C188" s="16" t="s">
        <v>277</v>
      </c>
      <c r="D188" s="15" t="s">
        <v>14</v>
      </c>
      <c r="E188" s="15" t="s">
        <v>14</v>
      </c>
      <c r="F188" s="15">
        <v>0</v>
      </c>
      <c r="G188" s="15">
        <v>1</v>
      </c>
      <c r="H188" s="15">
        <v>0</v>
      </c>
    </row>
    <row r="189" spans="3:8" x14ac:dyDescent="0.25">
      <c r="C189" s="16" t="s">
        <v>278</v>
      </c>
      <c r="D189" s="15" t="s">
        <v>14</v>
      </c>
      <c r="E189" s="15" t="s">
        <v>14</v>
      </c>
      <c r="F189" s="15">
        <v>0</v>
      </c>
      <c r="G189" s="15">
        <v>1</v>
      </c>
      <c r="H189" s="15">
        <v>0</v>
      </c>
    </row>
    <row r="190" spans="3:8" x14ac:dyDescent="0.25">
      <c r="C190" s="16" t="s">
        <v>279</v>
      </c>
      <c r="D190" s="15" t="s">
        <v>15</v>
      </c>
      <c r="E190" s="15" t="s">
        <v>15</v>
      </c>
      <c r="F190" s="15">
        <v>0</v>
      </c>
      <c r="G190" s="15">
        <v>0</v>
      </c>
      <c r="H190" s="15">
        <v>1</v>
      </c>
    </row>
    <row r="191" spans="3:8" x14ac:dyDescent="0.25">
      <c r="C191" s="16" t="s">
        <v>280</v>
      </c>
      <c r="D191" s="15" t="s">
        <v>15</v>
      </c>
      <c r="E191" s="15" t="s">
        <v>15</v>
      </c>
      <c r="F191" s="15">
        <v>0</v>
      </c>
      <c r="G191" s="15">
        <v>0</v>
      </c>
      <c r="H191" s="15">
        <v>1</v>
      </c>
    </row>
    <row r="192" spans="3:8" x14ac:dyDescent="0.25">
      <c r="C192" s="16" t="s">
        <v>281</v>
      </c>
      <c r="D192" s="15" t="s">
        <v>15</v>
      </c>
      <c r="E192" s="15" t="s">
        <v>15</v>
      </c>
      <c r="F192" s="15">
        <v>0</v>
      </c>
      <c r="G192" s="15">
        <v>0</v>
      </c>
      <c r="H192" s="15">
        <v>1</v>
      </c>
    </row>
    <row r="193" spans="3:8" x14ac:dyDescent="0.25">
      <c r="C193" s="16" t="s">
        <v>285</v>
      </c>
      <c r="D193" s="15" t="s">
        <v>15</v>
      </c>
      <c r="E193" s="15" t="s">
        <v>15</v>
      </c>
      <c r="F193" s="15">
        <v>0</v>
      </c>
      <c r="G193" s="15">
        <v>0</v>
      </c>
      <c r="H193" s="15">
        <v>1</v>
      </c>
    </row>
    <row r="194" spans="3:8" x14ac:dyDescent="0.25">
      <c r="C194" s="16" t="s">
        <v>286</v>
      </c>
      <c r="D194" s="15" t="s">
        <v>15</v>
      </c>
      <c r="E194" s="15" t="s">
        <v>15</v>
      </c>
      <c r="F194" s="15">
        <v>0</v>
      </c>
      <c r="G194" s="15">
        <v>0</v>
      </c>
      <c r="H194" s="15">
        <v>1</v>
      </c>
    </row>
    <row r="195" spans="3:8" x14ac:dyDescent="0.25">
      <c r="C195" s="16" t="s">
        <v>287</v>
      </c>
      <c r="D195" s="15" t="s">
        <v>14</v>
      </c>
      <c r="E195" s="15" t="s">
        <v>14</v>
      </c>
      <c r="F195" s="15">
        <v>0</v>
      </c>
      <c r="G195" s="15">
        <v>1</v>
      </c>
      <c r="H195" s="15">
        <v>0</v>
      </c>
    </row>
    <row r="196" spans="3:8" x14ac:dyDescent="0.25">
      <c r="C196" s="16" t="s">
        <v>289</v>
      </c>
      <c r="D196" s="15" t="s">
        <v>14</v>
      </c>
      <c r="E196" s="15" t="s">
        <v>14</v>
      </c>
      <c r="F196" s="15">
        <v>0</v>
      </c>
      <c r="G196" s="15">
        <v>1</v>
      </c>
      <c r="H196" s="15">
        <v>0</v>
      </c>
    </row>
    <row r="197" spans="3:8" x14ac:dyDescent="0.25">
      <c r="C197" s="16" t="s">
        <v>291</v>
      </c>
      <c r="D197" s="15" t="s">
        <v>15</v>
      </c>
      <c r="E197" s="15" t="s">
        <v>15</v>
      </c>
      <c r="F197" s="15">
        <v>0</v>
      </c>
      <c r="G197" s="15">
        <v>0</v>
      </c>
      <c r="H197" s="15">
        <v>1</v>
      </c>
    </row>
    <row r="198" spans="3:8" x14ac:dyDescent="0.25">
      <c r="C198" s="16" t="s">
        <v>292</v>
      </c>
      <c r="D198" s="15" t="s">
        <v>15</v>
      </c>
      <c r="E198" s="15" t="s">
        <v>15</v>
      </c>
      <c r="F198" s="15">
        <v>0</v>
      </c>
      <c r="G198" s="15">
        <v>0</v>
      </c>
      <c r="H198" s="15">
        <v>1</v>
      </c>
    </row>
    <row r="199" spans="3:8" x14ac:dyDescent="0.25">
      <c r="C199" s="16" t="s">
        <v>293</v>
      </c>
      <c r="D199" s="15" t="s">
        <v>14</v>
      </c>
      <c r="E199" s="15" t="s">
        <v>14</v>
      </c>
      <c r="F199" s="15">
        <v>0</v>
      </c>
      <c r="G199" s="15">
        <v>1</v>
      </c>
      <c r="H199" s="15">
        <v>0</v>
      </c>
    </row>
    <row r="200" spans="3:8" x14ac:dyDescent="0.25">
      <c r="C200" s="16" t="s">
        <v>294</v>
      </c>
      <c r="D200" s="15" t="s">
        <v>14</v>
      </c>
      <c r="E200" s="15" t="s">
        <v>14</v>
      </c>
      <c r="F200" s="15">
        <v>0</v>
      </c>
      <c r="G200" s="15">
        <v>1</v>
      </c>
      <c r="H200" s="15">
        <v>0</v>
      </c>
    </row>
    <row r="201" spans="3:8" x14ac:dyDescent="0.25">
      <c r="C201" s="16" t="s">
        <v>296</v>
      </c>
      <c r="D201" s="15" t="s">
        <v>14</v>
      </c>
      <c r="E201" s="15" t="s">
        <v>14</v>
      </c>
      <c r="F201" s="15">
        <v>0</v>
      </c>
      <c r="G201" s="15">
        <v>1</v>
      </c>
      <c r="H201" s="15">
        <v>0</v>
      </c>
    </row>
    <row r="202" spans="3:8" x14ac:dyDescent="0.25">
      <c r="C202" s="16" t="s">
        <v>297</v>
      </c>
      <c r="D202" s="15" t="s">
        <v>15</v>
      </c>
      <c r="E202" s="15" t="s">
        <v>15</v>
      </c>
      <c r="F202" s="15">
        <v>0</v>
      </c>
      <c r="G202" s="15">
        <v>0</v>
      </c>
      <c r="H202" s="15">
        <v>1</v>
      </c>
    </row>
    <row r="203" spans="3:8" x14ac:dyDescent="0.25">
      <c r="C203" s="16" t="s">
        <v>298</v>
      </c>
      <c r="D203" s="15" t="s">
        <v>15</v>
      </c>
      <c r="E203" s="15" t="s">
        <v>15</v>
      </c>
      <c r="F203" s="15">
        <v>0</v>
      </c>
      <c r="G203" s="15">
        <v>0</v>
      </c>
      <c r="H203" s="15">
        <v>1</v>
      </c>
    </row>
    <row r="204" spans="3:8" x14ac:dyDescent="0.25">
      <c r="C204" s="16" t="s">
        <v>299</v>
      </c>
      <c r="D204" s="15" t="s">
        <v>14</v>
      </c>
      <c r="E204" s="15" t="s">
        <v>14</v>
      </c>
      <c r="F204" s="15">
        <v>0</v>
      </c>
      <c r="G204" s="15">
        <v>1</v>
      </c>
      <c r="H204" s="15">
        <v>0</v>
      </c>
    </row>
    <row r="205" spans="3:8" x14ac:dyDescent="0.25">
      <c r="C205" s="16" t="s">
        <v>300</v>
      </c>
      <c r="D205" s="15" t="s">
        <v>14</v>
      </c>
      <c r="E205" s="15" t="s">
        <v>14</v>
      </c>
      <c r="F205" s="15">
        <v>0</v>
      </c>
      <c r="G205" s="15">
        <v>1</v>
      </c>
      <c r="H205" s="15">
        <v>0</v>
      </c>
    </row>
    <row r="206" spans="3:8" x14ac:dyDescent="0.25">
      <c r="C206" s="16" t="s">
        <v>301</v>
      </c>
      <c r="D206" s="15" t="s">
        <v>14</v>
      </c>
      <c r="E206" s="15" t="s">
        <v>14</v>
      </c>
      <c r="F206" s="15">
        <v>0</v>
      </c>
      <c r="G206" s="15">
        <v>1</v>
      </c>
      <c r="H206" s="15">
        <v>0</v>
      </c>
    </row>
    <row r="207" spans="3:8" x14ac:dyDescent="0.25">
      <c r="C207" s="16" t="s">
        <v>302</v>
      </c>
      <c r="D207" s="15" t="s">
        <v>14</v>
      </c>
      <c r="E207" s="15" t="s">
        <v>14</v>
      </c>
      <c r="F207" s="15">
        <v>0</v>
      </c>
      <c r="G207" s="15">
        <v>1</v>
      </c>
      <c r="H207" s="15">
        <v>0</v>
      </c>
    </row>
    <row r="208" spans="3:8" x14ac:dyDescent="0.25">
      <c r="C208" s="16" t="s">
        <v>303</v>
      </c>
      <c r="D208" s="15" t="s">
        <v>14</v>
      </c>
      <c r="E208" s="15" t="s">
        <v>14</v>
      </c>
      <c r="F208" s="15">
        <v>0</v>
      </c>
      <c r="G208" s="15">
        <v>1</v>
      </c>
      <c r="H208" s="15">
        <v>0</v>
      </c>
    </row>
    <row r="209" spans="3:8" x14ac:dyDescent="0.25">
      <c r="C209" s="16" t="s">
        <v>305</v>
      </c>
      <c r="D209" s="15" t="s">
        <v>14</v>
      </c>
      <c r="E209" s="15" t="s">
        <v>14</v>
      </c>
      <c r="F209" s="15">
        <v>0</v>
      </c>
      <c r="G209" s="15">
        <v>1</v>
      </c>
      <c r="H209" s="15">
        <v>0</v>
      </c>
    </row>
    <row r="210" spans="3:8" x14ac:dyDescent="0.25">
      <c r="C210" s="16" t="s">
        <v>306</v>
      </c>
      <c r="D210" s="15" t="s">
        <v>14</v>
      </c>
      <c r="E210" s="15" t="s">
        <v>14</v>
      </c>
      <c r="F210" s="15">
        <v>0</v>
      </c>
      <c r="G210" s="15">
        <v>1</v>
      </c>
      <c r="H210" s="15">
        <v>0</v>
      </c>
    </row>
    <row r="211" spans="3:8" x14ac:dyDescent="0.25">
      <c r="C211" s="16" t="s">
        <v>307</v>
      </c>
      <c r="D211" s="15" t="s">
        <v>14</v>
      </c>
      <c r="E211" s="15" t="s">
        <v>14</v>
      </c>
      <c r="F211" s="15">
        <v>0</v>
      </c>
      <c r="G211" s="15">
        <v>1</v>
      </c>
      <c r="H211" s="15">
        <v>0</v>
      </c>
    </row>
    <row r="212" spans="3:8" x14ac:dyDescent="0.25">
      <c r="C212" s="16" t="s">
        <v>308</v>
      </c>
      <c r="D212" s="15" t="s">
        <v>14</v>
      </c>
      <c r="E212" s="15" t="s">
        <v>14</v>
      </c>
      <c r="F212" s="15">
        <v>0</v>
      </c>
      <c r="G212" s="15">
        <v>1</v>
      </c>
      <c r="H212" s="15">
        <v>0</v>
      </c>
    </row>
    <row r="213" spans="3:8" x14ac:dyDescent="0.25">
      <c r="C213" s="16" t="s">
        <v>309</v>
      </c>
      <c r="D213" s="15" t="s">
        <v>15</v>
      </c>
      <c r="E213" s="15" t="s">
        <v>15</v>
      </c>
      <c r="F213" s="15">
        <v>0</v>
      </c>
      <c r="G213" s="15">
        <v>0</v>
      </c>
      <c r="H213" s="15">
        <v>1</v>
      </c>
    </row>
    <row r="214" spans="3:8" x14ac:dyDescent="0.25">
      <c r="C214" s="16" t="s">
        <v>311</v>
      </c>
      <c r="D214" s="15" t="s">
        <v>15</v>
      </c>
      <c r="E214" s="15" t="s">
        <v>15</v>
      </c>
      <c r="F214" s="15">
        <v>0</v>
      </c>
      <c r="G214" s="15">
        <v>0</v>
      </c>
      <c r="H214" s="15">
        <v>1</v>
      </c>
    </row>
    <row r="215" spans="3:8" x14ac:dyDescent="0.25">
      <c r="C215" s="16" t="s">
        <v>313</v>
      </c>
      <c r="D215" s="15" t="s">
        <v>14</v>
      </c>
      <c r="E215" s="15" t="s">
        <v>14</v>
      </c>
      <c r="F215" s="15">
        <v>0</v>
      </c>
      <c r="G215" s="15">
        <v>1</v>
      </c>
      <c r="H215" s="15">
        <v>0</v>
      </c>
    </row>
    <row r="216" spans="3:8" x14ac:dyDescent="0.25">
      <c r="C216" s="16" t="s">
        <v>314</v>
      </c>
      <c r="D216" s="15" t="s">
        <v>14</v>
      </c>
      <c r="E216" s="15" t="s">
        <v>14</v>
      </c>
      <c r="F216" s="15">
        <v>0</v>
      </c>
      <c r="G216" s="15">
        <v>1</v>
      </c>
      <c r="H216" s="15">
        <v>0</v>
      </c>
    </row>
    <row r="217" spans="3:8" x14ac:dyDescent="0.25">
      <c r="C217" s="16" t="s">
        <v>317</v>
      </c>
      <c r="D217" s="15" t="s">
        <v>14</v>
      </c>
      <c r="E217" s="15" t="s">
        <v>14</v>
      </c>
      <c r="F217" s="15">
        <v>0</v>
      </c>
      <c r="G217" s="15">
        <v>1</v>
      </c>
      <c r="H217" s="15">
        <v>0</v>
      </c>
    </row>
    <row r="218" spans="3:8" x14ac:dyDescent="0.25">
      <c r="C218" s="16" t="s">
        <v>318</v>
      </c>
      <c r="D218" s="15" t="s">
        <v>14</v>
      </c>
      <c r="E218" s="15" t="s">
        <v>14</v>
      </c>
      <c r="F218" s="15">
        <v>0</v>
      </c>
      <c r="G218" s="15">
        <v>1</v>
      </c>
      <c r="H218" s="15">
        <v>0</v>
      </c>
    </row>
    <row r="219" spans="3:8" x14ac:dyDescent="0.25">
      <c r="C219" s="16" t="s">
        <v>319</v>
      </c>
      <c r="D219" s="15" t="s">
        <v>14</v>
      </c>
      <c r="E219" s="15" t="s">
        <v>14</v>
      </c>
      <c r="F219" s="15">
        <v>0</v>
      </c>
      <c r="G219" s="15">
        <v>1</v>
      </c>
      <c r="H219" s="15">
        <v>0</v>
      </c>
    </row>
    <row r="220" spans="3:8" x14ac:dyDescent="0.25">
      <c r="C220" s="16" t="s">
        <v>320</v>
      </c>
      <c r="D220" s="15" t="s">
        <v>14</v>
      </c>
      <c r="E220" s="15" t="s">
        <v>14</v>
      </c>
      <c r="F220" s="15">
        <v>0</v>
      </c>
      <c r="G220" s="15">
        <v>1</v>
      </c>
      <c r="H220" s="15">
        <v>0</v>
      </c>
    </row>
    <row r="221" spans="3:8" x14ac:dyDescent="0.25">
      <c r="C221" s="16" t="s">
        <v>321</v>
      </c>
      <c r="D221" s="15" t="s">
        <v>14</v>
      </c>
      <c r="E221" s="15" t="s">
        <v>14</v>
      </c>
      <c r="F221" s="15">
        <v>0</v>
      </c>
      <c r="G221" s="15">
        <v>1</v>
      </c>
      <c r="H221" s="15">
        <v>0</v>
      </c>
    </row>
    <row r="222" spans="3:8" x14ac:dyDescent="0.25">
      <c r="C222" s="16" t="s">
        <v>323</v>
      </c>
      <c r="D222" s="15" t="s">
        <v>14</v>
      </c>
      <c r="E222" s="15" t="s">
        <v>14</v>
      </c>
      <c r="F222" s="15">
        <v>0</v>
      </c>
      <c r="G222" s="15">
        <v>1</v>
      </c>
      <c r="H222" s="15">
        <v>0</v>
      </c>
    </row>
    <row r="223" spans="3:8" x14ac:dyDescent="0.25">
      <c r="C223" s="16" t="s">
        <v>324</v>
      </c>
      <c r="D223" s="15" t="s">
        <v>14</v>
      </c>
      <c r="E223" s="15" t="s">
        <v>14</v>
      </c>
      <c r="F223" s="15">
        <v>0</v>
      </c>
      <c r="G223" s="15">
        <v>1</v>
      </c>
      <c r="H223" s="15">
        <v>0</v>
      </c>
    </row>
    <row r="224" spans="3:8" x14ac:dyDescent="0.25">
      <c r="C224" s="16" t="s">
        <v>326</v>
      </c>
      <c r="D224" s="15" t="s">
        <v>14</v>
      </c>
      <c r="E224" s="15" t="s">
        <v>14</v>
      </c>
      <c r="F224" s="15">
        <v>0</v>
      </c>
      <c r="G224" s="15">
        <v>1</v>
      </c>
      <c r="H224" s="15">
        <v>0</v>
      </c>
    </row>
    <row r="225" spans="3:8" x14ac:dyDescent="0.25">
      <c r="C225" s="16" t="s">
        <v>327</v>
      </c>
      <c r="D225" s="15" t="s">
        <v>14</v>
      </c>
      <c r="E225" s="15" t="s">
        <v>14</v>
      </c>
      <c r="F225" s="15">
        <v>0</v>
      </c>
      <c r="G225" s="15">
        <v>1</v>
      </c>
      <c r="H225" s="15">
        <v>0</v>
      </c>
    </row>
    <row r="226" spans="3:8" x14ac:dyDescent="0.25">
      <c r="C226" s="16" t="s">
        <v>329</v>
      </c>
      <c r="D226" s="15" t="s">
        <v>14</v>
      </c>
      <c r="E226" s="15" t="s">
        <v>14</v>
      </c>
      <c r="F226" s="15">
        <v>0</v>
      </c>
      <c r="G226" s="15">
        <v>1</v>
      </c>
      <c r="H226" s="15">
        <v>0</v>
      </c>
    </row>
    <row r="227" spans="3:8" x14ac:dyDescent="0.25">
      <c r="C227" s="16" t="s">
        <v>331</v>
      </c>
      <c r="D227" s="15" t="s">
        <v>14</v>
      </c>
      <c r="E227" s="15" t="s">
        <v>14</v>
      </c>
      <c r="F227" s="15">
        <v>0</v>
      </c>
      <c r="G227" s="15">
        <v>1</v>
      </c>
      <c r="H227" s="15">
        <v>0</v>
      </c>
    </row>
    <row r="228" spans="3:8" x14ac:dyDescent="0.25">
      <c r="C228" s="16" t="s">
        <v>334</v>
      </c>
      <c r="D228" s="15" t="s">
        <v>14</v>
      </c>
      <c r="E228" s="15" t="s">
        <v>14</v>
      </c>
      <c r="F228" s="15">
        <v>0</v>
      </c>
      <c r="G228" s="15">
        <v>1</v>
      </c>
      <c r="H228" s="15">
        <v>0</v>
      </c>
    </row>
    <row r="229" spans="3:8" x14ac:dyDescent="0.25">
      <c r="C229" s="16" t="s">
        <v>335</v>
      </c>
      <c r="D229" s="15" t="s">
        <v>14</v>
      </c>
      <c r="E229" s="15" t="s">
        <v>14</v>
      </c>
      <c r="F229" s="15">
        <v>0</v>
      </c>
      <c r="G229" s="15">
        <v>1</v>
      </c>
      <c r="H229" s="15">
        <v>0</v>
      </c>
    </row>
    <row r="230" spans="3:8" x14ac:dyDescent="0.25">
      <c r="C230" s="16" t="s">
        <v>337</v>
      </c>
      <c r="D230" s="15" t="s">
        <v>15</v>
      </c>
      <c r="E230" s="15" t="s">
        <v>15</v>
      </c>
      <c r="F230" s="15">
        <v>0</v>
      </c>
      <c r="G230" s="15">
        <v>0</v>
      </c>
      <c r="H230" s="15">
        <v>1</v>
      </c>
    </row>
    <row r="231" spans="3:8" x14ac:dyDescent="0.25">
      <c r="C231" s="16" t="s">
        <v>339</v>
      </c>
      <c r="D231" s="15" t="s">
        <v>14</v>
      </c>
      <c r="E231" s="15" t="s">
        <v>14</v>
      </c>
      <c r="F231" s="15">
        <v>0</v>
      </c>
      <c r="G231" s="15">
        <v>1</v>
      </c>
      <c r="H231" s="15">
        <v>0</v>
      </c>
    </row>
    <row r="232" spans="3:8" x14ac:dyDescent="0.25">
      <c r="C232" s="16" t="s">
        <v>342</v>
      </c>
      <c r="D232" s="15" t="s">
        <v>14</v>
      </c>
      <c r="E232" s="15" t="s">
        <v>14</v>
      </c>
      <c r="F232" s="15">
        <v>0</v>
      </c>
      <c r="G232" s="15">
        <v>1</v>
      </c>
      <c r="H232" s="15">
        <v>0</v>
      </c>
    </row>
    <row r="233" spans="3:8" x14ac:dyDescent="0.25">
      <c r="C233" s="16" t="s">
        <v>343</v>
      </c>
      <c r="D233" s="15" t="s">
        <v>15</v>
      </c>
      <c r="E233" s="15" t="s">
        <v>15</v>
      </c>
      <c r="F233" s="15">
        <v>0</v>
      </c>
      <c r="G233" s="15">
        <v>0</v>
      </c>
      <c r="H233" s="15">
        <v>1</v>
      </c>
    </row>
    <row r="234" spans="3:8" x14ac:dyDescent="0.25">
      <c r="C234" s="16" t="s">
        <v>344</v>
      </c>
      <c r="D234" s="15" t="s">
        <v>15</v>
      </c>
      <c r="E234" s="15" t="s">
        <v>15</v>
      </c>
      <c r="F234" s="15">
        <v>0</v>
      </c>
      <c r="G234" s="15">
        <v>0</v>
      </c>
      <c r="H234" s="15">
        <v>1</v>
      </c>
    </row>
    <row r="235" spans="3:8" x14ac:dyDescent="0.25">
      <c r="C235" s="16" t="s">
        <v>346</v>
      </c>
      <c r="D235" s="15" t="s">
        <v>14</v>
      </c>
      <c r="E235" s="15" t="s">
        <v>14</v>
      </c>
      <c r="F235" s="15">
        <v>0</v>
      </c>
      <c r="G235" s="15">
        <v>1</v>
      </c>
      <c r="H235" s="15">
        <v>0</v>
      </c>
    </row>
    <row r="236" spans="3:8" x14ac:dyDescent="0.25">
      <c r="C236" s="16" t="s">
        <v>347</v>
      </c>
      <c r="D236" s="15" t="s">
        <v>14</v>
      </c>
      <c r="E236" s="15" t="s">
        <v>14</v>
      </c>
      <c r="F236" s="15">
        <v>0</v>
      </c>
      <c r="G236" s="15">
        <v>1</v>
      </c>
      <c r="H236" s="15">
        <v>0</v>
      </c>
    </row>
    <row r="237" spans="3:8" x14ac:dyDescent="0.25">
      <c r="C237" s="16" t="s">
        <v>349</v>
      </c>
      <c r="D237" s="15" t="s">
        <v>14</v>
      </c>
      <c r="E237" s="15" t="s">
        <v>14</v>
      </c>
      <c r="F237" s="15">
        <v>0</v>
      </c>
      <c r="G237" s="15">
        <v>1</v>
      </c>
      <c r="H237" s="15">
        <v>0</v>
      </c>
    </row>
    <row r="238" spans="3:8" x14ac:dyDescent="0.25">
      <c r="C238" s="16" t="s">
        <v>351</v>
      </c>
      <c r="D238" s="15" t="s">
        <v>14</v>
      </c>
      <c r="E238" s="15" t="s">
        <v>14</v>
      </c>
      <c r="F238" s="15">
        <v>0</v>
      </c>
      <c r="G238" s="15">
        <v>1</v>
      </c>
      <c r="H238" s="15">
        <v>0</v>
      </c>
    </row>
    <row r="239" spans="3:8" x14ac:dyDescent="0.25">
      <c r="C239" s="16" t="s">
        <v>352</v>
      </c>
      <c r="D239" s="15" t="s">
        <v>14</v>
      </c>
      <c r="E239" s="15" t="s">
        <v>14</v>
      </c>
      <c r="F239" s="15">
        <v>0</v>
      </c>
      <c r="G239" s="15">
        <v>1</v>
      </c>
      <c r="H239" s="15">
        <v>0</v>
      </c>
    </row>
    <row r="240" spans="3:8" x14ac:dyDescent="0.25">
      <c r="C240" s="16" t="s">
        <v>354</v>
      </c>
      <c r="D240" s="15" t="s">
        <v>14</v>
      </c>
      <c r="E240" s="15" t="s">
        <v>14</v>
      </c>
      <c r="F240" s="15">
        <v>0</v>
      </c>
      <c r="G240" s="15">
        <v>1</v>
      </c>
      <c r="H240" s="15">
        <v>0</v>
      </c>
    </row>
    <row r="241" spans="3:8" x14ac:dyDescent="0.25">
      <c r="C241" s="16" t="s">
        <v>355</v>
      </c>
      <c r="D241" s="15" t="s">
        <v>14</v>
      </c>
      <c r="E241" s="15" t="s">
        <v>14</v>
      </c>
      <c r="F241" s="15">
        <v>0</v>
      </c>
      <c r="G241" s="15">
        <v>1</v>
      </c>
      <c r="H241" s="15">
        <v>0</v>
      </c>
    </row>
    <row r="242" spans="3:8" x14ac:dyDescent="0.25">
      <c r="C242" s="16" t="s">
        <v>357</v>
      </c>
      <c r="D242" s="15" t="s">
        <v>14</v>
      </c>
      <c r="E242" s="15" t="s">
        <v>14</v>
      </c>
      <c r="F242" s="15">
        <v>0</v>
      </c>
      <c r="G242" s="15">
        <v>1</v>
      </c>
      <c r="H242" s="15">
        <v>0</v>
      </c>
    </row>
    <row r="243" spans="3:8" x14ac:dyDescent="0.25">
      <c r="C243" s="16" t="s">
        <v>405</v>
      </c>
      <c r="D243" s="15" t="s">
        <v>14</v>
      </c>
      <c r="E243" s="15" t="s">
        <v>14</v>
      </c>
      <c r="F243" s="15">
        <v>0</v>
      </c>
      <c r="G243" s="15">
        <v>1</v>
      </c>
      <c r="H243" s="15">
        <v>0</v>
      </c>
    </row>
    <row r="244" spans="3:8" x14ac:dyDescent="0.25">
      <c r="C244" s="16" t="s">
        <v>359</v>
      </c>
      <c r="D244" s="15" t="s">
        <v>14</v>
      </c>
      <c r="E244" s="15" t="s">
        <v>14</v>
      </c>
      <c r="F244" s="15">
        <v>0</v>
      </c>
      <c r="G244" s="15">
        <v>1</v>
      </c>
      <c r="H244" s="15">
        <v>0</v>
      </c>
    </row>
    <row r="245" spans="3:8" x14ac:dyDescent="0.25">
      <c r="C245" s="16" t="s">
        <v>360</v>
      </c>
      <c r="D245" s="15" t="s">
        <v>14</v>
      </c>
      <c r="E245" s="15" t="s">
        <v>14</v>
      </c>
      <c r="F245" s="15">
        <v>0</v>
      </c>
      <c r="G245" s="15">
        <v>1</v>
      </c>
      <c r="H245" s="15">
        <v>0</v>
      </c>
    </row>
    <row r="246" spans="3:8" x14ac:dyDescent="0.25">
      <c r="C246" s="16" t="s">
        <v>364</v>
      </c>
      <c r="D246" s="15" t="s">
        <v>14</v>
      </c>
      <c r="E246" s="15" t="s">
        <v>14</v>
      </c>
      <c r="F246" s="15">
        <v>0</v>
      </c>
      <c r="G246" s="15">
        <v>1</v>
      </c>
      <c r="H246" s="15">
        <v>0</v>
      </c>
    </row>
    <row r="247" spans="3:8" x14ac:dyDescent="0.25">
      <c r="C247" s="16" t="s">
        <v>365</v>
      </c>
      <c r="D247" s="15" t="s">
        <v>14</v>
      </c>
      <c r="E247" s="15" t="s">
        <v>14</v>
      </c>
      <c r="F247" s="15">
        <v>0</v>
      </c>
      <c r="G247" s="15">
        <v>1</v>
      </c>
      <c r="H247" s="15">
        <v>0</v>
      </c>
    </row>
    <row r="248" spans="3:8" x14ac:dyDescent="0.25">
      <c r="C248" s="16" t="s">
        <v>367</v>
      </c>
      <c r="D248" s="15" t="s">
        <v>14</v>
      </c>
      <c r="E248" s="15" t="s">
        <v>14</v>
      </c>
      <c r="F248" s="15">
        <v>0</v>
      </c>
      <c r="G248" s="15">
        <v>1</v>
      </c>
      <c r="H248" s="15">
        <v>0</v>
      </c>
    </row>
    <row r="249" spans="3:8" x14ac:dyDescent="0.25">
      <c r="C249" s="16" t="s">
        <v>370</v>
      </c>
      <c r="D249" s="15" t="s">
        <v>14</v>
      </c>
      <c r="E249" s="15" t="s">
        <v>14</v>
      </c>
      <c r="F249" s="15">
        <v>0</v>
      </c>
      <c r="G249" s="15">
        <v>1</v>
      </c>
      <c r="H249" s="15">
        <v>0</v>
      </c>
    </row>
    <row r="250" spans="3:8" x14ac:dyDescent="0.25">
      <c r="C250" s="16" t="s">
        <v>371</v>
      </c>
      <c r="D250" s="15" t="s">
        <v>14</v>
      </c>
      <c r="E250" s="15" t="s">
        <v>14</v>
      </c>
      <c r="F250" s="15">
        <v>0</v>
      </c>
      <c r="G250" s="15">
        <v>1</v>
      </c>
      <c r="H250" s="15">
        <v>0</v>
      </c>
    </row>
    <row r="251" spans="3:8" x14ac:dyDescent="0.25">
      <c r="C251" s="16" t="s">
        <v>372</v>
      </c>
      <c r="D251" s="15" t="s">
        <v>14</v>
      </c>
      <c r="E251" s="15" t="s">
        <v>14</v>
      </c>
      <c r="F251" s="15">
        <v>0</v>
      </c>
      <c r="G251" s="15">
        <v>1</v>
      </c>
      <c r="H251" s="15">
        <v>0</v>
      </c>
    </row>
    <row r="252" spans="3:8" x14ac:dyDescent="0.25">
      <c r="C252" s="16" t="s">
        <v>373</v>
      </c>
      <c r="D252" s="15" t="s">
        <v>14</v>
      </c>
      <c r="E252" s="15" t="s">
        <v>14</v>
      </c>
      <c r="F252" s="15">
        <v>0</v>
      </c>
      <c r="G252" s="15">
        <v>1</v>
      </c>
      <c r="H252" s="15">
        <v>0</v>
      </c>
    </row>
    <row r="253" spans="3:8" x14ac:dyDescent="0.25">
      <c r="C253" s="16" t="s">
        <v>374</v>
      </c>
      <c r="D253" s="15" t="s">
        <v>14</v>
      </c>
      <c r="E253" s="15" t="s">
        <v>14</v>
      </c>
      <c r="F253" s="15">
        <v>0</v>
      </c>
      <c r="G253" s="15">
        <v>1</v>
      </c>
      <c r="H253" s="15">
        <v>0</v>
      </c>
    </row>
    <row r="254" spans="3:8" x14ac:dyDescent="0.25">
      <c r="C254" s="16" t="s">
        <v>376</v>
      </c>
      <c r="D254" s="15" t="s">
        <v>14</v>
      </c>
      <c r="E254" s="15" t="s">
        <v>14</v>
      </c>
      <c r="F254" s="15">
        <v>0</v>
      </c>
      <c r="G254" s="15">
        <v>1</v>
      </c>
      <c r="H254" s="15">
        <v>0</v>
      </c>
    </row>
    <row r="255" spans="3:8" x14ac:dyDescent="0.25">
      <c r="C255" s="16" t="s">
        <v>377</v>
      </c>
      <c r="D255" s="15" t="s">
        <v>14</v>
      </c>
      <c r="E255" s="15" t="s">
        <v>14</v>
      </c>
      <c r="F255" s="15">
        <v>0</v>
      </c>
      <c r="G255" s="15">
        <v>1</v>
      </c>
      <c r="H255" s="15">
        <v>0</v>
      </c>
    </row>
    <row r="256" spans="3:8" x14ac:dyDescent="0.25">
      <c r="C256" s="16" t="s">
        <v>378</v>
      </c>
      <c r="D256" s="15" t="s">
        <v>14</v>
      </c>
      <c r="E256" s="15" t="s">
        <v>14</v>
      </c>
      <c r="F256" s="15">
        <v>0</v>
      </c>
      <c r="G256" s="15">
        <v>1</v>
      </c>
      <c r="H256" s="15">
        <v>0</v>
      </c>
    </row>
    <row r="257" spans="3:8" x14ac:dyDescent="0.25">
      <c r="C257" s="16" t="s">
        <v>379</v>
      </c>
      <c r="D257" s="15" t="s">
        <v>14</v>
      </c>
      <c r="E257" s="15" t="s">
        <v>14</v>
      </c>
      <c r="F257" s="15">
        <v>0</v>
      </c>
      <c r="G257" s="15">
        <v>1</v>
      </c>
      <c r="H257" s="15">
        <v>0</v>
      </c>
    </row>
    <row r="258" spans="3:8" x14ac:dyDescent="0.25">
      <c r="C258" s="16" t="s">
        <v>380</v>
      </c>
      <c r="D258" s="15" t="s">
        <v>14</v>
      </c>
      <c r="E258" s="15" t="s">
        <v>14</v>
      </c>
      <c r="F258" s="15">
        <v>0</v>
      </c>
      <c r="G258" s="15">
        <v>1</v>
      </c>
      <c r="H258" s="15">
        <v>0</v>
      </c>
    </row>
    <row r="259" spans="3:8" x14ac:dyDescent="0.25">
      <c r="C259" s="16" t="s">
        <v>381</v>
      </c>
      <c r="D259" s="15" t="s">
        <v>14</v>
      </c>
      <c r="E259" s="15" t="s">
        <v>14</v>
      </c>
      <c r="F259" s="15">
        <v>0</v>
      </c>
      <c r="G259" s="15">
        <v>1</v>
      </c>
      <c r="H259" s="15">
        <v>0</v>
      </c>
    </row>
    <row r="260" spans="3:8" x14ac:dyDescent="0.25">
      <c r="C260" s="16" t="s">
        <v>95</v>
      </c>
      <c r="D260" s="15" t="s">
        <v>13</v>
      </c>
      <c r="E260" s="15" t="s">
        <v>13</v>
      </c>
      <c r="F260" s="15">
        <v>1</v>
      </c>
      <c r="G260" s="15">
        <v>0</v>
      </c>
      <c r="H260" s="15">
        <v>0</v>
      </c>
    </row>
    <row r="261" spans="3:8" x14ac:dyDescent="0.25">
      <c r="C261" s="16" t="s">
        <v>332</v>
      </c>
      <c r="D261" s="15" t="s">
        <v>14</v>
      </c>
      <c r="E261" s="15" t="s">
        <v>14</v>
      </c>
      <c r="F261" s="15">
        <v>0</v>
      </c>
      <c r="G261" s="15">
        <v>1</v>
      </c>
      <c r="H261" s="15">
        <v>0</v>
      </c>
    </row>
    <row r="262" spans="3:8" x14ac:dyDescent="0.25">
      <c r="C262" s="16" t="s">
        <v>174</v>
      </c>
      <c r="D262" s="15" t="s">
        <v>15</v>
      </c>
      <c r="E262" s="15" t="s">
        <v>15</v>
      </c>
      <c r="F262" s="15">
        <v>0</v>
      </c>
      <c r="G262" s="15">
        <v>0</v>
      </c>
      <c r="H262" s="15">
        <v>1</v>
      </c>
    </row>
    <row r="263" spans="3:8" x14ac:dyDescent="0.25">
      <c r="C263" s="16" t="s">
        <v>336</v>
      </c>
      <c r="D263" s="15" t="s">
        <v>14</v>
      </c>
      <c r="E263" s="15" t="s">
        <v>14</v>
      </c>
      <c r="F263" s="15">
        <v>0</v>
      </c>
      <c r="G263" s="15">
        <v>1</v>
      </c>
      <c r="H263" s="15">
        <v>0</v>
      </c>
    </row>
    <row r="264" spans="3:8" x14ac:dyDescent="0.25">
      <c r="C264" s="16" t="s">
        <v>69</v>
      </c>
      <c r="D264" s="15" t="s">
        <v>13</v>
      </c>
      <c r="E264" s="15" t="s">
        <v>13</v>
      </c>
      <c r="F264" s="15">
        <v>1</v>
      </c>
      <c r="G264" s="15">
        <v>0</v>
      </c>
      <c r="H264" s="15">
        <v>0</v>
      </c>
    </row>
    <row r="265" spans="3:8" x14ac:dyDescent="0.25">
      <c r="C265" s="16" t="s">
        <v>65</v>
      </c>
      <c r="D265" s="15" t="s">
        <v>13</v>
      </c>
      <c r="E265" s="15" t="s">
        <v>13</v>
      </c>
      <c r="F265" s="15">
        <v>1</v>
      </c>
      <c r="G265" s="15">
        <v>0</v>
      </c>
      <c r="H265" s="15">
        <v>0</v>
      </c>
    </row>
    <row r="266" spans="3:8" x14ac:dyDescent="0.25">
      <c r="C266" s="16" t="s">
        <v>123</v>
      </c>
      <c r="D266" s="15" t="s">
        <v>13</v>
      </c>
      <c r="E266" s="15" t="s">
        <v>13</v>
      </c>
      <c r="F266" s="15">
        <v>1</v>
      </c>
      <c r="G266" s="15">
        <v>0</v>
      </c>
      <c r="H266" s="15">
        <v>0</v>
      </c>
    </row>
    <row r="267" spans="3:8" x14ac:dyDescent="0.25">
      <c r="C267" s="16" t="s">
        <v>241</v>
      </c>
      <c r="D267" s="15" t="s">
        <v>15</v>
      </c>
      <c r="E267" s="15" t="s">
        <v>15</v>
      </c>
      <c r="F267" s="15">
        <v>0</v>
      </c>
      <c r="G267" s="15">
        <v>0</v>
      </c>
      <c r="H267" s="15">
        <v>1</v>
      </c>
    </row>
    <row r="268" spans="3:8" x14ac:dyDescent="0.25">
      <c r="C268" s="16" t="s">
        <v>197</v>
      </c>
      <c r="D268" s="15" t="s">
        <v>13</v>
      </c>
      <c r="E268" s="15" t="s">
        <v>13</v>
      </c>
      <c r="F268" s="15">
        <v>1</v>
      </c>
      <c r="G268" s="15">
        <v>0</v>
      </c>
      <c r="H268" s="15">
        <v>0</v>
      </c>
    </row>
    <row r="269" spans="3:8" x14ac:dyDescent="0.25">
      <c r="C269" s="16" t="s">
        <v>338</v>
      </c>
      <c r="D269" s="15" t="s">
        <v>15</v>
      </c>
      <c r="E269" s="15" t="s">
        <v>15</v>
      </c>
      <c r="F269" s="15">
        <v>0</v>
      </c>
      <c r="G269" s="15">
        <v>0</v>
      </c>
      <c r="H269" s="15">
        <v>1</v>
      </c>
    </row>
    <row r="270" spans="3:8" x14ac:dyDescent="0.25">
      <c r="C270" s="16" t="s">
        <v>290</v>
      </c>
      <c r="D270" s="15" t="s">
        <v>14</v>
      </c>
      <c r="E270" s="15" t="s">
        <v>14</v>
      </c>
      <c r="F270" s="15">
        <v>0</v>
      </c>
      <c r="G270" s="15">
        <v>1</v>
      </c>
      <c r="H270" s="15">
        <v>0</v>
      </c>
    </row>
    <row r="271" spans="3:8" x14ac:dyDescent="0.25">
      <c r="C271" s="16" t="s">
        <v>304</v>
      </c>
      <c r="D271" s="15" t="s">
        <v>14</v>
      </c>
      <c r="E271" s="15" t="s">
        <v>14</v>
      </c>
      <c r="F271" s="15">
        <v>0</v>
      </c>
      <c r="G271" s="15">
        <v>1</v>
      </c>
      <c r="H271" s="15">
        <v>0</v>
      </c>
    </row>
    <row r="272" spans="3:8" x14ac:dyDescent="0.25">
      <c r="C272" s="16" t="s">
        <v>220</v>
      </c>
      <c r="D272" s="15" t="s">
        <v>15</v>
      </c>
      <c r="E272" s="15" t="s">
        <v>15</v>
      </c>
      <c r="F272" s="15">
        <v>0</v>
      </c>
      <c r="G272" s="15">
        <v>0</v>
      </c>
      <c r="H272" s="15">
        <v>1</v>
      </c>
    </row>
    <row r="273" spans="3:8" x14ac:dyDescent="0.25">
      <c r="C273" s="16" t="s">
        <v>110</v>
      </c>
      <c r="D273" s="15" t="s">
        <v>13</v>
      </c>
      <c r="E273" s="15" t="s">
        <v>13</v>
      </c>
      <c r="F273" s="15">
        <v>1</v>
      </c>
      <c r="G273" s="15">
        <v>0</v>
      </c>
      <c r="H273" s="15">
        <v>0</v>
      </c>
    </row>
    <row r="274" spans="3:8" x14ac:dyDescent="0.25">
      <c r="C274" s="16" t="s">
        <v>325</v>
      </c>
      <c r="D274" s="15" t="s">
        <v>14</v>
      </c>
      <c r="E274" s="15" t="s">
        <v>14</v>
      </c>
      <c r="F274" s="15">
        <v>0</v>
      </c>
      <c r="G274" s="15">
        <v>1</v>
      </c>
      <c r="H274" s="15">
        <v>0</v>
      </c>
    </row>
    <row r="275" spans="3:8" x14ac:dyDescent="0.25">
      <c r="C275" s="16" t="s">
        <v>128</v>
      </c>
      <c r="D275" s="15" t="s">
        <v>13</v>
      </c>
      <c r="E275" s="15" t="s">
        <v>13</v>
      </c>
      <c r="F275" s="15">
        <v>1</v>
      </c>
      <c r="G275" s="15">
        <v>0</v>
      </c>
      <c r="H275" s="15">
        <v>0</v>
      </c>
    </row>
    <row r="276" spans="3:8" x14ac:dyDescent="0.25">
      <c r="C276" s="16" t="s">
        <v>205</v>
      </c>
      <c r="D276" s="15" t="s">
        <v>14</v>
      </c>
      <c r="E276" s="15" t="s">
        <v>14</v>
      </c>
      <c r="F276" s="15">
        <v>0</v>
      </c>
      <c r="G276" s="15">
        <v>1</v>
      </c>
      <c r="H276" s="15">
        <v>0</v>
      </c>
    </row>
    <row r="277" spans="3:8" x14ac:dyDescent="0.25">
      <c r="C277" s="16" t="s">
        <v>198</v>
      </c>
      <c r="D277" s="15" t="s">
        <v>14</v>
      </c>
      <c r="E277" s="15" t="s">
        <v>14</v>
      </c>
      <c r="F277" s="15">
        <v>0</v>
      </c>
      <c r="G277" s="15">
        <v>1</v>
      </c>
      <c r="H277" s="15">
        <v>0</v>
      </c>
    </row>
    <row r="278" spans="3:8" x14ac:dyDescent="0.25">
      <c r="C278" s="16" t="s">
        <v>146</v>
      </c>
      <c r="D278" s="15" t="s">
        <v>13</v>
      </c>
      <c r="E278" s="15" t="s">
        <v>13</v>
      </c>
      <c r="F278" s="15">
        <v>1</v>
      </c>
      <c r="G278" s="15">
        <v>0</v>
      </c>
      <c r="H278" s="15">
        <v>0</v>
      </c>
    </row>
    <row r="279" spans="3:8" x14ac:dyDescent="0.25">
      <c r="C279" s="16" t="s">
        <v>248</v>
      </c>
      <c r="D279" s="15" t="s">
        <v>15</v>
      </c>
      <c r="E279" s="15" t="s">
        <v>15</v>
      </c>
      <c r="F279" s="15">
        <v>0</v>
      </c>
      <c r="G279" s="15">
        <v>0</v>
      </c>
      <c r="H279" s="15">
        <v>1</v>
      </c>
    </row>
    <row r="280" spans="3:8" x14ac:dyDescent="0.25">
      <c r="C280" s="16" t="s">
        <v>363</v>
      </c>
      <c r="D280" s="15" t="s">
        <v>14</v>
      </c>
      <c r="E280" s="15" t="s">
        <v>14</v>
      </c>
      <c r="F280" s="15">
        <v>0</v>
      </c>
      <c r="G280" s="15">
        <v>1</v>
      </c>
      <c r="H280" s="15">
        <v>0</v>
      </c>
    </row>
    <row r="281" spans="3:8" x14ac:dyDescent="0.25">
      <c r="C281" s="16" t="s">
        <v>369</v>
      </c>
      <c r="D281" s="15" t="s">
        <v>14</v>
      </c>
      <c r="E281" s="15" t="s">
        <v>14</v>
      </c>
      <c r="F281" s="15">
        <v>0</v>
      </c>
      <c r="G281" s="15">
        <v>1</v>
      </c>
      <c r="H281" s="15">
        <v>0</v>
      </c>
    </row>
    <row r="282" spans="3:8" x14ac:dyDescent="0.25">
      <c r="C282" s="16" t="s">
        <v>103</v>
      </c>
      <c r="D282" s="15" t="s">
        <v>13</v>
      </c>
      <c r="E282" s="15" t="s">
        <v>13</v>
      </c>
      <c r="F282" s="15">
        <v>1</v>
      </c>
      <c r="G282" s="15">
        <v>0</v>
      </c>
      <c r="H282" s="15">
        <v>0</v>
      </c>
    </row>
    <row r="283" spans="3:8" x14ac:dyDescent="0.25">
      <c r="C283" s="16" t="s">
        <v>316</v>
      </c>
      <c r="D283" s="15" t="s">
        <v>15</v>
      </c>
      <c r="E283" s="15" t="s">
        <v>15</v>
      </c>
      <c r="F283" s="15">
        <v>0</v>
      </c>
      <c r="G283" s="15">
        <v>0</v>
      </c>
      <c r="H283" s="15">
        <v>1</v>
      </c>
    </row>
    <row r="284" spans="3:8" x14ac:dyDescent="0.25">
      <c r="C284" s="16" t="s">
        <v>234</v>
      </c>
      <c r="D284" s="15" t="s">
        <v>14</v>
      </c>
      <c r="E284" s="15" t="s">
        <v>14</v>
      </c>
      <c r="F284" s="15">
        <v>0</v>
      </c>
      <c r="G284" s="15">
        <v>1</v>
      </c>
      <c r="H284" s="15">
        <v>0</v>
      </c>
    </row>
    <row r="285" spans="3:8" x14ac:dyDescent="0.25">
      <c r="C285" s="16" t="s">
        <v>315</v>
      </c>
      <c r="D285" s="15" t="s">
        <v>15</v>
      </c>
      <c r="E285" s="15" t="s">
        <v>15</v>
      </c>
      <c r="F285" s="15">
        <v>0</v>
      </c>
      <c r="G285" s="15">
        <v>0</v>
      </c>
      <c r="H285" s="15">
        <v>1</v>
      </c>
    </row>
    <row r="286" spans="3:8" x14ac:dyDescent="0.25">
      <c r="C286" s="16" t="s">
        <v>62</v>
      </c>
      <c r="D286" s="15" t="s">
        <v>13</v>
      </c>
      <c r="E286" s="15" t="s">
        <v>13</v>
      </c>
      <c r="F286" s="15">
        <v>1</v>
      </c>
      <c r="G286" s="15">
        <v>0</v>
      </c>
      <c r="H286" s="15">
        <v>0</v>
      </c>
    </row>
    <row r="287" spans="3:8" x14ac:dyDescent="0.25">
      <c r="C287" s="16" t="s">
        <v>350</v>
      </c>
      <c r="D287" s="15" t="s">
        <v>14</v>
      </c>
      <c r="E287" s="15" t="s">
        <v>14</v>
      </c>
      <c r="F287" s="15">
        <v>0</v>
      </c>
      <c r="G287" s="15">
        <v>1</v>
      </c>
      <c r="H287" s="15">
        <v>0</v>
      </c>
    </row>
    <row r="288" spans="3:8" x14ac:dyDescent="0.25">
      <c r="C288" s="16" t="s">
        <v>375</v>
      </c>
      <c r="D288" s="15" t="s">
        <v>14</v>
      </c>
      <c r="E288" s="15" t="s">
        <v>14</v>
      </c>
      <c r="F288" s="15">
        <v>0</v>
      </c>
      <c r="G288" s="15">
        <v>1</v>
      </c>
      <c r="H288" s="15">
        <v>0</v>
      </c>
    </row>
    <row r="289" spans="3:8" x14ac:dyDescent="0.25">
      <c r="C289" s="16" t="s">
        <v>78</v>
      </c>
      <c r="D289" s="15" t="s">
        <v>13</v>
      </c>
      <c r="E289" s="15" t="s">
        <v>13</v>
      </c>
      <c r="F289" s="15">
        <v>1</v>
      </c>
      <c r="G289" s="15">
        <v>0</v>
      </c>
      <c r="H289" s="15">
        <v>0</v>
      </c>
    </row>
    <row r="290" spans="3:8" x14ac:dyDescent="0.25">
      <c r="C290" s="16" t="s">
        <v>340</v>
      </c>
      <c r="D290" s="15" t="s">
        <v>14</v>
      </c>
      <c r="E290" s="15" t="s">
        <v>14</v>
      </c>
      <c r="F290" s="15">
        <v>0</v>
      </c>
      <c r="G290" s="15">
        <v>1</v>
      </c>
      <c r="H290" s="15">
        <v>0</v>
      </c>
    </row>
    <row r="291" spans="3:8" x14ac:dyDescent="0.25">
      <c r="C291" s="16" t="s">
        <v>133</v>
      </c>
      <c r="D291" s="15" t="s">
        <v>13</v>
      </c>
      <c r="E291" s="15" t="s">
        <v>13</v>
      </c>
      <c r="F291" s="15">
        <v>1</v>
      </c>
      <c r="G291" s="15">
        <v>0</v>
      </c>
      <c r="H291" s="15">
        <v>0</v>
      </c>
    </row>
    <row r="292" spans="3:8" x14ac:dyDescent="0.25">
      <c r="C292" s="16" t="s">
        <v>160</v>
      </c>
      <c r="D292" s="15" t="s">
        <v>15</v>
      </c>
      <c r="E292" s="15" t="s">
        <v>15</v>
      </c>
      <c r="F292" s="15">
        <v>0</v>
      </c>
      <c r="G292" s="15">
        <v>0</v>
      </c>
      <c r="H292" s="15">
        <v>1</v>
      </c>
    </row>
    <row r="293" spans="3:8" x14ac:dyDescent="0.25">
      <c r="C293" s="16" t="s">
        <v>356</v>
      </c>
      <c r="D293" s="15" t="s">
        <v>14</v>
      </c>
      <c r="E293" s="15" t="s">
        <v>14</v>
      </c>
      <c r="F293" s="15">
        <v>0</v>
      </c>
      <c r="G293" s="15">
        <v>1</v>
      </c>
      <c r="H293" s="15">
        <v>0</v>
      </c>
    </row>
    <row r="294" spans="3:8" x14ac:dyDescent="0.25">
      <c r="C294" s="16" t="s">
        <v>117</v>
      </c>
      <c r="D294" s="15" t="s">
        <v>13</v>
      </c>
      <c r="E294" s="15" t="s">
        <v>13</v>
      </c>
      <c r="F294" s="15">
        <v>1</v>
      </c>
      <c r="G294" s="15">
        <v>0</v>
      </c>
      <c r="H294" s="15">
        <v>0</v>
      </c>
    </row>
    <row r="295" spans="3:8" x14ac:dyDescent="0.25">
      <c r="C295" s="16" t="s">
        <v>161</v>
      </c>
      <c r="D295" s="15" t="s">
        <v>15</v>
      </c>
      <c r="E295" s="15" t="s">
        <v>15</v>
      </c>
      <c r="F295" s="15">
        <v>0</v>
      </c>
      <c r="G295" s="15">
        <v>0</v>
      </c>
      <c r="H295" s="15">
        <v>1</v>
      </c>
    </row>
    <row r="296" spans="3:8" x14ac:dyDescent="0.25">
      <c r="C296" s="16" t="s">
        <v>282</v>
      </c>
      <c r="D296" s="15" t="s">
        <v>15</v>
      </c>
      <c r="E296" s="15" t="s">
        <v>15</v>
      </c>
      <c r="F296" s="15">
        <v>0</v>
      </c>
      <c r="G296" s="15">
        <v>0</v>
      </c>
      <c r="H296" s="15">
        <v>1</v>
      </c>
    </row>
    <row r="297" spans="3:8" x14ac:dyDescent="0.25">
      <c r="C297" s="16" t="s">
        <v>122</v>
      </c>
      <c r="D297" s="15" t="s">
        <v>13</v>
      </c>
      <c r="E297" s="15" t="s">
        <v>13</v>
      </c>
      <c r="F297" s="15">
        <v>1</v>
      </c>
      <c r="G297" s="15">
        <v>0</v>
      </c>
      <c r="H297" s="15">
        <v>0</v>
      </c>
    </row>
    <row r="298" spans="3:8" x14ac:dyDescent="0.25">
      <c r="C298" s="16" t="s">
        <v>310</v>
      </c>
      <c r="D298" s="15" t="s">
        <v>15</v>
      </c>
      <c r="E298" s="15" t="s">
        <v>15</v>
      </c>
      <c r="F298" s="15">
        <v>0</v>
      </c>
      <c r="G298" s="15">
        <v>0</v>
      </c>
      <c r="H298" s="15">
        <v>1</v>
      </c>
    </row>
    <row r="299" spans="3:8" x14ac:dyDescent="0.25">
      <c r="C299" s="16" t="s">
        <v>382</v>
      </c>
      <c r="D299" s="15" t="s">
        <v>14</v>
      </c>
      <c r="E299" s="15" t="s">
        <v>14</v>
      </c>
      <c r="F299" s="15">
        <v>0</v>
      </c>
      <c r="G299" s="15">
        <v>1</v>
      </c>
      <c r="H299" s="15">
        <v>0</v>
      </c>
    </row>
    <row r="300" spans="3:8" x14ac:dyDescent="0.25">
      <c r="C300" s="16" t="s">
        <v>341</v>
      </c>
      <c r="D300" s="15" t="s">
        <v>14</v>
      </c>
      <c r="E300" s="15" t="s">
        <v>14</v>
      </c>
      <c r="F300" s="15">
        <v>0</v>
      </c>
      <c r="G300" s="15">
        <v>1</v>
      </c>
      <c r="H300" s="15">
        <v>0</v>
      </c>
    </row>
    <row r="301" spans="3:8" x14ac:dyDescent="0.25">
      <c r="C301" s="16" t="s">
        <v>322</v>
      </c>
      <c r="D301" s="15" t="s">
        <v>14</v>
      </c>
      <c r="E301" s="15" t="s">
        <v>14</v>
      </c>
      <c r="F301" s="15">
        <v>0</v>
      </c>
      <c r="G301" s="15">
        <v>1</v>
      </c>
      <c r="H301" s="15">
        <v>0</v>
      </c>
    </row>
    <row r="302" spans="3:8" x14ac:dyDescent="0.25">
      <c r="C302" s="16" t="s">
        <v>233</v>
      </c>
      <c r="D302" s="15" t="s">
        <v>14</v>
      </c>
      <c r="E302" s="15" t="s">
        <v>14</v>
      </c>
      <c r="F302" s="15">
        <v>0</v>
      </c>
      <c r="G302" s="15">
        <v>1</v>
      </c>
      <c r="H302" s="15">
        <v>0</v>
      </c>
    </row>
    <row r="303" spans="3:8" x14ac:dyDescent="0.25">
      <c r="C303" s="16" t="s">
        <v>235</v>
      </c>
      <c r="D303" s="15" t="s">
        <v>14</v>
      </c>
      <c r="E303" s="15" t="s">
        <v>14</v>
      </c>
      <c r="F303" s="15">
        <v>0</v>
      </c>
      <c r="G303" s="15">
        <v>1</v>
      </c>
      <c r="H303" s="15">
        <v>0</v>
      </c>
    </row>
    <row r="304" spans="3:8" x14ac:dyDescent="0.25">
      <c r="C304" s="16" t="s">
        <v>231</v>
      </c>
      <c r="D304" s="15" t="s">
        <v>15</v>
      </c>
      <c r="E304" s="15" t="s">
        <v>15</v>
      </c>
      <c r="F304" s="15">
        <v>0</v>
      </c>
      <c r="G304" s="15">
        <v>0</v>
      </c>
      <c r="H304" s="15">
        <v>1</v>
      </c>
    </row>
    <row r="305" spans="3:8" x14ac:dyDescent="0.25">
      <c r="C305" s="16" t="s">
        <v>256</v>
      </c>
      <c r="D305" s="15" t="s">
        <v>14</v>
      </c>
      <c r="E305" s="15" t="s">
        <v>14</v>
      </c>
      <c r="F305" s="15">
        <v>0</v>
      </c>
      <c r="G305" s="15">
        <v>1</v>
      </c>
      <c r="H305" s="15">
        <v>0</v>
      </c>
    </row>
    <row r="306" spans="3:8" x14ac:dyDescent="0.25">
      <c r="C306" s="16" t="s">
        <v>66</v>
      </c>
      <c r="D306" s="15" t="s">
        <v>13</v>
      </c>
      <c r="E306" s="15" t="s">
        <v>13</v>
      </c>
      <c r="F306" s="15">
        <v>1</v>
      </c>
      <c r="G306" s="15">
        <v>0</v>
      </c>
      <c r="H306" s="15">
        <v>0</v>
      </c>
    </row>
    <row r="307" spans="3:8" x14ac:dyDescent="0.25">
      <c r="C307" s="16" t="s">
        <v>145</v>
      </c>
      <c r="D307" s="15" t="s">
        <v>13</v>
      </c>
      <c r="E307" s="15" t="s">
        <v>13</v>
      </c>
      <c r="F307" s="15">
        <v>1</v>
      </c>
      <c r="G307" s="15">
        <v>0</v>
      </c>
      <c r="H307" s="15">
        <v>0</v>
      </c>
    </row>
    <row r="308" spans="3:8" x14ac:dyDescent="0.25">
      <c r="C308" s="16" t="s">
        <v>348</v>
      </c>
      <c r="D308" s="15" t="s">
        <v>14</v>
      </c>
      <c r="E308" s="15" t="s">
        <v>14</v>
      </c>
      <c r="F308" s="15">
        <v>0</v>
      </c>
      <c r="G308" s="15">
        <v>1</v>
      </c>
      <c r="H308" s="15">
        <v>0</v>
      </c>
    </row>
    <row r="309" spans="3:8" x14ac:dyDescent="0.25">
      <c r="C309" s="16" t="s">
        <v>89</v>
      </c>
      <c r="D309" s="15" t="s">
        <v>13</v>
      </c>
      <c r="E309" s="15" t="s">
        <v>13</v>
      </c>
      <c r="F309" s="15">
        <v>1</v>
      </c>
      <c r="G309" s="15">
        <v>0</v>
      </c>
      <c r="H309" s="15">
        <v>0</v>
      </c>
    </row>
    <row r="310" spans="3:8" x14ac:dyDescent="0.25">
      <c r="C310" s="16" t="s">
        <v>126</v>
      </c>
      <c r="D310" s="15" t="s">
        <v>13</v>
      </c>
      <c r="E310" s="15" t="s">
        <v>13</v>
      </c>
      <c r="F310" s="15">
        <v>1</v>
      </c>
      <c r="G310" s="15">
        <v>0</v>
      </c>
      <c r="H310" s="15">
        <v>0</v>
      </c>
    </row>
    <row r="311" spans="3:8" x14ac:dyDescent="0.25">
      <c r="C311" s="16" t="s">
        <v>144</v>
      </c>
      <c r="D311" s="15" t="s">
        <v>13</v>
      </c>
      <c r="E311" s="15" t="s">
        <v>13</v>
      </c>
      <c r="F311" s="15">
        <v>1</v>
      </c>
      <c r="G311" s="15">
        <v>0</v>
      </c>
      <c r="H311" s="15">
        <v>0</v>
      </c>
    </row>
    <row r="312" spans="3:8" x14ac:dyDescent="0.25">
      <c r="C312" s="16" t="s">
        <v>328</v>
      </c>
      <c r="D312" s="15" t="s">
        <v>14</v>
      </c>
      <c r="E312" s="15" t="s">
        <v>14</v>
      </c>
      <c r="F312" s="15">
        <v>0</v>
      </c>
      <c r="G312" s="15">
        <v>1</v>
      </c>
      <c r="H312" s="15">
        <v>0</v>
      </c>
    </row>
    <row r="313" spans="3:8" x14ac:dyDescent="0.25">
      <c r="C313" s="16" t="s">
        <v>195</v>
      </c>
      <c r="D313" s="15" t="s">
        <v>14</v>
      </c>
      <c r="E313" s="15" t="s">
        <v>14</v>
      </c>
      <c r="F313" s="15">
        <v>0</v>
      </c>
      <c r="G313" s="15">
        <v>1</v>
      </c>
      <c r="H313" s="15">
        <v>0</v>
      </c>
    </row>
    <row r="314" spans="3:8" x14ac:dyDescent="0.25">
      <c r="C314" s="16" t="s">
        <v>134</v>
      </c>
      <c r="D314" s="15" t="s">
        <v>13</v>
      </c>
      <c r="E314" s="15" t="s">
        <v>13</v>
      </c>
      <c r="F314" s="15">
        <v>1</v>
      </c>
      <c r="G314" s="15">
        <v>0</v>
      </c>
      <c r="H314" s="15">
        <v>0</v>
      </c>
    </row>
    <row r="315" spans="3:8" x14ac:dyDescent="0.25">
      <c r="C315" s="16" t="s">
        <v>170</v>
      </c>
      <c r="D315" s="15" t="s">
        <v>14</v>
      </c>
      <c r="E315" s="15" t="s">
        <v>14</v>
      </c>
      <c r="F315" s="15">
        <v>0</v>
      </c>
      <c r="G315" s="15">
        <v>1</v>
      </c>
      <c r="H315" s="15">
        <v>0</v>
      </c>
    </row>
    <row r="316" spans="3:8" x14ac:dyDescent="0.25">
      <c r="C316" s="16" t="s">
        <v>111</v>
      </c>
      <c r="D316" s="15" t="s">
        <v>13</v>
      </c>
      <c r="E316" s="15" t="s">
        <v>13</v>
      </c>
      <c r="F316" s="15">
        <v>1</v>
      </c>
      <c r="G316" s="15">
        <v>0</v>
      </c>
      <c r="H316" s="15">
        <v>0</v>
      </c>
    </row>
    <row r="317" spans="3:8" x14ac:dyDescent="0.25">
      <c r="C317" s="16" t="s">
        <v>99</v>
      </c>
      <c r="D317" s="15" t="s">
        <v>13</v>
      </c>
      <c r="E317" s="15" t="s">
        <v>13</v>
      </c>
      <c r="F317" s="15">
        <v>1</v>
      </c>
      <c r="G317" s="15">
        <v>0</v>
      </c>
      <c r="H317" s="15">
        <v>0</v>
      </c>
    </row>
    <row r="318" spans="3:8" x14ac:dyDescent="0.25">
      <c r="C318" s="16" t="s">
        <v>368</v>
      </c>
      <c r="D318" s="15" t="s">
        <v>14</v>
      </c>
      <c r="E318" s="15" t="s">
        <v>14</v>
      </c>
      <c r="F318" s="15">
        <v>0</v>
      </c>
      <c r="G318" s="15">
        <v>1</v>
      </c>
      <c r="H318" s="15">
        <v>0</v>
      </c>
    </row>
    <row r="319" spans="3:8" x14ac:dyDescent="0.25">
      <c r="C319" s="16" t="s">
        <v>283</v>
      </c>
      <c r="D319" s="15" t="s">
        <v>14</v>
      </c>
      <c r="E319" s="15" t="s">
        <v>14</v>
      </c>
      <c r="F319" s="15">
        <v>0</v>
      </c>
      <c r="G319" s="15">
        <v>1</v>
      </c>
      <c r="H319" s="15">
        <v>0</v>
      </c>
    </row>
    <row r="320" spans="3:8" x14ac:dyDescent="0.25">
      <c r="C320" s="16" t="s">
        <v>152</v>
      </c>
      <c r="D320" s="15" t="s">
        <v>15</v>
      </c>
      <c r="E320" s="15" t="s">
        <v>15</v>
      </c>
      <c r="F320" s="15">
        <v>0</v>
      </c>
      <c r="G320" s="15">
        <v>0</v>
      </c>
      <c r="H320" s="15">
        <v>1</v>
      </c>
    </row>
    <row r="321" spans="3:8" x14ac:dyDescent="0.25">
      <c r="C321" s="16" t="s">
        <v>273</v>
      </c>
      <c r="D321" s="15" t="s">
        <v>14</v>
      </c>
      <c r="E321" s="15" t="s">
        <v>14</v>
      </c>
      <c r="F321" s="15">
        <v>0</v>
      </c>
      <c r="G321" s="15">
        <v>1</v>
      </c>
      <c r="H321" s="15">
        <v>0</v>
      </c>
    </row>
    <row r="322" spans="3:8" x14ac:dyDescent="0.25">
      <c r="C322" s="16" t="s">
        <v>162</v>
      </c>
      <c r="D322" s="15" t="s">
        <v>13</v>
      </c>
      <c r="E322" s="15" t="s">
        <v>13</v>
      </c>
      <c r="F322" s="15">
        <v>1</v>
      </c>
      <c r="G322" s="15">
        <v>0</v>
      </c>
      <c r="H322" s="15">
        <v>0</v>
      </c>
    </row>
    <row r="323" spans="3:8" x14ac:dyDescent="0.25">
      <c r="C323" s="16" t="s">
        <v>189</v>
      </c>
      <c r="D323" s="15" t="s">
        <v>15</v>
      </c>
      <c r="E323" s="15" t="s">
        <v>15</v>
      </c>
      <c r="F323" s="15">
        <v>0</v>
      </c>
      <c r="G323" s="15">
        <v>0</v>
      </c>
      <c r="H323" s="15">
        <v>1</v>
      </c>
    </row>
    <row r="324" spans="3:8" x14ac:dyDescent="0.25">
      <c r="C324" s="16" t="s">
        <v>358</v>
      </c>
      <c r="D324" s="15" t="s">
        <v>14</v>
      </c>
      <c r="E324" s="15" t="s">
        <v>14</v>
      </c>
      <c r="F324" s="15">
        <v>0</v>
      </c>
      <c r="G324" s="15">
        <v>1</v>
      </c>
      <c r="H324" s="15">
        <v>0</v>
      </c>
    </row>
    <row r="325" spans="3:8" x14ac:dyDescent="0.25">
      <c r="C325" s="16" t="s">
        <v>284</v>
      </c>
      <c r="D325" s="15" t="s">
        <v>14</v>
      </c>
      <c r="E325" s="15" t="s">
        <v>14</v>
      </c>
      <c r="F325" s="15">
        <v>0</v>
      </c>
      <c r="G325" s="15">
        <v>1</v>
      </c>
      <c r="H325" s="15">
        <v>0</v>
      </c>
    </row>
  </sheetData>
  <mergeCells count="17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12:F12"/>
    <mergeCell ref="C18:F18"/>
    <mergeCell ref="C25:D25"/>
    <mergeCell ref="B4:C4"/>
    <mergeCell ref="D4:E4"/>
    <mergeCell ref="F4:G4"/>
  </mergeCells>
  <hyperlinks>
    <hyperlink ref="B4" location="'CT_BestTree1'!$B$10:$B$10" display="Best Pruned Tree Rules (Using Validation Data)" xr:uid="{114703EE-7C24-448C-9107-8CAC5EEA3F26}"/>
    <hyperlink ref="D4" location="'CT_FullTree1'!$B$10:$B$10" display="Fully Grown Tree Rules (Using Training Data)" xr:uid="{80606367-CD8C-41D5-B9FB-9B0244287C6A}"/>
    <hyperlink ref="F4" location="'CT_MinErrorTree1'!$B$10:$B$10" display="Min Error Tree Rules (Using Validation Data)" xr:uid="{E722BA6D-DEC2-43F4-88F1-21E60D2CD545}"/>
    <hyperlink ref="H4" location="'CT_Output1'!$B$10:$B$10" display="Inputs" xr:uid="{BD08B056-C642-45F3-886A-A18C2D7D4D10}"/>
    <hyperlink ref="J4" location="'CT_Output1'!$B$66:$B$66" display="Feature Importance" xr:uid="{504F4B49-9CF1-4390-8B46-86E03425B07B}"/>
    <hyperlink ref="L4" location="'CT_Stored1'!$B$10:$B$10" display="PMML Model" xr:uid="{80588D22-B5D1-4D9B-BE71-D0D7F7336194}"/>
    <hyperlink ref="B5" location="'CT_TrainingScore1'!$B$10:$B$10" display="Training: Classification Summary" xr:uid="{4B1D62A6-8AB2-4989-A768-4D5118664ED5}"/>
    <hyperlink ref="D5" location="'CT_TrainingScore1'!$B$30:$B$30" display="Training: Classification Details" xr:uid="{2C0F8431-D791-40F6-8556-4DD7120203DE}"/>
    <hyperlink ref="F5" location="'CT_ValidationScore1'!$B$10:$B$10" display="Validation: Classification Summary" xr:uid="{3A508ACA-71AC-41E4-91A8-C946AC45D0C9}"/>
    <hyperlink ref="H5" location="'CT_ValidationScore1'!$B$30:$B$30" display="Validation: Classification Details" xr:uid="{131672D4-1568-413D-A570-1596972C1E51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B0AC-DED2-444D-9225-5875108C6DAE}">
  <dimension ref="B1:S65"/>
  <sheetViews>
    <sheetView showGridLines="0" workbookViewId="0">
      <selection activeCell="B10" sqref="B10"/>
    </sheetView>
  </sheetViews>
  <sheetFormatPr defaultRowHeight="13.2" x14ac:dyDescent="0.25"/>
  <cols>
    <col min="3" max="3" width="18.44140625" bestFit="1" customWidth="1"/>
    <col min="4" max="4" width="9.77734375" customWidth="1"/>
    <col min="5" max="5" width="17.21875" customWidth="1"/>
    <col min="6" max="6" width="13.5546875" customWidth="1"/>
    <col min="7" max="8" width="13.6640625" customWidth="1"/>
    <col min="16" max="16" width="15.88671875" bestFit="1" customWidth="1"/>
  </cols>
  <sheetData>
    <row r="1" spans="2:19" ht="18" x14ac:dyDescent="0.35">
      <c r="B1" s="13" t="s">
        <v>531</v>
      </c>
      <c r="N1" t="s">
        <v>617</v>
      </c>
    </row>
    <row r="3" spans="2:19" ht="15.6" x14ac:dyDescent="0.3">
      <c r="B3" s="23" t="s">
        <v>31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32</v>
      </c>
      <c r="Q3" s="24"/>
      <c r="R3" s="24"/>
      <c r="S3" s="25"/>
    </row>
    <row r="4" spans="2:19" ht="13.8" x14ac:dyDescent="0.3">
      <c r="B4" s="35" t="s">
        <v>523</v>
      </c>
      <c r="C4" s="31"/>
      <c r="D4" s="35" t="s">
        <v>524</v>
      </c>
      <c r="E4" s="31"/>
      <c r="F4" s="35" t="s">
        <v>525</v>
      </c>
      <c r="G4" s="31"/>
      <c r="H4" s="35" t="s">
        <v>37</v>
      </c>
      <c r="I4" s="31"/>
      <c r="J4" s="35" t="s">
        <v>526</v>
      </c>
      <c r="K4" s="31"/>
      <c r="L4" s="35" t="s">
        <v>408</v>
      </c>
      <c r="M4" s="31"/>
      <c r="P4" s="19" t="s">
        <v>33</v>
      </c>
      <c r="Q4" s="19" t="s">
        <v>34</v>
      </c>
      <c r="R4" s="19" t="s">
        <v>35</v>
      </c>
      <c r="S4" s="19" t="s">
        <v>36</v>
      </c>
    </row>
    <row r="5" spans="2:19" ht="13.8" x14ac:dyDescent="0.3">
      <c r="B5" s="35" t="s">
        <v>527</v>
      </c>
      <c r="C5" s="31"/>
      <c r="D5" s="35" t="s">
        <v>528</v>
      </c>
      <c r="E5" s="31"/>
      <c r="F5" s="35" t="s">
        <v>529</v>
      </c>
      <c r="G5" s="31"/>
      <c r="H5" s="35" t="s">
        <v>530</v>
      </c>
      <c r="I5" s="31"/>
      <c r="J5" s="29"/>
      <c r="K5" s="31"/>
      <c r="L5" s="29"/>
      <c r="M5" s="31"/>
      <c r="P5" s="17">
        <v>12</v>
      </c>
      <c r="Q5" s="17">
        <v>32</v>
      </c>
      <c r="R5" s="17">
        <v>15</v>
      </c>
      <c r="S5" s="17">
        <v>59</v>
      </c>
    </row>
    <row r="10" spans="2:19" ht="18" x14ac:dyDescent="0.35">
      <c r="B10" s="14" t="s">
        <v>529</v>
      </c>
    </row>
    <row r="12" spans="2:19" ht="15.6" x14ac:dyDescent="0.3">
      <c r="C12" s="38" t="s">
        <v>532</v>
      </c>
      <c r="D12" s="39"/>
      <c r="E12" s="39"/>
      <c r="F12" s="40"/>
    </row>
    <row r="13" spans="2:19" x14ac:dyDescent="0.25">
      <c r="C13" s="16" t="s">
        <v>533</v>
      </c>
      <c r="D13" s="12" t="s">
        <v>13</v>
      </c>
      <c r="E13" s="12" t="s">
        <v>14</v>
      </c>
      <c r="F13" s="12" t="s">
        <v>15</v>
      </c>
    </row>
    <row r="14" spans="2:19" x14ac:dyDescent="0.25">
      <c r="C14" s="16" t="s">
        <v>13</v>
      </c>
      <c r="D14" s="15">
        <v>5</v>
      </c>
      <c r="E14" s="15">
        <v>0</v>
      </c>
      <c r="F14" s="15">
        <v>0</v>
      </c>
    </row>
    <row r="15" spans="2:19" x14ac:dyDescent="0.25">
      <c r="C15" s="16" t="s">
        <v>14</v>
      </c>
      <c r="D15" s="15">
        <v>0</v>
      </c>
      <c r="E15" s="15">
        <v>17</v>
      </c>
      <c r="F15" s="15">
        <v>0</v>
      </c>
    </row>
    <row r="16" spans="2:19" x14ac:dyDescent="0.25">
      <c r="C16" s="16" t="s">
        <v>15</v>
      </c>
      <c r="D16" s="15">
        <v>0</v>
      </c>
      <c r="E16" s="15">
        <v>0</v>
      </c>
      <c r="F16" s="15">
        <v>11</v>
      </c>
    </row>
    <row r="18" spans="2:8" ht="15.6" x14ac:dyDescent="0.3">
      <c r="C18" s="38" t="s">
        <v>534</v>
      </c>
      <c r="D18" s="39"/>
      <c r="E18" s="39"/>
      <c r="F18" s="40"/>
    </row>
    <row r="19" spans="2:8" x14ac:dyDescent="0.25">
      <c r="C19" t="s">
        <v>535</v>
      </c>
      <c r="D19" t="s">
        <v>536</v>
      </c>
      <c r="E19" t="s">
        <v>537</v>
      </c>
      <c r="F19" t="s">
        <v>538</v>
      </c>
    </row>
    <row r="20" spans="2:8" x14ac:dyDescent="0.25">
      <c r="C20" s="16" t="s">
        <v>13</v>
      </c>
      <c r="D20">
        <f>SUM($D$14:$F$14)</f>
        <v>5</v>
      </c>
      <c r="E20">
        <f>SUM($D$14:$F$14) - $D$14</f>
        <v>0</v>
      </c>
      <c r="F20">
        <f>IF($D$20=0,"Undefined",$E$20*100 / $D$20)</f>
        <v>0</v>
      </c>
    </row>
    <row r="21" spans="2:8" x14ac:dyDescent="0.25">
      <c r="C21" s="16" t="s">
        <v>14</v>
      </c>
      <c r="D21">
        <f>SUM($D$15:$F$15)</f>
        <v>17</v>
      </c>
      <c r="E21">
        <f>SUM($D$15:$F$15) - $E$15</f>
        <v>0</v>
      </c>
      <c r="F21">
        <f>IF($D$21=0,"Undefined",$E$21*100 / $D$21)</f>
        <v>0</v>
      </c>
    </row>
    <row r="22" spans="2:8" x14ac:dyDescent="0.25">
      <c r="C22" s="16" t="s">
        <v>15</v>
      </c>
      <c r="D22">
        <f>SUM($D$16:$F$16)</f>
        <v>11</v>
      </c>
      <c r="E22">
        <f>SUM($D$16:$F$16) - $F$16</f>
        <v>0</v>
      </c>
      <c r="F22">
        <f>IF($D$22=0,"Undefined",$E$22*100 / $D$22)</f>
        <v>0</v>
      </c>
    </row>
    <row r="23" spans="2:8" x14ac:dyDescent="0.25">
      <c r="C23" s="16" t="s">
        <v>539</v>
      </c>
      <c r="D23">
        <f>SUM($D$20:$D$22)</f>
        <v>33</v>
      </c>
      <c r="E23">
        <f>SUM($E$20:$E$22)</f>
        <v>0</v>
      </c>
      <c r="F23">
        <f>IF($D$23=0,"Undefined",$E$23*100 / $D$23)</f>
        <v>0</v>
      </c>
    </row>
    <row r="25" spans="2:8" ht="15.6" x14ac:dyDescent="0.3">
      <c r="C25" s="38" t="s">
        <v>540</v>
      </c>
      <c r="D25" s="40"/>
    </row>
    <row r="26" spans="2:8" x14ac:dyDescent="0.25">
      <c r="C26" t="s">
        <v>541</v>
      </c>
      <c r="D26" t="s">
        <v>542</v>
      </c>
    </row>
    <row r="27" spans="2:8" x14ac:dyDescent="0.25">
      <c r="C27" t="s">
        <v>543</v>
      </c>
      <c r="D27">
        <v>33</v>
      </c>
    </row>
    <row r="28" spans="2:8" x14ac:dyDescent="0.25">
      <c r="C28" t="s">
        <v>544</v>
      </c>
      <c r="D28">
        <v>100</v>
      </c>
    </row>
    <row r="30" spans="2:8" ht="18" x14ac:dyDescent="0.35">
      <c r="B30" s="14" t="s">
        <v>530</v>
      </c>
    </row>
    <row r="32" spans="2:8" x14ac:dyDescent="0.25">
      <c r="C32" s="16" t="s">
        <v>59</v>
      </c>
      <c r="D32" s="12" t="s">
        <v>0</v>
      </c>
      <c r="E32" s="12" t="s">
        <v>545</v>
      </c>
      <c r="F32" s="12" t="s">
        <v>546</v>
      </c>
      <c r="G32" s="12" t="s">
        <v>547</v>
      </c>
      <c r="H32" s="12" t="s">
        <v>548</v>
      </c>
    </row>
    <row r="33" spans="3:8" x14ac:dyDescent="0.25">
      <c r="C33" s="16" t="s">
        <v>263</v>
      </c>
      <c r="D33" s="15" t="s">
        <v>14</v>
      </c>
      <c r="E33" s="15" t="s">
        <v>14</v>
      </c>
      <c r="F33" s="15">
        <v>0</v>
      </c>
      <c r="G33" s="15">
        <v>1</v>
      </c>
      <c r="H33" s="15">
        <v>0</v>
      </c>
    </row>
    <row r="34" spans="3:8" x14ac:dyDescent="0.25">
      <c r="C34" s="16" t="s">
        <v>210</v>
      </c>
      <c r="D34" s="15" t="s">
        <v>14</v>
      </c>
      <c r="E34" s="15" t="s">
        <v>14</v>
      </c>
      <c r="F34" s="15">
        <v>0</v>
      </c>
      <c r="G34" s="15">
        <v>1</v>
      </c>
      <c r="H34" s="15">
        <v>0</v>
      </c>
    </row>
    <row r="35" spans="3:8" x14ac:dyDescent="0.25">
      <c r="C35" s="16" t="s">
        <v>270</v>
      </c>
      <c r="D35" s="15" t="s">
        <v>15</v>
      </c>
      <c r="E35" s="15" t="s">
        <v>15</v>
      </c>
      <c r="F35" s="15">
        <v>0</v>
      </c>
      <c r="G35" s="15">
        <v>0</v>
      </c>
      <c r="H35" s="15">
        <v>1</v>
      </c>
    </row>
    <row r="36" spans="3:8" x14ac:dyDescent="0.25">
      <c r="C36" s="16" t="s">
        <v>105</v>
      </c>
      <c r="D36" s="15" t="s">
        <v>13</v>
      </c>
      <c r="E36" s="15" t="s">
        <v>13</v>
      </c>
      <c r="F36" s="15">
        <v>1</v>
      </c>
      <c r="G36" s="15">
        <v>0</v>
      </c>
      <c r="H36" s="15">
        <v>0</v>
      </c>
    </row>
    <row r="37" spans="3:8" x14ac:dyDescent="0.25">
      <c r="C37" s="16" t="s">
        <v>68</v>
      </c>
      <c r="D37" s="15" t="s">
        <v>13</v>
      </c>
      <c r="E37" s="15" t="s">
        <v>13</v>
      </c>
      <c r="F37" s="15">
        <v>1</v>
      </c>
      <c r="G37" s="15">
        <v>0</v>
      </c>
      <c r="H37" s="15">
        <v>0</v>
      </c>
    </row>
    <row r="38" spans="3:8" x14ac:dyDescent="0.25">
      <c r="C38" s="16" t="s">
        <v>288</v>
      </c>
      <c r="D38" s="15" t="s">
        <v>14</v>
      </c>
      <c r="E38" s="15" t="s">
        <v>14</v>
      </c>
      <c r="F38" s="15">
        <v>0</v>
      </c>
      <c r="G38" s="15">
        <v>1</v>
      </c>
      <c r="H38" s="15">
        <v>0</v>
      </c>
    </row>
    <row r="39" spans="3:8" x14ac:dyDescent="0.25">
      <c r="C39" s="16" t="s">
        <v>149</v>
      </c>
      <c r="D39" s="15" t="s">
        <v>14</v>
      </c>
      <c r="E39" s="15" t="s">
        <v>14</v>
      </c>
      <c r="F39" s="15">
        <v>0</v>
      </c>
      <c r="G39" s="15">
        <v>1</v>
      </c>
      <c r="H39" s="15">
        <v>0</v>
      </c>
    </row>
    <row r="40" spans="3:8" x14ac:dyDescent="0.25">
      <c r="C40" s="16" t="s">
        <v>138</v>
      </c>
      <c r="D40" s="15" t="s">
        <v>13</v>
      </c>
      <c r="E40" s="15" t="s">
        <v>13</v>
      </c>
      <c r="F40" s="15">
        <v>1</v>
      </c>
      <c r="G40" s="15">
        <v>0</v>
      </c>
      <c r="H40" s="15">
        <v>0</v>
      </c>
    </row>
    <row r="41" spans="3:8" x14ac:dyDescent="0.25">
      <c r="C41" s="16" t="s">
        <v>182</v>
      </c>
      <c r="D41" s="15" t="s">
        <v>14</v>
      </c>
      <c r="E41" s="15" t="s">
        <v>14</v>
      </c>
      <c r="F41" s="15">
        <v>0</v>
      </c>
      <c r="G41" s="15">
        <v>1</v>
      </c>
      <c r="H41" s="15">
        <v>0</v>
      </c>
    </row>
    <row r="42" spans="3:8" x14ac:dyDescent="0.25">
      <c r="C42" s="16" t="s">
        <v>361</v>
      </c>
      <c r="D42" s="15" t="s">
        <v>14</v>
      </c>
      <c r="E42" s="15" t="s">
        <v>14</v>
      </c>
      <c r="F42" s="15">
        <v>0</v>
      </c>
      <c r="G42" s="15">
        <v>1</v>
      </c>
      <c r="H42" s="15">
        <v>0</v>
      </c>
    </row>
    <row r="43" spans="3:8" x14ac:dyDescent="0.25">
      <c r="C43" s="16" t="s">
        <v>218</v>
      </c>
      <c r="D43" s="15" t="s">
        <v>15</v>
      </c>
      <c r="E43" s="15" t="s">
        <v>15</v>
      </c>
      <c r="F43" s="15">
        <v>0</v>
      </c>
      <c r="G43" s="15">
        <v>0</v>
      </c>
      <c r="H43" s="15">
        <v>1</v>
      </c>
    </row>
    <row r="44" spans="3:8" x14ac:dyDescent="0.25">
      <c r="C44" s="16" t="s">
        <v>330</v>
      </c>
      <c r="D44" s="15" t="s">
        <v>14</v>
      </c>
      <c r="E44" s="15" t="s">
        <v>14</v>
      </c>
      <c r="F44" s="15">
        <v>0</v>
      </c>
      <c r="G44" s="15">
        <v>1</v>
      </c>
      <c r="H44" s="15">
        <v>0</v>
      </c>
    </row>
    <row r="45" spans="3:8" x14ac:dyDescent="0.25">
      <c r="C45" s="16" t="s">
        <v>255</v>
      </c>
      <c r="D45" s="15" t="s">
        <v>15</v>
      </c>
      <c r="E45" s="15" t="s">
        <v>15</v>
      </c>
      <c r="F45" s="15">
        <v>0</v>
      </c>
      <c r="G45" s="15">
        <v>0</v>
      </c>
      <c r="H45" s="15">
        <v>1</v>
      </c>
    </row>
    <row r="46" spans="3:8" x14ac:dyDescent="0.25">
      <c r="C46" s="16" t="s">
        <v>213</v>
      </c>
      <c r="D46" s="15" t="s">
        <v>14</v>
      </c>
      <c r="E46" s="15" t="s">
        <v>14</v>
      </c>
      <c r="F46" s="15">
        <v>0</v>
      </c>
      <c r="G46" s="15">
        <v>1</v>
      </c>
      <c r="H46" s="15">
        <v>0</v>
      </c>
    </row>
    <row r="47" spans="3:8" x14ac:dyDescent="0.25">
      <c r="C47" s="16" t="s">
        <v>185</v>
      </c>
      <c r="D47" s="15" t="s">
        <v>14</v>
      </c>
      <c r="E47" s="15" t="s">
        <v>14</v>
      </c>
      <c r="F47" s="15">
        <v>0</v>
      </c>
      <c r="G47" s="15">
        <v>1</v>
      </c>
      <c r="H47" s="15">
        <v>0</v>
      </c>
    </row>
    <row r="48" spans="3:8" x14ac:dyDescent="0.25">
      <c r="C48" s="16" t="s">
        <v>254</v>
      </c>
      <c r="D48" s="15" t="s">
        <v>15</v>
      </c>
      <c r="E48" s="15" t="s">
        <v>15</v>
      </c>
      <c r="F48" s="15">
        <v>0</v>
      </c>
      <c r="G48" s="15">
        <v>0</v>
      </c>
      <c r="H48" s="15">
        <v>1</v>
      </c>
    </row>
    <row r="49" spans="3:8" x14ac:dyDescent="0.25">
      <c r="C49" s="16" t="s">
        <v>193</v>
      </c>
      <c r="D49" s="15" t="s">
        <v>15</v>
      </c>
      <c r="E49" s="15" t="s">
        <v>15</v>
      </c>
      <c r="F49" s="15">
        <v>0</v>
      </c>
      <c r="G49" s="15">
        <v>0</v>
      </c>
      <c r="H49" s="15">
        <v>1</v>
      </c>
    </row>
    <row r="50" spans="3:8" x14ac:dyDescent="0.25">
      <c r="C50" s="16" t="s">
        <v>238</v>
      </c>
      <c r="D50" s="15" t="s">
        <v>15</v>
      </c>
      <c r="E50" s="15" t="s">
        <v>15</v>
      </c>
      <c r="F50" s="15">
        <v>0</v>
      </c>
      <c r="G50" s="15">
        <v>0</v>
      </c>
      <c r="H50" s="15">
        <v>1</v>
      </c>
    </row>
    <row r="51" spans="3:8" x14ac:dyDescent="0.25">
      <c r="C51" s="16" t="s">
        <v>209</v>
      </c>
      <c r="D51" s="15" t="s">
        <v>15</v>
      </c>
      <c r="E51" s="15" t="s">
        <v>15</v>
      </c>
      <c r="F51" s="15">
        <v>0</v>
      </c>
      <c r="G51" s="15">
        <v>0</v>
      </c>
      <c r="H51" s="15">
        <v>1</v>
      </c>
    </row>
    <row r="52" spans="3:8" x14ac:dyDescent="0.25">
      <c r="C52" s="16" t="s">
        <v>230</v>
      </c>
      <c r="D52" s="15" t="s">
        <v>15</v>
      </c>
      <c r="E52" s="15" t="s">
        <v>15</v>
      </c>
      <c r="F52" s="15">
        <v>0</v>
      </c>
      <c r="G52" s="15">
        <v>0</v>
      </c>
      <c r="H52" s="15">
        <v>1</v>
      </c>
    </row>
    <row r="53" spans="3:8" x14ac:dyDescent="0.25">
      <c r="C53" s="16" t="s">
        <v>179</v>
      </c>
      <c r="D53" s="15" t="s">
        <v>15</v>
      </c>
      <c r="E53" s="15" t="s">
        <v>15</v>
      </c>
      <c r="F53" s="15">
        <v>0</v>
      </c>
      <c r="G53" s="15">
        <v>0</v>
      </c>
      <c r="H53" s="15">
        <v>1</v>
      </c>
    </row>
    <row r="54" spans="3:8" x14ac:dyDescent="0.25">
      <c r="C54" s="16" t="s">
        <v>236</v>
      </c>
      <c r="D54" s="15" t="s">
        <v>14</v>
      </c>
      <c r="E54" s="15" t="s">
        <v>14</v>
      </c>
      <c r="F54" s="15">
        <v>0</v>
      </c>
      <c r="G54" s="15">
        <v>1</v>
      </c>
      <c r="H54" s="15">
        <v>0</v>
      </c>
    </row>
    <row r="55" spans="3:8" x14ac:dyDescent="0.25">
      <c r="C55" s="16" t="s">
        <v>333</v>
      </c>
      <c r="D55" s="15" t="s">
        <v>14</v>
      </c>
      <c r="E55" s="15" t="s">
        <v>14</v>
      </c>
      <c r="F55" s="15">
        <v>0</v>
      </c>
      <c r="G55" s="15">
        <v>1</v>
      </c>
      <c r="H55" s="15">
        <v>0</v>
      </c>
    </row>
    <row r="56" spans="3:8" x14ac:dyDescent="0.25">
      <c r="C56" s="16" t="s">
        <v>93</v>
      </c>
      <c r="D56" s="15" t="s">
        <v>13</v>
      </c>
      <c r="E56" s="15" t="s">
        <v>13</v>
      </c>
      <c r="F56" s="15">
        <v>1</v>
      </c>
      <c r="G56" s="15">
        <v>0</v>
      </c>
      <c r="H56" s="15">
        <v>0</v>
      </c>
    </row>
    <row r="57" spans="3:8" x14ac:dyDescent="0.25">
      <c r="C57" s="16" t="s">
        <v>155</v>
      </c>
      <c r="D57" s="15" t="s">
        <v>13</v>
      </c>
      <c r="E57" s="15" t="s">
        <v>13</v>
      </c>
      <c r="F57" s="15">
        <v>1</v>
      </c>
      <c r="G57" s="15">
        <v>0</v>
      </c>
      <c r="H57" s="15">
        <v>0</v>
      </c>
    </row>
    <row r="58" spans="3:8" x14ac:dyDescent="0.25">
      <c r="C58" s="16" t="s">
        <v>345</v>
      </c>
      <c r="D58" s="15" t="s">
        <v>14</v>
      </c>
      <c r="E58" s="15" t="s">
        <v>14</v>
      </c>
      <c r="F58" s="15">
        <v>0</v>
      </c>
      <c r="G58" s="15">
        <v>1</v>
      </c>
      <c r="H58" s="15">
        <v>0</v>
      </c>
    </row>
    <row r="59" spans="3:8" x14ac:dyDescent="0.25">
      <c r="C59" s="16" t="s">
        <v>312</v>
      </c>
      <c r="D59" s="15" t="s">
        <v>15</v>
      </c>
      <c r="E59" s="15" t="s">
        <v>15</v>
      </c>
      <c r="F59" s="15">
        <v>0</v>
      </c>
      <c r="G59" s="15">
        <v>0</v>
      </c>
      <c r="H59" s="15">
        <v>1</v>
      </c>
    </row>
    <row r="60" spans="3:8" x14ac:dyDescent="0.25">
      <c r="C60" s="16" t="s">
        <v>295</v>
      </c>
      <c r="D60" s="15" t="s">
        <v>14</v>
      </c>
      <c r="E60" s="15" t="s">
        <v>14</v>
      </c>
      <c r="F60" s="15">
        <v>0</v>
      </c>
      <c r="G60" s="15">
        <v>1</v>
      </c>
      <c r="H60" s="15">
        <v>0</v>
      </c>
    </row>
    <row r="61" spans="3:8" x14ac:dyDescent="0.25">
      <c r="C61" s="16" t="s">
        <v>260</v>
      </c>
      <c r="D61" s="15" t="s">
        <v>14</v>
      </c>
      <c r="E61" s="15" t="s">
        <v>14</v>
      </c>
      <c r="F61" s="15">
        <v>0</v>
      </c>
      <c r="G61" s="15">
        <v>1</v>
      </c>
      <c r="H61" s="15">
        <v>0</v>
      </c>
    </row>
    <row r="62" spans="3:8" x14ac:dyDescent="0.25">
      <c r="C62" s="16" t="s">
        <v>362</v>
      </c>
      <c r="D62" s="15" t="s">
        <v>14</v>
      </c>
      <c r="E62" s="15" t="s">
        <v>14</v>
      </c>
      <c r="F62" s="15">
        <v>0</v>
      </c>
      <c r="G62" s="15">
        <v>1</v>
      </c>
      <c r="H62" s="15">
        <v>0</v>
      </c>
    </row>
    <row r="63" spans="3:8" x14ac:dyDescent="0.25">
      <c r="C63" s="16" t="s">
        <v>353</v>
      </c>
      <c r="D63" s="15" t="s">
        <v>14</v>
      </c>
      <c r="E63" s="15" t="s">
        <v>14</v>
      </c>
      <c r="F63" s="15">
        <v>0</v>
      </c>
      <c r="G63" s="15">
        <v>1</v>
      </c>
      <c r="H63" s="15">
        <v>0</v>
      </c>
    </row>
    <row r="64" spans="3:8" x14ac:dyDescent="0.25">
      <c r="C64" s="16" t="s">
        <v>207</v>
      </c>
      <c r="D64" s="15" t="s">
        <v>15</v>
      </c>
      <c r="E64" s="15" t="s">
        <v>15</v>
      </c>
      <c r="F64" s="15">
        <v>0</v>
      </c>
      <c r="G64" s="15">
        <v>0</v>
      </c>
      <c r="H64" s="15">
        <v>1</v>
      </c>
    </row>
    <row r="65" spans="3:8" x14ac:dyDescent="0.25">
      <c r="C65" s="16" t="s">
        <v>366</v>
      </c>
      <c r="D65" s="15" t="s">
        <v>14</v>
      </c>
      <c r="E65" s="15" t="s">
        <v>14</v>
      </c>
      <c r="F65" s="15">
        <v>0</v>
      </c>
      <c r="G65" s="15">
        <v>1</v>
      </c>
      <c r="H65" s="15">
        <v>0</v>
      </c>
    </row>
  </sheetData>
  <mergeCells count="17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12:F12"/>
    <mergeCell ref="C18:F18"/>
    <mergeCell ref="C25:D25"/>
    <mergeCell ref="B4:C4"/>
    <mergeCell ref="D4:E4"/>
    <mergeCell ref="F4:G4"/>
  </mergeCells>
  <hyperlinks>
    <hyperlink ref="B4" location="'CT_BestTree1'!$B$10:$B$10" display="Best Pruned Tree Rules (Using Validation Data)" xr:uid="{BE80238F-DE15-492A-A4DA-435B232A7D33}"/>
    <hyperlink ref="D4" location="'CT_FullTree1'!$B$10:$B$10" display="Fully Grown Tree Rules (Using Training Data)" xr:uid="{BC5A6F15-E7CA-44B8-9E4B-F6E509790E46}"/>
    <hyperlink ref="F4" location="'CT_MinErrorTree1'!$B$10:$B$10" display="Min Error Tree Rules (Using Validation Data)" xr:uid="{C99187EA-5715-4BEB-967A-F2A7204C66AF}"/>
    <hyperlink ref="H4" location="'CT_Output1'!$B$10:$B$10" display="Inputs" xr:uid="{25B7C696-0DB4-4507-B52F-B785DAD399B1}"/>
    <hyperlink ref="J4" location="'CT_Output1'!$B$66:$B$66" display="Feature Importance" xr:uid="{8C576E67-C953-4967-8A95-40243EE6EF47}"/>
    <hyperlink ref="L4" location="'CT_Stored1'!$B$10:$B$10" display="PMML Model" xr:uid="{C12B7497-53C2-4A0D-88F9-E00E2C266707}"/>
    <hyperlink ref="B5" location="'CT_TrainingScore1'!$B$10:$B$10" display="Training: Classification Summary" xr:uid="{03905709-C1B7-4253-ADB2-0C6D632F0D9E}"/>
    <hyperlink ref="D5" location="'CT_TrainingScore1'!$B$30:$B$30" display="Training: Classification Details" xr:uid="{AD46ADCE-FE1A-4537-9E1E-8AC7A7029E84}"/>
    <hyperlink ref="F5" location="'CT_ValidationScore1'!$B$10:$B$10" display="Validation: Classification Summary" xr:uid="{CA7D4339-D303-44C1-8DEA-73826E53B9C8}"/>
    <hyperlink ref="H5" location="'CT_ValidationScore1'!$B$30:$B$30" display="Validation: Classification Details" xr:uid="{E6873E84-0C01-4FB4-BF78-D30D6C3A81BB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78E3-B2A9-462A-ACAB-1221FF1C83CE}">
  <dimension ref="B1:S181"/>
  <sheetViews>
    <sheetView showGridLines="0" workbookViewId="0"/>
  </sheetViews>
  <sheetFormatPr defaultRowHeight="13.2" x14ac:dyDescent="0.25"/>
  <cols>
    <col min="16" max="16" width="15.88671875" bestFit="1" customWidth="1"/>
  </cols>
  <sheetData>
    <row r="1" spans="2:19" ht="18" x14ac:dyDescent="0.35">
      <c r="B1" s="13" t="s">
        <v>406</v>
      </c>
      <c r="N1" t="s">
        <v>617</v>
      </c>
    </row>
    <row r="3" spans="2:19" ht="15.6" x14ac:dyDescent="0.3">
      <c r="B3" s="23" t="s">
        <v>31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32</v>
      </c>
      <c r="Q3" s="24"/>
      <c r="R3" s="24"/>
      <c r="S3" s="25"/>
    </row>
    <row r="4" spans="2:19" ht="13.8" x14ac:dyDescent="0.3">
      <c r="B4" s="35" t="s">
        <v>523</v>
      </c>
      <c r="C4" s="31"/>
      <c r="D4" s="35" t="s">
        <v>524</v>
      </c>
      <c r="E4" s="31"/>
      <c r="F4" s="35" t="s">
        <v>525</v>
      </c>
      <c r="G4" s="31"/>
      <c r="H4" s="35" t="s">
        <v>37</v>
      </c>
      <c r="I4" s="31"/>
      <c r="J4" s="35" t="s">
        <v>526</v>
      </c>
      <c r="K4" s="31"/>
      <c r="L4" s="35" t="s">
        <v>408</v>
      </c>
      <c r="M4" s="31"/>
      <c r="P4" s="19" t="s">
        <v>33</v>
      </c>
      <c r="Q4" s="19" t="s">
        <v>34</v>
      </c>
      <c r="R4" s="19" t="s">
        <v>35</v>
      </c>
      <c r="S4" s="19" t="s">
        <v>36</v>
      </c>
    </row>
    <row r="5" spans="2:19" ht="13.8" x14ac:dyDescent="0.3">
      <c r="B5" s="35" t="s">
        <v>527</v>
      </c>
      <c r="C5" s="31"/>
      <c r="D5" s="35" t="s">
        <v>528</v>
      </c>
      <c r="E5" s="31"/>
      <c r="F5" s="35" t="s">
        <v>529</v>
      </c>
      <c r="G5" s="31"/>
      <c r="H5" s="35" t="s">
        <v>530</v>
      </c>
      <c r="I5" s="31"/>
      <c r="J5" s="29"/>
      <c r="K5" s="31"/>
      <c r="L5" s="29"/>
      <c r="M5" s="31"/>
      <c r="P5" s="17">
        <v>12</v>
      </c>
      <c r="Q5" s="17">
        <v>32</v>
      </c>
      <c r="R5" s="17">
        <v>15</v>
      </c>
      <c r="S5" s="17">
        <v>59</v>
      </c>
    </row>
    <row r="10" spans="2:19" ht="18" x14ac:dyDescent="0.35">
      <c r="B10" s="14" t="s">
        <v>408</v>
      </c>
    </row>
    <row r="12" spans="2:19" x14ac:dyDescent="0.25">
      <c r="B12" t="s">
        <v>409</v>
      </c>
    </row>
    <row r="13" spans="2:19" x14ac:dyDescent="0.25">
      <c r="B13" t="s">
        <v>410</v>
      </c>
    </row>
    <row r="14" spans="2:19" x14ac:dyDescent="0.25">
      <c r="B14" t="s">
        <v>411</v>
      </c>
    </row>
    <row r="15" spans="2:19" x14ac:dyDescent="0.25">
      <c r="B15" t="s">
        <v>412</v>
      </c>
    </row>
    <row r="16" spans="2:19" x14ac:dyDescent="0.25">
      <c r="B16" t="s">
        <v>618</v>
      </c>
    </row>
    <row r="17" spans="2:2" x14ac:dyDescent="0.25">
      <c r="B17" t="s">
        <v>414</v>
      </c>
    </row>
    <row r="18" spans="2:2" x14ac:dyDescent="0.25">
      <c r="B18" t="s">
        <v>415</v>
      </c>
    </row>
    <row r="19" spans="2:2" x14ac:dyDescent="0.25">
      <c r="B19" t="s">
        <v>416</v>
      </c>
    </row>
    <row r="20" spans="2:2" x14ac:dyDescent="0.25">
      <c r="B20" t="s">
        <v>417</v>
      </c>
    </row>
    <row r="21" spans="2:2" x14ac:dyDescent="0.25">
      <c r="B21" t="s">
        <v>418</v>
      </c>
    </row>
    <row r="22" spans="2:2" x14ac:dyDescent="0.25">
      <c r="B22" t="s">
        <v>419</v>
      </c>
    </row>
    <row r="23" spans="2:2" x14ac:dyDescent="0.25">
      <c r="B23" t="s">
        <v>420</v>
      </c>
    </row>
    <row r="24" spans="2:2" x14ac:dyDescent="0.25">
      <c r="B24" t="s">
        <v>421</v>
      </c>
    </row>
    <row r="25" spans="2:2" x14ac:dyDescent="0.25">
      <c r="B25" t="s">
        <v>422</v>
      </c>
    </row>
    <row r="26" spans="2:2" x14ac:dyDescent="0.25">
      <c r="B26" t="s">
        <v>423</v>
      </c>
    </row>
    <row r="27" spans="2:2" x14ac:dyDescent="0.25">
      <c r="B27" t="s">
        <v>424</v>
      </c>
    </row>
    <row r="28" spans="2:2" x14ac:dyDescent="0.25">
      <c r="B28" t="s">
        <v>425</v>
      </c>
    </row>
    <row r="29" spans="2:2" x14ac:dyDescent="0.25">
      <c r="B29" t="s">
        <v>426</v>
      </c>
    </row>
    <row r="30" spans="2:2" x14ac:dyDescent="0.25">
      <c r="B30" t="s">
        <v>427</v>
      </c>
    </row>
    <row r="31" spans="2:2" x14ac:dyDescent="0.25">
      <c r="B31" t="s">
        <v>428</v>
      </c>
    </row>
    <row r="32" spans="2:2" x14ac:dyDescent="0.25">
      <c r="B32" t="s">
        <v>429</v>
      </c>
    </row>
    <row r="33" spans="2:2" x14ac:dyDescent="0.25">
      <c r="B33" t="s">
        <v>430</v>
      </c>
    </row>
    <row r="34" spans="2:2" x14ac:dyDescent="0.25">
      <c r="B34" t="s">
        <v>431</v>
      </c>
    </row>
    <row r="35" spans="2:2" x14ac:dyDescent="0.25">
      <c r="B35" t="s">
        <v>432</v>
      </c>
    </row>
    <row r="36" spans="2:2" x14ac:dyDescent="0.25">
      <c r="B36" t="s">
        <v>433</v>
      </c>
    </row>
    <row r="37" spans="2:2" x14ac:dyDescent="0.25">
      <c r="B37" t="s">
        <v>434</v>
      </c>
    </row>
    <row r="38" spans="2:2" x14ac:dyDescent="0.25">
      <c r="B38" t="s">
        <v>435</v>
      </c>
    </row>
    <row r="39" spans="2:2" x14ac:dyDescent="0.25">
      <c r="B39" t="s">
        <v>436</v>
      </c>
    </row>
    <row r="40" spans="2:2" x14ac:dyDescent="0.25">
      <c r="B40" t="s">
        <v>437</v>
      </c>
    </row>
    <row r="41" spans="2:2" x14ac:dyDescent="0.25">
      <c r="B41" t="s">
        <v>438</v>
      </c>
    </row>
    <row r="42" spans="2:2" x14ac:dyDescent="0.25">
      <c r="B42" t="s">
        <v>439</v>
      </c>
    </row>
    <row r="43" spans="2:2" x14ac:dyDescent="0.25">
      <c r="B43" t="s">
        <v>440</v>
      </c>
    </row>
    <row r="44" spans="2:2" x14ac:dyDescent="0.25">
      <c r="B44" t="s">
        <v>619</v>
      </c>
    </row>
    <row r="45" spans="2:2" x14ac:dyDescent="0.25">
      <c r="B45" t="s">
        <v>442</v>
      </c>
    </row>
    <row r="46" spans="2:2" x14ac:dyDescent="0.25">
      <c r="B46" t="s">
        <v>443</v>
      </c>
    </row>
    <row r="47" spans="2:2" x14ac:dyDescent="0.25">
      <c r="B47" t="s">
        <v>444</v>
      </c>
    </row>
    <row r="48" spans="2:2" x14ac:dyDescent="0.25">
      <c r="B48" t="s">
        <v>445</v>
      </c>
    </row>
    <row r="49" spans="2:2" x14ac:dyDescent="0.25">
      <c r="B49" t="s">
        <v>446</v>
      </c>
    </row>
    <row r="50" spans="2:2" x14ac:dyDescent="0.25">
      <c r="B50" t="s">
        <v>447</v>
      </c>
    </row>
    <row r="51" spans="2:2" x14ac:dyDescent="0.25">
      <c r="B51" t="s">
        <v>442</v>
      </c>
    </row>
    <row r="52" spans="2:2" x14ac:dyDescent="0.25">
      <c r="B52" t="s">
        <v>443</v>
      </c>
    </row>
    <row r="53" spans="2:2" x14ac:dyDescent="0.25">
      <c r="B53" t="s">
        <v>448</v>
      </c>
    </row>
    <row r="54" spans="2:2" x14ac:dyDescent="0.25">
      <c r="B54" t="s">
        <v>449</v>
      </c>
    </row>
    <row r="55" spans="2:2" x14ac:dyDescent="0.25">
      <c r="B55" t="s">
        <v>450</v>
      </c>
    </row>
    <row r="56" spans="2:2" x14ac:dyDescent="0.25">
      <c r="B56" t="s">
        <v>451</v>
      </c>
    </row>
    <row r="57" spans="2:2" x14ac:dyDescent="0.25">
      <c r="B57" t="s">
        <v>442</v>
      </c>
    </row>
    <row r="58" spans="2:2" x14ac:dyDescent="0.25">
      <c r="B58" t="s">
        <v>443</v>
      </c>
    </row>
    <row r="59" spans="2:2" x14ac:dyDescent="0.25">
      <c r="B59" t="s">
        <v>452</v>
      </c>
    </row>
    <row r="60" spans="2:2" x14ac:dyDescent="0.25">
      <c r="B60" t="s">
        <v>453</v>
      </c>
    </row>
    <row r="61" spans="2:2" x14ac:dyDescent="0.25">
      <c r="B61" t="s">
        <v>454</v>
      </c>
    </row>
    <row r="62" spans="2:2" x14ac:dyDescent="0.25">
      <c r="B62" t="s">
        <v>455</v>
      </c>
    </row>
    <row r="63" spans="2:2" x14ac:dyDescent="0.25">
      <c r="B63" t="s">
        <v>442</v>
      </c>
    </row>
    <row r="64" spans="2:2" x14ac:dyDescent="0.25">
      <c r="B64" t="s">
        <v>443</v>
      </c>
    </row>
    <row r="65" spans="2:2" x14ac:dyDescent="0.25">
      <c r="B65" t="s">
        <v>456</v>
      </c>
    </row>
    <row r="66" spans="2:2" x14ac:dyDescent="0.25">
      <c r="B66" t="s">
        <v>457</v>
      </c>
    </row>
    <row r="67" spans="2:2" x14ac:dyDescent="0.25">
      <c r="B67" t="s">
        <v>458</v>
      </c>
    </row>
    <row r="68" spans="2:2" x14ac:dyDescent="0.25">
      <c r="B68" t="s">
        <v>459</v>
      </c>
    </row>
    <row r="69" spans="2:2" x14ac:dyDescent="0.25">
      <c r="B69" t="s">
        <v>442</v>
      </c>
    </row>
    <row r="70" spans="2:2" x14ac:dyDescent="0.25">
      <c r="B70" t="s">
        <v>443</v>
      </c>
    </row>
    <row r="71" spans="2:2" x14ac:dyDescent="0.25">
      <c r="B71" t="s">
        <v>460</v>
      </c>
    </row>
    <row r="72" spans="2:2" x14ac:dyDescent="0.25">
      <c r="B72" t="s">
        <v>461</v>
      </c>
    </row>
    <row r="73" spans="2:2" x14ac:dyDescent="0.25">
      <c r="B73" t="s">
        <v>462</v>
      </c>
    </row>
    <row r="74" spans="2:2" x14ac:dyDescent="0.25">
      <c r="B74" t="s">
        <v>463</v>
      </c>
    </row>
    <row r="75" spans="2:2" x14ac:dyDescent="0.25">
      <c r="B75" t="s">
        <v>464</v>
      </c>
    </row>
    <row r="76" spans="2:2" x14ac:dyDescent="0.25">
      <c r="B76" t="s">
        <v>465</v>
      </c>
    </row>
    <row r="77" spans="2:2" x14ac:dyDescent="0.25">
      <c r="B77" t="s">
        <v>466</v>
      </c>
    </row>
    <row r="78" spans="2:2" x14ac:dyDescent="0.25">
      <c r="B78" t="s">
        <v>467</v>
      </c>
    </row>
    <row r="79" spans="2:2" x14ac:dyDescent="0.25">
      <c r="B79" t="s">
        <v>468</v>
      </c>
    </row>
    <row r="80" spans="2:2" x14ac:dyDescent="0.25">
      <c r="B80" t="s">
        <v>469</v>
      </c>
    </row>
    <row r="81" spans="2:2" x14ac:dyDescent="0.25">
      <c r="B81" t="s">
        <v>470</v>
      </c>
    </row>
    <row r="82" spans="2:2" x14ac:dyDescent="0.25">
      <c r="B82" t="s">
        <v>471</v>
      </c>
    </row>
    <row r="83" spans="2:2" x14ac:dyDescent="0.25">
      <c r="B83" t="s">
        <v>472</v>
      </c>
    </row>
    <row r="84" spans="2:2" x14ac:dyDescent="0.25">
      <c r="B84" t="s">
        <v>473</v>
      </c>
    </row>
    <row r="85" spans="2:2" x14ac:dyDescent="0.25">
      <c r="B85" t="s">
        <v>620</v>
      </c>
    </row>
    <row r="86" spans="2:2" x14ac:dyDescent="0.25">
      <c r="B86" t="s">
        <v>621</v>
      </c>
    </row>
    <row r="87" spans="2:2" x14ac:dyDescent="0.25">
      <c r="B87" t="s">
        <v>622</v>
      </c>
    </row>
    <row r="88" spans="2:2" x14ac:dyDescent="0.25">
      <c r="B88" t="s">
        <v>477</v>
      </c>
    </row>
    <row r="89" spans="2:2" x14ac:dyDescent="0.25">
      <c r="B89" t="s">
        <v>478</v>
      </c>
    </row>
    <row r="90" spans="2:2" x14ac:dyDescent="0.25">
      <c r="B90" t="s">
        <v>623</v>
      </c>
    </row>
    <row r="91" spans="2:2" x14ac:dyDescent="0.25">
      <c r="B91" t="s">
        <v>480</v>
      </c>
    </row>
    <row r="92" spans="2:2" x14ac:dyDescent="0.25">
      <c r="B92" t="s">
        <v>624</v>
      </c>
    </row>
    <row r="93" spans="2:2" x14ac:dyDescent="0.25">
      <c r="B93" t="s">
        <v>625</v>
      </c>
    </row>
    <row r="94" spans="2:2" x14ac:dyDescent="0.25">
      <c r="B94" t="s">
        <v>626</v>
      </c>
    </row>
    <row r="95" spans="2:2" x14ac:dyDescent="0.25">
      <c r="B95" t="s">
        <v>627</v>
      </c>
    </row>
    <row r="96" spans="2:2" x14ac:dyDescent="0.25">
      <c r="B96" t="s">
        <v>485</v>
      </c>
    </row>
    <row r="97" spans="2:2" x14ac:dyDescent="0.25">
      <c r="B97" t="s">
        <v>486</v>
      </c>
    </row>
    <row r="98" spans="2:2" x14ac:dyDescent="0.25">
      <c r="B98" t="s">
        <v>628</v>
      </c>
    </row>
    <row r="99" spans="2:2" x14ac:dyDescent="0.25">
      <c r="B99" t="s">
        <v>488</v>
      </c>
    </row>
    <row r="100" spans="2:2" x14ac:dyDescent="0.25">
      <c r="B100" t="s">
        <v>629</v>
      </c>
    </row>
    <row r="101" spans="2:2" x14ac:dyDescent="0.25">
      <c r="B101" t="s">
        <v>490</v>
      </c>
    </row>
    <row r="102" spans="2:2" x14ac:dyDescent="0.25">
      <c r="B102" t="s">
        <v>491</v>
      </c>
    </row>
    <row r="103" spans="2:2" x14ac:dyDescent="0.25">
      <c r="B103" t="s">
        <v>630</v>
      </c>
    </row>
    <row r="104" spans="2:2" x14ac:dyDescent="0.25">
      <c r="B104" t="s">
        <v>488</v>
      </c>
    </row>
    <row r="105" spans="2:2" x14ac:dyDescent="0.25">
      <c r="B105" t="s">
        <v>493</v>
      </c>
    </row>
    <row r="106" spans="2:2" x14ac:dyDescent="0.25">
      <c r="B106" t="s">
        <v>494</v>
      </c>
    </row>
    <row r="107" spans="2:2" x14ac:dyDescent="0.25">
      <c r="B107" t="s">
        <v>495</v>
      </c>
    </row>
    <row r="108" spans="2:2" x14ac:dyDescent="0.25">
      <c r="B108" t="s">
        <v>486</v>
      </c>
    </row>
    <row r="109" spans="2:2" x14ac:dyDescent="0.25">
      <c r="B109" t="s">
        <v>496</v>
      </c>
    </row>
    <row r="110" spans="2:2" x14ac:dyDescent="0.25">
      <c r="B110" t="s">
        <v>488</v>
      </c>
    </row>
    <row r="111" spans="2:2" x14ac:dyDescent="0.25">
      <c r="B111" t="s">
        <v>497</v>
      </c>
    </row>
    <row r="112" spans="2:2" x14ac:dyDescent="0.25">
      <c r="B112" t="s">
        <v>631</v>
      </c>
    </row>
    <row r="113" spans="2:2" x14ac:dyDescent="0.25">
      <c r="B113" t="s">
        <v>491</v>
      </c>
    </row>
    <row r="114" spans="2:2" x14ac:dyDescent="0.25">
      <c r="B114" t="s">
        <v>496</v>
      </c>
    </row>
    <row r="115" spans="2:2" x14ac:dyDescent="0.25">
      <c r="B115" t="s">
        <v>488</v>
      </c>
    </row>
    <row r="116" spans="2:2" x14ac:dyDescent="0.25">
      <c r="B116" t="s">
        <v>493</v>
      </c>
    </row>
    <row r="117" spans="2:2" x14ac:dyDescent="0.25">
      <c r="B117" t="s">
        <v>499</v>
      </c>
    </row>
    <row r="118" spans="2:2" x14ac:dyDescent="0.25">
      <c r="B118" t="s">
        <v>632</v>
      </c>
    </row>
    <row r="119" spans="2:2" x14ac:dyDescent="0.25">
      <c r="B119" t="s">
        <v>486</v>
      </c>
    </row>
    <row r="120" spans="2:2" x14ac:dyDescent="0.25">
      <c r="B120" t="s">
        <v>501</v>
      </c>
    </row>
    <row r="121" spans="2:2" x14ac:dyDescent="0.25">
      <c r="B121" t="s">
        <v>488</v>
      </c>
    </row>
    <row r="122" spans="2:2" x14ac:dyDescent="0.25">
      <c r="B122" t="s">
        <v>493</v>
      </c>
    </row>
    <row r="123" spans="2:2" x14ac:dyDescent="0.25">
      <c r="B123" t="s">
        <v>493</v>
      </c>
    </row>
    <row r="124" spans="2:2" x14ac:dyDescent="0.25">
      <c r="B124" t="s">
        <v>493</v>
      </c>
    </row>
    <row r="125" spans="2:2" x14ac:dyDescent="0.25">
      <c r="B125" t="s">
        <v>633</v>
      </c>
    </row>
    <row r="126" spans="2:2" x14ac:dyDescent="0.25">
      <c r="B126" t="s">
        <v>503</v>
      </c>
    </row>
    <row r="127" spans="2:2" x14ac:dyDescent="0.25">
      <c r="B127" t="s">
        <v>634</v>
      </c>
    </row>
    <row r="128" spans="2:2" x14ac:dyDescent="0.25">
      <c r="B128" t="s">
        <v>635</v>
      </c>
    </row>
    <row r="129" spans="2:2" x14ac:dyDescent="0.25">
      <c r="B129" t="s">
        <v>626</v>
      </c>
    </row>
    <row r="130" spans="2:2" x14ac:dyDescent="0.25">
      <c r="B130" t="s">
        <v>636</v>
      </c>
    </row>
    <row r="131" spans="2:2" x14ac:dyDescent="0.25">
      <c r="B131" t="s">
        <v>637</v>
      </c>
    </row>
    <row r="132" spans="2:2" x14ac:dyDescent="0.25">
      <c r="B132" t="s">
        <v>491</v>
      </c>
    </row>
    <row r="133" spans="2:2" x14ac:dyDescent="0.25">
      <c r="B133" t="s">
        <v>638</v>
      </c>
    </row>
    <row r="134" spans="2:2" x14ac:dyDescent="0.25">
      <c r="B134" t="s">
        <v>626</v>
      </c>
    </row>
    <row r="135" spans="2:2" x14ac:dyDescent="0.25">
      <c r="B135" t="s">
        <v>639</v>
      </c>
    </row>
    <row r="136" spans="2:2" x14ac:dyDescent="0.25">
      <c r="B136" t="s">
        <v>510</v>
      </c>
    </row>
    <row r="137" spans="2:2" x14ac:dyDescent="0.25">
      <c r="B137" t="s">
        <v>491</v>
      </c>
    </row>
    <row r="138" spans="2:2" x14ac:dyDescent="0.25">
      <c r="B138" t="s">
        <v>638</v>
      </c>
    </row>
    <row r="139" spans="2:2" x14ac:dyDescent="0.25">
      <c r="B139" t="s">
        <v>488</v>
      </c>
    </row>
    <row r="140" spans="2:2" x14ac:dyDescent="0.25">
      <c r="B140" t="s">
        <v>493</v>
      </c>
    </row>
    <row r="141" spans="2:2" x14ac:dyDescent="0.25">
      <c r="B141" t="s">
        <v>640</v>
      </c>
    </row>
    <row r="142" spans="2:2" x14ac:dyDescent="0.25">
      <c r="B142" t="s">
        <v>512</v>
      </c>
    </row>
    <row r="143" spans="2:2" x14ac:dyDescent="0.25">
      <c r="B143" t="s">
        <v>491</v>
      </c>
    </row>
    <row r="144" spans="2:2" x14ac:dyDescent="0.25">
      <c r="B144" t="s">
        <v>501</v>
      </c>
    </row>
    <row r="145" spans="2:2" x14ac:dyDescent="0.25">
      <c r="B145" t="s">
        <v>626</v>
      </c>
    </row>
    <row r="146" spans="2:2" x14ac:dyDescent="0.25">
      <c r="B146" t="s">
        <v>493</v>
      </c>
    </row>
    <row r="147" spans="2:2" x14ac:dyDescent="0.25">
      <c r="B147" t="s">
        <v>493</v>
      </c>
    </row>
    <row r="148" spans="2:2" x14ac:dyDescent="0.25">
      <c r="B148" t="s">
        <v>641</v>
      </c>
    </row>
    <row r="149" spans="2:2" x14ac:dyDescent="0.25">
      <c r="B149" t="s">
        <v>642</v>
      </c>
    </row>
    <row r="150" spans="2:2" x14ac:dyDescent="0.25">
      <c r="B150" t="s">
        <v>634</v>
      </c>
    </row>
    <row r="151" spans="2:2" x14ac:dyDescent="0.25">
      <c r="B151" t="s">
        <v>643</v>
      </c>
    </row>
    <row r="152" spans="2:2" x14ac:dyDescent="0.25">
      <c r="B152" t="s">
        <v>488</v>
      </c>
    </row>
    <row r="153" spans="2:2" x14ac:dyDescent="0.25">
      <c r="B153" t="s">
        <v>644</v>
      </c>
    </row>
    <row r="154" spans="2:2" x14ac:dyDescent="0.25">
      <c r="B154" t="s">
        <v>517</v>
      </c>
    </row>
    <row r="155" spans="2:2" x14ac:dyDescent="0.25">
      <c r="B155" t="s">
        <v>491</v>
      </c>
    </row>
    <row r="156" spans="2:2" x14ac:dyDescent="0.25">
      <c r="B156" t="s">
        <v>505</v>
      </c>
    </row>
    <row r="157" spans="2:2" x14ac:dyDescent="0.25">
      <c r="B157" t="s">
        <v>488</v>
      </c>
    </row>
    <row r="158" spans="2:2" x14ac:dyDescent="0.25">
      <c r="B158" t="s">
        <v>493</v>
      </c>
    </row>
    <row r="159" spans="2:2" x14ac:dyDescent="0.25">
      <c r="B159" t="s">
        <v>645</v>
      </c>
    </row>
    <row r="160" spans="2:2" x14ac:dyDescent="0.25">
      <c r="B160" t="s">
        <v>520</v>
      </c>
    </row>
    <row r="161" spans="2:2" x14ac:dyDescent="0.25">
      <c r="B161" t="s">
        <v>634</v>
      </c>
    </row>
    <row r="162" spans="2:2" x14ac:dyDescent="0.25">
      <c r="B162" t="s">
        <v>508</v>
      </c>
    </row>
    <row r="163" spans="2:2" x14ac:dyDescent="0.25">
      <c r="B163" t="s">
        <v>488</v>
      </c>
    </row>
    <row r="164" spans="2:2" x14ac:dyDescent="0.25">
      <c r="B164" t="s">
        <v>646</v>
      </c>
    </row>
    <row r="165" spans="2:2" x14ac:dyDescent="0.25">
      <c r="B165" t="s">
        <v>647</v>
      </c>
    </row>
    <row r="166" spans="2:2" x14ac:dyDescent="0.25">
      <c r="B166" t="s">
        <v>491</v>
      </c>
    </row>
    <row r="167" spans="2:2" x14ac:dyDescent="0.25">
      <c r="B167" t="s">
        <v>508</v>
      </c>
    </row>
    <row r="168" spans="2:2" x14ac:dyDescent="0.25">
      <c r="B168" t="s">
        <v>488</v>
      </c>
    </row>
    <row r="169" spans="2:2" x14ac:dyDescent="0.25">
      <c r="B169" t="s">
        <v>493</v>
      </c>
    </row>
    <row r="170" spans="2:2" x14ac:dyDescent="0.25">
      <c r="B170" t="s">
        <v>648</v>
      </c>
    </row>
    <row r="171" spans="2:2" x14ac:dyDescent="0.25">
      <c r="B171" t="s">
        <v>649</v>
      </c>
    </row>
    <row r="172" spans="2:2" x14ac:dyDescent="0.25">
      <c r="B172" t="s">
        <v>634</v>
      </c>
    </row>
    <row r="173" spans="2:2" x14ac:dyDescent="0.25">
      <c r="B173" t="s">
        <v>501</v>
      </c>
    </row>
    <row r="174" spans="2:2" x14ac:dyDescent="0.25">
      <c r="B174" t="s">
        <v>488</v>
      </c>
    </row>
    <row r="175" spans="2:2" x14ac:dyDescent="0.25">
      <c r="B175" t="s">
        <v>493</v>
      </c>
    </row>
    <row r="176" spans="2:2" x14ac:dyDescent="0.25">
      <c r="B176" t="s">
        <v>493</v>
      </c>
    </row>
    <row r="177" spans="2:2" x14ac:dyDescent="0.25">
      <c r="B177" t="s">
        <v>493</v>
      </c>
    </row>
    <row r="178" spans="2:2" x14ac:dyDescent="0.25">
      <c r="B178" t="s">
        <v>493</v>
      </c>
    </row>
    <row r="179" spans="2:2" x14ac:dyDescent="0.25">
      <c r="B179" t="s">
        <v>493</v>
      </c>
    </row>
    <row r="180" spans="2:2" x14ac:dyDescent="0.25">
      <c r="B180" t="s">
        <v>521</v>
      </c>
    </row>
    <row r="181" spans="2:2" x14ac:dyDescent="0.25">
      <c r="B181" t="s">
        <v>522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CT_BestTree1'!$B$10:$B$10" display="Best Pruned Tree Rules (Using Validation Data)" xr:uid="{EE7F68B3-F9AB-460E-ABDD-3BDA27DDF8D9}"/>
    <hyperlink ref="D4" location="'CT_FullTree1'!$B$10:$B$10" display="Fully Grown Tree Rules (Using Training Data)" xr:uid="{8D7CB948-A358-42DA-AF0F-E85E481E90D6}"/>
    <hyperlink ref="F4" location="'CT_MinErrorTree1'!$B$10:$B$10" display="Min Error Tree Rules (Using Validation Data)" xr:uid="{11053DCB-9C13-47DD-B03B-43FF7A338678}"/>
    <hyperlink ref="H4" location="'CT_Output1'!$B$10:$B$10" display="Inputs" xr:uid="{AD6CEDC6-354B-4239-A154-EDA482C4FDCC}"/>
    <hyperlink ref="J4" location="'CT_Output1'!$B$66:$B$66" display="Feature Importance" xr:uid="{A9FE5469-473D-48CF-9A16-5574D8D8CF08}"/>
    <hyperlink ref="L4" location="'CT_Stored1'!$B$10:$B$10" display="PMML Model" xr:uid="{25758443-321D-4E82-A171-67C322241860}"/>
    <hyperlink ref="B5" location="'CT_TrainingScore1'!$B$10:$B$10" display="Training: Classification Summary" xr:uid="{6F03854A-D3DE-42F5-9AC0-F7962D967741}"/>
    <hyperlink ref="D5" location="'CT_TrainingScore1'!$B$30:$B$30" display="Training: Classification Details" xr:uid="{BC407B02-871D-4BB4-8BEA-CB727FEF8ABF}"/>
    <hyperlink ref="F5" location="'CT_ValidationScore1'!$B$10:$B$10" display="Validation: Classification Summary" xr:uid="{3798F96A-6902-4D1D-93AB-45E9B7D06C8C}"/>
    <hyperlink ref="H5" location="'CT_ValidationScore1'!$B$30:$B$30" display="Validation: Classification Details" xr:uid="{F096CF4F-3A76-41C1-9550-53163AE5A2A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BFF3-132C-4E4D-9044-59C52E2D3557}">
  <dimension ref="B1:R39"/>
  <sheetViews>
    <sheetView showGridLines="0" topLeftCell="A14" workbookViewId="0"/>
  </sheetViews>
  <sheetFormatPr defaultRowHeight="13.2" x14ac:dyDescent="0.25"/>
  <cols>
    <col min="3" max="3" width="11.5546875" customWidth="1"/>
    <col min="4" max="4" width="17.21875" customWidth="1"/>
    <col min="5" max="5" width="13.5546875" customWidth="1"/>
    <col min="6" max="7" width="13.6640625" customWidth="1"/>
    <col min="10" max="10" width="15.88671875" bestFit="1" customWidth="1"/>
  </cols>
  <sheetData>
    <row r="1" spans="2:14" ht="18" x14ac:dyDescent="0.35">
      <c r="B1" s="13" t="s">
        <v>653</v>
      </c>
      <c r="N1" t="s">
        <v>654</v>
      </c>
    </row>
    <row r="3" spans="2:14" ht="15.6" x14ac:dyDescent="0.3">
      <c r="B3" s="23" t="s">
        <v>31</v>
      </c>
      <c r="C3" s="24"/>
      <c r="D3" s="24"/>
      <c r="E3" s="25"/>
      <c r="J3" s="23" t="s">
        <v>32</v>
      </c>
      <c r="K3" s="24"/>
      <c r="L3" s="24"/>
      <c r="M3" s="25"/>
    </row>
    <row r="4" spans="2:14" ht="13.8" x14ac:dyDescent="0.3">
      <c r="B4" s="35" t="s">
        <v>37</v>
      </c>
      <c r="C4" s="31"/>
      <c r="D4" s="35" t="s">
        <v>659</v>
      </c>
      <c r="E4" s="31"/>
      <c r="J4" s="19" t="s">
        <v>33</v>
      </c>
      <c r="K4" s="19" t="s">
        <v>34</v>
      </c>
      <c r="L4" s="19" t="s">
        <v>35</v>
      </c>
      <c r="M4" s="19" t="s">
        <v>36</v>
      </c>
    </row>
    <row r="5" spans="2:14" ht="13.8" x14ac:dyDescent="0.3">
      <c r="J5" s="17">
        <v>3</v>
      </c>
      <c r="K5" s="17">
        <v>10</v>
      </c>
      <c r="L5" s="17">
        <v>1</v>
      </c>
      <c r="M5" s="17">
        <v>14</v>
      </c>
    </row>
    <row r="10" spans="2:14" ht="18" x14ac:dyDescent="0.35">
      <c r="B10" s="14" t="s">
        <v>37</v>
      </c>
    </row>
    <row r="12" spans="2:14" ht="15.6" x14ac:dyDescent="0.3">
      <c r="C12" s="23" t="s">
        <v>38</v>
      </c>
      <c r="D12" s="24"/>
      <c r="E12" s="24"/>
      <c r="F12" s="24"/>
      <c r="G12" s="24"/>
      <c r="H12" s="24"/>
      <c r="I12" s="25"/>
    </row>
    <row r="13" spans="2:14" ht="13.8" x14ac:dyDescent="0.3">
      <c r="C13" s="26" t="s">
        <v>39</v>
      </c>
      <c r="D13" s="27"/>
      <c r="E13" s="28"/>
      <c r="F13" s="29" t="s">
        <v>40</v>
      </c>
      <c r="G13" s="30"/>
      <c r="H13" s="30"/>
      <c r="I13" s="31"/>
    </row>
    <row r="14" spans="2:14" ht="13.8" x14ac:dyDescent="0.3">
      <c r="C14" s="26" t="s">
        <v>41</v>
      </c>
      <c r="D14" s="27"/>
      <c r="E14" s="28"/>
      <c r="F14" s="29" t="s">
        <v>655</v>
      </c>
      <c r="G14" s="30"/>
      <c r="H14" s="30"/>
      <c r="I14" s="31"/>
    </row>
    <row r="15" spans="2:14" ht="13.8" x14ac:dyDescent="0.3">
      <c r="C15" s="26" t="s">
        <v>42</v>
      </c>
      <c r="D15" s="27"/>
      <c r="E15" s="28"/>
      <c r="F15" s="29" t="s">
        <v>656</v>
      </c>
      <c r="G15" s="30"/>
      <c r="H15" s="30"/>
      <c r="I15" s="31"/>
    </row>
    <row r="16" spans="2:14" ht="13.8" x14ac:dyDescent="0.3">
      <c r="C16" s="26" t="s">
        <v>44</v>
      </c>
      <c r="D16" s="27"/>
      <c r="E16" s="28"/>
      <c r="F16" s="32">
        <v>14</v>
      </c>
      <c r="G16" s="33"/>
      <c r="H16" s="33"/>
      <c r="I16" s="34"/>
    </row>
    <row r="18" spans="2:18" ht="15.6" x14ac:dyDescent="0.3">
      <c r="C18" s="23" t="s">
        <v>45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5"/>
    </row>
    <row r="19" spans="2:18" ht="13.8" x14ac:dyDescent="0.3">
      <c r="C19" s="26" t="s">
        <v>571</v>
      </c>
      <c r="D19" s="27"/>
      <c r="E19" s="28"/>
      <c r="F19" s="32">
        <v>13</v>
      </c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4"/>
    </row>
    <row r="20" spans="2:18" ht="13.8" x14ac:dyDescent="0.3">
      <c r="C20" s="26" t="s">
        <v>657</v>
      </c>
      <c r="D20" s="27"/>
      <c r="E20" s="28"/>
      <c r="F20" s="17" t="s">
        <v>1</v>
      </c>
      <c r="G20" s="17" t="s">
        <v>2</v>
      </c>
      <c r="H20" s="17" t="s">
        <v>3</v>
      </c>
      <c r="I20" s="17" t="s">
        <v>4</v>
      </c>
      <c r="J20" s="17" t="s">
        <v>5</v>
      </c>
      <c r="K20" s="17" t="s">
        <v>6</v>
      </c>
      <c r="L20" s="17" t="s">
        <v>7</v>
      </c>
      <c r="M20" s="17" t="s">
        <v>8</v>
      </c>
      <c r="N20" s="17" t="s">
        <v>9</v>
      </c>
      <c r="O20" s="17" t="s">
        <v>10</v>
      </c>
      <c r="P20" s="17" t="s">
        <v>11</v>
      </c>
      <c r="Q20" s="17" t="s">
        <v>18</v>
      </c>
      <c r="R20" s="17" t="s">
        <v>12</v>
      </c>
    </row>
    <row r="21" spans="2:18" ht="13.8" x14ac:dyDescent="0.3">
      <c r="C21" s="26" t="s">
        <v>658</v>
      </c>
      <c r="D21" s="27"/>
      <c r="E21" s="28"/>
      <c r="F21" s="17" t="s">
        <v>1</v>
      </c>
      <c r="G21" s="17" t="s">
        <v>2</v>
      </c>
      <c r="H21" s="17" t="s">
        <v>3</v>
      </c>
      <c r="I21" s="17" t="s">
        <v>4</v>
      </c>
      <c r="J21" s="17" t="s">
        <v>5</v>
      </c>
      <c r="K21" s="17" t="s">
        <v>6</v>
      </c>
      <c r="L21" s="17" t="s">
        <v>7</v>
      </c>
      <c r="M21" s="17" t="s">
        <v>8</v>
      </c>
      <c r="N21" s="17" t="s">
        <v>9</v>
      </c>
      <c r="O21" s="17" t="s">
        <v>10</v>
      </c>
      <c r="P21" s="17" t="s">
        <v>11</v>
      </c>
      <c r="Q21" s="17" t="s">
        <v>18</v>
      </c>
      <c r="R21" s="17" t="s">
        <v>12</v>
      </c>
    </row>
    <row r="23" spans="2:18" ht="18" x14ac:dyDescent="0.35">
      <c r="B23" s="14" t="s">
        <v>659</v>
      </c>
    </row>
    <row r="25" spans="2:18" x14ac:dyDescent="0.25">
      <c r="C25" s="16" t="s">
        <v>59</v>
      </c>
      <c r="D25" s="12" t="s">
        <v>545</v>
      </c>
      <c r="E25" s="12" t="s">
        <v>546</v>
      </c>
      <c r="F25" s="12" t="s">
        <v>547</v>
      </c>
      <c r="G25" s="12" t="s">
        <v>548</v>
      </c>
    </row>
    <row r="26" spans="2:18" x14ac:dyDescent="0.25">
      <c r="C26" s="16" t="s">
        <v>60</v>
      </c>
      <c r="D26" s="15" t="s">
        <v>15</v>
      </c>
      <c r="E26" s="15">
        <v>0</v>
      </c>
      <c r="F26" s="15">
        <v>0</v>
      </c>
      <c r="G26" s="15">
        <v>1</v>
      </c>
    </row>
    <row r="27" spans="2:18" x14ac:dyDescent="0.25">
      <c r="C27" s="16" t="s">
        <v>61</v>
      </c>
      <c r="D27" s="15" t="s">
        <v>15</v>
      </c>
      <c r="E27" s="15">
        <v>0</v>
      </c>
      <c r="F27" s="15">
        <v>0</v>
      </c>
      <c r="G27" s="15">
        <v>1</v>
      </c>
    </row>
    <row r="28" spans="2:18" x14ac:dyDescent="0.25">
      <c r="C28" s="16" t="s">
        <v>62</v>
      </c>
      <c r="D28" s="15" t="s">
        <v>15</v>
      </c>
      <c r="E28" s="15">
        <v>0</v>
      </c>
      <c r="F28" s="15">
        <v>0</v>
      </c>
      <c r="G28" s="15">
        <v>1</v>
      </c>
    </row>
    <row r="29" spans="2:18" x14ac:dyDescent="0.25">
      <c r="C29" s="16" t="s">
        <v>63</v>
      </c>
      <c r="D29" s="15" t="s">
        <v>14</v>
      </c>
      <c r="E29" s="15">
        <v>0</v>
      </c>
      <c r="F29" s="15">
        <v>1</v>
      </c>
      <c r="G29" s="15">
        <v>0</v>
      </c>
    </row>
    <row r="30" spans="2:18" x14ac:dyDescent="0.25">
      <c r="C30" s="16" t="s">
        <v>64</v>
      </c>
      <c r="D30" s="15" t="s">
        <v>14</v>
      </c>
      <c r="E30" s="15">
        <v>0</v>
      </c>
      <c r="F30" s="15">
        <v>1</v>
      </c>
      <c r="G30" s="15">
        <v>0</v>
      </c>
    </row>
    <row r="31" spans="2:18" x14ac:dyDescent="0.25">
      <c r="C31" s="16" t="s">
        <v>65</v>
      </c>
      <c r="D31" s="15" t="s">
        <v>14</v>
      </c>
      <c r="E31" s="15">
        <v>0</v>
      </c>
      <c r="F31" s="15">
        <v>1</v>
      </c>
      <c r="G31" s="15">
        <v>0</v>
      </c>
    </row>
    <row r="32" spans="2:18" x14ac:dyDescent="0.25">
      <c r="C32" s="16" t="s">
        <v>66</v>
      </c>
      <c r="D32" s="15" t="s">
        <v>14</v>
      </c>
      <c r="E32" s="15">
        <v>0</v>
      </c>
      <c r="F32" s="15">
        <v>1</v>
      </c>
      <c r="G32" s="15">
        <v>0</v>
      </c>
    </row>
    <row r="33" spans="3:7" x14ac:dyDescent="0.25">
      <c r="C33" s="16" t="s">
        <v>67</v>
      </c>
      <c r="D33" s="15" t="s">
        <v>14</v>
      </c>
      <c r="E33" s="15">
        <v>0</v>
      </c>
      <c r="F33" s="15">
        <v>1</v>
      </c>
      <c r="G33" s="15">
        <v>0</v>
      </c>
    </row>
    <row r="34" spans="3:7" x14ac:dyDescent="0.25">
      <c r="C34" s="16" t="s">
        <v>68</v>
      </c>
      <c r="D34" s="15" t="s">
        <v>14</v>
      </c>
      <c r="E34" s="15">
        <v>0</v>
      </c>
      <c r="F34" s="15">
        <v>1</v>
      </c>
      <c r="G34" s="15">
        <v>0</v>
      </c>
    </row>
    <row r="35" spans="3:7" x14ac:dyDescent="0.25">
      <c r="C35" s="16" t="s">
        <v>69</v>
      </c>
      <c r="D35" s="15" t="s">
        <v>13</v>
      </c>
      <c r="E35" s="15">
        <v>1</v>
      </c>
      <c r="F35" s="15">
        <v>0</v>
      </c>
      <c r="G35" s="15">
        <v>0</v>
      </c>
    </row>
    <row r="36" spans="3:7" x14ac:dyDescent="0.25">
      <c r="C36" s="16" t="s">
        <v>70</v>
      </c>
      <c r="D36" s="15" t="s">
        <v>13</v>
      </c>
      <c r="E36" s="15">
        <v>1</v>
      </c>
      <c r="F36" s="15">
        <v>0</v>
      </c>
      <c r="G36" s="15">
        <v>0</v>
      </c>
    </row>
    <row r="37" spans="3:7" x14ac:dyDescent="0.25">
      <c r="C37" s="16" t="s">
        <v>71</v>
      </c>
      <c r="D37" s="15" t="s">
        <v>13</v>
      </c>
      <c r="E37" s="15">
        <v>1</v>
      </c>
      <c r="F37" s="15">
        <v>0</v>
      </c>
      <c r="G37" s="15">
        <v>0</v>
      </c>
    </row>
    <row r="38" spans="3:7" x14ac:dyDescent="0.25">
      <c r="C38" s="16" t="s">
        <v>72</v>
      </c>
      <c r="D38" s="15" t="s">
        <v>13</v>
      </c>
      <c r="E38" s="15">
        <v>1</v>
      </c>
      <c r="F38" s="15">
        <v>0</v>
      </c>
      <c r="G38" s="15">
        <v>0</v>
      </c>
    </row>
    <row r="39" spans="3:7" x14ac:dyDescent="0.25">
      <c r="C39" s="16" t="s">
        <v>73</v>
      </c>
      <c r="D39" s="15" t="s">
        <v>13</v>
      </c>
      <c r="E39" s="15">
        <v>1</v>
      </c>
      <c r="F39" s="15">
        <v>0</v>
      </c>
      <c r="G39" s="15">
        <v>0</v>
      </c>
    </row>
  </sheetData>
  <mergeCells count="18">
    <mergeCell ref="B3:E3"/>
    <mergeCell ref="J3:M3"/>
    <mergeCell ref="C18:R18"/>
    <mergeCell ref="C19:E19"/>
    <mergeCell ref="C20:E20"/>
    <mergeCell ref="C21:E21"/>
    <mergeCell ref="F19:R19"/>
    <mergeCell ref="B4:C4"/>
    <mergeCell ref="D4:E4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coring_DecisionTree'!$B$10:$B$10" display="Inputs" xr:uid="{D5087381-4B0E-4A52-A163-60AC1855E57A}"/>
    <hyperlink ref="D4" location="'Scoring_DecisionTree'!$B$23:$B$23" display="Scoring" xr:uid="{03B152AE-FE4B-4D55-9247-4810CE5C1D88}"/>
  </hyperlink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4FB6-8061-4D22-899D-46D1A0C01268}">
  <dimension ref="B1:CV362"/>
  <sheetViews>
    <sheetView showGridLines="0" topLeftCell="A24" workbookViewId="0">
      <selection activeCell="H41" sqref="H41"/>
    </sheetView>
  </sheetViews>
  <sheetFormatPr defaultRowHeight="13.2" x14ac:dyDescent="0.25"/>
  <cols>
    <col min="3" max="3" width="11.5546875" customWidth="1"/>
    <col min="4" max="4" width="11.77734375" customWidth="1"/>
    <col min="5" max="5" width="9.33203125" customWidth="1"/>
    <col min="6" max="6" width="12" customWidth="1"/>
    <col min="8" max="8" width="15" customWidth="1"/>
    <col min="9" max="9" width="12.6640625" customWidth="1"/>
    <col min="10" max="10" width="15.88671875" bestFit="1" customWidth="1"/>
    <col min="11" max="11" width="12.21875" customWidth="1"/>
    <col min="12" max="12" width="22.21875" customWidth="1"/>
    <col min="13" max="13" width="17.6640625" customWidth="1"/>
    <col min="14" max="14" width="16.109375" customWidth="1"/>
    <col min="16" max="16" width="15.44140625" customWidth="1"/>
    <col min="17" max="17" width="9" customWidth="1"/>
  </cols>
  <sheetData>
    <row r="1" spans="2:100" ht="18" x14ac:dyDescent="0.35">
      <c r="B1" s="13" t="s">
        <v>386</v>
      </c>
      <c r="N1" t="s">
        <v>387</v>
      </c>
      <c r="CV1" s="20" t="s">
        <v>401</v>
      </c>
    </row>
    <row r="3" spans="2:100" ht="15.6" x14ac:dyDescent="0.3">
      <c r="B3" s="23" t="s">
        <v>31</v>
      </c>
      <c r="C3" s="24"/>
      <c r="D3" s="24"/>
      <c r="E3" s="24"/>
      <c r="F3" s="24"/>
      <c r="G3" s="25"/>
      <c r="J3" s="23" t="s">
        <v>32</v>
      </c>
      <c r="K3" s="24"/>
      <c r="L3" s="24"/>
      <c r="M3" s="25"/>
    </row>
    <row r="4" spans="2:100" ht="13.8" x14ac:dyDescent="0.3">
      <c r="B4" s="35" t="s">
        <v>37</v>
      </c>
      <c r="C4" s="31"/>
      <c r="D4" s="35" t="s">
        <v>396</v>
      </c>
      <c r="E4" s="31"/>
      <c r="F4" s="35" t="s">
        <v>402</v>
      </c>
      <c r="G4" s="31"/>
      <c r="J4" s="19" t="s">
        <v>33</v>
      </c>
      <c r="K4" s="19" t="s">
        <v>34</v>
      </c>
      <c r="L4" s="19" t="s">
        <v>35</v>
      </c>
      <c r="M4" s="19" t="s">
        <v>36</v>
      </c>
    </row>
    <row r="5" spans="2:100" ht="13.8" x14ac:dyDescent="0.3">
      <c r="J5" s="17">
        <v>15</v>
      </c>
      <c r="K5" s="17">
        <v>138</v>
      </c>
      <c r="L5" s="17">
        <v>42</v>
      </c>
      <c r="M5" s="17">
        <v>195</v>
      </c>
    </row>
    <row r="10" spans="2:100" ht="18" x14ac:dyDescent="0.35">
      <c r="B10" s="14" t="s">
        <v>37</v>
      </c>
    </row>
    <row r="12" spans="2:100" ht="15.6" x14ac:dyDescent="0.3">
      <c r="C12" s="23" t="s">
        <v>38</v>
      </c>
      <c r="D12" s="24"/>
      <c r="E12" s="24"/>
      <c r="F12" s="24"/>
      <c r="G12" s="24"/>
      <c r="H12" s="24"/>
      <c r="I12" s="25"/>
    </row>
    <row r="13" spans="2:100" ht="13.8" x14ac:dyDescent="0.3">
      <c r="C13" s="26" t="s">
        <v>39</v>
      </c>
      <c r="D13" s="27"/>
      <c r="E13" s="28"/>
      <c r="F13" s="29" t="s">
        <v>40</v>
      </c>
      <c r="G13" s="30"/>
      <c r="H13" s="30"/>
      <c r="I13" s="31"/>
    </row>
    <row r="14" spans="2:100" ht="13.8" x14ac:dyDescent="0.3">
      <c r="C14" s="26" t="s">
        <v>41</v>
      </c>
      <c r="D14" s="27"/>
      <c r="E14" s="28"/>
      <c r="F14" s="29" t="s">
        <v>388</v>
      </c>
      <c r="G14" s="30"/>
      <c r="H14" s="30"/>
      <c r="I14" s="31"/>
    </row>
    <row r="15" spans="2:100" ht="13.8" x14ac:dyDescent="0.3">
      <c r="C15" s="26" t="s">
        <v>42</v>
      </c>
      <c r="D15" s="27"/>
      <c r="E15" s="28"/>
      <c r="F15" s="29" t="s">
        <v>389</v>
      </c>
      <c r="G15" s="30"/>
      <c r="H15" s="30"/>
      <c r="I15" s="31"/>
    </row>
    <row r="16" spans="2:100" ht="13.8" x14ac:dyDescent="0.3">
      <c r="C16" s="26" t="s">
        <v>44</v>
      </c>
      <c r="D16" s="27"/>
      <c r="E16" s="28"/>
      <c r="F16" s="32">
        <v>326</v>
      </c>
      <c r="G16" s="33"/>
      <c r="H16" s="33"/>
      <c r="I16" s="34"/>
    </row>
    <row r="18" spans="2:19" ht="15.6" x14ac:dyDescent="0.3">
      <c r="C18" s="23" t="s">
        <v>45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5"/>
    </row>
    <row r="19" spans="2:19" ht="13.8" x14ac:dyDescent="0.3">
      <c r="C19" s="26" t="s">
        <v>46</v>
      </c>
      <c r="D19" s="27"/>
      <c r="E19" s="28"/>
      <c r="F19" s="32">
        <v>14</v>
      </c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4"/>
    </row>
    <row r="20" spans="2:19" ht="13.8" x14ac:dyDescent="0.3">
      <c r="C20" s="26" t="s">
        <v>47</v>
      </c>
      <c r="D20" s="27"/>
      <c r="E20" s="28"/>
      <c r="F20" s="17" t="s">
        <v>0</v>
      </c>
      <c r="G20" s="17" t="s">
        <v>1</v>
      </c>
      <c r="H20" s="17" t="s">
        <v>2</v>
      </c>
      <c r="I20" s="17" t="s">
        <v>3</v>
      </c>
      <c r="J20" s="17" t="s">
        <v>4</v>
      </c>
      <c r="K20" s="17" t="s">
        <v>5</v>
      </c>
      <c r="L20" s="17" t="s">
        <v>6</v>
      </c>
      <c r="M20" s="17" t="s">
        <v>7</v>
      </c>
      <c r="N20" s="17" t="s">
        <v>8</v>
      </c>
      <c r="O20" s="17" t="s">
        <v>9</v>
      </c>
      <c r="P20" s="17" t="s">
        <v>10</v>
      </c>
      <c r="Q20" s="17" t="s">
        <v>11</v>
      </c>
      <c r="R20" s="17" t="s">
        <v>18</v>
      </c>
      <c r="S20" s="17" t="s">
        <v>12</v>
      </c>
    </row>
    <row r="22" spans="2:19" ht="15.6" x14ac:dyDescent="0.3">
      <c r="C22" s="23" t="s">
        <v>390</v>
      </c>
      <c r="D22" s="24"/>
      <c r="E22" s="24"/>
      <c r="F22" s="24"/>
      <c r="G22" s="24"/>
      <c r="H22" s="24"/>
      <c r="I22" s="25"/>
    </row>
    <row r="23" spans="2:19" ht="13.8" x14ac:dyDescent="0.3">
      <c r="C23" s="26" t="s">
        <v>391</v>
      </c>
      <c r="D23" s="27"/>
      <c r="E23" s="28"/>
      <c r="F23" s="32" t="s">
        <v>392</v>
      </c>
      <c r="G23" s="33"/>
      <c r="H23" s="33"/>
      <c r="I23" s="34"/>
    </row>
    <row r="24" spans="2:19" ht="13.8" x14ac:dyDescent="0.3">
      <c r="C24" s="26" t="s">
        <v>393</v>
      </c>
      <c r="D24" s="27"/>
      <c r="E24" s="28"/>
      <c r="F24" s="32">
        <v>12345</v>
      </c>
      <c r="G24" s="33"/>
      <c r="H24" s="33"/>
      <c r="I24" s="34"/>
    </row>
    <row r="25" spans="2:19" ht="13.8" x14ac:dyDescent="0.3">
      <c r="C25" s="26" t="s">
        <v>394</v>
      </c>
      <c r="D25" s="27"/>
      <c r="E25" s="28"/>
      <c r="F25" s="32">
        <v>0.8</v>
      </c>
      <c r="G25" s="33"/>
      <c r="H25" s="33"/>
      <c r="I25" s="34"/>
    </row>
    <row r="26" spans="2:19" ht="13.8" x14ac:dyDescent="0.3">
      <c r="C26" s="26" t="s">
        <v>395</v>
      </c>
      <c r="D26" s="27"/>
      <c r="E26" s="28"/>
      <c r="F26" s="32">
        <v>0.2</v>
      </c>
      <c r="G26" s="33"/>
      <c r="H26" s="33"/>
      <c r="I26" s="34"/>
    </row>
    <row r="28" spans="2:19" ht="18" x14ac:dyDescent="0.35">
      <c r="B28" s="14" t="s">
        <v>396</v>
      </c>
    </row>
    <row r="30" spans="2:19" x14ac:dyDescent="0.25">
      <c r="C30" s="16" t="s">
        <v>397</v>
      </c>
      <c r="D30" s="12" t="s">
        <v>398</v>
      </c>
    </row>
    <row r="31" spans="2:19" x14ac:dyDescent="0.25">
      <c r="C31" s="16" t="s">
        <v>399</v>
      </c>
      <c r="D31" s="15">
        <v>261</v>
      </c>
    </row>
    <row r="32" spans="2:19" x14ac:dyDescent="0.25">
      <c r="C32" s="16" t="s">
        <v>400</v>
      </c>
      <c r="D32" s="15">
        <v>65</v>
      </c>
    </row>
    <row r="34" spans="2:17" ht="18" x14ac:dyDescent="0.35">
      <c r="B34" s="14" t="s">
        <v>402</v>
      </c>
    </row>
    <row r="36" spans="2:17" x14ac:dyDescent="0.25">
      <c r="C36" s="16" t="s">
        <v>59</v>
      </c>
      <c r="D36" s="12" t="s">
        <v>0</v>
      </c>
      <c r="E36" s="12" t="s">
        <v>1</v>
      </c>
      <c r="F36" s="12" t="s">
        <v>2</v>
      </c>
      <c r="G36" s="12" t="s">
        <v>3</v>
      </c>
      <c r="H36" s="12" t="s">
        <v>4</v>
      </c>
      <c r="I36" s="12" t="s">
        <v>5</v>
      </c>
      <c r="J36" s="12" t="s">
        <v>6</v>
      </c>
      <c r="K36" s="12" t="s">
        <v>7</v>
      </c>
      <c r="L36" s="12" t="s">
        <v>8</v>
      </c>
      <c r="M36" s="12" t="s">
        <v>9</v>
      </c>
      <c r="N36" s="12" t="s">
        <v>10</v>
      </c>
      <c r="O36" s="12" t="s">
        <v>11</v>
      </c>
      <c r="P36" s="12" t="s">
        <v>18</v>
      </c>
      <c r="Q36" s="12" t="s">
        <v>12</v>
      </c>
    </row>
    <row r="37" spans="2:17" x14ac:dyDescent="0.25">
      <c r="C37" s="16" t="s">
        <v>60</v>
      </c>
      <c r="D37" s="15" t="s">
        <v>13</v>
      </c>
      <c r="E37" s="15">
        <v>14.19</v>
      </c>
      <c r="F37" s="15">
        <v>1.59</v>
      </c>
      <c r="G37" s="15">
        <v>2.48</v>
      </c>
      <c r="H37" s="15">
        <v>16.5</v>
      </c>
      <c r="I37" s="15">
        <v>108</v>
      </c>
      <c r="J37" s="15">
        <v>3.3</v>
      </c>
      <c r="K37" s="15">
        <v>3.93</v>
      </c>
      <c r="L37" s="15">
        <v>0.32</v>
      </c>
      <c r="M37" s="15">
        <v>1.86</v>
      </c>
      <c r="N37" s="15">
        <v>8.6999999999999993</v>
      </c>
      <c r="O37" s="15">
        <v>1.23</v>
      </c>
      <c r="P37" s="15">
        <v>2.82</v>
      </c>
      <c r="Q37" s="15">
        <v>1680</v>
      </c>
    </row>
    <row r="38" spans="2:17" x14ac:dyDescent="0.25">
      <c r="C38" s="16" t="s">
        <v>61</v>
      </c>
      <c r="D38" s="15" t="s">
        <v>13</v>
      </c>
      <c r="E38" s="15">
        <v>14.38</v>
      </c>
      <c r="F38" s="15">
        <v>1.87</v>
      </c>
      <c r="G38" s="15">
        <v>2.38</v>
      </c>
      <c r="H38" s="15">
        <v>12</v>
      </c>
      <c r="I38" s="15">
        <v>102</v>
      </c>
      <c r="J38" s="15">
        <v>3.3</v>
      </c>
      <c r="K38" s="15">
        <v>3.64</v>
      </c>
      <c r="L38" s="15">
        <v>0.28999999999999998</v>
      </c>
      <c r="M38" s="15">
        <v>2.96</v>
      </c>
      <c r="N38" s="15">
        <v>7.5</v>
      </c>
      <c r="O38" s="15">
        <v>1.2</v>
      </c>
      <c r="P38" s="15">
        <v>3</v>
      </c>
      <c r="Q38" s="15">
        <v>1547</v>
      </c>
    </row>
    <row r="39" spans="2:17" x14ac:dyDescent="0.25">
      <c r="C39" s="16" t="s">
        <v>64</v>
      </c>
      <c r="D39" s="15" t="s">
        <v>13</v>
      </c>
      <c r="E39" s="15">
        <v>14.1</v>
      </c>
      <c r="F39" s="15">
        <v>2.16</v>
      </c>
      <c r="G39" s="15">
        <v>2.2999999999999998</v>
      </c>
      <c r="H39" s="15">
        <v>18</v>
      </c>
      <c r="I39" s="15">
        <v>105</v>
      </c>
      <c r="J39" s="15">
        <v>2.95</v>
      </c>
      <c r="K39" s="15">
        <v>3.32</v>
      </c>
      <c r="L39" s="15">
        <v>0.22</v>
      </c>
      <c r="M39" s="15">
        <v>2.38</v>
      </c>
      <c r="N39" s="15">
        <v>5.75</v>
      </c>
      <c r="O39" s="15">
        <v>1.25</v>
      </c>
      <c r="P39" s="15">
        <v>3.17</v>
      </c>
      <c r="Q39" s="15">
        <v>1510</v>
      </c>
    </row>
    <row r="40" spans="2:17" x14ac:dyDescent="0.25">
      <c r="C40" s="16" t="s">
        <v>67</v>
      </c>
      <c r="D40" s="15" t="s">
        <v>13</v>
      </c>
      <c r="E40" s="15">
        <v>13.77</v>
      </c>
      <c r="F40" s="15">
        <v>1.9</v>
      </c>
      <c r="G40" s="15">
        <v>2.68</v>
      </c>
      <c r="H40" s="15">
        <v>17.100000000000001</v>
      </c>
      <c r="I40" s="15">
        <v>115</v>
      </c>
      <c r="J40" s="15">
        <v>3</v>
      </c>
      <c r="K40" s="15">
        <v>2.79</v>
      </c>
      <c r="L40" s="15">
        <v>0.39</v>
      </c>
      <c r="M40" s="15">
        <v>1.68</v>
      </c>
      <c r="N40" s="15">
        <v>6.3</v>
      </c>
      <c r="O40" s="15">
        <v>1.1299999999999999</v>
      </c>
      <c r="P40" s="15">
        <v>2.93</v>
      </c>
      <c r="Q40" s="15">
        <v>1375</v>
      </c>
    </row>
    <row r="41" spans="2:17" x14ac:dyDescent="0.25">
      <c r="C41" s="16" t="s">
        <v>70</v>
      </c>
      <c r="D41" s="15" t="s">
        <v>13</v>
      </c>
      <c r="E41" s="15">
        <v>13.63</v>
      </c>
      <c r="F41" s="15">
        <v>1.81</v>
      </c>
      <c r="G41" s="15">
        <v>2.7</v>
      </c>
      <c r="H41" s="15">
        <v>17.2</v>
      </c>
      <c r="I41" s="15">
        <v>112</v>
      </c>
      <c r="J41" s="15">
        <v>2.85</v>
      </c>
      <c r="K41" s="15">
        <v>2.91</v>
      </c>
      <c r="L41" s="15">
        <v>0.3</v>
      </c>
      <c r="M41" s="15">
        <v>1.46</v>
      </c>
      <c r="N41" s="15">
        <v>7.3</v>
      </c>
      <c r="O41" s="15">
        <v>1.28</v>
      </c>
      <c r="P41" s="15">
        <v>2.88</v>
      </c>
      <c r="Q41" s="15">
        <v>1310</v>
      </c>
    </row>
    <row r="42" spans="2:17" x14ac:dyDescent="0.25">
      <c r="C42" s="16" t="s">
        <v>71</v>
      </c>
      <c r="D42" s="15" t="s">
        <v>13</v>
      </c>
      <c r="E42" s="15">
        <v>14.06</v>
      </c>
      <c r="F42" s="15">
        <v>2.15</v>
      </c>
      <c r="G42" s="15">
        <v>2.61</v>
      </c>
      <c r="H42" s="15">
        <v>17.600000000000001</v>
      </c>
      <c r="I42" s="15">
        <v>121</v>
      </c>
      <c r="J42" s="15">
        <v>2.6</v>
      </c>
      <c r="K42" s="15">
        <v>2.5099999999999998</v>
      </c>
      <c r="L42" s="15">
        <v>0.31</v>
      </c>
      <c r="M42" s="15">
        <v>1.25</v>
      </c>
      <c r="N42" s="15">
        <v>5.05</v>
      </c>
      <c r="O42" s="15">
        <v>1.06</v>
      </c>
      <c r="P42" s="15">
        <v>3.58</v>
      </c>
      <c r="Q42" s="15">
        <v>1295</v>
      </c>
    </row>
    <row r="43" spans="2:17" x14ac:dyDescent="0.25">
      <c r="C43" s="16" t="s">
        <v>74</v>
      </c>
      <c r="D43" s="15" t="s">
        <v>13</v>
      </c>
      <c r="E43" s="15">
        <v>13.72</v>
      </c>
      <c r="F43" s="15">
        <v>1.43</v>
      </c>
      <c r="G43" s="15">
        <v>2.5</v>
      </c>
      <c r="H43" s="15">
        <v>16.7</v>
      </c>
      <c r="I43" s="15">
        <v>108</v>
      </c>
      <c r="J43" s="15">
        <v>3.4</v>
      </c>
      <c r="K43" s="15">
        <v>3.67</v>
      </c>
      <c r="L43" s="15">
        <v>0.19</v>
      </c>
      <c r="M43" s="15">
        <v>2.04</v>
      </c>
      <c r="N43" s="15">
        <v>6.8</v>
      </c>
      <c r="O43" s="15">
        <v>0.89</v>
      </c>
      <c r="P43" s="15">
        <v>2.87</v>
      </c>
      <c r="Q43" s="15">
        <v>1285</v>
      </c>
    </row>
    <row r="44" spans="2:17" x14ac:dyDescent="0.25">
      <c r="C44" s="16" t="s">
        <v>75</v>
      </c>
      <c r="D44" s="15" t="s">
        <v>13</v>
      </c>
      <c r="E44" s="15">
        <v>13.3</v>
      </c>
      <c r="F44" s="15">
        <v>1.72</v>
      </c>
      <c r="G44" s="15">
        <v>2.14</v>
      </c>
      <c r="H44" s="15">
        <v>17</v>
      </c>
      <c r="I44" s="15">
        <v>94</v>
      </c>
      <c r="J44" s="15">
        <v>2.4</v>
      </c>
      <c r="K44" s="15">
        <v>2.19</v>
      </c>
      <c r="L44" s="15">
        <v>0.27</v>
      </c>
      <c r="M44" s="15">
        <v>1.35</v>
      </c>
      <c r="N44" s="15">
        <v>3.95</v>
      </c>
      <c r="O44" s="15">
        <v>1.02</v>
      </c>
      <c r="P44" s="15">
        <v>2.77</v>
      </c>
      <c r="Q44" s="15">
        <v>1285</v>
      </c>
    </row>
    <row r="45" spans="2:17" x14ac:dyDescent="0.25">
      <c r="C45" s="16" t="s">
        <v>77</v>
      </c>
      <c r="D45" s="15" t="s">
        <v>13</v>
      </c>
      <c r="E45" s="15">
        <v>13.73</v>
      </c>
      <c r="F45" s="15">
        <v>1.5</v>
      </c>
      <c r="G45" s="15">
        <v>2.7</v>
      </c>
      <c r="H45" s="15">
        <v>22.5</v>
      </c>
      <c r="I45" s="15">
        <v>101</v>
      </c>
      <c r="J45" s="15">
        <v>3</v>
      </c>
      <c r="K45" s="15">
        <v>3.25</v>
      </c>
      <c r="L45" s="15">
        <v>0.28999999999999998</v>
      </c>
      <c r="M45" s="15">
        <v>2.38</v>
      </c>
      <c r="N45" s="15">
        <v>5.7</v>
      </c>
      <c r="O45" s="15">
        <v>1.19</v>
      </c>
      <c r="P45" s="15">
        <v>2.71</v>
      </c>
      <c r="Q45" s="15">
        <v>1285</v>
      </c>
    </row>
    <row r="46" spans="2:17" x14ac:dyDescent="0.25">
      <c r="C46" s="16" t="s">
        <v>79</v>
      </c>
      <c r="D46" s="15" t="s">
        <v>13</v>
      </c>
      <c r="E46" s="15">
        <v>14.12</v>
      </c>
      <c r="F46" s="15">
        <v>1.48</v>
      </c>
      <c r="G46" s="15">
        <v>2.3199999999999998</v>
      </c>
      <c r="H46" s="15">
        <v>16.8</v>
      </c>
      <c r="I46" s="15">
        <v>95</v>
      </c>
      <c r="J46" s="15">
        <v>2.2000000000000002</v>
      </c>
      <c r="K46" s="15">
        <v>2.4300000000000002</v>
      </c>
      <c r="L46" s="15">
        <v>0.26</v>
      </c>
      <c r="M46" s="15">
        <v>1.57</v>
      </c>
      <c r="N46" s="15">
        <v>5</v>
      </c>
      <c r="O46" s="15">
        <v>1.17</v>
      </c>
      <c r="P46" s="15">
        <v>2.82</v>
      </c>
      <c r="Q46" s="15">
        <v>1280</v>
      </c>
    </row>
    <row r="47" spans="2:17" x14ac:dyDescent="0.25">
      <c r="C47" s="16" t="s">
        <v>80</v>
      </c>
      <c r="D47" s="15" t="s">
        <v>13</v>
      </c>
      <c r="E47" s="15">
        <v>14.3</v>
      </c>
      <c r="F47" s="15">
        <v>1.92</v>
      </c>
      <c r="G47" s="15">
        <v>2.72</v>
      </c>
      <c r="H47" s="15">
        <v>20</v>
      </c>
      <c r="I47" s="15">
        <v>120</v>
      </c>
      <c r="J47" s="15">
        <v>2.8</v>
      </c>
      <c r="K47" s="15">
        <v>3.14</v>
      </c>
      <c r="L47" s="15">
        <v>0.33</v>
      </c>
      <c r="M47" s="15">
        <v>1.97</v>
      </c>
      <c r="N47" s="15">
        <v>6.2</v>
      </c>
      <c r="O47" s="15">
        <v>1.07</v>
      </c>
      <c r="P47" s="15">
        <v>2.65</v>
      </c>
      <c r="Q47" s="15">
        <v>1280</v>
      </c>
    </row>
    <row r="48" spans="2:17" x14ac:dyDescent="0.25">
      <c r="C48" s="16" t="s">
        <v>81</v>
      </c>
      <c r="D48" s="15" t="s">
        <v>13</v>
      </c>
      <c r="E48" s="15">
        <v>13.29</v>
      </c>
      <c r="F48" s="15">
        <v>1.97</v>
      </c>
      <c r="G48" s="15">
        <v>2.68</v>
      </c>
      <c r="H48" s="15">
        <v>16.8</v>
      </c>
      <c r="I48" s="15">
        <v>102</v>
      </c>
      <c r="J48" s="15">
        <v>3</v>
      </c>
      <c r="K48" s="15">
        <v>3.23</v>
      </c>
      <c r="L48" s="15">
        <v>0.31</v>
      </c>
      <c r="M48" s="15">
        <v>1.66</v>
      </c>
      <c r="N48" s="15">
        <v>6</v>
      </c>
      <c r="O48" s="15">
        <v>1.07</v>
      </c>
      <c r="P48" s="15">
        <v>2.84</v>
      </c>
      <c r="Q48" s="15">
        <v>1270</v>
      </c>
    </row>
    <row r="49" spans="3:17" x14ac:dyDescent="0.25">
      <c r="C49" s="16" t="s">
        <v>82</v>
      </c>
      <c r="D49" s="15" t="s">
        <v>13</v>
      </c>
      <c r="E49" s="15">
        <v>13.29</v>
      </c>
      <c r="F49" s="15">
        <v>1.97</v>
      </c>
      <c r="G49" s="15">
        <v>2.68</v>
      </c>
      <c r="H49" s="15">
        <v>16.8</v>
      </c>
      <c r="I49" s="15">
        <v>102</v>
      </c>
      <c r="J49" s="15">
        <v>3</v>
      </c>
      <c r="K49" s="15">
        <v>3.23</v>
      </c>
      <c r="L49" s="15">
        <v>0.31</v>
      </c>
      <c r="M49" s="15">
        <v>1.66</v>
      </c>
      <c r="N49" s="15">
        <v>6</v>
      </c>
      <c r="O49" s="15">
        <v>1.07</v>
      </c>
      <c r="P49" s="15">
        <v>2.84</v>
      </c>
      <c r="Q49" s="15">
        <v>1270</v>
      </c>
    </row>
    <row r="50" spans="3:17" x14ac:dyDescent="0.25">
      <c r="C50" s="16" t="s">
        <v>83</v>
      </c>
      <c r="D50" s="15" t="s">
        <v>13</v>
      </c>
      <c r="E50" s="15">
        <v>13.83</v>
      </c>
      <c r="F50" s="15">
        <v>1.65</v>
      </c>
      <c r="G50" s="15">
        <v>2.6</v>
      </c>
      <c r="H50" s="15">
        <v>17.2</v>
      </c>
      <c r="I50" s="15">
        <v>94</v>
      </c>
      <c r="J50" s="15">
        <v>2.4500000000000002</v>
      </c>
      <c r="K50" s="15">
        <v>2.99</v>
      </c>
      <c r="L50" s="15">
        <v>0.22</v>
      </c>
      <c r="M50" s="15">
        <v>2.29</v>
      </c>
      <c r="N50" s="15">
        <v>5.6</v>
      </c>
      <c r="O50" s="15">
        <v>1.24</v>
      </c>
      <c r="P50" s="15">
        <v>3.37</v>
      </c>
      <c r="Q50" s="15">
        <v>1265</v>
      </c>
    </row>
    <row r="51" spans="3:17" x14ac:dyDescent="0.25">
      <c r="C51" s="16" t="s">
        <v>84</v>
      </c>
      <c r="D51" s="15" t="s">
        <v>13</v>
      </c>
      <c r="E51" s="15">
        <v>13.83</v>
      </c>
      <c r="F51" s="15">
        <v>1.65</v>
      </c>
      <c r="G51" s="15">
        <v>2.6</v>
      </c>
      <c r="H51" s="15">
        <v>17.2</v>
      </c>
      <c r="I51" s="15">
        <v>94</v>
      </c>
      <c r="J51" s="15">
        <v>2.4500000000000002</v>
      </c>
      <c r="K51" s="15">
        <v>2.99</v>
      </c>
      <c r="L51" s="15">
        <v>0.22</v>
      </c>
      <c r="M51" s="15">
        <v>2.29</v>
      </c>
      <c r="N51" s="15">
        <v>5.6</v>
      </c>
      <c r="O51" s="15">
        <v>1.24</v>
      </c>
      <c r="P51" s="15">
        <v>3.37</v>
      </c>
      <c r="Q51" s="15">
        <v>1265</v>
      </c>
    </row>
    <row r="52" spans="3:17" x14ac:dyDescent="0.25">
      <c r="C52" s="16" t="s">
        <v>85</v>
      </c>
      <c r="D52" s="15" t="s">
        <v>13</v>
      </c>
      <c r="E52" s="15">
        <v>13.94</v>
      </c>
      <c r="F52" s="15">
        <v>1.73</v>
      </c>
      <c r="G52" s="15">
        <v>2.27</v>
      </c>
      <c r="H52" s="15">
        <v>17.399999999999999</v>
      </c>
      <c r="I52" s="15">
        <v>108</v>
      </c>
      <c r="J52" s="15">
        <v>2.88</v>
      </c>
      <c r="K52" s="15">
        <v>3.54</v>
      </c>
      <c r="L52" s="15">
        <v>0.32</v>
      </c>
      <c r="M52" s="15">
        <v>2.08</v>
      </c>
      <c r="N52" s="15">
        <v>8.9</v>
      </c>
      <c r="O52" s="15">
        <v>1.1200000000000001</v>
      </c>
      <c r="P52" s="15">
        <v>3.1</v>
      </c>
      <c r="Q52" s="15">
        <v>1260</v>
      </c>
    </row>
    <row r="53" spans="3:17" x14ac:dyDescent="0.25">
      <c r="C53" s="16" t="s">
        <v>87</v>
      </c>
      <c r="D53" s="15" t="s">
        <v>13</v>
      </c>
      <c r="E53" s="15">
        <v>13.76</v>
      </c>
      <c r="F53" s="15">
        <v>1.53</v>
      </c>
      <c r="G53" s="15">
        <v>2.7</v>
      </c>
      <c r="H53" s="15">
        <v>19.5</v>
      </c>
      <c r="I53" s="15">
        <v>132</v>
      </c>
      <c r="J53" s="15">
        <v>2.95</v>
      </c>
      <c r="K53" s="15">
        <v>2.74</v>
      </c>
      <c r="L53" s="15">
        <v>0.5</v>
      </c>
      <c r="M53" s="15">
        <v>1.35</v>
      </c>
      <c r="N53" s="15">
        <v>5.4</v>
      </c>
      <c r="O53" s="15">
        <v>1.25</v>
      </c>
      <c r="P53" s="15">
        <v>3</v>
      </c>
      <c r="Q53" s="15">
        <v>1235</v>
      </c>
    </row>
    <row r="54" spans="3:17" x14ac:dyDescent="0.25">
      <c r="C54" s="16" t="s">
        <v>88</v>
      </c>
      <c r="D54" s="15" t="s">
        <v>13</v>
      </c>
      <c r="E54" s="15">
        <v>13.76</v>
      </c>
      <c r="F54" s="15">
        <v>1.53</v>
      </c>
      <c r="G54" s="15">
        <v>2.7</v>
      </c>
      <c r="H54" s="15">
        <v>19.5</v>
      </c>
      <c r="I54" s="15">
        <v>132</v>
      </c>
      <c r="J54" s="15">
        <v>2.95</v>
      </c>
      <c r="K54" s="15">
        <v>2.74</v>
      </c>
      <c r="L54" s="15">
        <v>0.5</v>
      </c>
      <c r="M54" s="15">
        <v>1.35</v>
      </c>
      <c r="N54" s="15">
        <v>5.4</v>
      </c>
      <c r="O54" s="15">
        <v>1.25</v>
      </c>
      <c r="P54" s="15">
        <v>3</v>
      </c>
      <c r="Q54" s="15">
        <v>1235</v>
      </c>
    </row>
    <row r="55" spans="3:17" x14ac:dyDescent="0.25">
      <c r="C55" s="16" t="s">
        <v>91</v>
      </c>
      <c r="D55" s="15" t="s">
        <v>13</v>
      </c>
      <c r="E55" s="15">
        <v>13.82</v>
      </c>
      <c r="F55" s="15">
        <v>1.75</v>
      </c>
      <c r="G55" s="15">
        <v>2.42</v>
      </c>
      <c r="H55" s="15">
        <v>14</v>
      </c>
      <c r="I55" s="15">
        <v>111</v>
      </c>
      <c r="J55" s="15">
        <v>3.88</v>
      </c>
      <c r="K55" s="15">
        <v>3.74</v>
      </c>
      <c r="L55" s="15">
        <v>0.32</v>
      </c>
      <c r="M55" s="15">
        <v>1.87</v>
      </c>
      <c r="N55" s="15">
        <v>7.05</v>
      </c>
      <c r="O55" s="15">
        <v>1.01</v>
      </c>
      <c r="P55" s="15">
        <v>3.26</v>
      </c>
      <c r="Q55" s="15">
        <v>1190</v>
      </c>
    </row>
    <row r="56" spans="3:17" x14ac:dyDescent="0.25">
      <c r="C56" s="16" t="s">
        <v>92</v>
      </c>
      <c r="D56" s="15" t="s">
        <v>13</v>
      </c>
      <c r="E56" s="15">
        <v>13.82</v>
      </c>
      <c r="F56" s="15">
        <v>1.75</v>
      </c>
      <c r="G56" s="15">
        <v>2.42</v>
      </c>
      <c r="H56" s="15">
        <v>14</v>
      </c>
      <c r="I56" s="15">
        <v>111</v>
      </c>
      <c r="J56" s="15">
        <v>3.88</v>
      </c>
      <c r="K56" s="15">
        <v>3.74</v>
      </c>
      <c r="L56" s="15">
        <v>0.32</v>
      </c>
      <c r="M56" s="15">
        <v>1.87</v>
      </c>
      <c r="N56" s="15">
        <v>7.05</v>
      </c>
      <c r="O56" s="15">
        <v>1.01</v>
      </c>
      <c r="P56" s="15">
        <v>3.26</v>
      </c>
      <c r="Q56" s="15">
        <v>1190</v>
      </c>
    </row>
    <row r="57" spans="3:17" x14ac:dyDescent="0.25">
      <c r="C57" s="16" t="s">
        <v>94</v>
      </c>
      <c r="D57" s="15" t="s">
        <v>13</v>
      </c>
      <c r="E57" s="15">
        <v>13.05</v>
      </c>
      <c r="F57" s="15">
        <v>1.73</v>
      </c>
      <c r="G57" s="15">
        <v>2.04</v>
      </c>
      <c r="H57" s="15">
        <v>12.4</v>
      </c>
      <c r="I57" s="15">
        <v>92</v>
      </c>
      <c r="J57" s="15">
        <v>2.72</v>
      </c>
      <c r="K57" s="15">
        <v>3.27</v>
      </c>
      <c r="L57" s="15">
        <v>0.17</v>
      </c>
      <c r="M57" s="15">
        <v>2.91</v>
      </c>
      <c r="N57" s="15">
        <v>7.2</v>
      </c>
      <c r="O57" s="15">
        <v>1.1200000000000001</v>
      </c>
      <c r="P57" s="15">
        <v>2.91</v>
      </c>
      <c r="Q57" s="15">
        <v>1150</v>
      </c>
    </row>
    <row r="58" spans="3:17" x14ac:dyDescent="0.25">
      <c r="C58" s="16" t="s">
        <v>96</v>
      </c>
      <c r="D58" s="15" t="s">
        <v>13</v>
      </c>
      <c r="E58" s="15">
        <v>14.75</v>
      </c>
      <c r="F58" s="15">
        <v>1.73</v>
      </c>
      <c r="G58" s="15">
        <v>2.39</v>
      </c>
      <c r="H58" s="15">
        <v>11.4</v>
      </c>
      <c r="I58" s="15">
        <v>91</v>
      </c>
      <c r="J58" s="15">
        <v>3.1</v>
      </c>
      <c r="K58" s="15">
        <v>3.69</v>
      </c>
      <c r="L58" s="15">
        <v>0.43</v>
      </c>
      <c r="M58" s="15">
        <v>2.81</v>
      </c>
      <c r="N58" s="15">
        <v>5.4</v>
      </c>
      <c r="O58" s="15">
        <v>1.25</v>
      </c>
      <c r="P58" s="15">
        <v>2.73</v>
      </c>
      <c r="Q58" s="15">
        <v>1150</v>
      </c>
    </row>
    <row r="59" spans="3:17" x14ac:dyDescent="0.25">
      <c r="C59" s="16" t="s">
        <v>98</v>
      </c>
      <c r="D59" s="15" t="s">
        <v>13</v>
      </c>
      <c r="E59" s="15">
        <v>13.56</v>
      </c>
      <c r="F59" s="15">
        <v>1.73</v>
      </c>
      <c r="G59" s="15">
        <v>2.46</v>
      </c>
      <c r="H59" s="15">
        <v>20.5</v>
      </c>
      <c r="I59" s="15">
        <v>116</v>
      </c>
      <c r="J59" s="15">
        <v>2.96</v>
      </c>
      <c r="K59" s="15">
        <v>2.78</v>
      </c>
      <c r="L59" s="15">
        <v>0.2</v>
      </c>
      <c r="M59" s="15">
        <v>2.4500000000000002</v>
      </c>
      <c r="N59" s="15">
        <v>6.25</v>
      </c>
      <c r="O59" s="15">
        <v>0.98</v>
      </c>
      <c r="P59" s="15">
        <v>3.03</v>
      </c>
      <c r="Q59" s="15">
        <v>1120</v>
      </c>
    </row>
    <row r="60" spans="3:17" x14ac:dyDescent="0.25">
      <c r="C60" s="16" t="s">
        <v>100</v>
      </c>
      <c r="D60" s="15" t="s">
        <v>13</v>
      </c>
      <c r="E60" s="15">
        <v>13.05</v>
      </c>
      <c r="F60" s="15">
        <v>1.65</v>
      </c>
      <c r="G60" s="15">
        <v>2.5499999999999998</v>
      </c>
      <c r="H60" s="15">
        <v>18</v>
      </c>
      <c r="I60" s="15">
        <v>98</v>
      </c>
      <c r="J60" s="15">
        <v>2.4500000000000002</v>
      </c>
      <c r="K60" s="15">
        <v>2.4300000000000002</v>
      </c>
      <c r="L60" s="15">
        <v>0.28999999999999998</v>
      </c>
      <c r="M60" s="15">
        <v>1.44</v>
      </c>
      <c r="N60" s="15">
        <v>4.25</v>
      </c>
      <c r="O60" s="15">
        <v>1.1200000000000001</v>
      </c>
      <c r="P60" s="15">
        <v>2.5099999999999998</v>
      </c>
      <c r="Q60" s="15">
        <v>1105</v>
      </c>
    </row>
    <row r="61" spans="3:17" x14ac:dyDescent="0.25">
      <c r="C61" s="16" t="s">
        <v>101</v>
      </c>
      <c r="D61" s="15" t="s">
        <v>13</v>
      </c>
      <c r="E61" s="15">
        <v>13.05</v>
      </c>
      <c r="F61" s="15">
        <v>1.65</v>
      </c>
      <c r="G61" s="15">
        <v>2.5499999999999998</v>
      </c>
      <c r="H61" s="15">
        <v>18</v>
      </c>
      <c r="I61" s="15">
        <v>98</v>
      </c>
      <c r="J61" s="15">
        <v>2.4500000000000002</v>
      </c>
      <c r="K61" s="15">
        <v>2.4300000000000002</v>
      </c>
      <c r="L61" s="15">
        <v>0.28999999999999998</v>
      </c>
      <c r="M61" s="15">
        <v>1.44</v>
      </c>
      <c r="N61" s="15">
        <v>4.25</v>
      </c>
      <c r="O61" s="15">
        <v>1.1200000000000001</v>
      </c>
      <c r="P61" s="15">
        <v>2.5099999999999998</v>
      </c>
      <c r="Q61" s="15">
        <v>1105</v>
      </c>
    </row>
    <row r="62" spans="3:17" x14ac:dyDescent="0.25">
      <c r="C62" s="16" t="s">
        <v>104</v>
      </c>
      <c r="D62" s="15" t="s">
        <v>13</v>
      </c>
      <c r="E62" s="15">
        <v>13.51</v>
      </c>
      <c r="F62" s="15">
        <v>1.8</v>
      </c>
      <c r="G62" s="15">
        <v>2.65</v>
      </c>
      <c r="H62" s="15">
        <v>19</v>
      </c>
      <c r="I62" s="15">
        <v>110</v>
      </c>
      <c r="J62" s="15">
        <v>2.35</v>
      </c>
      <c r="K62" s="15">
        <v>2.5299999999999998</v>
      </c>
      <c r="L62" s="15">
        <v>0.28999999999999998</v>
      </c>
      <c r="M62" s="15">
        <v>1.54</v>
      </c>
      <c r="N62" s="15">
        <v>4.2</v>
      </c>
      <c r="O62" s="15">
        <v>1.1000000000000001</v>
      </c>
      <c r="P62" s="15">
        <v>2.87</v>
      </c>
      <c r="Q62" s="15">
        <v>1095</v>
      </c>
    </row>
    <row r="63" spans="3:17" x14ac:dyDescent="0.25">
      <c r="C63" s="16" t="s">
        <v>106</v>
      </c>
      <c r="D63" s="15" t="s">
        <v>13</v>
      </c>
      <c r="E63" s="15">
        <v>14.21</v>
      </c>
      <c r="F63" s="15">
        <v>4.04</v>
      </c>
      <c r="G63" s="15">
        <v>2.44</v>
      </c>
      <c r="H63" s="15">
        <v>18.899999999999999</v>
      </c>
      <c r="I63" s="15">
        <v>111</v>
      </c>
      <c r="J63" s="15">
        <v>2.85</v>
      </c>
      <c r="K63" s="15">
        <v>2.65</v>
      </c>
      <c r="L63" s="15">
        <v>0.3</v>
      </c>
      <c r="M63" s="15">
        <v>1.25</v>
      </c>
      <c r="N63" s="15">
        <v>5.24</v>
      </c>
      <c r="O63" s="15">
        <v>0.87</v>
      </c>
      <c r="P63" s="15">
        <v>3.33</v>
      </c>
      <c r="Q63" s="15">
        <v>1080</v>
      </c>
    </row>
    <row r="64" spans="3:17" x14ac:dyDescent="0.25">
      <c r="C64" s="16" t="s">
        <v>107</v>
      </c>
      <c r="D64" s="15" t="s">
        <v>13</v>
      </c>
      <c r="E64" s="15">
        <v>14.21</v>
      </c>
      <c r="F64" s="15">
        <v>4.04</v>
      </c>
      <c r="G64" s="15">
        <v>2.44</v>
      </c>
      <c r="H64" s="15">
        <v>18.899999999999999</v>
      </c>
      <c r="I64" s="15">
        <v>111</v>
      </c>
      <c r="J64" s="15">
        <v>2.85</v>
      </c>
      <c r="K64" s="15">
        <v>2.65</v>
      </c>
      <c r="L64" s="15">
        <v>0.3</v>
      </c>
      <c r="M64" s="15">
        <v>1.25</v>
      </c>
      <c r="N64" s="15">
        <v>5.24</v>
      </c>
      <c r="O64" s="15">
        <v>0.87</v>
      </c>
      <c r="P64" s="15">
        <v>3.33</v>
      </c>
      <c r="Q64" s="15">
        <v>1080</v>
      </c>
    </row>
    <row r="65" spans="3:17" x14ac:dyDescent="0.25">
      <c r="C65" s="16" t="s">
        <v>108</v>
      </c>
      <c r="D65" s="15" t="s">
        <v>13</v>
      </c>
      <c r="E65" s="15">
        <v>14.23</v>
      </c>
      <c r="F65" s="15">
        <v>1.71</v>
      </c>
      <c r="G65" s="15">
        <v>2.4300000000000002</v>
      </c>
      <c r="H65" s="15">
        <v>15.6</v>
      </c>
      <c r="I65" s="15">
        <v>127</v>
      </c>
      <c r="J65" s="15">
        <v>2.8</v>
      </c>
      <c r="K65" s="15">
        <v>3.06</v>
      </c>
      <c r="L65" s="15">
        <v>0.28000000000000003</v>
      </c>
      <c r="M65" s="15">
        <v>2.29</v>
      </c>
      <c r="N65" s="15">
        <v>5.64</v>
      </c>
      <c r="O65" s="15">
        <v>1.04</v>
      </c>
      <c r="P65" s="15">
        <v>3.92</v>
      </c>
      <c r="Q65" s="15">
        <v>1065</v>
      </c>
    </row>
    <row r="66" spans="3:17" x14ac:dyDescent="0.25">
      <c r="C66" s="16" t="s">
        <v>109</v>
      </c>
      <c r="D66" s="15" t="s">
        <v>13</v>
      </c>
      <c r="E66" s="15">
        <v>14.38</v>
      </c>
      <c r="F66" s="15">
        <v>3.59</v>
      </c>
      <c r="G66" s="15">
        <v>2.2799999999999998</v>
      </c>
      <c r="H66" s="15">
        <v>16</v>
      </c>
      <c r="I66" s="15">
        <v>102</v>
      </c>
      <c r="J66" s="15">
        <v>3.25</v>
      </c>
      <c r="K66" s="15">
        <v>3.17</v>
      </c>
      <c r="L66" s="15">
        <v>0.27</v>
      </c>
      <c r="M66" s="15">
        <v>2.19</v>
      </c>
      <c r="N66" s="15">
        <v>4.9000000000000004</v>
      </c>
      <c r="O66" s="15">
        <v>1.04</v>
      </c>
      <c r="P66" s="15">
        <v>3.44</v>
      </c>
      <c r="Q66" s="15">
        <v>1065</v>
      </c>
    </row>
    <row r="67" spans="3:17" x14ac:dyDescent="0.25">
      <c r="C67" s="16" t="s">
        <v>112</v>
      </c>
      <c r="D67" s="15" t="s">
        <v>13</v>
      </c>
      <c r="E67" s="15">
        <v>13.74</v>
      </c>
      <c r="F67" s="15">
        <v>1.67</v>
      </c>
      <c r="G67" s="15">
        <v>2.25</v>
      </c>
      <c r="H67" s="15">
        <v>16.399999999999999</v>
      </c>
      <c r="I67" s="15">
        <v>118</v>
      </c>
      <c r="J67" s="15">
        <v>2.6</v>
      </c>
      <c r="K67" s="15">
        <v>2.9</v>
      </c>
      <c r="L67" s="15">
        <v>0.21</v>
      </c>
      <c r="M67" s="15">
        <v>1.62</v>
      </c>
      <c r="N67" s="15">
        <v>5.85</v>
      </c>
      <c r="O67" s="15">
        <v>0.92</v>
      </c>
      <c r="P67" s="15">
        <v>3.2</v>
      </c>
      <c r="Q67" s="15">
        <v>1060</v>
      </c>
    </row>
    <row r="68" spans="3:17" x14ac:dyDescent="0.25">
      <c r="C68" s="16" t="s">
        <v>113</v>
      </c>
      <c r="D68" s="15" t="s">
        <v>13</v>
      </c>
      <c r="E68" s="15">
        <v>14.1</v>
      </c>
      <c r="F68" s="15">
        <v>2.02</v>
      </c>
      <c r="G68" s="15">
        <v>2.4</v>
      </c>
      <c r="H68" s="15">
        <v>18.8</v>
      </c>
      <c r="I68" s="15">
        <v>103</v>
      </c>
      <c r="J68" s="15">
        <v>2.75</v>
      </c>
      <c r="K68" s="15">
        <v>2.92</v>
      </c>
      <c r="L68" s="15">
        <v>0.32</v>
      </c>
      <c r="M68" s="15">
        <v>2.38</v>
      </c>
      <c r="N68" s="15">
        <v>6.2</v>
      </c>
      <c r="O68" s="15">
        <v>1.07</v>
      </c>
      <c r="P68" s="15">
        <v>2.75</v>
      </c>
      <c r="Q68" s="15">
        <v>1060</v>
      </c>
    </row>
    <row r="69" spans="3:17" x14ac:dyDescent="0.25">
      <c r="C69" s="16" t="s">
        <v>114</v>
      </c>
      <c r="D69" s="15" t="s">
        <v>13</v>
      </c>
      <c r="E69" s="15">
        <v>14.1</v>
      </c>
      <c r="F69" s="15">
        <v>2.02</v>
      </c>
      <c r="G69" s="15">
        <v>2.4</v>
      </c>
      <c r="H69" s="15">
        <v>18.8</v>
      </c>
      <c r="I69" s="15">
        <v>103</v>
      </c>
      <c r="J69" s="15">
        <v>2.75</v>
      </c>
      <c r="K69" s="15">
        <v>2.92</v>
      </c>
      <c r="L69" s="15">
        <v>0.32</v>
      </c>
      <c r="M69" s="15">
        <v>2.38</v>
      </c>
      <c r="N69" s="15">
        <v>6.2</v>
      </c>
      <c r="O69" s="15">
        <v>1.07</v>
      </c>
      <c r="P69" s="15">
        <v>2.75</v>
      </c>
      <c r="Q69" s="15">
        <v>1060</v>
      </c>
    </row>
    <row r="70" spans="3:17" x14ac:dyDescent="0.25">
      <c r="C70" s="16" t="s">
        <v>115</v>
      </c>
      <c r="D70" s="15" t="s">
        <v>13</v>
      </c>
      <c r="E70" s="15">
        <v>13.2</v>
      </c>
      <c r="F70" s="15">
        <v>1.78</v>
      </c>
      <c r="G70" s="15">
        <v>2.14</v>
      </c>
      <c r="H70" s="15">
        <v>11.2</v>
      </c>
      <c r="I70" s="15">
        <v>100</v>
      </c>
      <c r="J70" s="15">
        <v>2.65</v>
      </c>
      <c r="K70" s="15">
        <v>2.76</v>
      </c>
      <c r="L70" s="15">
        <v>0.26</v>
      </c>
      <c r="M70" s="15">
        <v>1.28</v>
      </c>
      <c r="N70" s="15">
        <v>4.38</v>
      </c>
      <c r="O70" s="15">
        <v>1.05</v>
      </c>
      <c r="P70" s="15">
        <v>3.4</v>
      </c>
      <c r="Q70" s="15">
        <v>1050</v>
      </c>
    </row>
    <row r="71" spans="3:17" x14ac:dyDescent="0.25">
      <c r="C71" s="16" t="s">
        <v>116</v>
      </c>
      <c r="D71" s="15" t="s">
        <v>13</v>
      </c>
      <c r="E71" s="15">
        <v>13.86</v>
      </c>
      <c r="F71" s="15">
        <v>1.35</v>
      </c>
      <c r="G71" s="15">
        <v>2.27</v>
      </c>
      <c r="H71" s="15">
        <v>16</v>
      </c>
      <c r="I71" s="15">
        <v>98</v>
      </c>
      <c r="J71" s="15">
        <v>2.98</v>
      </c>
      <c r="K71" s="15">
        <v>3.15</v>
      </c>
      <c r="L71" s="15">
        <v>0.22</v>
      </c>
      <c r="M71" s="15">
        <v>1.85</v>
      </c>
      <c r="N71" s="15">
        <v>7.22</v>
      </c>
      <c r="O71" s="15">
        <v>1.01</v>
      </c>
      <c r="P71" s="15">
        <v>3.55</v>
      </c>
      <c r="Q71" s="15">
        <v>1045</v>
      </c>
    </row>
    <row r="72" spans="3:17" x14ac:dyDescent="0.25">
      <c r="C72" s="16" t="s">
        <v>118</v>
      </c>
      <c r="D72" s="15" t="s">
        <v>13</v>
      </c>
      <c r="E72" s="15">
        <v>13.71</v>
      </c>
      <c r="F72" s="15">
        <v>1.86</v>
      </c>
      <c r="G72" s="15">
        <v>2.36</v>
      </c>
      <c r="H72" s="15">
        <v>16.600000000000001</v>
      </c>
      <c r="I72" s="15">
        <v>101</v>
      </c>
      <c r="J72" s="15">
        <v>2.61</v>
      </c>
      <c r="K72" s="15">
        <v>2.88</v>
      </c>
      <c r="L72" s="15">
        <v>0.27</v>
      </c>
      <c r="M72" s="15">
        <v>1.69</v>
      </c>
      <c r="N72" s="15">
        <v>3.8</v>
      </c>
      <c r="O72" s="15">
        <v>1.1100000000000001</v>
      </c>
      <c r="P72" s="15">
        <v>4</v>
      </c>
      <c r="Q72" s="15">
        <v>1035</v>
      </c>
    </row>
    <row r="73" spans="3:17" x14ac:dyDescent="0.25">
      <c r="C73" s="16" t="s">
        <v>119</v>
      </c>
      <c r="D73" s="15" t="s">
        <v>13</v>
      </c>
      <c r="E73" s="15">
        <v>14.02</v>
      </c>
      <c r="F73" s="15">
        <v>1.68</v>
      </c>
      <c r="G73" s="15">
        <v>2.21</v>
      </c>
      <c r="H73" s="15">
        <v>16</v>
      </c>
      <c r="I73" s="15">
        <v>96</v>
      </c>
      <c r="J73" s="15">
        <v>2.65</v>
      </c>
      <c r="K73" s="15">
        <v>2.33</v>
      </c>
      <c r="L73" s="15">
        <v>0.26</v>
      </c>
      <c r="M73" s="15">
        <v>1.98</v>
      </c>
      <c r="N73" s="15">
        <v>4.7</v>
      </c>
      <c r="O73" s="15">
        <v>1.04</v>
      </c>
      <c r="P73" s="15">
        <v>3.59</v>
      </c>
      <c r="Q73" s="15">
        <v>1035</v>
      </c>
    </row>
    <row r="74" spans="3:17" x14ac:dyDescent="0.25">
      <c r="C74" s="16" t="s">
        <v>120</v>
      </c>
      <c r="D74" s="15" t="s">
        <v>13</v>
      </c>
      <c r="E74" s="15">
        <v>14.02</v>
      </c>
      <c r="F74" s="15">
        <v>1.68</v>
      </c>
      <c r="G74" s="15">
        <v>2.21</v>
      </c>
      <c r="H74" s="15">
        <v>16</v>
      </c>
      <c r="I74" s="15">
        <v>96</v>
      </c>
      <c r="J74" s="15">
        <v>2.65</v>
      </c>
      <c r="K74" s="15">
        <v>2.33</v>
      </c>
      <c r="L74" s="15">
        <v>0.26</v>
      </c>
      <c r="M74" s="15">
        <v>1.98</v>
      </c>
      <c r="N74" s="15">
        <v>4.7</v>
      </c>
      <c r="O74" s="15">
        <v>1.04</v>
      </c>
      <c r="P74" s="15">
        <v>3.59</v>
      </c>
      <c r="Q74" s="15">
        <v>1035</v>
      </c>
    </row>
    <row r="75" spans="3:17" x14ac:dyDescent="0.25">
      <c r="C75" s="16" t="s">
        <v>121</v>
      </c>
      <c r="D75" s="15" t="s">
        <v>13</v>
      </c>
      <c r="E75" s="15">
        <v>13.41</v>
      </c>
      <c r="F75" s="15">
        <v>3.84</v>
      </c>
      <c r="G75" s="15">
        <v>2.12</v>
      </c>
      <c r="H75" s="15">
        <v>18.8</v>
      </c>
      <c r="I75" s="15">
        <v>90</v>
      </c>
      <c r="J75" s="15">
        <v>2.4500000000000002</v>
      </c>
      <c r="K75" s="15">
        <v>2.68</v>
      </c>
      <c r="L75" s="15">
        <v>0.27</v>
      </c>
      <c r="M75" s="15">
        <v>1.48</v>
      </c>
      <c r="N75" s="15">
        <v>4.28</v>
      </c>
      <c r="O75" s="15">
        <v>0.91</v>
      </c>
      <c r="P75" s="15">
        <v>3</v>
      </c>
      <c r="Q75" s="15">
        <v>1035</v>
      </c>
    </row>
    <row r="76" spans="3:17" x14ac:dyDescent="0.25">
      <c r="C76" s="16" t="s">
        <v>124</v>
      </c>
      <c r="D76" s="15" t="s">
        <v>13</v>
      </c>
      <c r="E76" s="15">
        <v>13.07</v>
      </c>
      <c r="F76" s="15">
        <v>1.5</v>
      </c>
      <c r="G76" s="15">
        <v>2.1</v>
      </c>
      <c r="H76" s="15">
        <v>15.5</v>
      </c>
      <c r="I76" s="15">
        <v>98</v>
      </c>
      <c r="J76" s="15">
        <v>2.4</v>
      </c>
      <c r="K76" s="15">
        <v>2.64</v>
      </c>
      <c r="L76" s="15">
        <v>0.28000000000000003</v>
      </c>
      <c r="M76" s="15">
        <v>1.37</v>
      </c>
      <c r="N76" s="15">
        <v>3.7</v>
      </c>
      <c r="O76" s="15">
        <v>1.18</v>
      </c>
      <c r="P76" s="15">
        <v>2.69</v>
      </c>
      <c r="Q76" s="15">
        <v>1020</v>
      </c>
    </row>
    <row r="77" spans="3:17" x14ac:dyDescent="0.25">
      <c r="C77" s="16" t="s">
        <v>125</v>
      </c>
      <c r="D77" s="15" t="s">
        <v>13</v>
      </c>
      <c r="E77" s="15">
        <v>12.85</v>
      </c>
      <c r="F77" s="15">
        <v>1.6</v>
      </c>
      <c r="G77" s="15">
        <v>2.52</v>
      </c>
      <c r="H77" s="15">
        <v>17.8</v>
      </c>
      <c r="I77" s="15">
        <v>95</v>
      </c>
      <c r="J77" s="15">
        <v>2.48</v>
      </c>
      <c r="K77" s="15">
        <v>2.37</v>
      </c>
      <c r="L77" s="15">
        <v>0.26</v>
      </c>
      <c r="M77" s="15">
        <v>1.46</v>
      </c>
      <c r="N77" s="15">
        <v>3.93</v>
      </c>
      <c r="O77" s="15">
        <v>1.0900000000000001</v>
      </c>
      <c r="P77" s="15">
        <v>3.63</v>
      </c>
      <c r="Q77" s="15">
        <v>1015</v>
      </c>
    </row>
    <row r="78" spans="3:17" x14ac:dyDescent="0.25">
      <c r="C78" s="16" t="s">
        <v>127</v>
      </c>
      <c r="D78" s="15" t="s">
        <v>13</v>
      </c>
      <c r="E78" s="15">
        <v>13.68</v>
      </c>
      <c r="F78" s="15">
        <v>1.83</v>
      </c>
      <c r="G78" s="15">
        <v>2.36</v>
      </c>
      <c r="H78" s="15">
        <v>17.2</v>
      </c>
      <c r="I78" s="15">
        <v>104</v>
      </c>
      <c r="J78" s="15">
        <v>2.42</v>
      </c>
      <c r="K78" s="15">
        <v>2.69</v>
      </c>
      <c r="L78" s="15">
        <v>0.42</v>
      </c>
      <c r="M78" s="15">
        <v>1.97</v>
      </c>
      <c r="N78" s="15">
        <v>3.84</v>
      </c>
      <c r="O78" s="15">
        <v>1.23</v>
      </c>
      <c r="P78" s="15">
        <v>2.87</v>
      </c>
      <c r="Q78" s="15">
        <v>990</v>
      </c>
    </row>
    <row r="79" spans="3:17" x14ac:dyDescent="0.25">
      <c r="C79" s="16" t="s">
        <v>129</v>
      </c>
      <c r="D79" s="15" t="s">
        <v>14</v>
      </c>
      <c r="E79" s="15">
        <v>12.99</v>
      </c>
      <c r="F79" s="15">
        <v>1.67</v>
      </c>
      <c r="G79" s="15">
        <v>2.6</v>
      </c>
      <c r="H79" s="15">
        <v>30</v>
      </c>
      <c r="I79" s="15">
        <v>139</v>
      </c>
      <c r="J79" s="15">
        <v>3.3</v>
      </c>
      <c r="K79" s="15">
        <v>2.89</v>
      </c>
      <c r="L79" s="15">
        <v>0.21</v>
      </c>
      <c r="M79" s="15">
        <v>1.96</v>
      </c>
      <c r="N79" s="15">
        <v>3.35</v>
      </c>
      <c r="O79" s="15">
        <v>1.31</v>
      </c>
      <c r="P79" s="15">
        <v>3.5</v>
      </c>
      <c r="Q79" s="15">
        <v>985</v>
      </c>
    </row>
    <row r="80" spans="3:17" x14ac:dyDescent="0.25">
      <c r="C80" s="16" t="s">
        <v>130</v>
      </c>
      <c r="D80" s="15" t="s">
        <v>14</v>
      </c>
      <c r="E80" s="15">
        <v>12.99</v>
      </c>
      <c r="F80" s="15">
        <v>1.67</v>
      </c>
      <c r="G80" s="15">
        <v>2.6</v>
      </c>
      <c r="H80" s="15">
        <v>30</v>
      </c>
      <c r="I80" s="15">
        <v>139</v>
      </c>
      <c r="J80" s="15">
        <v>3.3</v>
      </c>
      <c r="K80" s="15">
        <v>2.89</v>
      </c>
      <c r="L80" s="15">
        <v>0.21</v>
      </c>
      <c r="M80" s="15">
        <v>1.96</v>
      </c>
      <c r="N80" s="15">
        <v>3.35</v>
      </c>
      <c r="O80" s="15">
        <v>1.31</v>
      </c>
      <c r="P80" s="15">
        <v>3.5</v>
      </c>
      <c r="Q80" s="15">
        <v>985</v>
      </c>
    </row>
    <row r="81" spans="3:17" x14ac:dyDescent="0.25">
      <c r="C81" s="16" t="s">
        <v>132</v>
      </c>
      <c r="D81" s="15" t="s">
        <v>13</v>
      </c>
      <c r="E81" s="15">
        <v>13.9</v>
      </c>
      <c r="F81" s="15">
        <v>1.68</v>
      </c>
      <c r="G81" s="15">
        <v>2.12</v>
      </c>
      <c r="H81" s="15">
        <v>16</v>
      </c>
      <c r="I81" s="15">
        <v>101</v>
      </c>
      <c r="J81" s="15">
        <v>3.1</v>
      </c>
      <c r="K81" s="15">
        <v>3.39</v>
      </c>
      <c r="L81" s="15">
        <v>0.21</v>
      </c>
      <c r="M81" s="15">
        <v>2.14</v>
      </c>
      <c r="N81" s="15">
        <v>6.1</v>
      </c>
      <c r="O81" s="15">
        <v>0.91</v>
      </c>
      <c r="P81" s="15">
        <v>3.33</v>
      </c>
      <c r="Q81" s="15">
        <v>985</v>
      </c>
    </row>
    <row r="82" spans="3:17" x14ac:dyDescent="0.25">
      <c r="C82" s="16" t="s">
        <v>135</v>
      </c>
      <c r="D82" s="15" t="s">
        <v>14</v>
      </c>
      <c r="E82" s="15">
        <v>12.47</v>
      </c>
      <c r="F82" s="15">
        <v>1.52</v>
      </c>
      <c r="G82" s="15">
        <v>2.2000000000000002</v>
      </c>
      <c r="H82" s="15">
        <v>19</v>
      </c>
      <c r="I82" s="15">
        <v>162</v>
      </c>
      <c r="J82" s="15">
        <v>2.5</v>
      </c>
      <c r="K82" s="15">
        <v>2.27</v>
      </c>
      <c r="L82" s="15">
        <v>0.32</v>
      </c>
      <c r="M82" s="15">
        <v>3.28</v>
      </c>
      <c r="N82" s="15">
        <v>2.6</v>
      </c>
      <c r="O82" s="15">
        <v>1.1599999999999999</v>
      </c>
      <c r="P82" s="15">
        <v>2.63</v>
      </c>
      <c r="Q82" s="15">
        <v>937</v>
      </c>
    </row>
    <row r="83" spans="3:17" x14ac:dyDescent="0.25">
      <c r="C83" s="16" t="s">
        <v>136</v>
      </c>
      <c r="D83" s="15" t="s">
        <v>14</v>
      </c>
      <c r="E83" s="15">
        <v>12.47</v>
      </c>
      <c r="F83" s="15">
        <v>1.52</v>
      </c>
      <c r="G83" s="15">
        <v>2.2000000000000002</v>
      </c>
      <c r="H83" s="15">
        <v>19</v>
      </c>
      <c r="I83" s="15">
        <v>162</v>
      </c>
      <c r="J83" s="15">
        <v>2.5</v>
      </c>
      <c r="K83" s="15">
        <v>2.27</v>
      </c>
      <c r="L83" s="15">
        <v>0.32</v>
      </c>
      <c r="M83" s="15">
        <v>3.28</v>
      </c>
      <c r="N83" s="15">
        <v>2.6</v>
      </c>
      <c r="O83" s="15">
        <v>1.1599999999999999</v>
      </c>
      <c r="P83" s="15">
        <v>2.63</v>
      </c>
      <c r="Q83" s="15">
        <v>937</v>
      </c>
    </row>
    <row r="84" spans="3:17" x14ac:dyDescent="0.25">
      <c r="C84" s="16" t="s">
        <v>137</v>
      </c>
      <c r="D84" s="15" t="s">
        <v>13</v>
      </c>
      <c r="E84" s="15">
        <v>13.48</v>
      </c>
      <c r="F84" s="15">
        <v>1.81</v>
      </c>
      <c r="G84" s="15">
        <v>2.41</v>
      </c>
      <c r="H84" s="15">
        <v>20.5</v>
      </c>
      <c r="I84" s="15">
        <v>100</v>
      </c>
      <c r="J84" s="15">
        <v>2.7</v>
      </c>
      <c r="K84" s="15">
        <v>2.98</v>
      </c>
      <c r="L84" s="15">
        <v>0.26</v>
      </c>
      <c r="M84" s="15">
        <v>1.86</v>
      </c>
      <c r="N84" s="15">
        <v>5.0999999999999996</v>
      </c>
      <c r="O84" s="15">
        <v>1.04</v>
      </c>
      <c r="P84" s="15">
        <v>3.47</v>
      </c>
      <c r="Q84" s="15">
        <v>920</v>
      </c>
    </row>
    <row r="85" spans="3:17" x14ac:dyDescent="0.25">
      <c r="C85" s="16" t="s">
        <v>139</v>
      </c>
      <c r="D85" s="15" t="s">
        <v>13</v>
      </c>
      <c r="E85" s="15">
        <v>13.87</v>
      </c>
      <c r="F85" s="15">
        <v>1.9</v>
      </c>
      <c r="G85" s="15">
        <v>2.8</v>
      </c>
      <c r="H85" s="15">
        <v>19.399999999999999</v>
      </c>
      <c r="I85" s="15">
        <v>107</v>
      </c>
      <c r="J85" s="15">
        <v>2.95</v>
      </c>
      <c r="K85" s="15">
        <v>2.97</v>
      </c>
      <c r="L85" s="15">
        <v>0.37</v>
      </c>
      <c r="M85" s="15">
        <v>1.76</v>
      </c>
      <c r="N85" s="15">
        <v>4.5</v>
      </c>
      <c r="O85" s="15">
        <v>1.25</v>
      </c>
      <c r="P85" s="15">
        <v>3.4</v>
      </c>
      <c r="Q85" s="15">
        <v>915</v>
      </c>
    </row>
    <row r="86" spans="3:17" x14ac:dyDescent="0.25">
      <c r="C86" s="16" t="s">
        <v>140</v>
      </c>
      <c r="D86" s="15" t="s">
        <v>13</v>
      </c>
      <c r="E86" s="15">
        <v>13.87</v>
      </c>
      <c r="F86" s="15">
        <v>1.9</v>
      </c>
      <c r="G86" s="15">
        <v>2.8</v>
      </c>
      <c r="H86" s="15">
        <v>19.399999999999999</v>
      </c>
      <c r="I86" s="15">
        <v>107</v>
      </c>
      <c r="J86" s="15">
        <v>2.95</v>
      </c>
      <c r="K86" s="15">
        <v>2.97</v>
      </c>
      <c r="L86" s="15">
        <v>0.37</v>
      </c>
      <c r="M86" s="15">
        <v>1.76</v>
      </c>
      <c r="N86" s="15">
        <v>4.5</v>
      </c>
      <c r="O86" s="15">
        <v>1.25</v>
      </c>
      <c r="P86" s="15">
        <v>3.4</v>
      </c>
      <c r="Q86" s="15">
        <v>915</v>
      </c>
    </row>
    <row r="87" spans="3:17" x14ac:dyDescent="0.25">
      <c r="C87" s="16" t="s">
        <v>141</v>
      </c>
      <c r="D87" s="15" t="s">
        <v>14</v>
      </c>
      <c r="E87" s="15">
        <v>11.96</v>
      </c>
      <c r="F87" s="15">
        <v>1.0900000000000001</v>
      </c>
      <c r="G87" s="15">
        <v>2.2999999999999998</v>
      </c>
      <c r="H87" s="15">
        <v>21</v>
      </c>
      <c r="I87" s="15">
        <v>101</v>
      </c>
      <c r="J87" s="15">
        <v>3.38</v>
      </c>
      <c r="K87" s="15">
        <v>2.14</v>
      </c>
      <c r="L87" s="15">
        <v>0.13</v>
      </c>
      <c r="M87" s="15">
        <v>1.65</v>
      </c>
      <c r="N87" s="15">
        <v>3.21</v>
      </c>
      <c r="O87" s="15">
        <v>0.99</v>
      </c>
      <c r="P87" s="15">
        <v>3.13</v>
      </c>
      <c r="Q87" s="15">
        <v>886</v>
      </c>
    </row>
    <row r="88" spans="3:17" x14ac:dyDescent="0.25">
      <c r="C88" s="16" t="s">
        <v>142</v>
      </c>
      <c r="D88" s="15" t="s">
        <v>14</v>
      </c>
      <c r="E88" s="15">
        <v>11.96</v>
      </c>
      <c r="F88" s="15">
        <v>1.0900000000000001</v>
      </c>
      <c r="G88" s="15">
        <v>2.2999999999999998</v>
      </c>
      <c r="H88" s="15">
        <v>21</v>
      </c>
      <c r="I88" s="15">
        <v>101</v>
      </c>
      <c r="J88" s="15">
        <v>3.38</v>
      </c>
      <c r="K88" s="15">
        <v>2.14</v>
      </c>
      <c r="L88" s="15">
        <v>0.13</v>
      </c>
      <c r="M88" s="15">
        <v>1.65</v>
      </c>
      <c r="N88" s="15">
        <v>3.21</v>
      </c>
      <c r="O88" s="15">
        <v>0.99</v>
      </c>
      <c r="P88" s="15">
        <v>3.13</v>
      </c>
      <c r="Q88" s="15">
        <v>886</v>
      </c>
    </row>
    <row r="89" spans="3:17" x14ac:dyDescent="0.25">
      <c r="C89" s="16" t="s">
        <v>143</v>
      </c>
      <c r="D89" s="15" t="s">
        <v>13</v>
      </c>
      <c r="E89" s="15">
        <v>13.05</v>
      </c>
      <c r="F89" s="15">
        <v>1.77</v>
      </c>
      <c r="G89" s="15">
        <v>2.1</v>
      </c>
      <c r="H89" s="15">
        <v>17</v>
      </c>
      <c r="I89" s="15">
        <v>107</v>
      </c>
      <c r="J89" s="15">
        <v>3</v>
      </c>
      <c r="K89" s="15">
        <v>3</v>
      </c>
      <c r="L89" s="15">
        <v>0.28000000000000003</v>
      </c>
      <c r="M89" s="15">
        <v>2.0299999999999998</v>
      </c>
      <c r="N89" s="15">
        <v>5.04</v>
      </c>
      <c r="O89" s="15">
        <v>0.88</v>
      </c>
      <c r="P89" s="15">
        <v>3.35</v>
      </c>
      <c r="Q89" s="15">
        <v>885</v>
      </c>
    </row>
    <row r="90" spans="3:17" x14ac:dyDescent="0.25">
      <c r="C90" s="16" t="s">
        <v>147</v>
      </c>
      <c r="D90" s="15" t="s">
        <v>15</v>
      </c>
      <c r="E90" s="15">
        <v>12.45</v>
      </c>
      <c r="F90" s="15">
        <v>3.03</v>
      </c>
      <c r="G90" s="15">
        <v>2.64</v>
      </c>
      <c r="H90" s="15">
        <v>27</v>
      </c>
      <c r="I90" s="15">
        <v>97</v>
      </c>
      <c r="J90" s="15">
        <v>1.9</v>
      </c>
      <c r="K90" s="15">
        <v>0.57999999999999996</v>
      </c>
      <c r="L90" s="15">
        <v>0.63</v>
      </c>
      <c r="M90" s="15">
        <v>1.1399999999999999</v>
      </c>
      <c r="N90" s="15">
        <v>7.5</v>
      </c>
      <c r="O90" s="15">
        <v>0.67</v>
      </c>
      <c r="P90" s="15">
        <v>1.73</v>
      </c>
      <c r="Q90" s="15">
        <v>880</v>
      </c>
    </row>
    <row r="91" spans="3:17" x14ac:dyDescent="0.25">
      <c r="C91" s="16" t="s">
        <v>148</v>
      </c>
      <c r="D91" s="15" t="s">
        <v>15</v>
      </c>
      <c r="E91" s="15">
        <v>12.45</v>
      </c>
      <c r="F91" s="15">
        <v>3.03</v>
      </c>
      <c r="G91" s="15">
        <v>2.64</v>
      </c>
      <c r="H91" s="15">
        <v>27</v>
      </c>
      <c r="I91" s="15">
        <v>97</v>
      </c>
      <c r="J91" s="15">
        <v>1.9</v>
      </c>
      <c r="K91" s="15">
        <v>0.57999999999999996</v>
      </c>
      <c r="L91" s="15">
        <v>0.63</v>
      </c>
      <c r="M91" s="15">
        <v>1.1399999999999999</v>
      </c>
      <c r="N91" s="15">
        <v>7.5</v>
      </c>
      <c r="O91" s="15">
        <v>0.67</v>
      </c>
      <c r="P91" s="15">
        <v>1.73</v>
      </c>
      <c r="Q91" s="15">
        <v>880</v>
      </c>
    </row>
    <row r="92" spans="3:17" x14ac:dyDescent="0.25">
      <c r="C92" s="16" t="s">
        <v>150</v>
      </c>
      <c r="D92" s="15" t="s">
        <v>14</v>
      </c>
      <c r="E92" s="15">
        <v>12.29</v>
      </c>
      <c r="F92" s="15">
        <v>1.61</v>
      </c>
      <c r="G92" s="15">
        <v>2.21</v>
      </c>
      <c r="H92" s="15">
        <v>20.399999999999999</v>
      </c>
      <c r="I92" s="15">
        <v>103</v>
      </c>
      <c r="J92" s="15">
        <v>1.1000000000000001</v>
      </c>
      <c r="K92" s="15">
        <v>1.02</v>
      </c>
      <c r="L92" s="15">
        <v>0.37</v>
      </c>
      <c r="M92" s="15">
        <v>1.46</v>
      </c>
      <c r="N92" s="15">
        <v>3.05</v>
      </c>
      <c r="O92" s="15">
        <v>0.90600000000000003</v>
      </c>
      <c r="P92" s="15">
        <v>1.82</v>
      </c>
      <c r="Q92" s="15">
        <v>870</v>
      </c>
    </row>
    <row r="93" spans="3:17" x14ac:dyDescent="0.25">
      <c r="C93" s="16" t="s">
        <v>151</v>
      </c>
      <c r="D93" s="15" t="s">
        <v>15</v>
      </c>
      <c r="E93" s="15">
        <v>12.25</v>
      </c>
      <c r="F93" s="15">
        <v>3.88</v>
      </c>
      <c r="G93" s="15">
        <v>2.2000000000000002</v>
      </c>
      <c r="H93" s="15">
        <v>18.5</v>
      </c>
      <c r="I93" s="15">
        <v>112</v>
      </c>
      <c r="J93" s="15">
        <v>1.38</v>
      </c>
      <c r="K93" s="15">
        <v>0.78</v>
      </c>
      <c r="L93" s="15">
        <v>0.28999999999999998</v>
      </c>
      <c r="M93" s="15">
        <v>1.1399999999999999</v>
      </c>
      <c r="N93" s="15">
        <v>8.2100000000000009</v>
      </c>
      <c r="O93" s="15">
        <v>0.65</v>
      </c>
      <c r="P93" s="15">
        <v>2</v>
      </c>
      <c r="Q93" s="15">
        <v>855</v>
      </c>
    </row>
    <row r="94" spans="3:17" x14ac:dyDescent="0.25">
      <c r="C94" s="16" t="s">
        <v>154</v>
      </c>
      <c r="D94" s="15" t="s">
        <v>13</v>
      </c>
      <c r="E94" s="15">
        <v>13.5</v>
      </c>
      <c r="F94" s="15">
        <v>1.81</v>
      </c>
      <c r="G94" s="15">
        <v>2.61</v>
      </c>
      <c r="H94" s="15">
        <v>20</v>
      </c>
      <c r="I94" s="15">
        <v>96</v>
      </c>
      <c r="J94" s="15">
        <v>2.5299999999999998</v>
      </c>
      <c r="K94" s="15">
        <v>2.61</v>
      </c>
      <c r="L94" s="15">
        <v>0.28000000000000003</v>
      </c>
      <c r="M94" s="15">
        <v>1.66</v>
      </c>
      <c r="N94" s="15">
        <v>3.52</v>
      </c>
      <c r="O94" s="15">
        <v>1.1200000000000001</v>
      </c>
      <c r="P94" s="15">
        <v>3.82</v>
      </c>
      <c r="Q94" s="15">
        <v>845</v>
      </c>
    </row>
    <row r="95" spans="3:17" x14ac:dyDescent="0.25">
      <c r="C95" s="16" t="s">
        <v>156</v>
      </c>
      <c r="D95" s="15" t="s">
        <v>15</v>
      </c>
      <c r="E95" s="15">
        <v>13.17</v>
      </c>
      <c r="F95" s="15">
        <v>2.59</v>
      </c>
      <c r="G95" s="15">
        <v>2.37</v>
      </c>
      <c r="H95" s="15">
        <v>20</v>
      </c>
      <c r="I95" s="15">
        <v>120</v>
      </c>
      <c r="J95" s="15">
        <v>1.65</v>
      </c>
      <c r="K95" s="15">
        <v>0.68</v>
      </c>
      <c r="L95" s="15">
        <v>0.53</v>
      </c>
      <c r="M95" s="15">
        <v>1.46</v>
      </c>
      <c r="N95" s="15">
        <v>9.3000000000000007</v>
      </c>
      <c r="O95" s="15">
        <v>0.6</v>
      </c>
      <c r="P95" s="15">
        <v>1.62</v>
      </c>
      <c r="Q95" s="15">
        <v>840</v>
      </c>
    </row>
    <row r="96" spans="3:17" x14ac:dyDescent="0.25">
      <c r="C96" s="16" t="s">
        <v>157</v>
      </c>
      <c r="D96" s="15" t="s">
        <v>15</v>
      </c>
      <c r="E96" s="15">
        <v>13.27</v>
      </c>
      <c r="F96" s="15">
        <v>4.28</v>
      </c>
      <c r="G96" s="15">
        <v>2.2599999999999998</v>
      </c>
      <c r="H96" s="15">
        <v>20</v>
      </c>
      <c r="I96" s="15">
        <v>120</v>
      </c>
      <c r="J96" s="15">
        <v>1.59</v>
      </c>
      <c r="K96" s="15">
        <v>0.69</v>
      </c>
      <c r="L96" s="15">
        <v>0.43</v>
      </c>
      <c r="M96" s="15">
        <v>1.35</v>
      </c>
      <c r="N96" s="15">
        <v>10.199999999999999</v>
      </c>
      <c r="O96" s="15">
        <v>0.59</v>
      </c>
      <c r="P96" s="15">
        <v>1.56</v>
      </c>
      <c r="Q96" s="15">
        <v>835</v>
      </c>
    </row>
    <row r="97" spans="3:17" x14ac:dyDescent="0.25">
      <c r="C97" s="16" t="s">
        <v>159</v>
      </c>
      <c r="D97" s="15" t="s">
        <v>13</v>
      </c>
      <c r="E97" s="15">
        <v>13.05</v>
      </c>
      <c r="F97" s="15">
        <v>2.0499999999999998</v>
      </c>
      <c r="G97" s="15">
        <v>3.22</v>
      </c>
      <c r="H97" s="15">
        <v>25</v>
      </c>
      <c r="I97" s="15">
        <v>124</v>
      </c>
      <c r="J97" s="15">
        <v>2.63</v>
      </c>
      <c r="K97" s="15">
        <v>2.68</v>
      </c>
      <c r="L97" s="15">
        <v>0.47</v>
      </c>
      <c r="M97" s="15">
        <v>1.92</v>
      </c>
      <c r="N97" s="15">
        <v>3.58</v>
      </c>
      <c r="O97" s="15">
        <v>1.1299999999999999</v>
      </c>
      <c r="P97" s="15">
        <v>3.2</v>
      </c>
      <c r="Q97" s="15">
        <v>830</v>
      </c>
    </row>
    <row r="98" spans="3:17" x14ac:dyDescent="0.25">
      <c r="C98" s="16" t="s">
        <v>163</v>
      </c>
      <c r="D98" s="15" t="s">
        <v>13</v>
      </c>
      <c r="E98" s="15">
        <v>13.56</v>
      </c>
      <c r="F98" s="15">
        <v>1.71</v>
      </c>
      <c r="G98" s="15">
        <v>2.31</v>
      </c>
      <c r="H98" s="15">
        <v>16.2</v>
      </c>
      <c r="I98" s="15">
        <v>117</v>
      </c>
      <c r="J98" s="15">
        <v>3.15</v>
      </c>
      <c r="K98" s="15">
        <v>3.29</v>
      </c>
      <c r="L98" s="15">
        <v>0.34</v>
      </c>
      <c r="M98" s="15">
        <v>2.34</v>
      </c>
      <c r="N98" s="15">
        <v>6.13</v>
      </c>
      <c r="O98" s="15">
        <v>0.95</v>
      </c>
      <c r="P98" s="15">
        <v>3.38</v>
      </c>
      <c r="Q98" s="15">
        <v>795</v>
      </c>
    </row>
    <row r="99" spans="3:17" x14ac:dyDescent="0.25">
      <c r="C99" s="16" t="s">
        <v>164</v>
      </c>
      <c r="D99" s="15" t="s">
        <v>13</v>
      </c>
      <c r="E99" s="15">
        <v>14.06</v>
      </c>
      <c r="F99" s="15">
        <v>1.63</v>
      </c>
      <c r="G99" s="15">
        <v>2.2799999999999998</v>
      </c>
      <c r="H99" s="15">
        <v>16</v>
      </c>
      <c r="I99" s="15">
        <v>126</v>
      </c>
      <c r="J99" s="15">
        <v>3</v>
      </c>
      <c r="K99" s="15">
        <v>3.17</v>
      </c>
      <c r="L99" s="15">
        <v>0.24</v>
      </c>
      <c r="M99" s="15">
        <v>2.1</v>
      </c>
      <c r="N99" s="15">
        <v>5.65</v>
      </c>
      <c r="O99" s="15">
        <v>1.0900000000000001</v>
      </c>
      <c r="P99" s="15">
        <v>3.71</v>
      </c>
      <c r="Q99" s="15">
        <v>780</v>
      </c>
    </row>
    <row r="100" spans="3:17" x14ac:dyDescent="0.25">
      <c r="C100" s="16" t="s">
        <v>165</v>
      </c>
      <c r="D100" s="15" t="s">
        <v>15</v>
      </c>
      <c r="E100" s="15">
        <v>13.36</v>
      </c>
      <c r="F100" s="15">
        <v>2.56</v>
      </c>
      <c r="G100" s="15">
        <v>2.35</v>
      </c>
      <c r="H100" s="15">
        <v>20</v>
      </c>
      <c r="I100" s="15">
        <v>89</v>
      </c>
      <c r="J100" s="15">
        <v>1.4</v>
      </c>
      <c r="K100" s="15">
        <v>0.5</v>
      </c>
      <c r="L100" s="15">
        <v>0.37</v>
      </c>
      <c r="M100" s="15">
        <v>0.64</v>
      </c>
      <c r="N100" s="15">
        <v>5.6</v>
      </c>
      <c r="O100" s="15">
        <v>0.7</v>
      </c>
      <c r="P100" s="15">
        <v>2.4700000000000002</v>
      </c>
      <c r="Q100" s="15">
        <v>780</v>
      </c>
    </row>
    <row r="101" spans="3:17" x14ac:dyDescent="0.25">
      <c r="C101" s="16" t="s">
        <v>166</v>
      </c>
      <c r="D101" s="15" t="s">
        <v>15</v>
      </c>
      <c r="E101" s="15">
        <v>13.36</v>
      </c>
      <c r="F101" s="15">
        <v>2.56</v>
      </c>
      <c r="G101" s="15">
        <v>2.35</v>
      </c>
      <c r="H101" s="15">
        <v>20</v>
      </c>
      <c r="I101" s="15">
        <v>89</v>
      </c>
      <c r="J101" s="15">
        <v>1.4</v>
      </c>
      <c r="K101" s="15">
        <v>0.5</v>
      </c>
      <c r="L101" s="15">
        <v>0.37</v>
      </c>
      <c r="M101" s="15">
        <v>0.64</v>
      </c>
      <c r="N101" s="15">
        <v>5.6</v>
      </c>
      <c r="O101" s="15">
        <v>0.7</v>
      </c>
      <c r="P101" s="15">
        <v>2.4700000000000002</v>
      </c>
      <c r="Q101" s="15">
        <v>780</v>
      </c>
    </row>
    <row r="102" spans="3:17" x14ac:dyDescent="0.25">
      <c r="C102" s="16" t="s">
        <v>167</v>
      </c>
      <c r="D102" s="15" t="s">
        <v>13</v>
      </c>
      <c r="E102" s="15">
        <v>12.93</v>
      </c>
      <c r="F102" s="15">
        <v>3.8</v>
      </c>
      <c r="G102" s="15">
        <v>2.65</v>
      </c>
      <c r="H102" s="15">
        <v>18.600000000000001</v>
      </c>
      <c r="I102" s="15">
        <v>102</v>
      </c>
      <c r="J102" s="15">
        <v>2.41</v>
      </c>
      <c r="K102" s="15">
        <v>2.41</v>
      </c>
      <c r="L102" s="15">
        <v>0.25</v>
      </c>
      <c r="M102" s="15">
        <v>1.98</v>
      </c>
      <c r="N102" s="15">
        <v>4.5</v>
      </c>
      <c r="O102" s="15">
        <v>1.03</v>
      </c>
      <c r="P102" s="15">
        <v>3.52</v>
      </c>
      <c r="Q102" s="15">
        <v>770</v>
      </c>
    </row>
    <row r="103" spans="3:17" x14ac:dyDescent="0.25">
      <c r="C103" s="16" t="s">
        <v>168</v>
      </c>
      <c r="D103" s="15" t="s">
        <v>13</v>
      </c>
      <c r="E103" s="15">
        <v>14.22</v>
      </c>
      <c r="F103" s="15">
        <v>3.99</v>
      </c>
      <c r="G103" s="15">
        <v>2.5099999999999998</v>
      </c>
      <c r="H103" s="15">
        <v>13.2</v>
      </c>
      <c r="I103" s="15">
        <v>128</v>
      </c>
      <c r="J103" s="15">
        <v>3</v>
      </c>
      <c r="K103" s="15">
        <v>3.04</v>
      </c>
      <c r="L103" s="15">
        <v>0.2</v>
      </c>
      <c r="M103" s="15">
        <v>2.08</v>
      </c>
      <c r="N103" s="15">
        <v>5.0999999999999996</v>
      </c>
      <c r="O103" s="15">
        <v>0.89</v>
      </c>
      <c r="P103" s="15">
        <v>3.53</v>
      </c>
      <c r="Q103" s="15">
        <v>760</v>
      </c>
    </row>
    <row r="104" spans="3:17" x14ac:dyDescent="0.25">
      <c r="C104" s="16" t="s">
        <v>169</v>
      </c>
      <c r="D104" s="15" t="s">
        <v>13</v>
      </c>
      <c r="E104" s="15">
        <v>14.22</v>
      </c>
      <c r="F104" s="15">
        <v>3.99</v>
      </c>
      <c r="G104" s="15">
        <v>2.5099999999999998</v>
      </c>
      <c r="H104" s="15">
        <v>13.2</v>
      </c>
      <c r="I104" s="15">
        <v>128</v>
      </c>
      <c r="J104" s="15">
        <v>3</v>
      </c>
      <c r="K104" s="15">
        <v>3.04</v>
      </c>
      <c r="L104" s="15">
        <v>0.2</v>
      </c>
      <c r="M104" s="15">
        <v>2.08</v>
      </c>
      <c r="N104" s="15">
        <v>5.0999999999999996</v>
      </c>
      <c r="O104" s="15">
        <v>0.89</v>
      </c>
      <c r="P104" s="15">
        <v>3.53</v>
      </c>
      <c r="Q104" s="15">
        <v>760</v>
      </c>
    </row>
    <row r="105" spans="3:17" x14ac:dyDescent="0.25">
      <c r="C105" s="16" t="s">
        <v>171</v>
      </c>
      <c r="D105" s="15" t="s">
        <v>14</v>
      </c>
      <c r="E105" s="15">
        <v>12.33</v>
      </c>
      <c r="F105" s="15">
        <v>0.99</v>
      </c>
      <c r="G105" s="15">
        <v>1.95</v>
      </c>
      <c r="H105" s="15">
        <v>14.8</v>
      </c>
      <c r="I105" s="15">
        <v>136</v>
      </c>
      <c r="J105" s="15">
        <v>1.9</v>
      </c>
      <c r="K105" s="15">
        <v>1.85</v>
      </c>
      <c r="L105" s="15">
        <v>0.35</v>
      </c>
      <c r="M105" s="15">
        <v>2.76</v>
      </c>
      <c r="N105" s="15">
        <v>3.4</v>
      </c>
      <c r="O105" s="15">
        <v>1.06</v>
      </c>
      <c r="P105" s="15">
        <v>2.31</v>
      </c>
      <c r="Q105" s="15">
        <v>750</v>
      </c>
    </row>
    <row r="106" spans="3:17" x14ac:dyDescent="0.25">
      <c r="C106" s="16" t="s">
        <v>172</v>
      </c>
      <c r="D106" s="15" t="s">
        <v>14</v>
      </c>
      <c r="E106" s="15">
        <v>13.34</v>
      </c>
      <c r="F106" s="15">
        <v>0.94</v>
      </c>
      <c r="G106" s="15">
        <v>2.36</v>
      </c>
      <c r="H106" s="15">
        <v>17</v>
      </c>
      <c r="I106" s="15">
        <v>110</v>
      </c>
      <c r="J106" s="15">
        <v>2.5299999999999998</v>
      </c>
      <c r="K106" s="15">
        <v>1.3</v>
      </c>
      <c r="L106" s="15">
        <v>0.55000000000000004</v>
      </c>
      <c r="M106" s="15">
        <v>0.42</v>
      </c>
      <c r="N106" s="15">
        <v>3.17</v>
      </c>
      <c r="O106" s="15">
        <v>1.02</v>
      </c>
      <c r="P106" s="15">
        <v>1.93</v>
      </c>
      <c r="Q106" s="15">
        <v>750</v>
      </c>
    </row>
    <row r="107" spans="3:17" x14ac:dyDescent="0.25">
      <c r="C107" s="16" t="s">
        <v>173</v>
      </c>
      <c r="D107" s="15" t="s">
        <v>14</v>
      </c>
      <c r="E107" s="15">
        <v>13.34</v>
      </c>
      <c r="F107" s="15">
        <v>0.94</v>
      </c>
      <c r="G107" s="15">
        <v>2.36</v>
      </c>
      <c r="H107" s="15">
        <v>17</v>
      </c>
      <c r="I107" s="15">
        <v>110</v>
      </c>
      <c r="J107" s="15">
        <v>2.5299999999999998</v>
      </c>
      <c r="K107" s="15">
        <v>1.3</v>
      </c>
      <c r="L107" s="15">
        <v>0.55000000000000004</v>
      </c>
      <c r="M107" s="15">
        <v>0.42</v>
      </c>
      <c r="N107" s="15">
        <v>3.17</v>
      </c>
      <c r="O107" s="15">
        <v>1.02</v>
      </c>
      <c r="P107" s="15">
        <v>1.93</v>
      </c>
      <c r="Q107" s="15">
        <v>750</v>
      </c>
    </row>
    <row r="108" spans="3:17" x14ac:dyDescent="0.25">
      <c r="C108" s="16" t="s">
        <v>403</v>
      </c>
      <c r="D108" s="15" t="s">
        <v>15</v>
      </c>
      <c r="E108" s="15">
        <v>13.58</v>
      </c>
      <c r="F108" s="15">
        <v>2.58</v>
      </c>
      <c r="G108" s="15">
        <v>2.69</v>
      </c>
      <c r="H108" s="15">
        <v>24.5</v>
      </c>
      <c r="I108" s="15">
        <v>105</v>
      </c>
      <c r="J108" s="15">
        <v>1.55</v>
      </c>
      <c r="K108" s="15">
        <v>0.84</v>
      </c>
      <c r="L108" s="15">
        <v>0.39</v>
      </c>
      <c r="M108" s="15">
        <v>1.54</v>
      </c>
      <c r="N108" s="15">
        <v>8.66</v>
      </c>
      <c r="O108" s="15">
        <v>0.74</v>
      </c>
      <c r="P108" s="15">
        <v>1.8</v>
      </c>
      <c r="Q108" s="15">
        <v>750</v>
      </c>
    </row>
    <row r="109" spans="3:17" x14ac:dyDescent="0.25">
      <c r="C109" s="16" t="s">
        <v>175</v>
      </c>
      <c r="D109" s="15" t="s">
        <v>15</v>
      </c>
      <c r="E109" s="15">
        <v>13.71</v>
      </c>
      <c r="F109" s="15">
        <v>5.65</v>
      </c>
      <c r="G109" s="15">
        <v>2.4500000000000002</v>
      </c>
      <c r="H109" s="15">
        <v>20.5</v>
      </c>
      <c r="I109" s="15">
        <v>95</v>
      </c>
      <c r="J109" s="15">
        <v>1.68</v>
      </c>
      <c r="K109" s="15">
        <v>0.61</v>
      </c>
      <c r="L109" s="15">
        <v>0.52</v>
      </c>
      <c r="M109" s="15">
        <v>1.06</v>
      </c>
      <c r="N109" s="15">
        <v>7.7</v>
      </c>
      <c r="O109" s="15">
        <v>0.64</v>
      </c>
      <c r="P109" s="15">
        <v>1.74</v>
      </c>
      <c r="Q109" s="15">
        <v>740</v>
      </c>
    </row>
    <row r="110" spans="3:17" x14ac:dyDescent="0.25">
      <c r="C110" s="16" t="s">
        <v>176</v>
      </c>
      <c r="D110" s="15" t="s">
        <v>15</v>
      </c>
      <c r="E110" s="15">
        <v>13.71</v>
      </c>
      <c r="F110" s="15">
        <v>5.65</v>
      </c>
      <c r="G110" s="15">
        <v>2.4500000000000002</v>
      </c>
      <c r="H110" s="15">
        <v>20.5</v>
      </c>
      <c r="I110" s="15">
        <v>95</v>
      </c>
      <c r="J110" s="15">
        <v>1.68</v>
      </c>
      <c r="K110" s="15">
        <v>0.61</v>
      </c>
      <c r="L110" s="15">
        <v>0.52</v>
      </c>
      <c r="M110" s="15">
        <v>1.06</v>
      </c>
      <c r="N110" s="15">
        <v>7.7</v>
      </c>
      <c r="O110" s="15">
        <v>0.64</v>
      </c>
      <c r="P110" s="15">
        <v>1.74</v>
      </c>
      <c r="Q110" s="15">
        <v>740</v>
      </c>
    </row>
    <row r="111" spans="3:17" x14ac:dyDescent="0.25">
      <c r="C111" s="16" t="s">
        <v>177</v>
      </c>
      <c r="D111" s="15" t="s">
        <v>13</v>
      </c>
      <c r="E111" s="15">
        <v>13.24</v>
      </c>
      <c r="F111" s="15">
        <v>2.59</v>
      </c>
      <c r="G111" s="15">
        <v>2.87</v>
      </c>
      <c r="H111" s="15">
        <v>21</v>
      </c>
      <c r="I111" s="15">
        <v>118</v>
      </c>
      <c r="J111" s="15">
        <v>2.8</v>
      </c>
      <c r="K111" s="15">
        <v>2.69</v>
      </c>
      <c r="L111" s="15">
        <v>0.39</v>
      </c>
      <c r="M111" s="15">
        <v>1.82</v>
      </c>
      <c r="N111" s="15">
        <v>4.32</v>
      </c>
      <c r="O111" s="15">
        <v>1.04</v>
      </c>
      <c r="P111" s="15">
        <v>2.93</v>
      </c>
      <c r="Q111" s="15">
        <v>735</v>
      </c>
    </row>
    <row r="112" spans="3:17" x14ac:dyDescent="0.25">
      <c r="C112" s="16" t="s">
        <v>178</v>
      </c>
      <c r="D112" s="15" t="s">
        <v>15</v>
      </c>
      <c r="E112" s="15">
        <v>13.17</v>
      </c>
      <c r="F112" s="15">
        <v>5.19</v>
      </c>
      <c r="G112" s="15">
        <v>2.3199999999999998</v>
      </c>
      <c r="H112" s="15">
        <v>22</v>
      </c>
      <c r="I112" s="15">
        <v>93</v>
      </c>
      <c r="J112" s="15">
        <v>1.74</v>
      </c>
      <c r="K112" s="15">
        <v>0.63</v>
      </c>
      <c r="L112" s="15">
        <v>0.61</v>
      </c>
      <c r="M112" s="15">
        <v>1.55</v>
      </c>
      <c r="N112" s="15">
        <v>7.9</v>
      </c>
      <c r="O112" s="15">
        <v>0.6</v>
      </c>
      <c r="P112" s="15">
        <v>1.48</v>
      </c>
      <c r="Q112" s="15">
        <v>725</v>
      </c>
    </row>
    <row r="113" spans="3:17" x14ac:dyDescent="0.25">
      <c r="C113" s="16" t="s">
        <v>180</v>
      </c>
      <c r="D113" s="15" t="s">
        <v>15</v>
      </c>
      <c r="E113" s="15">
        <v>12.25</v>
      </c>
      <c r="F113" s="15">
        <v>4.72</v>
      </c>
      <c r="G113" s="15">
        <v>2.54</v>
      </c>
      <c r="H113" s="15">
        <v>21</v>
      </c>
      <c r="I113" s="15">
        <v>89</v>
      </c>
      <c r="J113" s="15">
        <v>1.38</v>
      </c>
      <c r="K113" s="15">
        <v>0.47</v>
      </c>
      <c r="L113" s="15">
        <v>0.53</v>
      </c>
      <c r="M113" s="15">
        <v>0.8</v>
      </c>
      <c r="N113" s="15">
        <v>3.85</v>
      </c>
      <c r="O113" s="15">
        <v>0.75</v>
      </c>
      <c r="P113" s="15">
        <v>1.27</v>
      </c>
      <c r="Q113" s="15">
        <v>720</v>
      </c>
    </row>
    <row r="114" spans="3:17" x14ac:dyDescent="0.25">
      <c r="C114" s="16" t="s">
        <v>181</v>
      </c>
      <c r="D114" s="15" t="s">
        <v>15</v>
      </c>
      <c r="E114" s="15">
        <v>12.25</v>
      </c>
      <c r="F114" s="15">
        <v>4.72</v>
      </c>
      <c r="G114" s="15">
        <v>2.54</v>
      </c>
      <c r="H114" s="15">
        <v>21</v>
      </c>
      <c r="I114" s="15">
        <v>89</v>
      </c>
      <c r="J114" s="15">
        <v>1.38</v>
      </c>
      <c r="K114" s="15">
        <v>0.47</v>
      </c>
      <c r="L114" s="15">
        <v>0.53</v>
      </c>
      <c r="M114" s="15">
        <v>0.8</v>
      </c>
      <c r="N114" s="15">
        <v>3.85</v>
      </c>
      <c r="O114" s="15">
        <v>0.75</v>
      </c>
      <c r="P114" s="15">
        <v>1.27</v>
      </c>
      <c r="Q114" s="15">
        <v>720</v>
      </c>
    </row>
    <row r="115" spans="3:17" x14ac:dyDescent="0.25">
      <c r="C115" s="16" t="s">
        <v>183</v>
      </c>
      <c r="D115" s="15" t="s">
        <v>14</v>
      </c>
      <c r="E115" s="15">
        <v>12.21</v>
      </c>
      <c r="F115" s="15">
        <v>1.19</v>
      </c>
      <c r="G115" s="15">
        <v>1.75</v>
      </c>
      <c r="H115" s="15">
        <v>16.8</v>
      </c>
      <c r="I115" s="15">
        <v>151</v>
      </c>
      <c r="J115" s="15">
        <v>1.85</v>
      </c>
      <c r="K115" s="15">
        <v>1.28</v>
      </c>
      <c r="L115" s="15">
        <v>0.14000000000000001</v>
      </c>
      <c r="M115" s="15">
        <v>2.5</v>
      </c>
      <c r="N115" s="15">
        <v>2.85</v>
      </c>
      <c r="O115" s="15">
        <v>1.28</v>
      </c>
      <c r="P115" s="15">
        <v>3.07</v>
      </c>
      <c r="Q115" s="15">
        <v>718</v>
      </c>
    </row>
    <row r="116" spans="3:17" x14ac:dyDescent="0.25">
      <c r="C116" s="16" t="s">
        <v>186</v>
      </c>
      <c r="D116" s="15" t="s">
        <v>14</v>
      </c>
      <c r="E116" s="15">
        <v>12.08</v>
      </c>
      <c r="F116" s="15">
        <v>2.08</v>
      </c>
      <c r="G116" s="15">
        <v>1.7</v>
      </c>
      <c r="H116" s="15">
        <v>17.5</v>
      </c>
      <c r="I116" s="15">
        <v>97</v>
      </c>
      <c r="J116" s="15">
        <v>2.23</v>
      </c>
      <c r="K116" s="15">
        <v>2.17</v>
      </c>
      <c r="L116" s="15">
        <v>0.26</v>
      </c>
      <c r="M116" s="15">
        <v>1.4</v>
      </c>
      <c r="N116" s="15">
        <v>3.3</v>
      </c>
      <c r="O116" s="15">
        <v>1.27</v>
      </c>
      <c r="P116" s="15">
        <v>2.96</v>
      </c>
      <c r="Q116" s="15">
        <v>710</v>
      </c>
    </row>
    <row r="117" spans="3:17" x14ac:dyDescent="0.25">
      <c r="C117" s="16" t="s">
        <v>187</v>
      </c>
      <c r="D117" s="15" t="s">
        <v>14</v>
      </c>
      <c r="E117" s="15">
        <v>12.08</v>
      </c>
      <c r="F117" s="15">
        <v>2.08</v>
      </c>
      <c r="G117" s="15">
        <v>1.7</v>
      </c>
      <c r="H117" s="15">
        <v>17.5</v>
      </c>
      <c r="I117" s="15">
        <v>97</v>
      </c>
      <c r="J117" s="15">
        <v>2.23</v>
      </c>
      <c r="K117" s="15">
        <v>2.17</v>
      </c>
      <c r="L117" s="15">
        <v>0.26</v>
      </c>
      <c r="M117" s="15">
        <v>1.4</v>
      </c>
      <c r="N117" s="15">
        <v>3.3</v>
      </c>
      <c r="O117" s="15">
        <v>1.27</v>
      </c>
      <c r="P117" s="15">
        <v>2.96</v>
      </c>
      <c r="Q117" s="15">
        <v>710</v>
      </c>
    </row>
    <row r="118" spans="3:17" x14ac:dyDescent="0.25">
      <c r="C118" s="16" t="s">
        <v>188</v>
      </c>
      <c r="D118" s="15" t="s">
        <v>15</v>
      </c>
      <c r="E118" s="15">
        <v>12.6</v>
      </c>
      <c r="F118" s="15">
        <v>2.46</v>
      </c>
      <c r="G118" s="15">
        <v>2.2000000000000002</v>
      </c>
      <c r="H118" s="15">
        <v>18.5</v>
      </c>
      <c r="I118" s="15">
        <v>94</v>
      </c>
      <c r="J118" s="15">
        <v>1.62</v>
      </c>
      <c r="K118" s="15">
        <v>0.66</v>
      </c>
      <c r="L118" s="15">
        <v>0.63</v>
      </c>
      <c r="M118" s="15">
        <v>0.94</v>
      </c>
      <c r="N118" s="15">
        <v>7.1</v>
      </c>
      <c r="O118" s="15">
        <v>0.73</v>
      </c>
      <c r="P118" s="15">
        <v>1.58</v>
      </c>
      <c r="Q118" s="15">
        <v>695</v>
      </c>
    </row>
    <row r="119" spans="3:17" x14ac:dyDescent="0.25">
      <c r="C119" s="16" t="s">
        <v>190</v>
      </c>
      <c r="D119" s="15" t="s">
        <v>15</v>
      </c>
      <c r="E119" s="15">
        <v>13.45</v>
      </c>
      <c r="F119" s="15">
        <v>3.7</v>
      </c>
      <c r="G119" s="15">
        <v>2.6</v>
      </c>
      <c r="H119" s="15">
        <v>23</v>
      </c>
      <c r="I119" s="15">
        <v>111</v>
      </c>
      <c r="J119" s="15">
        <v>1.7</v>
      </c>
      <c r="K119" s="15">
        <v>0.92</v>
      </c>
      <c r="L119" s="15">
        <v>0.43</v>
      </c>
      <c r="M119" s="15">
        <v>1.46</v>
      </c>
      <c r="N119" s="15">
        <v>10.68</v>
      </c>
      <c r="O119" s="15">
        <v>0.85</v>
      </c>
      <c r="P119" s="15">
        <v>1.56</v>
      </c>
      <c r="Q119" s="15">
        <v>695</v>
      </c>
    </row>
    <row r="120" spans="3:17" x14ac:dyDescent="0.25">
      <c r="C120" s="16" t="s">
        <v>191</v>
      </c>
      <c r="D120" s="15" t="s">
        <v>15</v>
      </c>
      <c r="E120" s="15">
        <v>13.45</v>
      </c>
      <c r="F120" s="15">
        <v>3.7</v>
      </c>
      <c r="G120" s="15">
        <v>2.6</v>
      </c>
      <c r="H120" s="15">
        <v>23</v>
      </c>
      <c r="I120" s="15">
        <v>111</v>
      </c>
      <c r="J120" s="15">
        <v>1.7</v>
      </c>
      <c r="K120" s="15">
        <v>0.92</v>
      </c>
      <c r="L120" s="15">
        <v>0.43</v>
      </c>
      <c r="M120" s="15">
        <v>1.46</v>
      </c>
      <c r="N120" s="15">
        <v>10.68</v>
      </c>
      <c r="O120" s="15">
        <v>0.85</v>
      </c>
      <c r="P120" s="15">
        <v>1.56</v>
      </c>
      <c r="Q120" s="15">
        <v>695</v>
      </c>
    </row>
    <row r="121" spans="3:17" x14ac:dyDescent="0.25">
      <c r="C121" s="16" t="s">
        <v>192</v>
      </c>
      <c r="D121" s="15" t="s">
        <v>15</v>
      </c>
      <c r="E121" s="15">
        <v>12.82</v>
      </c>
      <c r="F121" s="15">
        <v>3.37</v>
      </c>
      <c r="G121" s="15">
        <v>2.2999999999999998</v>
      </c>
      <c r="H121" s="15">
        <v>19.5</v>
      </c>
      <c r="I121" s="15">
        <v>88</v>
      </c>
      <c r="J121" s="15">
        <v>1.48</v>
      </c>
      <c r="K121" s="15">
        <v>0.66</v>
      </c>
      <c r="L121" s="15">
        <v>0.4</v>
      </c>
      <c r="M121" s="15">
        <v>0.97</v>
      </c>
      <c r="N121" s="15">
        <v>10.26</v>
      </c>
      <c r="O121" s="15">
        <v>0.72</v>
      </c>
      <c r="P121" s="15">
        <v>1.75</v>
      </c>
      <c r="Q121" s="15">
        <v>685</v>
      </c>
    </row>
    <row r="122" spans="3:17" x14ac:dyDescent="0.25">
      <c r="C122" s="16" t="s">
        <v>194</v>
      </c>
      <c r="D122" s="15" t="s">
        <v>14</v>
      </c>
      <c r="E122" s="15">
        <v>11.61</v>
      </c>
      <c r="F122" s="15">
        <v>1.35</v>
      </c>
      <c r="G122" s="15">
        <v>2.7</v>
      </c>
      <c r="H122" s="15">
        <v>20</v>
      </c>
      <c r="I122" s="15">
        <v>94</v>
      </c>
      <c r="J122" s="15">
        <v>2.74</v>
      </c>
      <c r="K122" s="15">
        <v>2.92</v>
      </c>
      <c r="L122" s="15">
        <v>0.28999999999999998</v>
      </c>
      <c r="M122" s="15">
        <v>2.4900000000000002</v>
      </c>
      <c r="N122" s="15">
        <v>2.65</v>
      </c>
      <c r="O122" s="15">
        <v>0.96</v>
      </c>
      <c r="P122" s="15">
        <v>3.26</v>
      </c>
      <c r="Q122" s="15">
        <v>680</v>
      </c>
    </row>
    <row r="123" spans="3:17" x14ac:dyDescent="0.25">
      <c r="C123" s="16" t="s">
        <v>199</v>
      </c>
      <c r="D123" s="15" t="s">
        <v>14</v>
      </c>
      <c r="E123" s="15">
        <v>11.64</v>
      </c>
      <c r="F123" s="15">
        <v>2.06</v>
      </c>
      <c r="G123" s="15">
        <v>2.46</v>
      </c>
      <c r="H123" s="15">
        <v>21.6</v>
      </c>
      <c r="I123" s="15">
        <v>84</v>
      </c>
      <c r="J123" s="15">
        <v>1.95</v>
      </c>
      <c r="K123" s="15">
        <v>1.69</v>
      </c>
      <c r="L123" s="15">
        <v>0.48</v>
      </c>
      <c r="M123" s="15">
        <v>1.35</v>
      </c>
      <c r="N123" s="15">
        <v>2.8</v>
      </c>
      <c r="O123" s="15">
        <v>1</v>
      </c>
      <c r="P123" s="15">
        <v>2.75</v>
      </c>
      <c r="Q123" s="15">
        <v>680</v>
      </c>
    </row>
    <row r="124" spans="3:17" x14ac:dyDescent="0.25">
      <c r="C124" s="16" t="s">
        <v>200</v>
      </c>
      <c r="D124" s="15" t="s">
        <v>15</v>
      </c>
      <c r="E124" s="15">
        <v>13.69</v>
      </c>
      <c r="F124" s="15">
        <v>3.26</v>
      </c>
      <c r="G124" s="15">
        <v>2.54</v>
      </c>
      <c r="H124" s="15">
        <v>20</v>
      </c>
      <c r="I124" s="15">
        <v>107</v>
      </c>
      <c r="J124" s="15">
        <v>1.83</v>
      </c>
      <c r="K124" s="15">
        <v>0.56000000000000005</v>
      </c>
      <c r="L124" s="15">
        <v>0.5</v>
      </c>
      <c r="M124" s="15">
        <v>0.8</v>
      </c>
      <c r="N124" s="15">
        <v>5.88</v>
      </c>
      <c r="O124" s="15">
        <v>0.96</v>
      </c>
      <c r="P124" s="15">
        <v>1.82</v>
      </c>
      <c r="Q124" s="15">
        <v>680</v>
      </c>
    </row>
    <row r="125" spans="3:17" x14ac:dyDescent="0.25">
      <c r="C125" s="16" t="s">
        <v>201</v>
      </c>
      <c r="D125" s="15" t="s">
        <v>15</v>
      </c>
      <c r="E125" s="15">
        <v>13.69</v>
      </c>
      <c r="F125" s="15">
        <v>3.26</v>
      </c>
      <c r="G125" s="15">
        <v>2.54</v>
      </c>
      <c r="H125" s="15">
        <v>20</v>
      </c>
      <c r="I125" s="15">
        <v>107</v>
      </c>
      <c r="J125" s="15">
        <v>1.83</v>
      </c>
      <c r="K125" s="15">
        <v>0.56000000000000005</v>
      </c>
      <c r="L125" s="15">
        <v>0.5</v>
      </c>
      <c r="M125" s="15">
        <v>0.8</v>
      </c>
      <c r="N125" s="15">
        <v>5.88</v>
      </c>
      <c r="O125" s="15">
        <v>0.96</v>
      </c>
      <c r="P125" s="15">
        <v>1.82</v>
      </c>
      <c r="Q125" s="15">
        <v>680</v>
      </c>
    </row>
    <row r="126" spans="3:17" x14ac:dyDescent="0.25">
      <c r="C126" s="16" t="s">
        <v>203</v>
      </c>
      <c r="D126" s="15" t="s">
        <v>14</v>
      </c>
      <c r="E126" s="15">
        <v>12.33</v>
      </c>
      <c r="F126" s="15">
        <v>1.1000000000000001</v>
      </c>
      <c r="G126" s="15">
        <v>2.2799999999999998</v>
      </c>
      <c r="H126" s="15">
        <v>16</v>
      </c>
      <c r="I126" s="15">
        <v>101</v>
      </c>
      <c r="J126" s="15">
        <v>2.0499999999999998</v>
      </c>
      <c r="K126" s="15">
        <v>1.0900000000000001</v>
      </c>
      <c r="L126" s="15">
        <v>0.63</v>
      </c>
      <c r="M126" s="15">
        <v>0.41</v>
      </c>
      <c r="N126" s="15">
        <v>3.27</v>
      </c>
      <c r="O126" s="15">
        <v>1.25</v>
      </c>
      <c r="P126" s="15">
        <v>1.67</v>
      </c>
      <c r="Q126" s="15">
        <v>680</v>
      </c>
    </row>
    <row r="127" spans="3:17" x14ac:dyDescent="0.25">
      <c r="C127" s="16" t="s">
        <v>204</v>
      </c>
      <c r="D127" s="15" t="s">
        <v>14</v>
      </c>
      <c r="E127" s="15">
        <v>12.37</v>
      </c>
      <c r="F127" s="15">
        <v>1.21</v>
      </c>
      <c r="G127" s="15">
        <v>2.56</v>
      </c>
      <c r="H127" s="15">
        <v>18.100000000000001</v>
      </c>
      <c r="I127" s="15">
        <v>98</v>
      </c>
      <c r="J127" s="15">
        <v>2.42</v>
      </c>
      <c r="K127" s="15">
        <v>2.65</v>
      </c>
      <c r="L127" s="15">
        <v>0.37</v>
      </c>
      <c r="M127" s="15">
        <v>2.08</v>
      </c>
      <c r="N127" s="15">
        <v>4.5999999999999996</v>
      </c>
      <c r="O127" s="15">
        <v>1.19</v>
      </c>
      <c r="P127" s="15">
        <v>2.2999999999999998</v>
      </c>
      <c r="Q127" s="15">
        <v>678</v>
      </c>
    </row>
    <row r="128" spans="3:17" x14ac:dyDescent="0.25">
      <c r="C128" s="16" t="s">
        <v>206</v>
      </c>
      <c r="D128" s="15" t="s">
        <v>15</v>
      </c>
      <c r="E128" s="15">
        <v>12.96</v>
      </c>
      <c r="F128" s="15">
        <v>3.45</v>
      </c>
      <c r="G128" s="15">
        <v>2.35</v>
      </c>
      <c r="H128" s="15">
        <v>18.5</v>
      </c>
      <c r="I128" s="15">
        <v>106</v>
      </c>
      <c r="J128" s="15">
        <v>1.39</v>
      </c>
      <c r="K128" s="15">
        <v>0.7</v>
      </c>
      <c r="L128" s="15">
        <v>0.4</v>
      </c>
      <c r="M128" s="15">
        <v>0.94</v>
      </c>
      <c r="N128" s="15">
        <v>5.28</v>
      </c>
      <c r="O128" s="15">
        <v>0.68</v>
      </c>
      <c r="P128" s="15">
        <v>1.75</v>
      </c>
      <c r="Q128" s="15">
        <v>675</v>
      </c>
    </row>
    <row r="129" spans="3:17" x14ac:dyDescent="0.25">
      <c r="C129" s="16" t="s">
        <v>208</v>
      </c>
      <c r="D129" s="15" t="s">
        <v>15</v>
      </c>
      <c r="E129" s="15">
        <v>13.23</v>
      </c>
      <c r="F129" s="15">
        <v>3.3</v>
      </c>
      <c r="G129" s="15">
        <v>2.2799999999999998</v>
      </c>
      <c r="H129" s="15">
        <v>18.5</v>
      </c>
      <c r="I129" s="15">
        <v>98</v>
      </c>
      <c r="J129" s="15">
        <v>1.8</v>
      </c>
      <c r="K129" s="15">
        <v>0.83</v>
      </c>
      <c r="L129" s="15">
        <v>0.61</v>
      </c>
      <c r="M129" s="15">
        <v>1.87</v>
      </c>
      <c r="N129" s="15">
        <v>10.52</v>
      </c>
      <c r="O129" s="15">
        <v>0.56000000000000005</v>
      </c>
      <c r="P129" s="15">
        <v>1.51</v>
      </c>
      <c r="Q129" s="15">
        <v>675</v>
      </c>
    </row>
    <row r="130" spans="3:17" x14ac:dyDescent="0.25">
      <c r="C130" s="16" t="s">
        <v>211</v>
      </c>
      <c r="D130" s="15" t="s">
        <v>14</v>
      </c>
      <c r="E130" s="15">
        <v>12.51</v>
      </c>
      <c r="F130" s="15">
        <v>1.73</v>
      </c>
      <c r="G130" s="15">
        <v>1.98</v>
      </c>
      <c r="H130" s="15">
        <v>20.5</v>
      </c>
      <c r="I130" s="15">
        <v>85</v>
      </c>
      <c r="J130" s="15">
        <v>2.2000000000000002</v>
      </c>
      <c r="K130" s="15">
        <v>1.92</v>
      </c>
      <c r="L130" s="15">
        <v>0.32</v>
      </c>
      <c r="M130" s="15">
        <v>1.48</v>
      </c>
      <c r="N130" s="15">
        <v>2.94</v>
      </c>
      <c r="O130" s="15">
        <v>1.04</v>
      </c>
      <c r="P130" s="15">
        <v>3.57</v>
      </c>
      <c r="Q130" s="15">
        <v>672</v>
      </c>
    </row>
    <row r="131" spans="3:17" x14ac:dyDescent="0.25">
      <c r="C131" s="16" t="s">
        <v>212</v>
      </c>
      <c r="D131" s="15" t="s">
        <v>14</v>
      </c>
      <c r="E131" s="15">
        <v>12.37</v>
      </c>
      <c r="F131" s="15">
        <v>1.07</v>
      </c>
      <c r="G131" s="15">
        <v>2.1</v>
      </c>
      <c r="H131" s="15">
        <v>18.5</v>
      </c>
      <c r="I131" s="15">
        <v>88</v>
      </c>
      <c r="J131" s="15">
        <v>3.52</v>
      </c>
      <c r="K131" s="15">
        <v>3.75</v>
      </c>
      <c r="L131" s="15">
        <v>0.24</v>
      </c>
      <c r="M131" s="15">
        <v>1.95</v>
      </c>
      <c r="N131" s="15">
        <v>4.5</v>
      </c>
      <c r="O131" s="15">
        <v>1.04</v>
      </c>
      <c r="P131" s="15">
        <v>2.77</v>
      </c>
      <c r="Q131" s="15">
        <v>660</v>
      </c>
    </row>
    <row r="132" spans="3:17" x14ac:dyDescent="0.25">
      <c r="C132" s="16" t="s">
        <v>214</v>
      </c>
      <c r="D132" s="15" t="s">
        <v>15</v>
      </c>
      <c r="E132" s="15">
        <v>14.34</v>
      </c>
      <c r="F132" s="15">
        <v>1.68</v>
      </c>
      <c r="G132" s="15">
        <v>2.7</v>
      </c>
      <c r="H132" s="15">
        <v>25</v>
      </c>
      <c r="I132" s="15">
        <v>98</v>
      </c>
      <c r="J132" s="15">
        <v>2.8</v>
      </c>
      <c r="K132" s="15">
        <v>1.31</v>
      </c>
      <c r="L132" s="15">
        <v>0.53</v>
      </c>
      <c r="M132" s="15">
        <v>2.7</v>
      </c>
      <c r="N132" s="15">
        <v>13</v>
      </c>
      <c r="O132" s="15">
        <v>0.56999999999999995</v>
      </c>
      <c r="P132" s="15">
        <v>1.96</v>
      </c>
      <c r="Q132" s="15">
        <v>660</v>
      </c>
    </row>
    <row r="133" spans="3:17" x14ac:dyDescent="0.25">
      <c r="C133" s="16" t="s">
        <v>215</v>
      </c>
      <c r="D133" s="15" t="s">
        <v>15</v>
      </c>
      <c r="E133" s="15">
        <v>14.34</v>
      </c>
      <c r="F133" s="15">
        <v>1.68</v>
      </c>
      <c r="G133" s="15">
        <v>2.7</v>
      </c>
      <c r="H133" s="15">
        <v>25</v>
      </c>
      <c r="I133" s="15">
        <v>98</v>
      </c>
      <c r="J133" s="15">
        <v>2.8</v>
      </c>
      <c r="K133" s="15">
        <v>1.31</v>
      </c>
      <c r="L133" s="15">
        <v>0.53</v>
      </c>
      <c r="M133" s="15">
        <v>2.7</v>
      </c>
      <c r="N133" s="15">
        <v>13</v>
      </c>
      <c r="O133" s="15">
        <v>0.56999999999999995</v>
      </c>
      <c r="P133" s="15">
        <v>1.96</v>
      </c>
      <c r="Q133" s="15">
        <v>660</v>
      </c>
    </row>
    <row r="134" spans="3:17" x14ac:dyDescent="0.25">
      <c r="C134" s="16" t="s">
        <v>216</v>
      </c>
      <c r="D134" s="15" t="s">
        <v>15</v>
      </c>
      <c r="E134" s="15">
        <v>14.16</v>
      </c>
      <c r="F134" s="15">
        <v>2.5099999999999998</v>
      </c>
      <c r="G134" s="15">
        <v>2.48</v>
      </c>
      <c r="H134" s="15">
        <v>20</v>
      </c>
      <c r="I134" s="15">
        <v>91</v>
      </c>
      <c r="J134" s="15">
        <v>1.68</v>
      </c>
      <c r="K134" s="15">
        <v>0.7</v>
      </c>
      <c r="L134" s="15">
        <v>0.44</v>
      </c>
      <c r="M134" s="15">
        <v>1.24</v>
      </c>
      <c r="N134" s="15">
        <v>9.6999999999999993</v>
      </c>
      <c r="O134" s="15">
        <v>0.62</v>
      </c>
      <c r="P134" s="15">
        <v>1.71</v>
      </c>
      <c r="Q134" s="15">
        <v>660</v>
      </c>
    </row>
    <row r="135" spans="3:17" x14ac:dyDescent="0.25">
      <c r="C135" s="16" t="s">
        <v>217</v>
      </c>
      <c r="D135" s="15" t="s">
        <v>15</v>
      </c>
      <c r="E135" s="15">
        <v>14.16</v>
      </c>
      <c r="F135" s="15">
        <v>2.5099999999999998</v>
      </c>
      <c r="G135" s="15">
        <v>2.48</v>
      </c>
      <c r="H135" s="15">
        <v>20</v>
      </c>
      <c r="I135" s="15">
        <v>91</v>
      </c>
      <c r="J135" s="15">
        <v>1.68</v>
      </c>
      <c r="K135" s="15">
        <v>0.7</v>
      </c>
      <c r="L135" s="15">
        <v>0.44</v>
      </c>
      <c r="M135" s="15">
        <v>1.24</v>
      </c>
      <c r="N135" s="15">
        <v>9.6999999999999993</v>
      </c>
      <c r="O135" s="15">
        <v>0.62</v>
      </c>
      <c r="P135" s="15">
        <v>1.71</v>
      </c>
      <c r="Q135" s="15">
        <v>660</v>
      </c>
    </row>
    <row r="136" spans="3:17" x14ac:dyDescent="0.25">
      <c r="C136" s="16" t="s">
        <v>219</v>
      </c>
      <c r="D136" s="15" t="s">
        <v>15</v>
      </c>
      <c r="E136" s="15">
        <v>13.32</v>
      </c>
      <c r="F136" s="15">
        <v>3.24</v>
      </c>
      <c r="G136" s="15">
        <v>2.38</v>
      </c>
      <c r="H136" s="15">
        <v>21.5</v>
      </c>
      <c r="I136" s="15">
        <v>92</v>
      </c>
      <c r="J136" s="15">
        <v>1.93</v>
      </c>
      <c r="K136" s="15">
        <v>0.76</v>
      </c>
      <c r="L136" s="15">
        <v>0.45</v>
      </c>
      <c r="M136" s="15">
        <v>1.25</v>
      </c>
      <c r="N136" s="15">
        <v>8.42</v>
      </c>
      <c r="O136" s="15">
        <v>0.55000000000000004</v>
      </c>
      <c r="P136" s="15">
        <v>1.62</v>
      </c>
      <c r="Q136" s="15">
        <v>650</v>
      </c>
    </row>
    <row r="137" spans="3:17" x14ac:dyDescent="0.25">
      <c r="C137" s="16" t="s">
        <v>221</v>
      </c>
      <c r="D137" s="15" t="s">
        <v>15</v>
      </c>
      <c r="E137" s="15">
        <v>12.51</v>
      </c>
      <c r="F137" s="15">
        <v>1.24</v>
      </c>
      <c r="G137" s="15">
        <v>2.25</v>
      </c>
      <c r="H137" s="15">
        <v>17.5</v>
      </c>
      <c r="I137" s="15">
        <v>85</v>
      </c>
      <c r="J137" s="15">
        <v>2</v>
      </c>
      <c r="K137" s="15">
        <v>0.57999999999999996</v>
      </c>
      <c r="L137" s="15">
        <v>0.6</v>
      </c>
      <c r="M137" s="15">
        <v>1.25</v>
      </c>
      <c r="N137" s="15">
        <v>5.45</v>
      </c>
      <c r="O137" s="15">
        <v>0.75</v>
      </c>
      <c r="P137" s="15">
        <v>1.51</v>
      </c>
      <c r="Q137" s="15">
        <v>650</v>
      </c>
    </row>
    <row r="138" spans="3:17" x14ac:dyDescent="0.25">
      <c r="C138" s="16" t="s">
        <v>222</v>
      </c>
      <c r="D138" s="15" t="s">
        <v>15</v>
      </c>
      <c r="E138" s="15">
        <v>12.58</v>
      </c>
      <c r="F138" s="15">
        <v>1.29</v>
      </c>
      <c r="G138" s="15">
        <v>2.1</v>
      </c>
      <c r="H138" s="15">
        <v>20</v>
      </c>
      <c r="I138" s="15">
        <v>103</v>
      </c>
      <c r="J138" s="15">
        <v>1.48</v>
      </c>
      <c r="K138" s="15">
        <v>0.57999999999999996</v>
      </c>
      <c r="L138" s="15">
        <v>0.53</v>
      </c>
      <c r="M138" s="15">
        <v>1.4</v>
      </c>
      <c r="N138" s="15">
        <v>7.6</v>
      </c>
      <c r="O138" s="15">
        <v>0.57999999999999996</v>
      </c>
      <c r="P138" s="15">
        <v>1.55</v>
      </c>
      <c r="Q138" s="15">
        <v>640</v>
      </c>
    </row>
    <row r="139" spans="3:17" x14ac:dyDescent="0.25">
      <c r="C139" s="16" t="s">
        <v>224</v>
      </c>
      <c r="D139" s="15" t="s">
        <v>14</v>
      </c>
      <c r="E139" s="15">
        <v>12.08</v>
      </c>
      <c r="F139" s="15">
        <v>1.1299999999999999</v>
      </c>
      <c r="G139" s="15">
        <v>2.5099999999999998</v>
      </c>
      <c r="H139" s="15">
        <v>24</v>
      </c>
      <c r="I139" s="15">
        <v>78</v>
      </c>
      <c r="J139" s="15">
        <v>2</v>
      </c>
      <c r="K139" s="15">
        <v>1.58</v>
      </c>
      <c r="L139" s="15">
        <v>0.4</v>
      </c>
      <c r="M139" s="15">
        <v>1.4</v>
      </c>
      <c r="N139" s="15">
        <v>2.2000000000000002</v>
      </c>
      <c r="O139" s="15">
        <v>1.31</v>
      </c>
      <c r="P139" s="15">
        <v>2.72</v>
      </c>
      <c r="Q139" s="15">
        <v>630</v>
      </c>
    </row>
    <row r="140" spans="3:17" x14ac:dyDescent="0.25">
      <c r="C140" s="16" t="s">
        <v>225</v>
      </c>
      <c r="D140" s="15" t="s">
        <v>14</v>
      </c>
      <c r="E140" s="15">
        <v>12.08</v>
      </c>
      <c r="F140" s="15">
        <v>1.1299999999999999</v>
      </c>
      <c r="G140" s="15">
        <v>2.5099999999999998</v>
      </c>
      <c r="H140" s="15">
        <v>24</v>
      </c>
      <c r="I140" s="15">
        <v>78</v>
      </c>
      <c r="J140" s="15">
        <v>2</v>
      </c>
      <c r="K140" s="15">
        <v>1.58</v>
      </c>
      <c r="L140" s="15">
        <v>0.4</v>
      </c>
      <c r="M140" s="15">
        <v>1.4</v>
      </c>
      <c r="N140" s="15">
        <v>2.2000000000000002</v>
      </c>
      <c r="O140" s="15">
        <v>1.31</v>
      </c>
      <c r="P140" s="15">
        <v>2.72</v>
      </c>
      <c r="Q140" s="15">
        <v>630</v>
      </c>
    </row>
    <row r="141" spans="3:17" x14ac:dyDescent="0.25">
      <c r="C141" s="16" t="s">
        <v>226</v>
      </c>
      <c r="D141" s="15" t="s">
        <v>14</v>
      </c>
      <c r="E141" s="15">
        <v>13.67</v>
      </c>
      <c r="F141" s="15">
        <v>1.25</v>
      </c>
      <c r="G141" s="15">
        <v>1.92</v>
      </c>
      <c r="H141" s="15">
        <v>18</v>
      </c>
      <c r="I141" s="15">
        <v>94</v>
      </c>
      <c r="J141" s="15">
        <v>2.1</v>
      </c>
      <c r="K141" s="15">
        <v>1.79</v>
      </c>
      <c r="L141" s="15">
        <v>0.32</v>
      </c>
      <c r="M141" s="15">
        <v>0.73</v>
      </c>
      <c r="N141" s="15">
        <v>3.8</v>
      </c>
      <c r="O141" s="15">
        <v>1.23</v>
      </c>
      <c r="P141" s="15">
        <v>2.46</v>
      </c>
      <c r="Q141" s="15">
        <v>630</v>
      </c>
    </row>
    <row r="142" spans="3:17" x14ac:dyDescent="0.25">
      <c r="C142" s="16" t="s">
        <v>227</v>
      </c>
      <c r="D142" s="15" t="s">
        <v>14</v>
      </c>
      <c r="E142" s="15">
        <v>13.67</v>
      </c>
      <c r="F142" s="15">
        <v>1.25</v>
      </c>
      <c r="G142" s="15">
        <v>1.92</v>
      </c>
      <c r="H142" s="15">
        <v>18</v>
      </c>
      <c r="I142" s="15">
        <v>94</v>
      </c>
      <c r="J142" s="15">
        <v>2.1</v>
      </c>
      <c r="K142" s="15">
        <v>1.79</v>
      </c>
      <c r="L142" s="15">
        <v>0.32</v>
      </c>
      <c r="M142" s="15">
        <v>0.73</v>
      </c>
      <c r="N142" s="15">
        <v>3.8</v>
      </c>
      <c r="O142" s="15">
        <v>1.23</v>
      </c>
      <c r="P142" s="15">
        <v>2.46</v>
      </c>
      <c r="Q142" s="15">
        <v>630</v>
      </c>
    </row>
    <row r="143" spans="3:17" x14ac:dyDescent="0.25">
      <c r="C143" s="16" t="s">
        <v>229</v>
      </c>
      <c r="D143" s="15" t="s">
        <v>15</v>
      </c>
      <c r="E143" s="15">
        <v>13.4</v>
      </c>
      <c r="F143" s="15">
        <v>4.5999999999999996</v>
      </c>
      <c r="G143" s="15">
        <v>2.86</v>
      </c>
      <c r="H143" s="15">
        <v>25</v>
      </c>
      <c r="I143" s="15">
        <v>112</v>
      </c>
      <c r="J143" s="15">
        <v>1.98</v>
      </c>
      <c r="K143" s="15">
        <v>0.96</v>
      </c>
      <c r="L143" s="15">
        <v>0.27</v>
      </c>
      <c r="M143" s="15">
        <v>1.1100000000000001</v>
      </c>
      <c r="N143" s="15">
        <v>8.5</v>
      </c>
      <c r="O143" s="15">
        <v>0.67</v>
      </c>
      <c r="P143" s="15">
        <v>1.92</v>
      </c>
      <c r="Q143" s="15">
        <v>630</v>
      </c>
    </row>
    <row r="144" spans="3:17" x14ac:dyDescent="0.25">
      <c r="C144" s="16" t="s">
        <v>232</v>
      </c>
      <c r="D144" s="15" t="s">
        <v>14</v>
      </c>
      <c r="E144" s="15">
        <v>11.45</v>
      </c>
      <c r="F144" s="15">
        <v>2.4</v>
      </c>
      <c r="G144" s="15">
        <v>2.42</v>
      </c>
      <c r="H144" s="15">
        <v>20</v>
      </c>
      <c r="I144" s="15">
        <v>96</v>
      </c>
      <c r="J144" s="15">
        <v>2.9</v>
      </c>
      <c r="K144" s="15">
        <v>2.79</v>
      </c>
      <c r="L144" s="15">
        <v>0.32</v>
      </c>
      <c r="M144" s="15">
        <v>1.83</v>
      </c>
      <c r="N144" s="15">
        <v>3.25</v>
      </c>
      <c r="O144" s="15">
        <v>0.8</v>
      </c>
      <c r="P144" s="15">
        <v>3.39</v>
      </c>
      <c r="Q144" s="15">
        <v>625</v>
      </c>
    </row>
    <row r="145" spans="3:17" x14ac:dyDescent="0.25">
      <c r="C145" s="16" t="s">
        <v>237</v>
      </c>
      <c r="D145" s="15" t="s">
        <v>14</v>
      </c>
      <c r="E145" s="15">
        <v>11.81</v>
      </c>
      <c r="F145" s="15">
        <v>2.12</v>
      </c>
      <c r="G145" s="15">
        <v>2.74</v>
      </c>
      <c r="H145" s="15">
        <v>21.5</v>
      </c>
      <c r="I145" s="15">
        <v>134</v>
      </c>
      <c r="J145" s="15">
        <v>1.6</v>
      </c>
      <c r="K145" s="15">
        <v>0.99</v>
      </c>
      <c r="L145" s="15">
        <v>0.14000000000000001</v>
      </c>
      <c r="M145" s="15">
        <v>1.56</v>
      </c>
      <c r="N145" s="15">
        <v>2.5</v>
      </c>
      <c r="O145" s="15">
        <v>0.95</v>
      </c>
      <c r="P145" s="15">
        <v>2.2599999999999998</v>
      </c>
      <c r="Q145" s="15">
        <v>625</v>
      </c>
    </row>
    <row r="146" spans="3:17" x14ac:dyDescent="0.25">
      <c r="C146" s="16" t="s">
        <v>239</v>
      </c>
      <c r="D146" s="15" t="s">
        <v>15</v>
      </c>
      <c r="E146" s="15">
        <v>12.87</v>
      </c>
      <c r="F146" s="15">
        <v>4.6100000000000003</v>
      </c>
      <c r="G146" s="15">
        <v>2.48</v>
      </c>
      <c r="H146" s="15">
        <v>21.5</v>
      </c>
      <c r="I146" s="15">
        <v>86</v>
      </c>
      <c r="J146" s="15">
        <v>1.7</v>
      </c>
      <c r="K146" s="15">
        <v>0.65</v>
      </c>
      <c r="L146" s="15">
        <v>0.47</v>
      </c>
      <c r="M146" s="15">
        <v>0.86</v>
      </c>
      <c r="N146" s="15">
        <v>7.65</v>
      </c>
      <c r="O146" s="15">
        <v>0.54</v>
      </c>
      <c r="P146" s="15">
        <v>1.86</v>
      </c>
      <c r="Q146" s="15">
        <v>625</v>
      </c>
    </row>
    <row r="147" spans="3:17" x14ac:dyDescent="0.25">
      <c r="C147" s="16" t="s">
        <v>240</v>
      </c>
      <c r="D147" s="15" t="s">
        <v>15</v>
      </c>
      <c r="E147" s="15">
        <v>13.48</v>
      </c>
      <c r="F147" s="15">
        <v>1.67</v>
      </c>
      <c r="G147" s="15">
        <v>2.64</v>
      </c>
      <c r="H147" s="15">
        <v>22.5</v>
      </c>
      <c r="I147" s="15">
        <v>89</v>
      </c>
      <c r="J147" s="15">
        <v>2.6</v>
      </c>
      <c r="K147" s="15">
        <v>1.1000000000000001</v>
      </c>
      <c r="L147" s="15">
        <v>0.52</v>
      </c>
      <c r="M147" s="15">
        <v>2.29</v>
      </c>
      <c r="N147" s="15">
        <v>11.75</v>
      </c>
      <c r="O147" s="15">
        <v>0.56999999999999995</v>
      </c>
      <c r="P147" s="15">
        <v>1.78</v>
      </c>
      <c r="Q147" s="15">
        <v>620</v>
      </c>
    </row>
    <row r="148" spans="3:17" x14ac:dyDescent="0.25">
      <c r="C148" s="16" t="s">
        <v>242</v>
      </c>
      <c r="D148" s="15" t="s">
        <v>15</v>
      </c>
      <c r="E148" s="15">
        <v>13.78</v>
      </c>
      <c r="F148" s="15">
        <v>2.76</v>
      </c>
      <c r="G148" s="15">
        <v>2.2999999999999998</v>
      </c>
      <c r="H148" s="15">
        <v>22</v>
      </c>
      <c r="I148" s="15">
        <v>90</v>
      </c>
      <c r="J148" s="15">
        <v>1.35</v>
      </c>
      <c r="K148" s="15">
        <v>0.68</v>
      </c>
      <c r="L148" s="15">
        <v>0.41</v>
      </c>
      <c r="M148" s="15">
        <v>1.03</v>
      </c>
      <c r="N148" s="15">
        <v>9.58</v>
      </c>
      <c r="O148" s="15">
        <v>0.7</v>
      </c>
      <c r="P148" s="15">
        <v>1.68</v>
      </c>
      <c r="Q148" s="15">
        <v>615</v>
      </c>
    </row>
    <row r="149" spans="3:17" x14ac:dyDescent="0.25">
      <c r="C149" s="16" t="s">
        <v>404</v>
      </c>
      <c r="D149" s="15" t="s">
        <v>14</v>
      </c>
      <c r="E149" s="15">
        <v>11.76</v>
      </c>
      <c r="F149" s="15">
        <v>2.68</v>
      </c>
      <c r="G149" s="15">
        <v>2.92</v>
      </c>
      <c r="H149" s="15">
        <v>20</v>
      </c>
      <c r="I149" s="15">
        <v>103</v>
      </c>
      <c r="J149" s="15">
        <v>1.75</v>
      </c>
      <c r="K149" s="15">
        <v>2.0299999999999998</v>
      </c>
      <c r="L149" s="15">
        <v>0.6</v>
      </c>
      <c r="M149" s="15">
        <v>1.05</v>
      </c>
      <c r="N149" s="15">
        <v>3.8</v>
      </c>
      <c r="O149" s="15">
        <v>1.23</v>
      </c>
      <c r="P149" s="15">
        <v>2.5</v>
      </c>
      <c r="Q149" s="15">
        <v>607</v>
      </c>
    </row>
    <row r="150" spans="3:17" x14ac:dyDescent="0.25">
      <c r="C150" s="16" t="s">
        <v>243</v>
      </c>
      <c r="D150" s="15" t="s">
        <v>14</v>
      </c>
      <c r="E150" s="15">
        <v>11.76</v>
      </c>
      <c r="F150" s="15">
        <v>2.68</v>
      </c>
      <c r="G150" s="15">
        <v>2.92</v>
      </c>
      <c r="H150" s="15">
        <v>20</v>
      </c>
      <c r="I150" s="15">
        <v>103</v>
      </c>
      <c r="J150" s="15">
        <v>1.75</v>
      </c>
      <c r="K150" s="15">
        <v>2.0299999999999998</v>
      </c>
      <c r="L150" s="15">
        <v>0.6</v>
      </c>
      <c r="M150" s="15">
        <v>1.05</v>
      </c>
      <c r="N150" s="15">
        <v>3.8</v>
      </c>
      <c r="O150" s="15">
        <v>1.23</v>
      </c>
      <c r="P150" s="15">
        <v>2.5</v>
      </c>
      <c r="Q150" s="15">
        <v>607</v>
      </c>
    </row>
    <row r="151" spans="3:17" x14ac:dyDescent="0.25">
      <c r="C151" s="16" t="s">
        <v>244</v>
      </c>
      <c r="D151" s="15" t="s">
        <v>15</v>
      </c>
      <c r="E151" s="15">
        <v>12.93</v>
      </c>
      <c r="F151" s="15">
        <v>2.81</v>
      </c>
      <c r="G151" s="15">
        <v>2.7</v>
      </c>
      <c r="H151" s="15">
        <v>21</v>
      </c>
      <c r="I151" s="15">
        <v>96</v>
      </c>
      <c r="J151" s="15">
        <v>1.54</v>
      </c>
      <c r="K151" s="15">
        <v>0.5</v>
      </c>
      <c r="L151" s="15">
        <v>0.53</v>
      </c>
      <c r="M151" s="15">
        <v>0.75</v>
      </c>
      <c r="N151" s="15">
        <v>4.5999999999999996</v>
      </c>
      <c r="O151" s="15">
        <v>0.77</v>
      </c>
      <c r="P151" s="15">
        <v>2.31</v>
      </c>
      <c r="Q151" s="15">
        <v>600</v>
      </c>
    </row>
    <row r="152" spans="3:17" x14ac:dyDescent="0.25">
      <c r="C152" s="16" t="s">
        <v>245</v>
      </c>
      <c r="D152" s="15" t="s">
        <v>15</v>
      </c>
      <c r="E152" s="15">
        <v>12.93</v>
      </c>
      <c r="F152" s="15">
        <v>2.81</v>
      </c>
      <c r="G152" s="15">
        <v>2.7</v>
      </c>
      <c r="H152" s="15">
        <v>21</v>
      </c>
      <c r="I152" s="15">
        <v>96</v>
      </c>
      <c r="J152" s="15">
        <v>1.54</v>
      </c>
      <c r="K152" s="15">
        <v>0.5</v>
      </c>
      <c r="L152" s="15">
        <v>0.53</v>
      </c>
      <c r="M152" s="15">
        <v>0.75</v>
      </c>
      <c r="N152" s="15">
        <v>4.5999999999999996</v>
      </c>
      <c r="O152" s="15">
        <v>0.77</v>
      </c>
      <c r="P152" s="15">
        <v>2.31</v>
      </c>
      <c r="Q152" s="15">
        <v>600</v>
      </c>
    </row>
    <row r="153" spans="3:17" x14ac:dyDescent="0.25">
      <c r="C153" s="16" t="s">
        <v>246</v>
      </c>
      <c r="D153" s="15" t="s">
        <v>15</v>
      </c>
      <c r="E153" s="15">
        <v>12.7</v>
      </c>
      <c r="F153" s="15">
        <v>3.55</v>
      </c>
      <c r="G153" s="15">
        <v>2.36</v>
      </c>
      <c r="H153" s="15">
        <v>21.5</v>
      </c>
      <c r="I153" s="15">
        <v>106</v>
      </c>
      <c r="J153" s="15">
        <v>1.7</v>
      </c>
      <c r="K153" s="15">
        <v>1.2</v>
      </c>
      <c r="L153" s="15">
        <v>0.17</v>
      </c>
      <c r="M153" s="15">
        <v>0.84</v>
      </c>
      <c r="N153" s="15">
        <v>5</v>
      </c>
      <c r="O153" s="15">
        <v>0.78</v>
      </c>
      <c r="P153" s="15">
        <v>1.29</v>
      </c>
      <c r="Q153" s="15">
        <v>600</v>
      </c>
    </row>
    <row r="154" spans="3:17" x14ac:dyDescent="0.25">
      <c r="C154" s="16" t="s">
        <v>247</v>
      </c>
      <c r="D154" s="15" t="s">
        <v>15</v>
      </c>
      <c r="E154" s="15">
        <v>12.7</v>
      </c>
      <c r="F154" s="15">
        <v>3.55</v>
      </c>
      <c r="G154" s="15">
        <v>2.36</v>
      </c>
      <c r="H154" s="15">
        <v>21.5</v>
      </c>
      <c r="I154" s="15">
        <v>106</v>
      </c>
      <c r="J154" s="15">
        <v>1.7</v>
      </c>
      <c r="K154" s="15">
        <v>1.2</v>
      </c>
      <c r="L154" s="15">
        <v>0.17</v>
      </c>
      <c r="M154" s="15">
        <v>0.84</v>
      </c>
      <c r="N154" s="15">
        <v>5</v>
      </c>
      <c r="O154" s="15">
        <v>0.78</v>
      </c>
      <c r="P154" s="15">
        <v>1.29</v>
      </c>
      <c r="Q154" s="15">
        <v>600</v>
      </c>
    </row>
    <row r="155" spans="3:17" x14ac:dyDescent="0.25">
      <c r="C155" s="16" t="s">
        <v>249</v>
      </c>
      <c r="D155" s="15" t="s">
        <v>15</v>
      </c>
      <c r="E155" s="15">
        <v>12.84</v>
      </c>
      <c r="F155" s="15">
        <v>2.96</v>
      </c>
      <c r="G155" s="15">
        <v>2.61</v>
      </c>
      <c r="H155" s="15">
        <v>24</v>
      </c>
      <c r="I155" s="15">
        <v>101</v>
      </c>
      <c r="J155" s="15">
        <v>2.3199999999999998</v>
      </c>
      <c r="K155" s="15">
        <v>0.6</v>
      </c>
      <c r="L155" s="15">
        <v>0.53</v>
      </c>
      <c r="M155" s="15">
        <v>0.81</v>
      </c>
      <c r="N155" s="15">
        <v>4.92</v>
      </c>
      <c r="O155" s="15">
        <v>0.89</v>
      </c>
      <c r="P155" s="15">
        <v>2.15</v>
      </c>
      <c r="Q155" s="15">
        <v>590</v>
      </c>
    </row>
    <row r="156" spans="3:17" x14ac:dyDescent="0.25">
      <c r="C156" s="16" t="s">
        <v>250</v>
      </c>
      <c r="D156" s="15" t="s">
        <v>14</v>
      </c>
      <c r="E156" s="15">
        <v>12.04</v>
      </c>
      <c r="F156" s="15">
        <v>4.3</v>
      </c>
      <c r="G156" s="15">
        <v>2.38</v>
      </c>
      <c r="H156" s="15">
        <v>22</v>
      </c>
      <c r="I156" s="15">
        <v>80</v>
      </c>
      <c r="J156" s="15">
        <v>2.1</v>
      </c>
      <c r="K156" s="15">
        <v>1.75</v>
      </c>
      <c r="L156" s="15">
        <v>0.42</v>
      </c>
      <c r="M156" s="15">
        <v>1.35</v>
      </c>
      <c r="N156" s="15">
        <v>2.6</v>
      </c>
      <c r="O156" s="15">
        <v>0.79</v>
      </c>
      <c r="P156" s="15">
        <v>2.57</v>
      </c>
      <c r="Q156" s="15">
        <v>580</v>
      </c>
    </row>
    <row r="157" spans="3:17" x14ac:dyDescent="0.25">
      <c r="C157" s="16" t="s">
        <v>252</v>
      </c>
      <c r="D157" s="15" t="s">
        <v>15</v>
      </c>
      <c r="E157" s="15">
        <v>13.49</v>
      </c>
      <c r="F157" s="15">
        <v>3.59</v>
      </c>
      <c r="G157" s="15">
        <v>2.19</v>
      </c>
      <c r="H157" s="15">
        <v>19.5</v>
      </c>
      <c r="I157" s="15">
        <v>88</v>
      </c>
      <c r="J157" s="15">
        <v>1.62</v>
      </c>
      <c r="K157" s="15">
        <v>0.48</v>
      </c>
      <c r="L157" s="15">
        <v>0.57999999999999996</v>
      </c>
      <c r="M157" s="15">
        <v>0.88</v>
      </c>
      <c r="N157" s="15">
        <v>5.7</v>
      </c>
      <c r="O157" s="15">
        <v>0.81</v>
      </c>
      <c r="P157" s="15">
        <v>1.82</v>
      </c>
      <c r="Q157" s="15">
        <v>580</v>
      </c>
    </row>
    <row r="158" spans="3:17" x14ac:dyDescent="0.25">
      <c r="C158" s="16" t="s">
        <v>253</v>
      </c>
      <c r="D158" s="15" t="s">
        <v>15</v>
      </c>
      <c r="E158" s="15">
        <v>13.49</v>
      </c>
      <c r="F158" s="15">
        <v>3.59</v>
      </c>
      <c r="G158" s="15">
        <v>2.19</v>
      </c>
      <c r="H158" s="15">
        <v>19.5</v>
      </c>
      <c r="I158" s="15">
        <v>88</v>
      </c>
      <c r="J158" s="15">
        <v>1.62</v>
      </c>
      <c r="K158" s="15">
        <v>0.48</v>
      </c>
      <c r="L158" s="15">
        <v>0.57999999999999996</v>
      </c>
      <c r="M158" s="15">
        <v>0.88</v>
      </c>
      <c r="N158" s="15">
        <v>5.7</v>
      </c>
      <c r="O158" s="15">
        <v>0.81</v>
      </c>
      <c r="P158" s="15">
        <v>1.82</v>
      </c>
      <c r="Q158" s="15">
        <v>580</v>
      </c>
    </row>
    <row r="159" spans="3:17" x14ac:dyDescent="0.25">
      <c r="C159" s="16" t="s">
        <v>257</v>
      </c>
      <c r="D159" s="15" t="s">
        <v>14</v>
      </c>
      <c r="E159" s="15">
        <v>12</v>
      </c>
      <c r="F159" s="15">
        <v>3.43</v>
      </c>
      <c r="G159" s="15">
        <v>2</v>
      </c>
      <c r="H159" s="15">
        <v>19</v>
      </c>
      <c r="I159" s="15">
        <v>87</v>
      </c>
      <c r="J159" s="15">
        <v>2</v>
      </c>
      <c r="K159" s="15">
        <v>1.64</v>
      </c>
      <c r="L159" s="15">
        <v>0.37</v>
      </c>
      <c r="M159" s="15">
        <v>1.87</v>
      </c>
      <c r="N159" s="15">
        <v>1.28</v>
      </c>
      <c r="O159" s="15">
        <v>0.93</v>
      </c>
      <c r="P159" s="15">
        <v>3.05</v>
      </c>
      <c r="Q159" s="15">
        <v>564</v>
      </c>
    </row>
    <row r="160" spans="3:17" x14ac:dyDescent="0.25">
      <c r="C160" s="16" t="s">
        <v>258</v>
      </c>
      <c r="D160" s="15" t="s">
        <v>14</v>
      </c>
      <c r="E160" s="15">
        <v>11.65</v>
      </c>
      <c r="F160" s="15">
        <v>1.67</v>
      </c>
      <c r="G160" s="15">
        <v>2.62</v>
      </c>
      <c r="H160" s="15">
        <v>26</v>
      </c>
      <c r="I160" s="15">
        <v>88</v>
      </c>
      <c r="J160" s="15">
        <v>1.92</v>
      </c>
      <c r="K160" s="15">
        <v>1.61</v>
      </c>
      <c r="L160" s="15">
        <v>0.4</v>
      </c>
      <c r="M160" s="15">
        <v>1.34</v>
      </c>
      <c r="N160" s="15">
        <v>2.6</v>
      </c>
      <c r="O160" s="15">
        <v>1.36</v>
      </c>
      <c r="P160" s="15">
        <v>3.21</v>
      </c>
      <c r="Q160" s="15">
        <v>562</v>
      </c>
    </row>
    <row r="161" spans="3:17" x14ac:dyDescent="0.25">
      <c r="C161" s="16" t="s">
        <v>259</v>
      </c>
      <c r="D161" s="15" t="s">
        <v>14</v>
      </c>
      <c r="E161" s="15">
        <v>11.65</v>
      </c>
      <c r="F161" s="15">
        <v>1.67</v>
      </c>
      <c r="G161" s="15">
        <v>2.62</v>
      </c>
      <c r="H161" s="15">
        <v>26</v>
      </c>
      <c r="I161" s="15">
        <v>88</v>
      </c>
      <c r="J161" s="15">
        <v>1.92</v>
      </c>
      <c r="K161" s="15">
        <v>1.61</v>
      </c>
      <c r="L161" s="15">
        <v>0.4</v>
      </c>
      <c r="M161" s="15">
        <v>1.34</v>
      </c>
      <c r="N161" s="15">
        <v>2.6</v>
      </c>
      <c r="O161" s="15">
        <v>1.36</v>
      </c>
      <c r="P161" s="15">
        <v>3.21</v>
      </c>
      <c r="Q161" s="15">
        <v>562</v>
      </c>
    </row>
    <row r="162" spans="3:17" x14ac:dyDescent="0.25">
      <c r="C162" s="16" t="s">
        <v>262</v>
      </c>
      <c r="D162" s="15" t="s">
        <v>14</v>
      </c>
      <c r="E162" s="15">
        <v>12.6</v>
      </c>
      <c r="F162" s="15">
        <v>1.34</v>
      </c>
      <c r="G162" s="15">
        <v>1.9</v>
      </c>
      <c r="H162" s="15">
        <v>18.5</v>
      </c>
      <c r="I162" s="15">
        <v>88</v>
      </c>
      <c r="J162" s="15">
        <v>1.45</v>
      </c>
      <c r="K162" s="15">
        <v>1.36</v>
      </c>
      <c r="L162" s="15">
        <v>0.28999999999999998</v>
      </c>
      <c r="M162" s="15">
        <v>1.35</v>
      </c>
      <c r="N162" s="15">
        <v>2.4500000000000002</v>
      </c>
      <c r="O162" s="15">
        <v>1.04</v>
      </c>
      <c r="P162" s="15">
        <v>2.77</v>
      </c>
      <c r="Q162" s="15">
        <v>562</v>
      </c>
    </row>
    <row r="163" spans="3:17" x14ac:dyDescent="0.25">
      <c r="C163" s="16" t="s">
        <v>265</v>
      </c>
      <c r="D163" s="15" t="s">
        <v>15</v>
      </c>
      <c r="E163" s="15">
        <v>12.81</v>
      </c>
      <c r="F163" s="15">
        <v>2.31</v>
      </c>
      <c r="G163" s="15">
        <v>2.4</v>
      </c>
      <c r="H163" s="15">
        <v>24</v>
      </c>
      <c r="I163" s="15">
        <v>98</v>
      </c>
      <c r="J163" s="15">
        <v>1.1499999999999999</v>
      </c>
      <c r="K163" s="15">
        <v>1.0900000000000001</v>
      </c>
      <c r="L163" s="15">
        <v>0.27</v>
      </c>
      <c r="M163" s="15">
        <v>0.83</v>
      </c>
      <c r="N163" s="15">
        <v>5.7</v>
      </c>
      <c r="O163" s="15">
        <v>0.66</v>
      </c>
      <c r="P163" s="15">
        <v>1.36</v>
      </c>
      <c r="Q163" s="15">
        <v>560</v>
      </c>
    </row>
    <row r="164" spans="3:17" x14ac:dyDescent="0.25">
      <c r="C164" s="16" t="s">
        <v>266</v>
      </c>
      <c r="D164" s="15" t="s">
        <v>15</v>
      </c>
      <c r="E164" s="15">
        <v>12.81</v>
      </c>
      <c r="F164" s="15">
        <v>2.31</v>
      </c>
      <c r="G164" s="15">
        <v>2.4</v>
      </c>
      <c r="H164" s="15">
        <v>24</v>
      </c>
      <c r="I164" s="15">
        <v>98</v>
      </c>
      <c r="J164" s="15">
        <v>1.1499999999999999</v>
      </c>
      <c r="K164" s="15">
        <v>1.0900000000000001</v>
      </c>
      <c r="L164" s="15">
        <v>0.27</v>
      </c>
      <c r="M164" s="15">
        <v>0.83</v>
      </c>
      <c r="N164" s="15">
        <v>5.7</v>
      </c>
      <c r="O164" s="15">
        <v>0.66</v>
      </c>
      <c r="P164" s="15">
        <v>1.36</v>
      </c>
      <c r="Q164" s="15">
        <v>560</v>
      </c>
    </row>
    <row r="165" spans="3:17" x14ac:dyDescent="0.25">
      <c r="C165" s="16" t="s">
        <v>267</v>
      </c>
      <c r="D165" s="15" t="s">
        <v>15</v>
      </c>
      <c r="E165" s="15">
        <v>13.62</v>
      </c>
      <c r="F165" s="15">
        <v>4.95</v>
      </c>
      <c r="G165" s="15">
        <v>2.35</v>
      </c>
      <c r="H165" s="15">
        <v>20</v>
      </c>
      <c r="I165" s="15">
        <v>92</v>
      </c>
      <c r="J165" s="15">
        <v>2</v>
      </c>
      <c r="K165" s="15">
        <v>0.8</v>
      </c>
      <c r="L165" s="15">
        <v>0.47</v>
      </c>
      <c r="M165" s="15">
        <v>1.02</v>
      </c>
      <c r="N165" s="15">
        <v>4.4000000000000004</v>
      </c>
      <c r="O165" s="15">
        <v>0.91</v>
      </c>
      <c r="P165" s="15">
        <v>2.0499999999999998</v>
      </c>
      <c r="Q165" s="15">
        <v>550</v>
      </c>
    </row>
    <row r="166" spans="3:17" x14ac:dyDescent="0.25">
      <c r="C166" s="16" t="s">
        <v>268</v>
      </c>
      <c r="D166" s="15" t="s">
        <v>15</v>
      </c>
      <c r="E166" s="15">
        <v>13.62</v>
      </c>
      <c r="F166" s="15">
        <v>4.95</v>
      </c>
      <c r="G166" s="15">
        <v>2.35</v>
      </c>
      <c r="H166" s="15">
        <v>20</v>
      </c>
      <c r="I166" s="15">
        <v>92</v>
      </c>
      <c r="J166" s="15">
        <v>2</v>
      </c>
      <c r="K166" s="15">
        <v>0.8</v>
      </c>
      <c r="L166" s="15">
        <v>0.47</v>
      </c>
      <c r="M166" s="15">
        <v>1.02</v>
      </c>
      <c r="N166" s="15">
        <v>4.4000000000000004</v>
      </c>
      <c r="O166" s="15">
        <v>0.91</v>
      </c>
      <c r="P166" s="15">
        <v>2.0499999999999998</v>
      </c>
      <c r="Q166" s="15">
        <v>550</v>
      </c>
    </row>
    <row r="167" spans="3:17" x14ac:dyDescent="0.25">
      <c r="C167" s="16" t="s">
        <v>269</v>
      </c>
      <c r="D167" s="15" t="s">
        <v>15</v>
      </c>
      <c r="E167" s="15">
        <v>13.08</v>
      </c>
      <c r="F167" s="15">
        <v>3.9</v>
      </c>
      <c r="G167" s="15">
        <v>2.36</v>
      </c>
      <c r="H167" s="15">
        <v>21.5</v>
      </c>
      <c r="I167" s="15">
        <v>113</v>
      </c>
      <c r="J167" s="15">
        <v>1.41</v>
      </c>
      <c r="K167" s="15">
        <v>1.39</v>
      </c>
      <c r="L167" s="15">
        <v>0.34</v>
      </c>
      <c r="M167" s="15">
        <v>1.1399999999999999</v>
      </c>
      <c r="N167" s="15">
        <v>9.4</v>
      </c>
      <c r="O167" s="15">
        <v>0.56999999999999995</v>
      </c>
      <c r="P167" s="15">
        <v>1.33</v>
      </c>
      <c r="Q167" s="15">
        <v>550</v>
      </c>
    </row>
    <row r="168" spans="3:17" x14ac:dyDescent="0.25">
      <c r="C168" s="16" t="s">
        <v>271</v>
      </c>
      <c r="D168" s="15" t="s">
        <v>15</v>
      </c>
      <c r="E168" s="15">
        <v>12.88</v>
      </c>
      <c r="F168" s="15">
        <v>2.99</v>
      </c>
      <c r="G168" s="15">
        <v>2.4</v>
      </c>
      <c r="H168" s="15">
        <v>20</v>
      </c>
      <c r="I168" s="15">
        <v>104</v>
      </c>
      <c r="J168" s="15">
        <v>1.3</v>
      </c>
      <c r="K168" s="15">
        <v>1.22</v>
      </c>
      <c r="L168" s="15">
        <v>0.24</v>
      </c>
      <c r="M168" s="15">
        <v>0.83</v>
      </c>
      <c r="N168" s="15">
        <v>5.4</v>
      </c>
      <c r="O168" s="15">
        <v>0.74</v>
      </c>
      <c r="P168" s="15">
        <v>1.42</v>
      </c>
      <c r="Q168" s="15">
        <v>530</v>
      </c>
    </row>
    <row r="169" spans="3:17" x14ac:dyDescent="0.25">
      <c r="C169" s="16" t="s">
        <v>272</v>
      </c>
      <c r="D169" s="15" t="s">
        <v>15</v>
      </c>
      <c r="E169" s="15">
        <v>12.88</v>
      </c>
      <c r="F169" s="15">
        <v>2.99</v>
      </c>
      <c r="G169" s="15">
        <v>2.4</v>
      </c>
      <c r="H169" s="15">
        <v>20</v>
      </c>
      <c r="I169" s="15">
        <v>104</v>
      </c>
      <c r="J169" s="15">
        <v>1.3</v>
      </c>
      <c r="K169" s="15">
        <v>1.22</v>
      </c>
      <c r="L169" s="15">
        <v>0.24</v>
      </c>
      <c r="M169" s="15">
        <v>0.83</v>
      </c>
      <c r="N169" s="15">
        <v>5.4</v>
      </c>
      <c r="O169" s="15">
        <v>0.74</v>
      </c>
      <c r="P169" s="15">
        <v>1.42</v>
      </c>
      <c r="Q169" s="15">
        <v>530</v>
      </c>
    </row>
    <row r="170" spans="3:17" x14ac:dyDescent="0.25">
      <c r="C170" s="16" t="s">
        <v>274</v>
      </c>
      <c r="D170" s="15" t="s">
        <v>14</v>
      </c>
      <c r="E170" s="15">
        <v>11.84</v>
      </c>
      <c r="F170" s="15">
        <v>0.89</v>
      </c>
      <c r="G170" s="15">
        <v>2.58</v>
      </c>
      <c r="H170" s="15">
        <v>18</v>
      </c>
      <c r="I170" s="15">
        <v>94</v>
      </c>
      <c r="J170" s="15">
        <v>2.2000000000000002</v>
      </c>
      <c r="K170" s="15">
        <v>2.21</v>
      </c>
      <c r="L170" s="15">
        <v>0.22</v>
      </c>
      <c r="M170" s="15">
        <v>2.35</v>
      </c>
      <c r="N170" s="15">
        <v>3.05</v>
      </c>
      <c r="O170" s="15">
        <v>0.79</v>
      </c>
      <c r="P170" s="15">
        <v>3.08</v>
      </c>
      <c r="Q170" s="15">
        <v>520</v>
      </c>
    </row>
    <row r="171" spans="3:17" x14ac:dyDescent="0.25">
      <c r="C171" s="16" t="s">
        <v>275</v>
      </c>
      <c r="D171" s="15" t="s">
        <v>15</v>
      </c>
      <c r="E171" s="15">
        <v>13.52</v>
      </c>
      <c r="F171" s="15">
        <v>3.17</v>
      </c>
      <c r="G171" s="15">
        <v>2.72</v>
      </c>
      <c r="H171" s="15">
        <v>23.5</v>
      </c>
      <c r="I171" s="15">
        <v>97</v>
      </c>
      <c r="J171" s="15">
        <v>1.55</v>
      </c>
      <c r="K171" s="15">
        <v>0.52</v>
      </c>
      <c r="L171" s="15">
        <v>0.5</v>
      </c>
      <c r="M171" s="15">
        <v>0.55000000000000004</v>
      </c>
      <c r="N171" s="15">
        <v>4.3499999999999996</v>
      </c>
      <c r="O171" s="15">
        <v>0.89</v>
      </c>
      <c r="P171" s="15">
        <v>2.06</v>
      </c>
      <c r="Q171" s="15">
        <v>520</v>
      </c>
    </row>
    <row r="172" spans="3:17" x14ac:dyDescent="0.25">
      <c r="C172" s="16" t="s">
        <v>276</v>
      </c>
      <c r="D172" s="15" t="s">
        <v>15</v>
      </c>
      <c r="E172" s="15">
        <v>13.52</v>
      </c>
      <c r="F172" s="15">
        <v>3.17</v>
      </c>
      <c r="G172" s="15">
        <v>2.72</v>
      </c>
      <c r="H172" s="15">
        <v>23.5</v>
      </c>
      <c r="I172" s="15">
        <v>97</v>
      </c>
      <c r="J172" s="15">
        <v>1.55</v>
      </c>
      <c r="K172" s="15">
        <v>0.52</v>
      </c>
      <c r="L172" s="15">
        <v>0.5</v>
      </c>
      <c r="M172" s="15">
        <v>0.55000000000000004</v>
      </c>
      <c r="N172" s="15">
        <v>4.3499999999999996</v>
      </c>
      <c r="O172" s="15">
        <v>0.89</v>
      </c>
      <c r="P172" s="15">
        <v>2.06</v>
      </c>
      <c r="Q172" s="15">
        <v>520</v>
      </c>
    </row>
    <row r="173" spans="3:17" x14ac:dyDescent="0.25">
      <c r="C173" s="16" t="s">
        <v>277</v>
      </c>
      <c r="D173" s="15" t="s">
        <v>14</v>
      </c>
      <c r="E173" s="15">
        <v>12.37</v>
      </c>
      <c r="F173" s="15">
        <v>0.94</v>
      </c>
      <c r="G173" s="15">
        <v>1.36</v>
      </c>
      <c r="H173" s="15">
        <v>10.6</v>
      </c>
      <c r="I173" s="15">
        <v>88</v>
      </c>
      <c r="J173" s="15">
        <v>1.98</v>
      </c>
      <c r="K173" s="15">
        <v>0.56999999999999995</v>
      </c>
      <c r="L173" s="15">
        <v>0.28000000000000003</v>
      </c>
      <c r="M173" s="15">
        <v>0.42</v>
      </c>
      <c r="N173" s="15">
        <v>1.95</v>
      </c>
      <c r="O173" s="15">
        <v>1.05</v>
      </c>
      <c r="P173" s="15">
        <v>1.82</v>
      </c>
      <c r="Q173" s="15">
        <v>520</v>
      </c>
    </row>
    <row r="174" spans="3:17" x14ac:dyDescent="0.25">
      <c r="C174" s="16" t="s">
        <v>278</v>
      </c>
      <c r="D174" s="15" t="s">
        <v>14</v>
      </c>
      <c r="E174" s="15">
        <v>12.37</v>
      </c>
      <c r="F174" s="15">
        <v>0.94</v>
      </c>
      <c r="G174" s="15">
        <v>1.36</v>
      </c>
      <c r="H174" s="15">
        <v>10.6</v>
      </c>
      <c r="I174" s="15">
        <v>88</v>
      </c>
      <c r="J174" s="15">
        <v>1.98</v>
      </c>
      <c r="K174" s="15">
        <v>0.56999999999999995</v>
      </c>
      <c r="L174" s="15">
        <v>0.28000000000000003</v>
      </c>
      <c r="M174" s="15">
        <v>0.42</v>
      </c>
      <c r="N174" s="15">
        <v>1.95</v>
      </c>
      <c r="O174" s="15">
        <v>1.05</v>
      </c>
      <c r="P174" s="15">
        <v>1.82</v>
      </c>
      <c r="Q174" s="15">
        <v>520</v>
      </c>
    </row>
    <row r="175" spans="3:17" x14ac:dyDescent="0.25">
      <c r="C175" s="16" t="s">
        <v>279</v>
      </c>
      <c r="D175" s="15" t="s">
        <v>15</v>
      </c>
      <c r="E175" s="15">
        <v>13.73</v>
      </c>
      <c r="F175" s="15">
        <v>4.3600000000000003</v>
      </c>
      <c r="G175" s="15">
        <v>2.2599999999999998</v>
      </c>
      <c r="H175" s="15">
        <v>22.5</v>
      </c>
      <c r="I175" s="15">
        <v>88</v>
      </c>
      <c r="J175" s="15">
        <v>1.28</v>
      </c>
      <c r="K175" s="15">
        <v>0.47</v>
      </c>
      <c r="L175" s="15">
        <v>0.52</v>
      </c>
      <c r="M175" s="15">
        <v>1.1499999999999999</v>
      </c>
      <c r="N175" s="15">
        <v>6.62</v>
      </c>
      <c r="O175" s="15">
        <v>0.78</v>
      </c>
      <c r="P175" s="15">
        <v>1.75</v>
      </c>
      <c r="Q175" s="15">
        <v>520</v>
      </c>
    </row>
    <row r="176" spans="3:17" x14ac:dyDescent="0.25">
      <c r="C176" s="16" t="s">
        <v>281</v>
      </c>
      <c r="D176" s="15" t="s">
        <v>15</v>
      </c>
      <c r="E176" s="15">
        <v>12.36</v>
      </c>
      <c r="F176" s="15">
        <v>3.83</v>
      </c>
      <c r="G176" s="15">
        <v>2.38</v>
      </c>
      <c r="H176" s="15">
        <v>21</v>
      </c>
      <c r="I176" s="15">
        <v>88</v>
      </c>
      <c r="J176" s="15">
        <v>2.2999999999999998</v>
      </c>
      <c r="K176" s="15">
        <v>0.92</v>
      </c>
      <c r="L176" s="15">
        <v>0.5</v>
      </c>
      <c r="M176" s="15">
        <v>1.04</v>
      </c>
      <c r="N176" s="15">
        <v>7.65</v>
      </c>
      <c r="O176" s="15">
        <v>0.56000000000000005</v>
      </c>
      <c r="P176" s="15">
        <v>1.58</v>
      </c>
      <c r="Q176" s="15">
        <v>520</v>
      </c>
    </row>
    <row r="177" spans="3:17" x14ac:dyDescent="0.25">
      <c r="C177" s="16" t="s">
        <v>286</v>
      </c>
      <c r="D177" s="15" t="s">
        <v>15</v>
      </c>
      <c r="E177" s="15">
        <v>12.53</v>
      </c>
      <c r="F177" s="15">
        <v>5.51</v>
      </c>
      <c r="G177" s="15">
        <v>2.64</v>
      </c>
      <c r="H177" s="15">
        <v>25</v>
      </c>
      <c r="I177" s="15">
        <v>96</v>
      </c>
      <c r="J177" s="15">
        <v>1.79</v>
      </c>
      <c r="K177" s="15">
        <v>0.6</v>
      </c>
      <c r="L177" s="15">
        <v>0.63</v>
      </c>
      <c r="M177" s="15">
        <v>1.1000000000000001</v>
      </c>
      <c r="N177" s="15">
        <v>5</v>
      </c>
      <c r="O177" s="15">
        <v>0.82</v>
      </c>
      <c r="P177" s="15">
        <v>1.69</v>
      </c>
      <c r="Q177" s="15">
        <v>515</v>
      </c>
    </row>
    <row r="178" spans="3:17" x14ac:dyDescent="0.25">
      <c r="C178" s="16" t="s">
        <v>287</v>
      </c>
      <c r="D178" s="15" t="s">
        <v>14</v>
      </c>
      <c r="E178" s="15">
        <v>12.37</v>
      </c>
      <c r="F178" s="15">
        <v>1.17</v>
      </c>
      <c r="G178" s="15">
        <v>1.92</v>
      </c>
      <c r="H178" s="15">
        <v>19.600000000000001</v>
      </c>
      <c r="I178" s="15">
        <v>78</v>
      </c>
      <c r="J178" s="15">
        <v>2.11</v>
      </c>
      <c r="K178" s="15">
        <v>2</v>
      </c>
      <c r="L178" s="15">
        <v>0.27</v>
      </c>
      <c r="M178" s="15">
        <v>1.04</v>
      </c>
      <c r="N178" s="15">
        <v>4.68</v>
      </c>
      <c r="O178" s="15">
        <v>1.1200000000000001</v>
      </c>
      <c r="P178" s="15">
        <v>3.48</v>
      </c>
      <c r="Q178" s="15">
        <v>510</v>
      </c>
    </row>
    <row r="179" spans="3:17" x14ac:dyDescent="0.25">
      <c r="C179" s="16" t="s">
        <v>289</v>
      </c>
      <c r="D179" s="15" t="s">
        <v>14</v>
      </c>
      <c r="E179" s="15">
        <v>12.25</v>
      </c>
      <c r="F179" s="15">
        <v>1.73</v>
      </c>
      <c r="G179" s="15">
        <v>2.12</v>
      </c>
      <c r="H179" s="15">
        <v>19</v>
      </c>
      <c r="I179" s="15">
        <v>80</v>
      </c>
      <c r="J179" s="15">
        <v>1.65</v>
      </c>
      <c r="K179" s="15">
        <v>2.0299999999999998</v>
      </c>
      <c r="L179" s="15">
        <v>0.37</v>
      </c>
      <c r="M179" s="15">
        <v>1.63</v>
      </c>
      <c r="N179" s="15">
        <v>3.4</v>
      </c>
      <c r="O179" s="15">
        <v>1</v>
      </c>
      <c r="P179" s="15">
        <v>3.17</v>
      </c>
      <c r="Q179" s="15">
        <v>510</v>
      </c>
    </row>
    <row r="180" spans="3:17" x14ac:dyDescent="0.25">
      <c r="C180" s="16" t="s">
        <v>291</v>
      </c>
      <c r="D180" s="15" t="s">
        <v>15</v>
      </c>
      <c r="E180" s="15">
        <v>12.2</v>
      </c>
      <c r="F180" s="15">
        <v>3.03</v>
      </c>
      <c r="G180" s="15">
        <v>2.3199999999999998</v>
      </c>
      <c r="H180" s="15">
        <v>19</v>
      </c>
      <c r="I180" s="15">
        <v>96</v>
      </c>
      <c r="J180" s="15">
        <v>1.25</v>
      </c>
      <c r="K180" s="15">
        <v>0.49</v>
      </c>
      <c r="L180" s="15">
        <v>0.4</v>
      </c>
      <c r="M180" s="15">
        <v>0.73</v>
      </c>
      <c r="N180" s="15">
        <v>5.5</v>
      </c>
      <c r="O180" s="15">
        <v>0.66</v>
      </c>
      <c r="P180" s="15">
        <v>1.83</v>
      </c>
      <c r="Q180" s="15">
        <v>510</v>
      </c>
    </row>
    <row r="181" spans="3:17" x14ac:dyDescent="0.25">
      <c r="C181" s="16" t="s">
        <v>293</v>
      </c>
      <c r="D181" s="15" t="s">
        <v>14</v>
      </c>
      <c r="E181" s="15">
        <v>13.11</v>
      </c>
      <c r="F181" s="15">
        <v>1.01</v>
      </c>
      <c r="G181" s="15">
        <v>1.7</v>
      </c>
      <c r="H181" s="15">
        <v>15</v>
      </c>
      <c r="I181" s="15">
        <v>78</v>
      </c>
      <c r="J181" s="15">
        <v>2.98</v>
      </c>
      <c r="K181" s="15">
        <v>3.18</v>
      </c>
      <c r="L181" s="15">
        <v>0.26</v>
      </c>
      <c r="M181" s="15">
        <v>2.2799999999999998</v>
      </c>
      <c r="N181" s="15">
        <v>5.3</v>
      </c>
      <c r="O181" s="15">
        <v>1.1200000000000001</v>
      </c>
      <c r="P181" s="15">
        <v>3.18</v>
      </c>
      <c r="Q181" s="15">
        <v>502</v>
      </c>
    </row>
    <row r="182" spans="3:17" x14ac:dyDescent="0.25">
      <c r="C182" s="16" t="s">
        <v>296</v>
      </c>
      <c r="D182" s="15" t="s">
        <v>14</v>
      </c>
      <c r="E182" s="15">
        <v>11.84</v>
      </c>
      <c r="F182" s="15">
        <v>2.89</v>
      </c>
      <c r="G182" s="15">
        <v>2.23</v>
      </c>
      <c r="H182" s="15">
        <v>18</v>
      </c>
      <c r="I182" s="15">
        <v>112</v>
      </c>
      <c r="J182" s="15">
        <v>1.72</v>
      </c>
      <c r="K182" s="15">
        <v>1.32</v>
      </c>
      <c r="L182" s="15">
        <v>0.43</v>
      </c>
      <c r="M182" s="15">
        <v>0.95</v>
      </c>
      <c r="N182" s="15">
        <v>2.65</v>
      </c>
      <c r="O182" s="15">
        <v>0.96</v>
      </c>
      <c r="P182" s="15">
        <v>2.52</v>
      </c>
      <c r="Q182" s="15">
        <v>500</v>
      </c>
    </row>
    <row r="183" spans="3:17" x14ac:dyDescent="0.25">
      <c r="C183" s="16" t="s">
        <v>297</v>
      </c>
      <c r="D183" s="15" t="s">
        <v>15</v>
      </c>
      <c r="E183" s="15">
        <v>13.5</v>
      </c>
      <c r="F183" s="15">
        <v>3.12</v>
      </c>
      <c r="G183" s="15">
        <v>2.62</v>
      </c>
      <c r="H183" s="15">
        <v>24</v>
      </c>
      <c r="I183" s="15">
        <v>123</v>
      </c>
      <c r="J183" s="15">
        <v>1.4</v>
      </c>
      <c r="K183" s="15">
        <v>1.57</v>
      </c>
      <c r="L183" s="15">
        <v>0.22</v>
      </c>
      <c r="M183" s="15">
        <v>1.25</v>
      </c>
      <c r="N183" s="15">
        <v>8.6</v>
      </c>
      <c r="O183" s="15">
        <v>0.59</v>
      </c>
      <c r="P183" s="15">
        <v>1.3</v>
      </c>
      <c r="Q183" s="15">
        <v>500</v>
      </c>
    </row>
    <row r="184" spans="3:17" x14ac:dyDescent="0.25">
      <c r="C184" s="16" t="s">
        <v>298</v>
      </c>
      <c r="D184" s="15" t="s">
        <v>15</v>
      </c>
      <c r="E184" s="15">
        <v>13.5</v>
      </c>
      <c r="F184" s="15">
        <v>3.12</v>
      </c>
      <c r="G184" s="15">
        <v>2.62</v>
      </c>
      <c r="H184" s="15">
        <v>24</v>
      </c>
      <c r="I184" s="15">
        <v>123</v>
      </c>
      <c r="J184" s="15">
        <v>1.4</v>
      </c>
      <c r="K184" s="15">
        <v>1.57</v>
      </c>
      <c r="L184" s="15">
        <v>0.22</v>
      </c>
      <c r="M184" s="15">
        <v>1.25</v>
      </c>
      <c r="N184" s="15">
        <v>8.6</v>
      </c>
      <c r="O184" s="15">
        <v>0.59</v>
      </c>
      <c r="P184" s="15">
        <v>1.3</v>
      </c>
      <c r="Q184" s="15">
        <v>500</v>
      </c>
    </row>
    <row r="185" spans="3:17" x14ac:dyDescent="0.25">
      <c r="C185" s="16" t="s">
        <v>299</v>
      </c>
      <c r="D185" s="15" t="s">
        <v>14</v>
      </c>
      <c r="E185" s="15">
        <v>11.82</v>
      </c>
      <c r="F185" s="15">
        <v>1.47</v>
      </c>
      <c r="G185" s="15">
        <v>1.99</v>
      </c>
      <c r="H185" s="15">
        <v>20.8</v>
      </c>
      <c r="I185" s="15">
        <v>86</v>
      </c>
      <c r="J185" s="15">
        <v>1.98</v>
      </c>
      <c r="K185" s="15">
        <v>1.6</v>
      </c>
      <c r="L185" s="15">
        <v>0.3</v>
      </c>
      <c r="M185" s="15">
        <v>1.53</v>
      </c>
      <c r="N185" s="15">
        <v>1.95</v>
      </c>
      <c r="O185" s="15">
        <v>0.95</v>
      </c>
      <c r="P185" s="15">
        <v>3.33</v>
      </c>
      <c r="Q185" s="15">
        <v>495</v>
      </c>
    </row>
    <row r="186" spans="3:17" x14ac:dyDescent="0.25">
      <c r="C186" s="16" t="s">
        <v>301</v>
      </c>
      <c r="D186" s="15" t="s">
        <v>14</v>
      </c>
      <c r="E186" s="15">
        <v>12.16</v>
      </c>
      <c r="F186" s="15">
        <v>1.61</v>
      </c>
      <c r="G186" s="15">
        <v>2.31</v>
      </c>
      <c r="H186" s="15">
        <v>22.8</v>
      </c>
      <c r="I186" s="15">
        <v>90</v>
      </c>
      <c r="J186" s="15">
        <v>1.78</v>
      </c>
      <c r="K186" s="15">
        <v>1.69</v>
      </c>
      <c r="L186" s="15">
        <v>0.43</v>
      </c>
      <c r="M186" s="15">
        <v>1.56</v>
      </c>
      <c r="N186" s="15">
        <v>2.4500000000000002</v>
      </c>
      <c r="O186" s="15">
        <v>1.33</v>
      </c>
      <c r="P186" s="15">
        <v>2.2599999999999998</v>
      </c>
      <c r="Q186" s="15">
        <v>495</v>
      </c>
    </row>
    <row r="187" spans="3:17" x14ac:dyDescent="0.25">
      <c r="C187" s="16" t="s">
        <v>302</v>
      </c>
      <c r="D187" s="15" t="s">
        <v>14</v>
      </c>
      <c r="E187" s="15">
        <v>12.16</v>
      </c>
      <c r="F187" s="15">
        <v>1.61</v>
      </c>
      <c r="G187" s="15">
        <v>2.31</v>
      </c>
      <c r="H187" s="15">
        <v>22.8</v>
      </c>
      <c r="I187" s="15">
        <v>90</v>
      </c>
      <c r="J187" s="15">
        <v>1.78</v>
      </c>
      <c r="K187" s="15">
        <v>1.69</v>
      </c>
      <c r="L187" s="15">
        <v>0.43</v>
      </c>
      <c r="M187" s="15">
        <v>1.56</v>
      </c>
      <c r="N187" s="15">
        <v>2.4500000000000002</v>
      </c>
      <c r="O187" s="15">
        <v>1.33</v>
      </c>
      <c r="P187" s="15">
        <v>2.2599999999999998</v>
      </c>
      <c r="Q187" s="15">
        <v>495</v>
      </c>
    </row>
    <row r="188" spans="3:17" x14ac:dyDescent="0.25">
      <c r="C188" s="16" t="s">
        <v>303</v>
      </c>
      <c r="D188" s="15" t="s">
        <v>14</v>
      </c>
      <c r="E188" s="15">
        <v>12.69</v>
      </c>
      <c r="F188" s="15">
        <v>1.53</v>
      </c>
      <c r="G188" s="15">
        <v>2.2599999999999998</v>
      </c>
      <c r="H188" s="15">
        <v>20.7</v>
      </c>
      <c r="I188" s="15">
        <v>80</v>
      </c>
      <c r="J188" s="15">
        <v>1.38</v>
      </c>
      <c r="K188" s="15">
        <v>1.46</v>
      </c>
      <c r="L188" s="15">
        <v>0.57999999999999996</v>
      </c>
      <c r="M188" s="15">
        <v>1.62</v>
      </c>
      <c r="N188" s="15">
        <v>3.05</v>
      </c>
      <c r="O188" s="15">
        <v>0.96</v>
      </c>
      <c r="P188" s="15">
        <v>2.06</v>
      </c>
      <c r="Q188" s="15">
        <v>495</v>
      </c>
    </row>
    <row r="189" spans="3:17" x14ac:dyDescent="0.25">
      <c r="C189" s="16" t="s">
        <v>306</v>
      </c>
      <c r="D189" s="15" t="s">
        <v>14</v>
      </c>
      <c r="E189" s="15">
        <v>12.72</v>
      </c>
      <c r="F189" s="15">
        <v>1.75</v>
      </c>
      <c r="G189" s="15">
        <v>2.2799999999999998</v>
      </c>
      <c r="H189" s="15">
        <v>22.5</v>
      </c>
      <c r="I189" s="15">
        <v>84</v>
      </c>
      <c r="J189" s="15">
        <v>1.38</v>
      </c>
      <c r="K189" s="15">
        <v>1.76</v>
      </c>
      <c r="L189" s="15">
        <v>0.48</v>
      </c>
      <c r="M189" s="15">
        <v>1.63</v>
      </c>
      <c r="N189" s="15">
        <v>3.3</v>
      </c>
      <c r="O189" s="15">
        <v>0.88</v>
      </c>
      <c r="P189" s="15">
        <v>2.42</v>
      </c>
      <c r="Q189" s="15">
        <v>488</v>
      </c>
    </row>
    <row r="190" spans="3:17" x14ac:dyDescent="0.25">
      <c r="C190" s="16" t="s">
        <v>307</v>
      </c>
      <c r="D190" s="15" t="s">
        <v>14</v>
      </c>
      <c r="E190" s="15">
        <v>12.08</v>
      </c>
      <c r="F190" s="15">
        <v>1.83</v>
      </c>
      <c r="G190" s="15">
        <v>2.3199999999999998</v>
      </c>
      <c r="H190" s="15">
        <v>18.5</v>
      </c>
      <c r="I190" s="15">
        <v>81</v>
      </c>
      <c r="J190" s="15">
        <v>1.6</v>
      </c>
      <c r="K190" s="15">
        <v>1.5</v>
      </c>
      <c r="L190" s="15">
        <v>0.52</v>
      </c>
      <c r="M190" s="15">
        <v>1.64</v>
      </c>
      <c r="N190" s="15">
        <v>2.4</v>
      </c>
      <c r="O190" s="15">
        <v>1.08</v>
      </c>
      <c r="P190" s="15">
        <v>2.27</v>
      </c>
      <c r="Q190" s="15">
        <v>480</v>
      </c>
    </row>
    <row r="191" spans="3:17" x14ac:dyDescent="0.25">
      <c r="C191" s="16" t="s">
        <v>309</v>
      </c>
      <c r="D191" s="15" t="s">
        <v>15</v>
      </c>
      <c r="E191" s="15">
        <v>13.84</v>
      </c>
      <c r="F191" s="15">
        <v>4.12</v>
      </c>
      <c r="G191" s="15">
        <v>2.38</v>
      </c>
      <c r="H191" s="15">
        <v>19.5</v>
      </c>
      <c r="I191" s="15">
        <v>89</v>
      </c>
      <c r="J191" s="15">
        <v>1.8</v>
      </c>
      <c r="K191" s="15">
        <v>0.83</v>
      </c>
      <c r="L191" s="15">
        <v>0.48</v>
      </c>
      <c r="M191" s="15">
        <v>1.56</v>
      </c>
      <c r="N191" s="15">
        <v>9.01</v>
      </c>
      <c r="O191" s="15">
        <v>0.56999999999999995</v>
      </c>
      <c r="P191" s="15">
        <v>1.64</v>
      </c>
      <c r="Q191" s="15">
        <v>480</v>
      </c>
    </row>
    <row r="192" spans="3:17" x14ac:dyDescent="0.25">
      <c r="C192" s="16" t="s">
        <v>311</v>
      </c>
      <c r="D192" s="15" t="s">
        <v>15</v>
      </c>
      <c r="E192" s="15">
        <v>12.79</v>
      </c>
      <c r="F192" s="15">
        <v>2.67</v>
      </c>
      <c r="G192" s="15">
        <v>2.48</v>
      </c>
      <c r="H192" s="15">
        <v>22</v>
      </c>
      <c r="I192" s="15">
        <v>112</v>
      </c>
      <c r="J192" s="15">
        <v>1.48</v>
      </c>
      <c r="K192" s="15">
        <v>1.36</v>
      </c>
      <c r="L192" s="15">
        <v>0.24</v>
      </c>
      <c r="M192" s="15">
        <v>1.26</v>
      </c>
      <c r="N192" s="15">
        <v>10.8</v>
      </c>
      <c r="O192" s="15">
        <v>0.48</v>
      </c>
      <c r="P192" s="15">
        <v>1.47</v>
      </c>
      <c r="Q192" s="15">
        <v>480</v>
      </c>
    </row>
    <row r="193" spans="3:17" x14ac:dyDescent="0.25">
      <c r="C193" s="16" t="s">
        <v>313</v>
      </c>
      <c r="D193" s="15" t="s">
        <v>14</v>
      </c>
      <c r="E193" s="15">
        <v>13.49</v>
      </c>
      <c r="F193" s="15">
        <v>1.66</v>
      </c>
      <c r="G193" s="15">
        <v>2.2400000000000002</v>
      </c>
      <c r="H193" s="15">
        <v>24</v>
      </c>
      <c r="I193" s="15">
        <v>87</v>
      </c>
      <c r="J193" s="15">
        <v>1.88</v>
      </c>
      <c r="K193" s="15">
        <v>1.84</v>
      </c>
      <c r="L193" s="15">
        <v>0.27</v>
      </c>
      <c r="M193" s="15">
        <v>1.03</v>
      </c>
      <c r="N193" s="15">
        <v>3.74</v>
      </c>
      <c r="O193" s="15">
        <v>0.98</v>
      </c>
      <c r="P193" s="15">
        <v>2.78</v>
      </c>
      <c r="Q193" s="15">
        <v>472</v>
      </c>
    </row>
    <row r="194" spans="3:17" x14ac:dyDescent="0.25">
      <c r="C194" s="16" t="s">
        <v>314</v>
      </c>
      <c r="D194" s="15" t="s">
        <v>14</v>
      </c>
      <c r="E194" s="15">
        <v>13.49</v>
      </c>
      <c r="F194" s="15">
        <v>1.66</v>
      </c>
      <c r="G194" s="15">
        <v>2.2400000000000002</v>
      </c>
      <c r="H194" s="15">
        <v>24</v>
      </c>
      <c r="I194" s="15">
        <v>87</v>
      </c>
      <c r="J194" s="15">
        <v>1.88</v>
      </c>
      <c r="K194" s="15">
        <v>1.84</v>
      </c>
      <c r="L194" s="15">
        <v>0.27</v>
      </c>
      <c r="M194" s="15">
        <v>1.03</v>
      </c>
      <c r="N194" s="15">
        <v>3.74</v>
      </c>
      <c r="O194" s="15">
        <v>0.98</v>
      </c>
      <c r="P194" s="15">
        <v>2.78</v>
      </c>
      <c r="Q194" s="15">
        <v>472</v>
      </c>
    </row>
    <row r="195" spans="3:17" x14ac:dyDescent="0.25">
      <c r="C195" s="16" t="s">
        <v>317</v>
      </c>
      <c r="D195" s="15" t="s">
        <v>14</v>
      </c>
      <c r="E195" s="15">
        <v>11.79</v>
      </c>
      <c r="F195" s="15">
        <v>2.13</v>
      </c>
      <c r="G195" s="15">
        <v>2.78</v>
      </c>
      <c r="H195" s="15">
        <v>28.5</v>
      </c>
      <c r="I195" s="15">
        <v>92</v>
      </c>
      <c r="J195" s="15">
        <v>2.13</v>
      </c>
      <c r="K195" s="15">
        <v>2.2400000000000002</v>
      </c>
      <c r="L195" s="15">
        <v>0.57999999999999996</v>
      </c>
      <c r="M195" s="15">
        <v>1.76</v>
      </c>
      <c r="N195" s="15">
        <v>3</v>
      </c>
      <c r="O195" s="15">
        <v>0.97</v>
      </c>
      <c r="P195" s="15">
        <v>2.44</v>
      </c>
      <c r="Q195" s="15">
        <v>466</v>
      </c>
    </row>
    <row r="196" spans="3:17" x14ac:dyDescent="0.25">
      <c r="C196" s="16" t="s">
        <v>318</v>
      </c>
      <c r="D196" s="15" t="s">
        <v>14</v>
      </c>
      <c r="E196" s="15">
        <v>11.79</v>
      </c>
      <c r="F196" s="15">
        <v>2.13</v>
      </c>
      <c r="G196" s="15">
        <v>2.78</v>
      </c>
      <c r="H196" s="15">
        <v>28.5</v>
      </c>
      <c r="I196" s="15">
        <v>92</v>
      </c>
      <c r="J196" s="15">
        <v>2.13</v>
      </c>
      <c r="K196" s="15">
        <v>2.2400000000000002</v>
      </c>
      <c r="L196" s="15">
        <v>0.57999999999999996</v>
      </c>
      <c r="M196" s="15">
        <v>1.76</v>
      </c>
      <c r="N196" s="15">
        <v>3</v>
      </c>
      <c r="O196" s="15">
        <v>0.97</v>
      </c>
      <c r="P196" s="15">
        <v>2.44</v>
      </c>
      <c r="Q196" s="15">
        <v>466</v>
      </c>
    </row>
    <row r="197" spans="3:17" x14ac:dyDescent="0.25">
      <c r="C197" s="16" t="s">
        <v>319</v>
      </c>
      <c r="D197" s="15" t="s">
        <v>14</v>
      </c>
      <c r="E197" s="15">
        <v>11.56</v>
      </c>
      <c r="F197" s="15">
        <v>2.0499999999999998</v>
      </c>
      <c r="G197" s="15">
        <v>3.23</v>
      </c>
      <c r="H197" s="15">
        <v>28.5</v>
      </c>
      <c r="I197" s="15">
        <v>119</v>
      </c>
      <c r="J197" s="15">
        <v>3.18</v>
      </c>
      <c r="K197" s="15">
        <v>5.08</v>
      </c>
      <c r="L197" s="15">
        <v>0.47</v>
      </c>
      <c r="M197" s="15">
        <v>1.87</v>
      </c>
      <c r="N197" s="15">
        <v>6</v>
      </c>
      <c r="O197" s="15">
        <v>0.93</v>
      </c>
      <c r="P197" s="15">
        <v>3.69</v>
      </c>
      <c r="Q197" s="15">
        <v>465</v>
      </c>
    </row>
    <row r="198" spans="3:17" x14ac:dyDescent="0.25">
      <c r="C198" s="16" t="s">
        <v>320</v>
      </c>
      <c r="D198" s="15" t="s">
        <v>14</v>
      </c>
      <c r="E198" s="15">
        <v>11.56</v>
      </c>
      <c r="F198" s="15">
        <v>2.0499999999999998</v>
      </c>
      <c r="G198" s="15">
        <v>3.23</v>
      </c>
      <c r="H198" s="15">
        <v>28.5</v>
      </c>
      <c r="I198" s="15">
        <v>119</v>
      </c>
      <c r="J198" s="15">
        <v>3.18</v>
      </c>
      <c r="K198" s="15">
        <v>5.08</v>
      </c>
      <c r="L198" s="15">
        <v>0.47</v>
      </c>
      <c r="M198" s="15">
        <v>1.87</v>
      </c>
      <c r="N198" s="15">
        <v>6</v>
      </c>
      <c r="O198" s="15">
        <v>0.93</v>
      </c>
      <c r="P198" s="15">
        <v>3.69</v>
      </c>
      <c r="Q198" s="15">
        <v>465</v>
      </c>
    </row>
    <row r="199" spans="3:17" x14ac:dyDescent="0.25">
      <c r="C199" s="16" t="s">
        <v>321</v>
      </c>
      <c r="D199" s="15" t="s">
        <v>14</v>
      </c>
      <c r="E199" s="15">
        <v>12.7</v>
      </c>
      <c r="F199" s="15">
        <v>3.87</v>
      </c>
      <c r="G199" s="15">
        <v>2.4</v>
      </c>
      <c r="H199" s="15">
        <v>23</v>
      </c>
      <c r="I199" s="15">
        <v>101</v>
      </c>
      <c r="J199" s="15">
        <v>2.83</v>
      </c>
      <c r="K199" s="15">
        <v>2.5499999999999998</v>
      </c>
      <c r="L199" s="15">
        <v>0.43</v>
      </c>
      <c r="M199" s="15">
        <v>1.95</v>
      </c>
      <c r="N199" s="15">
        <v>2.57</v>
      </c>
      <c r="O199" s="15">
        <v>1.19</v>
      </c>
      <c r="P199" s="15">
        <v>3.13</v>
      </c>
      <c r="Q199" s="15">
        <v>463</v>
      </c>
    </row>
    <row r="200" spans="3:17" x14ac:dyDescent="0.25">
      <c r="C200" s="16" t="s">
        <v>323</v>
      </c>
      <c r="D200" s="15" t="s">
        <v>14</v>
      </c>
      <c r="E200" s="15">
        <v>12.67</v>
      </c>
      <c r="F200" s="15">
        <v>0.98</v>
      </c>
      <c r="G200" s="15">
        <v>2.2400000000000002</v>
      </c>
      <c r="H200" s="15">
        <v>18</v>
      </c>
      <c r="I200" s="15">
        <v>99</v>
      </c>
      <c r="J200" s="15">
        <v>2.2000000000000002</v>
      </c>
      <c r="K200" s="15">
        <v>1.94</v>
      </c>
      <c r="L200" s="15">
        <v>0.3</v>
      </c>
      <c r="M200" s="15">
        <v>1.46</v>
      </c>
      <c r="N200" s="15">
        <v>2.62</v>
      </c>
      <c r="O200" s="15">
        <v>1.23</v>
      </c>
      <c r="P200" s="15">
        <v>3.16</v>
      </c>
      <c r="Q200" s="15">
        <v>450</v>
      </c>
    </row>
    <row r="201" spans="3:17" x14ac:dyDescent="0.25">
      <c r="C201" s="16" t="s">
        <v>324</v>
      </c>
      <c r="D201" s="15" t="s">
        <v>14</v>
      </c>
      <c r="E201" s="15">
        <v>12.67</v>
      </c>
      <c r="F201" s="15">
        <v>0.98</v>
      </c>
      <c r="G201" s="15">
        <v>2.2400000000000002</v>
      </c>
      <c r="H201" s="15">
        <v>18</v>
      </c>
      <c r="I201" s="15">
        <v>99</v>
      </c>
      <c r="J201" s="15">
        <v>2.2000000000000002</v>
      </c>
      <c r="K201" s="15">
        <v>1.94</v>
      </c>
      <c r="L201" s="15">
        <v>0.3</v>
      </c>
      <c r="M201" s="15">
        <v>1.46</v>
      </c>
      <c r="N201" s="15">
        <v>2.62</v>
      </c>
      <c r="O201" s="15">
        <v>1.23</v>
      </c>
      <c r="P201" s="15">
        <v>3.16</v>
      </c>
      <c r="Q201" s="15">
        <v>450</v>
      </c>
    </row>
    <row r="202" spans="3:17" x14ac:dyDescent="0.25">
      <c r="C202" s="16" t="s">
        <v>326</v>
      </c>
      <c r="D202" s="15" t="s">
        <v>14</v>
      </c>
      <c r="E202" s="15">
        <v>12</v>
      </c>
      <c r="F202" s="15">
        <v>1.51</v>
      </c>
      <c r="G202" s="15">
        <v>2.42</v>
      </c>
      <c r="H202" s="15">
        <v>22</v>
      </c>
      <c r="I202" s="15">
        <v>86</v>
      </c>
      <c r="J202" s="15">
        <v>1.45</v>
      </c>
      <c r="K202" s="15">
        <v>1.25</v>
      </c>
      <c r="L202" s="15">
        <v>0.5</v>
      </c>
      <c r="M202" s="15">
        <v>1.63</v>
      </c>
      <c r="N202" s="15">
        <v>3.6</v>
      </c>
      <c r="O202" s="15">
        <v>1.05</v>
      </c>
      <c r="P202" s="15">
        <v>2.65</v>
      </c>
      <c r="Q202" s="15">
        <v>450</v>
      </c>
    </row>
    <row r="203" spans="3:17" x14ac:dyDescent="0.25">
      <c r="C203" s="16" t="s">
        <v>327</v>
      </c>
      <c r="D203" s="15" t="s">
        <v>14</v>
      </c>
      <c r="E203" s="15">
        <v>12.64</v>
      </c>
      <c r="F203" s="15">
        <v>1.36</v>
      </c>
      <c r="G203" s="15">
        <v>2.02</v>
      </c>
      <c r="H203" s="15">
        <v>16.8</v>
      </c>
      <c r="I203" s="15">
        <v>100</v>
      </c>
      <c r="J203" s="15">
        <v>2.02</v>
      </c>
      <c r="K203" s="15">
        <v>1.41</v>
      </c>
      <c r="L203" s="15">
        <v>0.53</v>
      </c>
      <c r="M203" s="15">
        <v>0.62</v>
      </c>
      <c r="N203" s="15">
        <v>5.75</v>
      </c>
      <c r="O203" s="15">
        <v>0.98</v>
      </c>
      <c r="P203" s="15">
        <v>1.59</v>
      </c>
      <c r="Q203" s="15">
        <v>450</v>
      </c>
    </row>
    <row r="204" spans="3:17" x14ac:dyDescent="0.25">
      <c r="C204" s="16" t="s">
        <v>329</v>
      </c>
      <c r="D204" s="15" t="s">
        <v>14</v>
      </c>
      <c r="E204" s="15">
        <v>12.34</v>
      </c>
      <c r="F204" s="15">
        <v>2.4500000000000002</v>
      </c>
      <c r="G204" s="15">
        <v>2.46</v>
      </c>
      <c r="H204" s="15">
        <v>21</v>
      </c>
      <c r="I204" s="15">
        <v>98</v>
      </c>
      <c r="J204" s="15">
        <v>2.56</v>
      </c>
      <c r="K204" s="15">
        <v>2.11</v>
      </c>
      <c r="L204" s="15">
        <v>0.34</v>
      </c>
      <c r="M204" s="15">
        <v>1.31</v>
      </c>
      <c r="N204" s="15">
        <v>2.8</v>
      </c>
      <c r="O204" s="15">
        <v>0.8</v>
      </c>
      <c r="P204" s="15">
        <v>3.38</v>
      </c>
      <c r="Q204" s="15">
        <v>438</v>
      </c>
    </row>
    <row r="205" spans="3:17" x14ac:dyDescent="0.25">
      <c r="C205" s="16" t="s">
        <v>331</v>
      </c>
      <c r="D205" s="15" t="s">
        <v>14</v>
      </c>
      <c r="E205" s="15">
        <v>11.41</v>
      </c>
      <c r="F205" s="15">
        <v>0.74</v>
      </c>
      <c r="G205" s="15">
        <v>2.5</v>
      </c>
      <c r="H205" s="15">
        <v>21</v>
      </c>
      <c r="I205" s="15">
        <v>88</v>
      </c>
      <c r="J205" s="15">
        <v>2.48</v>
      </c>
      <c r="K205" s="15">
        <v>2.0099999999999998</v>
      </c>
      <c r="L205" s="15">
        <v>0.42</v>
      </c>
      <c r="M205" s="15">
        <v>1.44</v>
      </c>
      <c r="N205" s="15">
        <v>3.08</v>
      </c>
      <c r="O205" s="15">
        <v>1.1000000000000001</v>
      </c>
      <c r="P205" s="15">
        <v>2.31</v>
      </c>
      <c r="Q205" s="15">
        <v>434</v>
      </c>
    </row>
    <row r="206" spans="3:17" x14ac:dyDescent="0.25">
      <c r="C206" s="16" t="s">
        <v>334</v>
      </c>
      <c r="D206" s="15" t="s">
        <v>14</v>
      </c>
      <c r="E206" s="15">
        <v>12.29</v>
      </c>
      <c r="F206" s="15">
        <v>1.41</v>
      </c>
      <c r="G206" s="15">
        <v>1.98</v>
      </c>
      <c r="H206" s="15">
        <v>16</v>
      </c>
      <c r="I206" s="15">
        <v>85</v>
      </c>
      <c r="J206" s="15">
        <v>2.5499999999999998</v>
      </c>
      <c r="K206" s="15">
        <v>2.5</v>
      </c>
      <c r="L206" s="15">
        <v>0.28999999999999998</v>
      </c>
      <c r="M206" s="15">
        <v>1.77</v>
      </c>
      <c r="N206" s="15">
        <v>2.9</v>
      </c>
      <c r="O206" s="15">
        <v>1.23</v>
      </c>
      <c r="P206" s="15">
        <v>2.74</v>
      </c>
      <c r="Q206" s="15">
        <v>428</v>
      </c>
    </row>
    <row r="207" spans="3:17" x14ac:dyDescent="0.25">
      <c r="C207" s="16" t="s">
        <v>335</v>
      </c>
      <c r="D207" s="15" t="s">
        <v>14</v>
      </c>
      <c r="E207" s="15">
        <v>11.66</v>
      </c>
      <c r="F207" s="15">
        <v>1.88</v>
      </c>
      <c r="G207" s="15">
        <v>1.92</v>
      </c>
      <c r="H207" s="15">
        <v>16</v>
      </c>
      <c r="I207" s="15">
        <v>97</v>
      </c>
      <c r="J207" s="15">
        <v>1.61</v>
      </c>
      <c r="K207" s="15">
        <v>1.57</v>
      </c>
      <c r="L207" s="15">
        <v>0.34</v>
      </c>
      <c r="M207" s="15">
        <v>1.1499999999999999</v>
      </c>
      <c r="N207" s="15">
        <v>3.8</v>
      </c>
      <c r="O207" s="15">
        <v>1.23</v>
      </c>
      <c r="P207" s="15">
        <v>2.14</v>
      </c>
      <c r="Q207" s="15">
        <v>428</v>
      </c>
    </row>
    <row r="208" spans="3:17" x14ac:dyDescent="0.25">
      <c r="C208" s="16" t="s">
        <v>337</v>
      </c>
      <c r="D208" s="15" t="s">
        <v>15</v>
      </c>
      <c r="E208" s="15">
        <v>13.11</v>
      </c>
      <c r="F208" s="15">
        <v>1.9</v>
      </c>
      <c r="G208" s="15">
        <v>2.75</v>
      </c>
      <c r="H208" s="15">
        <v>25.5</v>
      </c>
      <c r="I208" s="15">
        <v>116</v>
      </c>
      <c r="J208" s="15">
        <v>2.2000000000000002</v>
      </c>
      <c r="K208" s="15">
        <v>1.28</v>
      </c>
      <c r="L208" s="15">
        <v>0.26</v>
      </c>
      <c r="M208" s="15">
        <v>1.56</v>
      </c>
      <c r="N208" s="15">
        <v>7.1</v>
      </c>
      <c r="O208" s="15">
        <v>0.61</v>
      </c>
      <c r="P208" s="15">
        <v>1.33</v>
      </c>
      <c r="Q208" s="15">
        <v>425</v>
      </c>
    </row>
    <row r="209" spans="3:17" x14ac:dyDescent="0.25">
      <c r="C209" s="16" t="s">
        <v>339</v>
      </c>
      <c r="D209" s="15" t="s">
        <v>14</v>
      </c>
      <c r="E209" s="15">
        <v>12.37</v>
      </c>
      <c r="F209" s="15">
        <v>1.1299999999999999</v>
      </c>
      <c r="G209" s="15">
        <v>2.16</v>
      </c>
      <c r="H209" s="15">
        <v>19</v>
      </c>
      <c r="I209" s="15">
        <v>87</v>
      </c>
      <c r="J209" s="15">
        <v>3.5</v>
      </c>
      <c r="K209" s="15">
        <v>3.1</v>
      </c>
      <c r="L209" s="15">
        <v>0.19</v>
      </c>
      <c r="M209" s="15">
        <v>1.87</v>
      </c>
      <c r="N209" s="15">
        <v>4.45</v>
      </c>
      <c r="O209" s="15">
        <v>1.22</v>
      </c>
      <c r="P209" s="15">
        <v>2.87</v>
      </c>
      <c r="Q209" s="15">
        <v>420</v>
      </c>
    </row>
    <row r="210" spans="3:17" x14ac:dyDescent="0.25">
      <c r="C210" s="16" t="s">
        <v>343</v>
      </c>
      <c r="D210" s="15" t="s">
        <v>15</v>
      </c>
      <c r="E210" s="15">
        <v>13.88</v>
      </c>
      <c r="F210" s="15">
        <v>5.04</v>
      </c>
      <c r="G210" s="15">
        <v>2.23</v>
      </c>
      <c r="H210" s="15">
        <v>20</v>
      </c>
      <c r="I210" s="15">
        <v>80</v>
      </c>
      <c r="J210" s="15">
        <v>0.98</v>
      </c>
      <c r="K210" s="15">
        <v>0.34</v>
      </c>
      <c r="L210" s="15">
        <v>0.4</v>
      </c>
      <c r="M210" s="15">
        <v>0.68</v>
      </c>
      <c r="N210" s="15">
        <v>4.9000000000000004</v>
      </c>
      <c r="O210" s="15">
        <v>0.57999999999999996</v>
      </c>
      <c r="P210" s="15">
        <v>1.33</v>
      </c>
      <c r="Q210" s="15">
        <v>415</v>
      </c>
    </row>
    <row r="211" spans="3:17" x14ac:dyDescent="0.25">
      <c r="C211" s="16" t="s">
        <v>344</v>
      </c>
      <c r="D211" s="15" t="s">
        <v>15</v>
      </c>
      <c r="E211" s="15">
        <v>13.88</v>
      </c>
      <c r="F211" s="15">
        <v>5.04</v>
      </c>
      <c r="G211" s="15">
        <v>2.23</v>
      </c>
      <c r="H211" s="15">
        <v>20</v>
      </c>
      <c r="I211" s="15">
        <v>80</v>
      </c>
      <c r="J211" s="15">
        <v>0.98</v>
      </c>
      <c r="K211" s="15">
        <v>0.34</v>
      </c>
      <c r="L211" s="15">
        <v>0.4</v>
      </c>
      <c r="M211" s="15">
        <v>0.68</v>
      </c>
      <c r="N211" s="15">
        <v>4.9000000000000004</v>
      </c>
      <c r="O211" s="15">
        <v>0.57999999999999996</v>
      </c>
      <c r="P211" s="15">
        <v>1.33</v>
      </c>
      <c r="Q211" s="15">
        <v>415</v>
      </c>
    </row>
    <row r="212" spans="3:17" x14ac:dyDescent="0.25">
      <c r="C212" s="16" t="s">
        <v>346</v>
      </c>
      <c r="D212" s="15" t="s">
        <v>14</v>
      </c>
      <c r="E212" s="15">
        <v>13.86</v>
      </c>
      <c r="F212" s="15">
        <v>1.51</v>
      </c>
      <c r="G212" s="15">
        <v>2.67</v>
      </c>
      <c r="H212" s="15">
        <v>25</v>
      </c>
      <c r="I212" s="15">
        <v>86</v>
      </c>
      <c r="J212" s="15">
        <v>2.95</v>
      </c>
      <c r="K212" s="15">
        <v>2.86</v>
      </c>
      <c r="L212" s="15">
        <v>0.21</v>
      </c>
      <c r="M212" s="15">
        <v>1.87</v>
      </c>
      <c r="N212" s="15">
        <v>3.38</v>
      </c>
      <c r="O212" s="15">
        <v>1.36</v>
      </c>
      <c r="P212" s="15">
        <v>3.16</v>
      </c>
      <c r="Q212" s="15">
        <v>410</v>
      </c>
    </row>
    <row r="213" spans="3:17" x14ac:dyDescent="0.25">
      <c r="C213" s="16" t="s">
        <v>349</v>
      </c>
      <c r="D213" s="15" t="s">
        <v>14</v>
      </c>
      <c r="E213" s="15">
        <v>12.29</v>
      </c>
      <c r="F213" s="15">
        <v>3.17</v>
      </c>
      <c r="G213" s="15">
        <v>2.21</v>
      </c>
      <c r="H213" s="15">
        <v>18</v>
      </c>
      <c r="I213" s="15">
        <v>88</v>
      </c>
      <c r="J213" s="15">
        <v>2.85</v>
      </c>
      <c r="K213" s="15">
        <v>2.99</v>
      </c>
      <c r="L213" s="15">
        <v>0.45</v>
      </c>
      <c r="M213" s="15">
        <v>2.81</v>
      </c>
      <c r="N213" s="15">
        <v>2.2999999999999998</v>
      </c>
      <c r="O213" s="15">
        <v>1.42</v>
      </c>
      <c r="P213" s="15">
        <v>2.83</v>
      </c>
      <c r="Q213" s="15">
        <v>406</v>
      </c>
    </row>
    <row r="214" spans="3:17" x14ac:dyDescent="0.25">
      <c r="C214" s="16" t="s">
        <v>351</v>
      </c>
      <c r="D214" s="15" t="s">
        <v>14</v>
      </c>
      <c r="E214" s="15">
        <v>13.03</v>
      </c>
      <c r="F214" s="15">
        <v>0.9</v>
      </c>
      <c r="G214" s="15">
        <v>1.71</v>
      </c>
      <c r="H214" s="15">
        <v>16</v>
      </c>
      <c r="I214" s="15">
        <v>86</v>
      </c>
      <c r="J214" s="15">
        <v>1.95</v>
      </c>
      <c r="K214" s="15">
        <v>2.0299999999999998</v>
      </c>
      <c r="L214" s="15">
        <v>0.24</v>
      </c>
      <c r="M214" s="15">
        <v>1.46</v>
      </c>
      <c r="N214" s="15">
        <v>4.5999999999999996</v>
      </c>
      <c r="O214" s="15">
        <v>1.19</v>
      </c>
      <c r="P214" s="15">
        <v>2.48</v>
      </c>
      <c r="Q214" s="15">
        <v>392</v>
      </c>
    </row>
    <row r="215" spans="3:17" x14ac:dyDescent="0.25">
      <c r="C215" s="16" t="s">
        <v>352</v>
      </c>
      <c r="D215" s="15" t="s">
        <v>14</v>
      </c>
      <c r="E215" s="15">
        <v>13.03</v>
      </c>
      <c r="F215" s="15">
        <v>0.9</v>
      </c>
      <c r="G215" s="15">
        <v>1.71</v>
      </c>
      <c r="H215" s="15">
        <v>16</v>
      </c>
      <c r="I215" s="15">
        <v>86</v>
      </c>
      <c r="J215" s="15">
        <v>1.95</v>
      </c>
      <c r="K215" s="15">
        <v>2.0299999999999998</v>
      </c>
      <c r="L215" s="15">
        <v>0.24</v>
      </c>
      <c r="M215" s="15">
        <v>1.46</v>
      </c>
      <c r="N215" s="15">
        <v>4.5999999999999996</v>
      </c>
      <c r="O215" s="15">
        <v>1.19</v>
      </c>
      <c r="P215" s="15">
        <v>2.48</v>
      </c>
      <c r="Q215" s="15">
        <v>392</v>
      </c>
    </row>
    <row r="216" spans="3:17" x14ac:dyDescent="0.25">
      <c r="C216" s="16" t="s">
        <v>354</v>
      </c>
      <c r="D216" s="15" t="s">
        <v>14</v>
      </c>
      <c r="E216" s="15">
        <v>12.08</v>
      </c>
      <c r="F216" s="15">
        <v>1.39</v>
      </c>
      <c r="G216" s="15">
        <v>2.5</v>
      </c>
      <c r="H216" s="15">
        <v>22.5</v>
      </c>
      <c r="I216" s="15">
        <v>84</v>
      </c>
      <c r="J216" s="15">
        <v>2.56</v>
      </c>
      <c r="K216" s="15">
        <v>2.29</v>
      </c>
      <c r="L216" s="15">
        <v>0.43</v>
      </c>
      <c r="M216" s="15">
        <v>1.04</v>
      </c>
      <c r="N216" s="15">
        <v>2.9</v>
      </c>
      <c r="O216" s="15">
        <v>0.93</v>
      </c>
      <c r="P216" s="15">
        <v>3.19</v>
      </c>
      <c r="Q216" s="15">
        <v>385</v>
      </c>
    </row>
    <row r="217" spans="3:17" x14ac:dyDescent="0.25">
      <c r="C217" s="16" t="s">
        <v>355</v>
      </c>
      <c r="D217" s="15" t="s">
        <v>14</v>
      </c>
      <c r="E217" s="15">
        <v>11.87</v>
      </c>
      <c r="F217" s="15">
        <v>4.3099999999999996</v>
      </c>
      <c r="G217" s="15">
        <v>2.39</v>
      </c>
      <c r="H217" s="15">
        <v>21</v>
      </c>
      <c r="I217" s="15">
        <v>82</v>
      </c>
      <c r="J217" s="15">
        <v>2.86</v>
      </c>
      <c r="K217" s="15">
        <v>3.03</v>
      </c>
      <c r="L217" s="15">
        <v>0.21</v>
      </c>
      <c r="M217" s="15">
        <v>2.91</v>
      </c>
      <c r="N217" s="15">
        <v>2.8</v>
      </c>
      <c r="O217" s="15">
        <v>0.75</v>
      </c>
      <c r="P217" s="15">
        <v>3.64</v>
      </c>
      <c r="Q217" s="15">
        <v>380</v>
      </c>
    </row>
    <row r="218" spans="3:17" x14ac:dyDescent="0.25">
      <c r="C218" s="16" t="s">
        <v>357</v>
      </c>
      <c r="D218" s="15" t="s">
        <v>14</v>
      </c>
      <c r="E218" s="15">
        <v>13.05</v>
      </c>
      <c r="F218" s="15">
        <v>5.8</v>
      </c>
      <c r="G218" s="15">
        <v>2.13</v>
      </c>
      <c r="H218" s="15">
        <v>21.5</v>
      </c>
      <c r="I218" s="15">
        <v>86</v>
      </c>
      <c r="J218" s="15">
        <v>2.62</v>
      </c>
      <c r="K218" s="15">
        <v>2.65</v>
      </c>
      <c r="L218" s="15">
        <v>0.3</v>
      </c>
      <c r="M218" s="15">
        <v>2.0099999999999998</v>
      </c>
      <c r="N218" s="15">
        <v>2.6</v>
      </c>
      <c r="O218" s="15">
        <v>0.73</v>
      </c>
      <c r="P218" s="15">
        <v>3.1</v>
      </c>
      <c r="Q218" s="15">
        <v>380</v>
      </c>
    </row>
    <row r="219" spans="3:17" x14ac:dyDescent="0.25">
      <c r="C219" s="16" t="s">
        <v>405</v>
      </c>
      <c r="D219" s="15" t="s">
        <v>14</v>
      </c>
      <c r="E219" s="15">
        <v>12.07</v>
      </c>
      <c r="F219" s="15">
        <v>2.16</v>
      </c>
      <c r="G219" s="15">
        <v>2.17</v>
      </c>
      <c r="H219" s="15">
        <v>21</v>
      </c>
      <c r="I219" s="15">
        <v>85</v>
      </c>
      <c r="J219" s="15">
        <v>2.6</v>
      </c>
      <c r="K219" s="15">
        <v>2.65</v>
      </c>
      <c r="L219" s="15">
        <v>0.37</v>
      </c>
      <c r="M219" s="15">
        <v>1.35</v>
      </c>
      <c r="N219" s="15">
        <v>2.76</v>
      </c>
      <c r="O219" s="15">
        <v>0.86</v>
      </c>
      <c r="P219" s="15">
        <v>3.28</v>
      </c>
      <c r="Q219" s="15">
        <v>378</v>
      </c>
    </row>
    <row r="220" spans="3:17" x14ac:dyDescent="0.25">
      <c r="C220" s="16" t="s">
        <v>359</v>
      </c>
      <c r="D220" s="15" t="s">
        <v>14</v>
      </c>
      <c r="E220" s="15">
        <v>12.77</v>
      </c>
      <c r="F220" s="15">
        <v>3.43</v>
      </c>
      <c r="G220" s="15">
        <v>1.98</v>
      </c>
      <c r="H220" s="15">
        <v>16</v>
      </c>
      <c r="I220" s="15">
        <v>80</v>
      </c>
      <c r="J220" s="15">
        <v>1.63</v>
      </c>
      <c r="K220" s="15">
        <v>1.25</v>
      </c>
      <c r="L220" s="15">
        <v>0.43</v>
      </c>
      <c r="M220" s="15">
        <v>0.83</v>
      </c>
      <c r="N220" s="15">
        <v>3.4</v>
      </c>
      <c r="O220" s="15">
        <v>0.7</v>
      </c>
      <c r="P220" s="15">
        <v>2.12</v>
      </c>
      <c r="Q220" s="15">
        <v>372</v>
      </c>
    </row>
    <row r="221" spans="3:17" x14ac:dyDescent="0.25">
      <c r="C221" s="16" t="s">
        <v>360</v>
      </c>
      <c r="D221" s="15" t="s">
        <v>14</v>
      </c>
      <c r="E221" s="15">
        <v>12.77</v>
      </c>
      <c r="F221" s="15">
        <v>3.43</v>
      </c>
      <c r="G221" s="15">
        <v>1.98</v>
      </c>
      <c r="H221" s="15">
        <v>16</v>
      </c>
      <c r="I221" s="15">
        <v>80</v>
      </c>
      <c r="J221" s="15">
        <v>1.63</v>
      </c>
      <c r="K221" s="15">
        <v>1.25</v>
      </c>
      <c r="L221" s="15">
        <v>0.43</v>
      </c>
      <c r="M221" s="15">
        <v>0.83</v>
      </c>
      <c r="N221" s="15">
        <v>3.4</v>
      </c>
      <c r="O221" s="15">
        <v>0.7</v>
      </c>
      <c r="P221" s="15">
        <v>2.12</v>
      </c>
      <c r="Q221" s="15">
        <v>372</v>
      </c>
    </row>
    <row r="222" spans="3:17" x14ac:dyDescent="0.25">
      <c r="C222" s="16" t="s">
        <v>364</v>
      </c>
      <c r="D222" s="15" t="s">
        <v>14</v>
      </c>
      <c r="E222" s="15">
        <v>12.17</v>
      </c>
      <c r="F222" s="15">
        <v>1.45</v>
      </c>
      <c r="G222" s="15">
        <v>2.5299999999999998</v>
      </c>
      <c r="H222" s="15">
        <v>19</v>
      </c>
      <c r="I222" s="15">
        <v>104</v>
      </c>
      <c r="J222" s="15">
        <v>1.89</v>
      </c>
      <c r="K222" s="15">
        <v>1.75</v>
      </c>
      <c r="L222" s="15">
        <v>0.45</v>
      </c>
      <c r="M222" s="15">
        <v>1.03</v>
      </c>
      <c r="N222" s="15">
        <v>2.95</v>
      </c>
      <c r="O222" s="15">
        <v>1.45</v>
      </c>
      <c r="P222" s="15">
        <v>2.23</v>
      </c>
      <c r="Q222" s="15">
        <v>355</v>
      </c>
    </row>
    <row r="223" spans="3:17" x14ac:dyDescent="0.25">
      <c r="C223" s="16" t="s">
        <v>367</v>
      </c>
      <c r="D223" s="15" t="s">
        <v>14</v>
      </c>
      <c r="E223" s="15">
        <v>11.62</v>
      </c>
      <c r="F223" s="15">
        <v>1.99</v>
      </c>
      <c r="G223" s="15">
        <v>2.2799999999999998</v>
      </c>
      <c r="H223" s="15">
        <v>18</v>
      </c>
      <c r="I223" s="15">
        <v>98</v>
      </c>
      <c r="J223" s="15">
        <v>3.02</v>
      </c>
      <c r="K223" s="15">
        <v>2.2599999999999998</v>
      </c>
      <c r="L223" s="15">
        <v>0.17</v>
      </c>
      <c r="M223" s="15">
        <v>1.35</v>
      </c>
      <c r="N223" s="15">
        <v>3.25</v>
      </c>
      <c r="O223" s="15">
        <v>1.1599999999999999</v>
      </c>
      <c r="P223" s="15">
        <v>2.96</v>
      </c>
      <c r="Q223" s="15">
        <v>345</v>
      </c>
    </row>
    <row r="224" spans="3:17" x14ac:dyDescent="0.25">
      <c r="C224" s="16" t="s">
        <v>371</v>
      </c>
      <c r="D224" s="15" t="s">
        <v>14</v>
      </c>
      <c r="E224" s="15">
        <v>12.37</v>
      </c>
      <c r="F224" s="15">
        <v>1.63</v>
      </c>
      <c r="G224" s="15">
        <v>2.2999999999999998</v>
      </c>
      <c r="H224" s="15">
        <v>24.5</v>
      </c>
      <c r="I224" s="15">
        <v>88</v>
      </c>
      <c r="J224" s="15">
        <v>2.2200000000000002</v>
      </c>
      <c r="K224" s="15">
        <v>2.4500000000000002</v>
      </c>
      <c r="L224" s="15">
        <v>0.4</v>
      </c>
      <c r="M224" s="15">
        <v>1.9</v>
      </c>
      <c r="N224" s="15">
        <v>2.12</v>
      </c>
      <c r="O224" s="15">
        <v>0.89</v>
      </c>
      <c r="P224" s="15">
        <v>2.78</v>
      </c>
      <c r="Q224" s="15">
        <v>342</v>
      </c>
    </row>
    <row r="225" spans="3:17" x14ac:dyDescent="0.25">
      <c r="C225" s="16" t="s">
        <v>372</v>
      </c>
      <c r="D225" s="15" t="s">
        <v>14</v>
      </c>
      <c r="E225" s="15">
        <v>12.37</v>
      </c>
      <c r="F225" s="15">
        <v>1.63</v>
      </c>
      <c r="G225" s="15">
        <v>2.2999999999999998</v>
      </c>
      <c r="H225" s="15">
        <v>24.5</v>
      </c>
      <c r="I225" s="15">
        <v>88</v>
      </c>
      <c r="J225" s="15">
        <v>2.2200000000000002</v>
      </c>
      <c r="K225" s="15">
        <v>2.4500000000000002</v>
      </c>
      <c r="L225" s="15">
        <v>0.4</v>
      </c>
      <c r="M225" s="15">
        <v>1.9</v>
      </c>
      <c r="N225" s="15">
        <v>2.12</v>
      </c>
      <c r="O225" s="15">
        <v>0.89</v>
      </c>
      <c r="P225" s="15">
        <v>2.78</v>
      </c>
      <c r="Q225" s="15">
        <v>342</v>
      </c>
    </row>
    <row r="226" spans="3:17" x14ac:dyDescent="0.25">
      <c r="C226" s="16" t="s">
        <v>373</v>
      </c>
      <c r="D226" s="15" t="s">
        <v>14</v>
      </c>
      <c r="E226" s="15">
        <v>12.52</v>
      </c>
      <c r="F226" s="15">
        <v>2.4300000000000002</v>
      </c>
      <c r="G226" s="15">
        <v>2.17</v>
      </c>
      <c r="H226" s="15">
        <v>21</v>
      </c>
      <c r="I226" s="15">
        <v>88</v>
      </c>
      <c r="J226" s="15">
        <v>2.5499999999999998</v>
      </c>
      <c r="K226" s="15">
        <v>2.27</v>
      </c>
      <c r="L226" s="15">
        <v>0.26</v>
      </c>
      <c r="M226" s="15">
        <v>1.22</v>
      </c>
      <c r="N226" s="15">
        <v>2</v>
      </c>
      <c r="O226" s="15">
        <v>0.9</v>
      </c>
      <c r="P226" s="15">
        <v>2.78</v>
      </c>
      <c r="Q226" s="15">
        <v>325</v>
      </c>
    </row>
    <row r="227" spans="3:17" x14ac:dyDescent="0.25">
      <c r="C227" s="16" t="s">
        <v>376</v>
      </c>
      <c r="D227" s="15" t="s">
        <v>14</v>
      </c>
      <c r="E227" s="15">
        <v>12.42</v>
      </c>
      <c r="F227" s="15">
        <v>2.5499999999999998</v>
      </c>
      <c r="G227" s="15">
        <v>2.27</v>
      </c>
      <c r="H227" s="15">
        <v>22</v>
      </c>
      <c r="I227" s="15">
        <v>90</v>
      </c>
      <c r="J227" s="15">
        <v>1.68</v>
      </c>
      <c r="K227" s="15">
        <v>1.84</v>
      </c>
      <c r="L227" s="15">
        <v>0.66</v>
      </c>
      <c r="M227" s="15">
        <v>1.42</v>
      </c>
      <c r="N227" s="15">
        <v>2.7</v>
      </c>
      <c r="O227" s="15">
        <v>0.86</v>
      </c>
      <c r="P227" s="15">
        <v>3.3</v>
      </c>
      <c r="Q227" s="15">
        <v>315</v>
      </c>
    </row>
    <row r="228" spans="3:17" x14ac:dyDescent="0.25">
      <c r="C228" s="16" t="s">
        <v>377</v>
      </c>
      <c r="D228" s="15" t="s">
        <v>14</v>
      </c>
      <c r="E228" s="15">
        <v>12.22</v>
      </c>
      <c r="F228" s="15">
        <v>1.29</v>
      </c>
      <c r="G228" s="15">
        <v>1.94</v>
      </c>
      <c r="H228" s="15">
        <v>19</v>
      </c>
      <c r="I228" s="15">
        <v>92</v>
      </c>
      <c r="J228" s="15">
        <v>2.36</v>
      </c>
      <c r="K228" s="15">
        <v>2.04</v>
      </c>
      <c r="L228" s="15">
        <v>0.39</v>
      </c>
      <c r="M228" s="15">
        <v>2.08</v>
      </c>
      <c r="N228" s="15">
        <v>2.7</v>
      </c>
      <c r="O228" s="15">
        <v>0.86</v>
      </c>
      <c r="P228" s="15">
        <v>3.02</v>
      </c>
      <c r="Q228" s="15">
        <v>312</v>
      </c>
    </row>
    <row r="229" spans="3:17" x14ac:dyDescent="0.25">
      <c r="C229" s="16" t="s">
        <v>378</v>
      </c>
      <c r="D229" s="15" t="s">
        <v>14</v>
      </c>
      <c r="E229" s="15">
        <v>12.22</v>
      </c>
      <c r="F229" s="15">
        <v>1.29</v>
      </c>
      <c r="G229" s="15">
        <v>1.94</v>
      </c>
      <c r="H229" s="15">
        <v>19</v>
      </c>
      <c r="I229" s="15">
        <v>92</v>
      </c>
      <c r="J229" s="15">
        <v>2.36</v>
      </c>
      <c r="K229" s="15">
        <v>2.04</v>
      </c>
      <c r="L229" s="15">
        <v>0.39</v>
      </c>
      <c r="M229" s="15">
        <v>2.08</v>
      </c>
      <c r="N229" s="15">
        <v>2.7</v>
      </c>
      <c r="O229" s="15">
        <v>0.86</v>
      </c>
      <c r="P229" s="15">
        <v>3.02</v>
      </c>
      <c r="Q229" s="15">
        <v>312</v>
      </c>
    </row>
    <row r="230" spans="3:17" x14ac:dyDescent="0.25">
      <c r="C230" s="16" t="s">
        <v>379</v>
      </c>
      <c r="D230" s="15" t="s">
        <v>14</v>
      </c>
      <c r="E230" s="15">
        <v>12.29</v>
      </c>
      <c r="F230" s="15">
        <v>2.83</v>
      </c>
      <c r="G230" s="15">
        <v>2.2200000000000002</v>
      </c>
      <c r="H230" s="15">
        <v>18</v>
      </c>
      <c r="I230" s="15">
        <v>88</v>
      </c>
      <c r="J230" s="15">
        <v>2.4500000000000002</v>
      </c>
      <c r="K230" s="15">
        <v>2.25</v>
      </c>
      <c r="L230" s="15">
        <v>0.25</v>
      </c>
      <c r="M230" s="15">
        <v>1.99</v>
      </c>
      <c r="N230" s="15">
        <v>2.15</v>
      </c>
      <c r="O230" s="15">
        <v>1.1499999999999999</v>
      </c>
      <c r="P230" s="15">
        <v>3.3</v>
      </c>
      <c r="Q230" s="15">
        <v>290</v>
      </c>
    </row>
    <row r="231" spans="3:17" x14ac:dyDescent="0.25">
      <c r="C231" s="16" t="s">
        <v>380</v>
      </c>
      <c r="D231" s="15" t="s">
        <v>14</v>
      </c>
      <c r="E231" s="15">
        <v>12.29</v>
      </c>
      <c r="F231" s="15">
        <v>2.83</v>
      </c>
      <c r="G231" s="15">
        <v>2.2200000000000002</v>
      </c>
      <c r="H231" s="15">
        <v>18</v>
      </c>
      <c r="I231" s="15">
        <v>88</v>
      </c>
      <c r="J231" s="15">
        <v>2.4500000000000002</v>
      </c>
      <c r="K231" s="15">
        <v>2.25</v>
      </c>
      <c r="L231" s="15">
        <v>0.25</v>
      </c>
      <c r="M231" s="15">
        <v>1.99</v>
      </c>
      <c r="N231" s="15">
        <v>2.15</v>
      </c>
      <c r="O231" s="15">
        <v>1.1499999999999999</v>
      </c>
      <c r="P231" s="15">
        <v>3.3</v>
      </c>
      <c r="Q231" s="15">
        <v>290</v>
      </c>
    </row>
    <row r="232" spans="3:17" x14ac:dyDescent="0.25">
      <c r="C232" s="16" t="s">
        <v>381</v>
      </c>
      <c r="D232" s="15" t="s">
        <v>14</v>
      </c>
      <c r="E232" s="15">
        <v>12</v>
      </c>
      <c r="F232" s="15">
        <v>0.92</v>
      </c>
      <c r="G232" s="15">
        <v>2</v>
      </c>
      <c r="H232" s="15">
        <v>19</v>
      </c>
      <c r="I232" s="15">
        <v>86</v>
      </c>
      <c r="J232" s="15">
        <v>2.42</v>
      </c>
      <c r="K232" s="15">
        <v>2.2599999999999998</v>
      </c>
      <c r="L232" s="15">
        <v>0.3</v>
      </c>
      <c r="M232" s="15">
        <v>1.43</v>
      </c>
      <c r="N232" s="15">
        <v>2.5</v>
      </c>
      <c r="O232" s="15">
        <v>1.38</v>
      </c>
      <c r="P232" s="15">
        <v>3.12</v>
      </c>
      <c r="Q232" s="15">
        <v>278</v>
      </c>
    </row>
    <row r="233" spans="3:17" x14ac:dyDescent="0.25">
      <c r="C233" s="16" t="s">
        <v>347</v>
      </c>
      <c r="D233" s="15" t="s">
        <v>14</v>
      </c>
      <c r="E233" s="15">
        <v>11.03</v>
      </c>
      <c r="F233" s="15">
        <v>1.51</v>
      </c>
      <c r="G233" s="15">
        <v>2.2000000000000002</v>
      </c>
      <c r="H233" s="15">
        <v>21.5</v>
      </c>
      <c r="I233" s="15">
        <v>85</v>
      </c>
      <c r="J233" s="15">
        <v>2.46</v>
      </c>
      <c r="K233" s="15">
        <v>2.17</v>
      </c>
      <c r="L233" s="15">
        <v>0.52</v>
      </c>
      <c r="M233" s="15">
        <v>2.0099999999999998</v>
      </c>
      <c r="N233" s="15">
        <v>1.9</v>
      </c>
      <c r="O233" s="15">
        <v>1.71</v>
      </c>
      <c r="P233" s="15">
        <v>2.87</v>
      </c>
      <c r="Q233" s="15">
        <v>407</v>
      </c>
    </row>
    <row r="234" spans="3:17" x14ac:dyDescent="0.25">
      <c r="C234" s="16" t="s">
        <v>264</v>
      </c>
      <c r="D234" s="15" t="s">
        <v>15</v>
      </c>
      <c r="E234" s="15">
        <v>14.13</v>
      </c>
      <c r="F234" s="15">
        <v>4.0999999999999996</v>
      </c>
      <c r="G234" s="15">
        <v>2.74</v>
      </c>
      <c r="H234" s="15">
        <v>24.5</v>
      </c>
      <c r="I234" s="15">
        <v>96</v>
      </c>
      <c r="J234" s="15">
        <v>2.0499999999999998</v>
      </c>
      <c r="K234" s="15">
        <v>0.76</v>
      </c>
      <c r="L234" s="15">
        <v>0.56000000000000005</v>
      </c>
      <c r="M234" s="15">
        <v>1.35</v>
      </c>
      <c r="N234" s="15">
        <v>9.1999999999999993</v>
      </c>
      <c r="O234" s="15">
        <v>0.61</v>
      </c>
      <c r="P234" s="15">
        <v>1.6</v>
      </c>
      <c r="Q234" s="15">
        <v>560</v>
      </c>
    </row>
    <row r="235" spans="3:17" x14ac:dyDescent="0.25">
      <c r="C235" s="16" t="s">
        <v>184</v>
      </c>
      <c r="D235" s="15" t="s">
        <v>14</v>
      </c>
      <c r="E235" s="15">
        <v>12.72</v>
      </c>
      <c r="F235" s="15">
        <v>1.81</v>
      </c>
      <c r="G235" s="15">
        <v>2.2000000000000002</v>
      </c>
      <c r="H235" s="15">
        <v>18.8</v>
      </c>
      <c r="I235" s="15">
        <v>86</v>
      </c>
      <c r="J235" s="15">
        <v>2.2000000000000002</v>
      </c>
      <c r="K235" s="15">
        <v>2.5299999999999998</v>
      </c>
      <c r="L235" s="15">
        <v>0.26</v>
      </c>
      <c r="M235" s="15">
        <v>1.77</v>
      </c>
      <c r="N235" s="15">
        <v>3.9</v>
      </c>
      <c r="O235" s="15">
        <v>1.1599999999999999</v>
      </c>
      <c r="P235" s="15">
        <v>3.14</v>
      </c>
      <c r="Q235" s="15">
        <v>714</v>
      </c>
    </row>
    <row r="236" spans="3:17" x14ac:dyDescent="0.25">
      <c r="C236" s="16" t="s">
        <v>285</v>
      </c>
      <c r="D236" s="15" t="s">
        <v>15</v>
      </c>
      <c r="E236" s="15">
        <v>12.53</v>
      </c>
      <c r="F236" s="15">
        <v>5.51</v>
      </c>
      <c r="G236" s="15">
        <v>2.64</v>
      </c>
      <c r="H236" s="15">
        <v>25</v>
      </c>
      <c r="I236" s="15">
        <v>96</v>
      </c>
      <c r="J236" s="15">
        <v>1.79</v>
      </c>
      <c r="K236" s="15">
        <v>0.6</v>
      </c>
      <c r="L236" s="15">
        <v>0.63</v>
      </c>
      <c r="M236" s="15">
        <v>1.1000000000000001</v>
      </c>
      <c r="N236" s="15">
        <v>5</v>
      </c>
      <c r="O236" s="15">
        <v>0.82</v>
      </c>
      <c r="P236" s="15">
        <v>1.69</v>
      </c>
      <c r="Q236" s="15">
        <v>515</v>
      </c>
    </row>
    <row r="237" spans="3:17" x14ac:dyDescent="0.25">
      <c r="C237" s="16" t="s">
        <v>261</v>
      </c>
      <c r="D237" s="15" t="s">
        <v>14</v>
      </c>
      <c r="E237" s="15">
        <v>11.46</v>
      </c>
      <c r="F237" s="15">
        <v>3.74</v>
      </c>
      <c r="G237" s="15">
        <v>1.82</v>
      </c>
      <c r="H237" s="15">
        <v>19.5</v>
      </c>
      <c r="I237" s="15">
        <v>107</v>
      </c>
      <c r="J237" s="15">
        <v>3.18</v>
      </c>
      <c r="K237" s="15">
        <v>2.58</v>
      </c>
      <c r="L237" s="15">
        <v>0.24</v>
      </c>
      <c r="M237" s="15">
        <v>3.58</v>
      </c>
      <c r="N237" s="15">
        <v>2.9</v>
      </c>
      <c r="O237" s="15">
        <v>0.75</v>
      </c>
      <c r="P237" s="15">
        <v>2.81</v>
      </c>
      <c r="Q237" s="15">
        <v>562</v>
      </c>
    </row>
    <row r="238" spans="3:17" x14ac:dyDescent="0.25">
      <c r="C238" s="16" t="s">
        <v>292</v>
      </c>
      <c r="D238" s="15" t="s">
        <v>15</v>
      </c>
      <c r="E238" s="15">
        <v>12.2</v>
      </c>
      <c r="F238" s="15">
        <v>3.03</v>
      </c>
      <c r="G238" s="15">
        <v>2.3199999999999998</v>
      </c>
      <c r="H238" s="15">
        <v>19</v>
      </c>
      <c r="I238" s="15">
        <v>96</v>
      </c>
      <c r="J238" s="15">
        <v>1.25</v>
      </c>
      <c r="K238" s="15">
        <v>0.49</v>
      </c>
      <c r="L238" s="15">
        <v>0.4</v>
      </c>
      <c r="M238" s="15">
        <v>0.73</v>
      </c>
      <c r="N238" s="15">
        <v>5.5</v>
      </c>
      <c r="O238" s="15">
        <v>0.66</v>
      </c>
      <c r="P238" s="15">
        <v>1.83</v>
      </c>
      <c r="Q238" s="15">
        <v>510</v>
      </c>
    </row>
    <row r="239" spans="3:17" x14ac:dyDescent="0.25">
      <c r="C239" s="16" t="s">
        <v>228</v>
      </c>
      <c r="D239" s="15" t="s">
        <v>15</v>
      </c>
      <c r="E239" s="15">
        <v>13.4</v>
      </c>
      <c r="F239" s="15">
        <v>4.5999999999999996</v>
      </c>
      <c r="G239" s="15">
        <v>2.86</v>
      </c>
      <c r="H239" s="15">
        <v>25</v>
      </c>
      <c r="I239" s="15">
        <v>112</v>
      </c>
      <c r="J239" s="15">
        <v>1.98</v>
      </c>
      <c r="K239" s="15">
        <v>0.96</v>
      </c>
      <c r="L239" s="15">
        <v>0.27</v>
      </c>
      <c r="M239" s="15">
        <v>1.1100000000000001</v>
      </c>
      <c r="N239" s="15">
        <v>8.5</v>
      </c>
      <c r="O239" s="15">
        <v>0.67</v>
      </c>
      <c r="P239" s="15">
        <v>1.92</v>
      </c>
      <c r="Q239" s="15">
        <v>630</v>
      </c>
    </row>
    <row r="240" spans="3:17" x14ac:dyDescent="0.25">
      <c r="C240" s="16" t="s">
        <v>72</v>
      </c>
      <c r="D240" s="15" t="s">
        <v>13</v>
      </c>
      <c r="E240" s="15">
        <v>14.39</v>
      </c>
      <c r="F240" s="15">
        <v>1.87</v>
      </c>
      <c r="G240" s="15">
        <v>2.4500000000000002</v>
      </c>
      <c r="H240" s="15">
        <v>14.6</v>
      </c>
      <c r="I240" s="15">
        <v>96</v>
      </c>
      <c r="J240" s="15">
        <v>2.5</v>
      </c>
      <c r="K240" s="15">
        <v>2.52</v>
      </c>
      <c r="L240" s="15">
        <v>0.3</v>
      </c>
      <c r="M240" s="15">
        <v>1.98</v>
      </c>
      <c r="N240" s="15">
        <v>5.25</v>
      </c>
      <c r="O240" s="15">
        <v>1.02</v>
      </c>
      <c r="P240" s="15">
        <v>3.58</v>
      </c>
      <c r="Q240" s="15">
        <v>1290</v>
      </c>
    </row>
    <row r="241" spans="3:17" x14ac:dyDescent="0.25">
      <c r="C241" s="16" t="s">
        <v>280</v>
      </c>
      <c r="D241" s="15" t="s">
        <v>15</v>
      </c>
      <c r="E241" s="15">
        <v>13.73</v>
      </c>
      <c r="F241" s="15">
        <v>4.3600000000000003</v>
      </c>
      <c r="G241" s="15">
        <v>2.2599999999999998</v>
      </c>
      <c r="H241" s="15">
        <v>22.5</v>
      </c>
      <c r="I241" s="15">
        <v>88</v>
      </c>
      <c r="J241" s="15">
        <v>1.28</v>
      </c>
      <c r="K241" s="15">
        <v>0.47</v>
      </c>
      <c r="L241" s="15">
        <v>0.52</v>
      </c>
      <c r="M241" s="15">
        <v>1.1499999999999999</v>
      </c>
      <c r="N241" s="15">
        <v>6.62</v>
      </c>
      <c r="O241" s="15">
        <v>0.78</v>
      </c>
      <c r="P241" s="15">
        <v>1.75</v>
      </c>
      <c r="Q241" s="15">
        <v>520</v>
      </c>
    </row>
    <row r="242" spans="3:17" x14ac:dyDescent="0.25">
      <c r="C242" s="16" t="s">
        <v>300</v>
      </c>
      <c r="D242" s="15" t="s">
        <v>14</v>
      </c>
      <c r="E242" s="15">
        <v>11.82</v>
      </c>
      <c r="F242" s="15">
        <v>1.47</v>
      </c>
      <c r="G242" s="15">
        <v>1.99</v>
      </c>
      <c r="H242" s="15">
        <v>20.8</v>
      </c>
      <c r="I242" s="15">
        <v>86</v>
      </c>
      <c r="J242" s="15">
        <v>1.98</v>
      </c>
      <c r="K242" s="15">
        <v>1.6</v>
      </c>
      <c r="L242" s="15">
        <v>0.3</v>
      </c>
      <c r="M242" s="15">
        <v>1.53</v>
      </c>
      <c r="N242" s="15">
        <v>1.95</v>
      </c>
      <c r="O242" s="15">
        <v>0.95</v>
      </c>
      <c r="P242" s="15">
        <v>3.33</v>
      </c>
      <c r="Q242" s="15">
        <v>495</v>
      </c>
    </row>
    <row r="243" spans="3:17" x14ac:dyDescent="0.25">
      <c r="C243" s="16" t="s">
        <v>342</v>
      </c>
      <c r="D243" s="15" t="s">
        <v>14</v>
      </c>
      <c r="E243" s="15">
        <v>11.82</v>
      </c>
      <c r="F243" s="15">
        <v>1.72</v>
      </c>
      <c r="G243" s="15">
        <v>1.88</v>
      </c>
      <c r="H243" s="15">
        <v>19.5</v>
      </c>
      <c r="I243" s="15">
        <v>86</v>
      </c>
      <c r="J243" s="15">
        <v>2.5</v>
      </c>
      <c r="K243" s="15">
        <v>1.64</v>
      </c>
      <c r="L243" s="15">
        <v>0.37</v>
      </c>
      <c r="M243" s="15">
        <v>1.42</v>
      </c>
      <c r="N243" s="15">
        <v>2.06</v>
      </c>
      <c r="O243" s="15">
        <v>0.94</v>
      </c>
      <c r="P243" s="15">
        <v>2.44</v>
      </c>
      <c r="Q243" s="15">
        <v>415</v>
      </c>
    </row>
    <row r="244" spans="3:17" x14ac:dyDescent="0.25">
      <c r="C244" s="16" t="s">
        <v>374</v>
      </c>
      <c r="D244" s="15" t="s">
        <v>14</v>
      </c>
      <c r="E244" s="15">
        <v>12.52</v>
      </c>
      <c r="F244" s="15">
        <v>2.4300000000000002</v>
      </c>
      <c r="G244" s="15">
        <v>2.17</v>
      </c>
      <c r="H244" s="15">
        <v>21</v>
      </c>
      <c r="I244" s="15">
        <v>88</v>
      </c>
      <c r="J244" s="15">
        <v>2.5499999999999998</v>
      </c>
      <c r="K244" s="15">
        <v>2.27</v>
      </c>
      <c r="L244" s="15">
        <v>0.26</v>
      </c>
      <c r="M244" s="15">
        <v>1.22</v>
      </c>
      <c r="N244" s="15">
        <v>2</v>
      </c>
      <c r="O244" s="15">
        <v>0.9</v>
      </c>
      <c r="P244" s="15">
        <v>2.78</v>
      </c>
      <c r="Q244" s="15">
        <v>325</v>
      </c>
    </row>
    <row r="245" spans="3:17" x14ac:dyDescent="0.25">
      <c r="C245" s="16" t="s">
        <v>370</v>
      </c>
      <c r="D245" s="15" t="s">
        <v>14</v>
      </c>
      <c r="E245" s="15">
        <v>12.42</v>
      </c>
      <c r="F245" s="15">
        <v>1.61</v>
      </c>
      <c r="G245" s="15">
        <v>2.19</v>
      </c>
      <c r="H245" s="15">
        <v>22.5</v>
      </c>
      <c r="I245" s="15">
        <v>108</v>
      </c>
      <c r="J245" s="15">
        <v>2</v>
      </c>
      <c r="K245" s="15">
        <v>2.09</v>
      </c>
      <c r="L245" s="15">
        <v>0.34</v>
      </c>
      <c r="M245" s="15">
        <v>1.61</v>
      </c>
      <c r="N245" s="15">
        <v>2.06</v>
      </c>
      <c r="O245" s="15">
        <v>1.06</v>
      </c>
      <c r="P245" s="15">
        <v>2.96</v>
      </c>
      <c r="Q245" s="15">
        <v>345</v>
      </c>
    </row>
    <row r="246" spans="3:17" x14ac:dyDescent="0.25">
      <c r="C246" s="16" t="s">
        <v>97</v>
      </c>
      <c r="D246" s="15" t="s">
        <v>13</v>
      </c>
      <c r="E246" s="15">
        <v>13.83</v>
      </c>
      <c r="F246" s="15">
        <v>1.57</v>
      </c>
      <c r="G246" s="15">
        <v>2.62</v>
      </c>
      <c r="H246" s="15">
        <v>20</v>
      </c>
      <c r="I246" s="15">
        <v>115</v>
      </c>
      <c r="J246" s="15">
        <v>2.95</v>
      </c>
      <c r="K246" s="15">
        <v>3.4</v>
      </c>
      <c r="L246" s="15">
        <v>0.4</v>
      </c>
      <c r="M246" s="15">
        <v>1.72</v>
      </c>
      <c r="N246" s="15">
        <v>6.6</v>
      </c>
      <c r="O246" s="15">
        <v>1.1299999999999999</v>
      </c>
      <c r="P246" s="15">
        <v>2.57</v>
      </c>
      <c r="Q246" s="15">
        <v>1130</v>
      </c>
    </row>
    <row r="247" spans="3:17" x14ac:dyDescent="0.25">
      <c r="C247" s="16" t="s">
        <v>158</v>
      </c>
      <c r="D247" s="15" t="s">
        <v>13</v>
      </c>
      <c r="E247" s="15">
        <v>13.05</v>
      </c>
      <c r="F247" s="15">
        <v>2.0499999999999998</v>
      </c>
      <c r="G247" s="15">
        <v>3.22</v>
      </c>
      <c r="H247" s="15">
        <v>25</v>
      </c>
      <c r="I247" s="15">
        <v>124</v>
      </c>
      <c r="J247" s="15">
        <v>2.63</v>
      </c>
      <c r="K247" s="15">
        <v>2.68</v>
      </c>
      <c r="L247" s="15">
        <v>0.47</v>
      </c>
      <c r="M247" s="15">
        <v>1.92</v>
      </c>
      <c r="N247" s="15">
        <v>3.58</v>
      </c>
      <c r="O247" s="15">
        <v>1.1299999999999999</v>
      </c>
      <c r="P247" s="15">
        <v>3.2</v>
      </c>
      <c r="Q247" s="15">
        <v>830</v>
      </c>
    </row>
    <row r="248" spans="3:17" x14ac:dyDescent="0.25">
      <c r="C248" s="16" t="s">
        <v>305</v>
      </c>
      <c r="D248" s="15" t="s">
        <v>14</v>
      </c>
      <c r="E248" s="15">
        <v>12.72</v>
      </c>
      <c r="F248" s="15">
        <v>1.75</v>
      </c>
      <c r="G248" s="15">
        <v>2.2799999999999998</v>
      </c>
      <c r="H248" s="15">
        <v>22.5</v>
      </c>
      <c r="I248" s="15">
        <v>84</v>
      </c>
      <c r="J248" s="15">
        <v>1.38</v>
      </c>
      <c r="K248" s="15">
        <v>1.76</v>
      </c>
      <c r="L248" s="15">
        <v>0.48</v>
      </c>
      <c r="M248" s="15">
        <v>1.63</v>
      </c>
      <c r="N248" s="15">
        <v>3.3</v>
      </c>
      <c r="O248" s="15">
        <v>0.88</v>
      </c>
      <c r="P248" s="15">
        <v>2.42</v>
      </c>
      <c r="Q248" s="15">
        <v>488</v>
      </c>
    </row>
    <row r="249" spans="3:17" x14ac:dyDescent="0.25">
      <c r="C249" s="16" t="s">
        <v>196</v>
      </c>
      <c r="D249" s="15" t="s">
        <v>13</v>
      </c>
      <c r="E249" s="15">
        <v>13.24</v>
      </c>
      <c r="F249" s="15">
        <v>3.98</v>
      </c>
      <c r="G249" s="15">
        <v>2.29</v>
      </c>
      <c r="H249" s="15">
        <v>17.5</v>
      </c>
      <c r="I249" s="15">
        <v>103</v>
      </c>
      <c r="J249" s="15">
        <v>2.64</v>
      </c>
      <c r="K249" s="15">
        <v>2.63</v>
      </c>
      <c r="L249" s="15">
        <v>0.32</v>
      </c>
      <c r="M249" s="15">
        <v>1.66</v>
      </c>
      <c r="N249" s="15">
        <v>4.3600000000000003</v>
      </c>
      <c r="O249" s="15">
        <v>0.82</v>
      </c>
      <c r="P249" s="15">
        <v>3</v>
      </c>
      <c r="Q249" s="15">
        <v>680</v>
      </c>
    </row>
    <row r="250" spans="3:17" x14ac:dyDescent="0.25">
      <c r="C250" s="16" t="s">
        <v>202</v>
      </c>
      <c r="D250" s="15" t="s">
        <v>14</v>
      </c>
      <c r="E250" s="15">
        <v>12.33</v>
      </c>
      <c r="F250" s="15">
        <v>1.1000000000000001</v>
      </c>
      <c r="G250" s="15">
        <v>2.2799999999999998</v>
      </c>
      <c r="H250" s="15">
        <v>16</v>
      </c>
      <c r="I250" s="15">
        <v>101</v>
      </c>
      <c r="J250" s="15">
        <v>2.0499999999999998</v>
      </c>
      <c r="K250" s="15">
        <v>1.0900000000000001</v>
      </c>
      <c r="L250" s="15">
        <v>0.63</v>
      </c>
      <c r="M250" s="15">
        <v>0.41</v>
      </c>
      <c r="N250" s="15">
        <v>3.27</v>
      </c>
      <c r="O250" s="15">
        <v>1.25</v>
      </c>
      <c r="P250" s="15">
        <v>1.67</v>
      </c>
      <c r="Q250" s="15">
        <v>680</v>
      </c>
    </row>
    <row r="251" spans="3:17" x14ac:dyDescent="0.25">
      <c r="C251" s="16" t="s">
        <v>308</v>
      </c>
      <c r="D251" s="15" t="s">
        <v>14</v>
      </c>
      <c r="E251" s="15">
        <v>12.08</v>
      </c>
      <c r="F251" s="15">
        <v>1.83</v>
      </c>
      <c r="G251" s="15">
        <v>2.3199999999999998</v>
      </c>
      <c r="H251" s="15">
        <v>18.5</v>
      </c>
      <c r="I251" s="15">
        <v>81</v>
      </c>
      <c r="J251" s="15">
        <v>1.6</v>
      </c>
      <c r="K251" s="15">
        <v>1.5</v>
      </c>
      <c r="L251" s="15">
        <v>0.52</v>
      </c>
      <c r="M251" s="15">
        <v>1.64</v>
      </c>
      <c r="N251" s="15">
        <v>2.4</v>
      </c>
      <c r="O251" s="15">
        <v>1.08</v>
      </c>
      <c r="P251" s="15">
        <v>2.27</v>
      </c>
      <c r="Q251" s="15">
        <v>480</v>
      </c>
    </row>
    <row r="252" spans="3:17" x14ac:dyDescent="0.25">
      <c r="C252" s="16" t="s">
        <v>90</v>
      </c>
      <c r="D252" s="15" t="s">
        <v>13</v>
      </c>
      <c r="E252" s="15">
        <v>13.39</v>
      </c>
      <c r="F252" s="15">
        <v>1.77</v>
      </c>
      <c r="G252" s="15">
        <v>2.62</v>
      </c>
      <c r="H252" s="15">
        <v>16.100000000000001</v>
      </c>
      <c r="I252" s="15">
        <v>93</v>
      </c>
      <c r="J252" s="15">
        <v>2.85</v>
      </c>
      <c r="K252" s="15">
        <v>2.94</v>
      </c>
      <c r="L252" s="15">
        <v>0.34</v>
      </c>
      <c r="M252" s="15">
        <v>1.45</v>
      </c>
      <c r="N252" s="15">
        <v>4.8</v>
      </c>
      <c r="O252" s="15">
        <v>0.92</v>
      </c>
      <c r="P252" s="15">
        <v>3.22</v>
      </c>
      <c r="Q252" s="15">
        <v>1195</v>
      </c>
    </row>
    <row r="253" spans="3:17" x14ac:dyDescent="0.25">
      <c r="C253" s="16" t="s">
        <v>86</v>
      </c>
      <c r="D253" s="15" t="s">
        <v>13</v>
      </c>
      <c r="E253" s="15">
        <v>13.94</v>
      </c>
      <c r="F253" s="15">
        <v>1.73</v>
      </c>
      <c r="G253" s="15">
        <v>2.27</v>
      </c>
      <c r="H253" s="15">
        <v>17.399999999999999</v>
      </c>
      <c r="I253" s="15">
        <v>108</v>
      </c>
      <c r="J253" s="15">
        <v>2.88</v>
      </c>
      <c r="K253" s="15">
        <v>3.54</v>
      </c>
      <c r="L253" s="15">
        <v>0.32</v>
      </c>
      <c r="M253" s="15">
        <v>2.08</v>
      </c>
      <c r="N253" s="15">
        <v>8.9</v>
      </c>
      <c r="O253" s="15">
        <v>1.1200000000000001</v>
      </c>
      <c r="P253" s="15">
        <v>3.1</v>
      </c>
      <c r="Q253" s="15">
        <v>1260</v>
      </c>
    </row>
    <row r="254" spans="3:17" x14ac:dyDescent="0.25">
      <c r="C254" s="16" t="s">
        <v>153</v>
      </c>
      <c r="D254" s="15" t="s">
        <v>13</v>
      </c>
      <c r="E254" s="15">
        <v>13.5</v>
      </c>
      <c r="F254" s="15">
        <v>1.81</v>
      </c>
      <c r="G254" s="15">
        <v>2.61</v>
      </c>
      <c r="H254" s="15">
        <v>20</v>
      </c>
      <c r="I254" s="15">
        <v>96</v>
      </c>
      <c r="J254" s="15">
        <v>2.5299999999999998</v>
      </c>
      <c r="K254" s="15">
        <v>2.61</v>
      </c>
      <c r="L254" s="15">
        <v>0.28000000000000003</v>
      </c>
      <c r="M254" s="15">
        <v>1.66</v>
      </c>
      <c r="N254" s="15">
        <v>3.52</v>
      </c>
      <c r="O254" s="15">
        <v>1.1200000000000001</v>
      </c>
      <c r="P254" s="15">
        <v>3.82</v>
      </c>
      <c r="Q254" s="15">
        <v>845</v>
      </c>
    </row>
    <row r="255" spans="3:17" x14ac:dyDescent="0.25">
      <c r="C255" s="16" t="s">
        <v>251</v>
      </c>
      <c r="D255" s="15" t="s">
        <v>14</v>
      </c>
      <c r="E255" s="15">
        <v>12.04</v>
      </c>
      <c r="F255" s="15">
        <v>4.3</v>
      </c>
      <c r="G255" s="15">
        <v>2.38</v>
      </c>
      <c r="H255" s="15">
        <v>22</v>
      </c>
      <c r="I255" s="15">
        <v>80</v>
      </c>
      <c r="J255" s="15">
        <v>2.1</v>
      </c>
      <c r="K255" s="15">
        <v>1.75</v>
      </c>
      <c r="L255" s="15">
        <v>0.42</v>
      </c>
      <c r="M255" s="15">
        <v>1.35</v>
      </c>
      <c r="N255" s="15">
        <v>2.6</v>
      </c>
      <c r="O255" s="15">
        <v>0.79</v>
      </c>
      <c r="P255" s="15">
        <v>2.57</v>
      </c>
      <c r="Q255" s="15">
        <v>580</v>
      </c>
    </row>
    <row r="256" spans="3:17" x14ac:dyDescent="0.25">
      <c r="C256" s="16" t="s">
        <v>73</v>
      </c>
      <c r="D256" s="15" t="s">
        <v>13</v>
      </c>
      <c r="E256" s="15">
        <v>13.72</v>
      </c>
      <c r="F256" s="15">
        <v>1.43</v>
      </c>
      <c r="G256" s="15">
        <v>2.5</v>
      </c>
      <c r="H256" s="15">
        <v>16.7</v>
      </c>
      <c r="I256" s="15">
        <v>108</v>
      </c>
      <c r="J256" s="15">
        <v>3.4</v>
      </c>
      <c r="K256" s="15">
        <v>3.67</v>
      </c>
      <c r="L256" s="15">
        <v>0.19</v>
      </c>
      <c r="M256" s="15">
        <v>2.04</v>
      </c>
      <c r="N256" s="15">
        <v>6.8</v>
      </c>
      <c r="O256" s="15">
        <v>0.89</v>
      </c>
      <c r="P256" s="15">
        <v>2.87</v>
      </c>
      <c r="Q256" s="15">
        <v>1285</v>
      </c>
    </row>
    <row r="257" spans="3:17" x14ac:dyDescent="0.25">
      <c r="C257" s="16" t="s">
        <v>76</v>
      </c>
      <c r="D257" s="15" t="s">
        <v>13</v>
      </c>
      <c r="E257" s="15">
        <v>13.3</v>
      </c>
      <c r="F257" s="15">
        <v>1.72</v>
      </c>
      <c r="G257" s="15">
        <v>2.14</v>
      </c>
      <c r="H257" s="15">
        <v>17</v>
      </c>
      <c r="I257" s="15">
        <v>94</v>
      </c>
      <c r="J257" s="15">
        <v>2.4</v>
      </c>
      <c r="K257" s="15">
        <v>2.19</v>
      </c>
      <c r="L257" s="15">
        <v>0.27</v>
      </c>
      <c r="M257" s="15">
        <v>1.35</v>
      </c>
      <c r="N257" s="15">
        <v>3.95</v>
      </c>
      <c r="O257" s="15">
        <v>1.02</v>
      </c>
      <c r="P257" s="15">
        <v>2.77</v>
      </c>
      <c r="Q257" s="15">
        <v>1285</v>
      </c>
    </row>
    <row r="258" spans="3:17" x14ac:dyDescent="0.25">
      <c r="C258" s="16" t="s">
        <v>131</v>
      </c>
      <c r="D258" s="15" t="s">
        <v>13</v>
      </c>
      <c r="E258" s="15">
        <v>13.9</v>
      </c>
      <c r="F258" s="15">
        <v>1.68</v>
      </c>
      <c r="G258" s="15">
        <v>2.12</v>
      </c>
      <c r="H258" s="15">
        <v>16</v>
      </c>
      <c r="I258" s="15">
        <v>101</v>
      </c>
      <c r="J258" s="15">
        <v>3.1</v>
      </c>
      <c r="K258" s="15">
        <v>3.39</v>
      </c>
      <c r="L258" s="15">
        <v>0.21</v>
      </c>
      <c r="M258" s="15">
        <v>2.14</v>
      </c>
      <c r="N258" s="15">
        <v>6.1</v>
      </c>
      <c r="O258" s="15">
        <v>0.91</v>
      </c>
      <c r="P258" s="15">
        <v>3.33</v>
      </c>
      <c r="Q258" s="15">
        <v>985</v>
      </c>
    </row>
    <row r="259" spans="3:17" x14ac:dyDescent="0.25">
      <c r="C259" s="16" t="s">
        <v>63</v>
      </c>
      <c r="D259" s="15" t="s">
        <v>13</v>
      </c>
      <c r="E259" s="15">
        <v>13.58</v>
      </c>
      <c r="F259" s="15">
        <v>1.66</v>
      </c>
      <c r="G259" s="15">
        <v>2.36</v>
      </c>
      <c r="H259" s="15">
        <v>19.100000000000001</v>
      </c>
      <c r="I259" s="15">
        <v>106</v>
      </c>
      <c r="J259" s="15">
        <v>2.86</v>
      </c>
      <c r="K259" s="15">
        <v>3.19</v>
      </c>
      <c r="L259" s="15">
        <v>0.22</v>
      </c>
      <c r="M259" s="15">
        <v>1.95</v>
      </c>
      <c r="N259" s="15">
        <v>6.9</v>
      </c>
      <c r="O259" s="15">
        <v>1.0900000000000001</v>
      </c>
      <c r="P259" s="15">
        <v>2.88</v>
      </c>
      <c r="Q259" s="15">
        <v>1515</v>
      </c>
    </row>
    <row r="260" spans="3:17" x14ac:dyDescent="0.25">
      <c r="C260" s="16" t="s">
        <v>223</v>
      </c>
      <c r="D260" s="15" t="s">
        <v>15</v>
      </c>
      <c r="E260" s="15">
        <v>12.58</v>
      </c>
      <c r="F260" s="15">
        <v>1.29</v>
      </c>
      <c r="G260" s="15">
        <v>2.1</v>
      </c>
      <c r="H260" s="15">
        <v>20</v>
      </c>
      <c r="I260" s="15">
        <v>103</v>
      </c>
      <c r="J260" s="15">
        <v>1.48</v>
      </c>
      <c r="K260" s="15">
        <v>0.57999999999999996</v>
      </c>
      <c r="L260" s="15">
        <v>0.53</v>
      </c>
      <c r="M260" s="15">
        <v>1.4</v>
      </c>
      <c r="N260" s="15">
        <v>7.6</v>
      </c>
      <c r="O260" s="15">
        <v>0.57999999999999996</v>
      </c>
      <c r="P260" s="15">
        <v>1.55</v>
      </c>
      <c r="Q260" s="15">
        <v>640</v>
      </c>
    </row>
    <row r="261" spans="3:17" x14ac:dyDescent="0.25">
      <c r="C261" s="16" t="s">
        <v>365</v>
      </c>
      <c r="D261" s="15" t="s">
        <v>14</v>
      </c>
      <c r="E261" s="15">
        <v>12.43</v>
      </c>
      <c r="F261" s="15">
        <v>1.53</v>
      </c>
      <c r="G261" s="15">
        <v>2.29</v>
      </c>
      <c r="H261" s="15">
        <v>21.5</v>
      </c>
      <c r="I261" s="15">
        <v>86</v>
      </c>
      <c r="J261" s="15">
        <v>2.74</v>
      </c>
      <c r="K261" s="15">
        <v>3.15</v>
      </c>
      <c r="L261" s="15">
        <v>0.39</v>
      </c>
      <c r="M261" s="15">
        <v>1.77</v>
      </c>
      <c r="N261" s="15">
        <v>3.94</v>
      </c>
      <c r="O261" s="15">
        <v>0.69</v>
      </c>
      <c r="P261" s="15">
        <v>2.84</v>
      </c>
      <c r="Q261" s="15">
        <v>352</v>
      </c>
    </row>
    <row r="262" spans="3:17" x14ac:dyDescent="0.25">
      <c r="C262" s="16" t="s">
        <v>102</v>
      </c>
      <c r="D262" s="15" t="s">
        <v>13</v>
      </c>
      <c r="E262" s="15">
        <v>13.88</v>
      </c>
      <c r="F262" s="15">
        <v>1.89</v>
      </c>
      <c r="G262" s="15">
        <v>2.59</v>
      </c>
      <c r="H262" s="15">
        <v>15</v>
      </c>
      <c r="I262" s="15">
        <v>101</v>
      </c>
      <c r="J262" s="15">
        <v>3.25</v>
      </c>
      <c r="K262" s="15">
        <v>3.56</v>
      </c>
      <c r="L262" s="15">
        <v>0.17</v>
      </c>
      <c r="M262" s="15">
        <v>1.7</v>
      </c>
      <c r="N262" s="15">
        <v>5.43</v>
      </c>
      <c r="O262" s="15">
        <v>0.88</v>
      </c>
      <c r="P262" s="15">
        <v>3.56</v>
      </c>
      <c r="Q262" s="15">
        <v>1095</v>
      </c>
    </row>
    <row r="263" spans="3:17" x14ac:dyDescent="0.25">
      <c r="C263" s="16" t="s">
        <v>294</v>
      </c>
      <c r="D263" s="15" t="s">
        <v>14</v>
      </c>
      <c r="E263" s="15">
        <v>13.11</v>
      </c>
      <c r="F263" s="15">
        <v>1.01</v>
      </c>
      <c r="G263" s="15">
        <v>1.7</v>
      </c>
      <c r="H263" s="15">
        <v>15</v>
      </c>
      <c r="I263" s="15">
        <v>78</v>
      </c>
      <c r="J263" s="15">
        <v>2.98</v>
      </c>
      <c r="K263" s="15">
        <v>3.18</v>
      </c>
      <c r="L263" s="15">
        <v>0.26</v>
      </c>
      <c r="M263" s="15">
        <v>2.2799999999999998</v>
      </c>
      <c r="N263" s="15">
        <v>5.3</v>
      </c>
      <c r="O263" s="15">
        <v>1.1200000000000001</v>
      </c>
      <c r="P263" s="15">
        <v>3.18</v>
      </c>
      <c r="Q263" s="15">
        <v>502</v>
      </c>
    </row>
    <row r="264" spans="3:17" x14ac:dyDescent="0.25">
      <c r="C264" s="16" t="s">
        <v>95</v>
      </c>
      <c r="D264" s="15" t="s">
        <v>13</v>
      </c>
      <c r="E264" s="15">
        <v>13.05</v>
      </c>
      <c r="F264" s="15">
        <v>1.73</v>
      </c>
      <c r="G264" s="15">
        <v>2.04</v>
      </c>
      <c r="H264" s="15">
        <v>12.4</v>
      </c>
      <c r="I264" s="15">
        <v>92</v>
      </c>
      <c r="J264" s="15">
        <v>2.72</v>
      </c>
      <c r="K264" s="15">
        <v>3.27</v>
      </c>
      <c r="L264" s="15">
        <v>0.17</v>
      </c>
      <c r="M264" s="15">
        <v>2.91</v>
      </c>
      <c r="N264" s="15">
        <v>7.2</v>
      </c>
      <c r="O264" s="15">
        <v>1.1200000000000001</v>
      </c>
      <c r="P264" s="15">
        <v>2.91</v>
      </c>
      <c r="Q264" s="15">
        <v>1150</v>
      </c>
    </row>
    <row r="265" spans="3:17" x14ac:dyDescent="0.25">
      <c r="C265" s="16" t="s">
        <v>332</v>
      </c>
      <c r="D265" s="15" t="s">
        <v>14</v>
      </c>
      <c r="E265" s="15">
        <v>11.41</v>
      </c>
      <c r="F265" s="15">
        <v>0.74</v>
      </c>
      <c r="G265" s="15">
        <v>2.5</v>
      </c>
      <c r="H265" s="15">
        <v>21</v>
      </c>
      <c r="I265" s="15">
        <v>88</v>
      </c>
      <c r="J265" s="15">
        <v>2.48</v>
      </c>
      <c r="K265" s="15">
        <v>2.0099999999999998</v>
      </c>
      <c r="L265" s="15">
        <v>0.42</v>
      </c>
      <c r="M265" s="15">
        <v>1.44</v>
      </c>
      <c r="N265" s="15">
        <v>3.08</v>
      </c>
      <c r="O265" s="15">
        <v>1.1000000000000001</v>
      </c>
      <c r="P265" s="15">
        <v>2.31</v>
      </c>
      <c r="Q265" s="15">
        <v>434</v>
      </c>
    </row>
    <row r="266" spans="3:17" x14ac:dyDescent="0.25">
      <c r="C266" s="16" t="s">
        <v>174</v>
      </c>
      <c r="D266" s="15" t="s">
        <v>15</v>
      </c>
      <c r="E266" s="15">
        <v>13.4</v>
      </c>
      <c r="F266" s="15">
        <v>3.91</v>
      </c>
      <c r="G266" s="15">
        <v>2.48</v>
      </c>
      <c r="H266" s="15">
        <v>23</v>
      </c>
      <c r="I266" s="15">
        <v>102</v>
      </c>
      <c r="J266" s="15">
        <v>1.8</v>
      </c>
      <c r="K266" s="15">
        <v>0.75</v>
      </c>
      <c r="L266" s="15">
        <v>0.43</v>
      </c>
      <c r="M266" s="15">
        <v>1.41</v>
      </c>
      <c r="N266" s="15">
        <v>7.3</v>
      </c>
      <c r="O266" s="15">
        <v>0.7</v>
      </c>
      <c r="P266" s="15">
        <v>1.56</v>
      </c>
      <c r="Q266" s="15">
        <v>750</v>
      </c>
    </row>
    <row r="267" spans="3:17" x14ac:dyDescent="0.25">
      <c r="C267" s="16" t="s">
        <v>336</v>
      </c>
      <c r="D267" s="15" t="s">
        <v>14</v>
      </c>
      <c r="E267" s="15">
        <v>11.66</v>
      </c>
      <c r="F267" s="15">
        <v>1.88</v>
      </c>
      <c r="G267" s="15">
        <v>1.92</v>
      </c>
      <c r="H267" s="15">
        <v>16</v>
      </c>
      <c r="I267" s="15">
        <v>97</v>
      </c>
      <c r="J267" s="15">
        <v>1.61</v>
      </c>
      <c r="K267" s="15">
        <v>1.57</v>
      </c>
      <c r="L267" s="15">
        <v>0.34</v>
      </c>
      <c r="M267" s="15">
        <v>1.1499999999999999</v>
      </c>
      <c r="N267" s="15">
        <v>3.8</v>
      </c>
      <c r="O267" s="15">
        <v>1.23</v>
      </c>
      <c r="P267" s="15">
        <v>2.14</v>
      </c>
      <c r="Q267" s="15">
        <v>428</v>
      </c>
    </row>
    <row r="268" spans="3:17" x14ac:dyDescent="0.25">
      <c r="C268" s="16" t="s">
        <v>69</v>
      </c>
      <c r="D268" s="15" t="s">
        <v>13</v>
      </c>
      <c r="E268" s="15">
        <v>13.75</v>
      </c>
      <c r="F268" s="15">
        <v>1.73</v>
      </c>
      <c r="G268" s="15">
        <v>2.41</v>
      </c>
      <c r="H268" s="15">
        <v>16</v>
      </c>
      <c r="I268" s="15">
        <v>89</v>
      </c>
      <c r="J268" s="15">
        <v>2.6</v>
      </c>
      <c r="K268" s="15">
        <v>2.76</v>
      </c>
      <c r="L268" s="15">
        <v>0.28999999999999998</v>
      </c>
      <c r="M268" s="15">
        <v>1.81</v>
      </c>
      <c r="N268" s="15">
        <v>5.6</v>
      </c>
      <c r="O268" s="15">
        <v>1.1499999999999999</v>
      </c>
      <c r="P268" s="15">
        <v>2.9</v>
      </c>
      <c r="Q268" s="15">
        <v>1320</v>
      </c>
    </row>
    <row r="269" spans="3:17" x14ac:dyDescent="0.25">
      <c r="C269" s="16" t="s">
        <v>65</v>
      </c>
      <c r="D269" s="15" t="s">
        <v>13</v>
      </c>
      <c r="E269" s="15">
        <v>14.37</v>
      </c>
      <c r="F269" s="15">
        <v>1.95</v>
      </c>
      <c r="G269" s="15">
        <v>2.5</v>
      </c>
      <c r="H269" s="15">
        <v>16.8</v>
      </c>
      <c r="I269" s="15">
        <v>113</v>
      </c>
      <c r="J269" s="15">
        <v>3.85</v>
      </c>
      <c r="K269" s="15">
        <v>3.49</v>
      </c>
      <c r="L269" s="15">
        <v>0.24</v>
      </c>
      <c r="M269" s="15">
        <v>2.1800000000000002</v>
      </c>
      <c r="N269" s="15">
        <v>7.8</v>
      </c>
      <c r="O269" s="15">
        <v>0.86</v>
      </c>
      <c r="P269" s="15">
        <v>3.45</v>
      </c>
      <c r="Q269" s="15">
        <v>1480</v>
      </c>
    </row>
    <row r="270" spans="3:17" x14ac:dyDescent="0.25">
      <c r="C270" s="16" t="s">
        <v>123</v>
      </c>
      <c r="D270" s="15" t="s">
        <v>13</v>
      </c>
      <c r="E270" s="15">
        <v>13.07</v>
      </c>
      <c r="F270" s="15">
        <v>1.5</v>
      </c>
      <c r="G270" s="15">
        <v>2.1</v>
      </c>
      <c r="H270" s="15">
        <v>15.5</v>
      </c>
      <c r="I270" s="15">
        <v>98</v>
      </c>
      <c r="J270" s="15">
        <v>2.4</v>
      </c>
      <c r="K270" s="15">
        <v>2.64</v>
      </c>
      <c r="L270" s="15">
        <v>0.28000000000000003</v>
      </c>
      <c r="M270" s="15">
        <v>1.37</v>
      </c>
      <c r="N270" s="15">
        <v>3.7</v>
      </c>
      <c r="O270" s="15">
        <v>1.18</v>
      </c>
      <c r="P270" s="15">
        <v>2.69</v>
      </c>
      <c r="Q270" s="15">
        <v>1020</v>
      </c>
    </row>
    <row r="271" spans="3:17" x14ac:dyDescent="0.25">
      <c r="C271" s="16" t="s">
        <v>241</v>
      </c>
      <c r="D271" s="15" t="s">
        <v>15</v>
      </c>
      <c r="E271" s="15">
        <v>13.48</v>
      </c>
      <c r="F271" s="15">
        <v>1.67</v>
      </c>
      <c r="G271" s="15">
        <v>2.64</v>
      </c>
      <c r="H271" s="15">
        <v>22.5</v>
      </c>
      <c r="I271" s="15">
        <v>89</v>
      </c>
      <c r="J271" s="15">
        <v>2.6</v>
      </c>
      <c r="K271" s="15">
        <v>1.1000000000000001</v>
      </c>
      <c r="L271" s="15">
        <v>0.52</v>
      </c>
      <c r="M271" s="15">
        <v>2.29</v>
      </c>
      <c r="N271" s="15">
        <v>11.75</v>
      </c>
      <c r="O271" s="15">
        <v>0.56999999999999995</v>
      </c>
      <c r="P271" s="15">
        <v>1.78</v>
      </c>
      <c r="Q271" s="15">
        <v>620</v>
      </c>
    </row>
    <row r="272" spans="3:17" x14ac:dyDescent="0.25">
      <c r="C272" s="16" t="s">
        <v>197</v>
      </c>
      <c r="D272" s="15" t="s">
        <v>13</v>
      </c>
      <c r="E272" s="15">
        <v>13.24</v>
      </c>
      <c r="F272" s="15">
        <v>3.98</v>
      </c>
      <c r="G272" s="15">
        <v>2.29</v>
      </c>
      <c r="H272" s="15">
        <v>17.5</v>
      </c>
      <c r="I272" s="15">
        <v>103</v>
      </c>
      <c r="J272" s="15">
        <v>2.64</v>
      </c>
      <c r="K272" s="15">
        <v>2.63</v>
      </c>
      <c r="L272" s="15">
        <v>0.32</v>
      </c>
      <c r="M272" s="15">
        <v>1.66</v>
      </c>
      <c r="N272" s="15">
        <v>4.3600000000000003</v>
      </c>
      <c r="O272" s="15">
        <v>0.82</v>
      </c>
      <c r="P272" s="15">
        <v>3</v>
      </c>
      <c r="Q272" s="15">
        <v>680</v>
      </c>
    </row>
    <row r="273" spans="3:17" x14ac:dyDescent="0.25">
      <c r="C273" s="16" t="s">
        <v>338</v>
      </c>
      <c r="D273" s="15" t="s">
        <v>15</v>
      </c>
      <c r="E273" s="15">
        <v>13.11</v>
      </c>
      <c r="F273" s="15">
        <v>1.9</v>
      </c>
      <c r="G273" s="15">
        <v>2.75</v>
      </c>
      <c r="H273" s="15">
        <v>25.5</v>
      </c>
      <c r="I273" s="15">
        <v>116</v>
      </c>
      <c r="J273" s="15">
        <v>2.2000000000000002</v>
      </c>
      <c r="K273" s="15">
        <v>1.28</v>
      </c>
      <c r="L273" s="15">
        <v>0.26</v>
      </c>
      <c r="M273" s="15">
        <v>1.56</v>
      </c>
      <c r="N273" s="15">
        <v>7.1</v>
      </c>
      <c r="O273" s="15">
        <v>0.61</v>
      </c>
      <c r="P273" s="15">
        <v>1.33</v>
      </c>
      <c r="Q273" s="15">
        <v>425</v>
      </c>
    </row>
    <row r="274" spans="3:17" x14ac:dyDescent="0.25">
      <c r="C274" s="16" t="s">
        <v>290</v>
      </c>
      <c r="D274" s="15" t="s">
        <v>14</v>
      </c>
      <c r="E274" s="15">
        <v>12.25</v>
      </c>
      <c r="F274" s="15">
        <v>1.73</v>
      </c>
      <c r="G274" s="15">
        <v>2.12</v>
      </c>
      <c r="H274" s="15">
        <v>19</v>
      </c>
      <c r="I274" s="15">
        <v>80</v>
      </c>
      <c r="J274" s="15">
        <v>1.65</v>
      </c>
      <c r="K274" s="15">
        <v>2.0299999999999998</v>
      </c>
      <c r="L274" s="15">
        <v>0.37</v>
      </c>
      <c r="M274" s="15">
        <v>1.63</v>
      </c>
      <c r="N274" s="15">
        <v>3.4</v>
      </c>
      <c r="O274" s="15">
        <v>1</v>
      </c>
      <c r="P274" s="15">
        <v>3.17</v>
      </c>
      <c r="Q274" s="15">
        <v>510</v>
      </c>
    </row>
    <row r="275" spans="3:17" x14ac:dyDescent="0.25">
      <c r="C275" s="16" t="s">
        <v>304</v>
      </c>
      <c r="D275" s="15" t="s">
        <v>14</v>
      </c>
      <c r="E275" s="15">
        <v>12.69</v>
      </c>
      <c r="F275" s="15">
        <v>1.53</v>
      </c>
      <c r="G275" s="15">
        <v>2.2599999999999998</v>
      </c>
      <c r="H275" s="15">
        <v>20.7</v>
      </c>
      <c r="I275" s="15">
        <v>80</v>
      </c>
      <c r="J275" s="15">
        <v>1.38</v>
      </c>
      <c r="K275" s="15">
        <v>1.46</v>
      </c>
      <c r="L275" s="15">
        <v>0.57999999999999996</v>
      </c>
      <c r="M275" s="15">
        <v>1.62</v>
      </c>
      <c r="N275" s="15">
        <v>3.05</v>
      </c>
      <c r="O275" s="15">
        <v>0.96</v>
      </c>
      <c r="P275" s="15">
        <v>2.06</v>
      </c>
      <c r="Q275" s="15">
        <v>495</v>
      </c>
    </row>
    <row r="276" spans="3:17" x14ac:dyDescent="0.25">
      <c r="C276" s="16" t="s">
        <v>220</v>
      </c>
      <c r="D276" s="15" t="s">
        <v>15</v>
      </c>
      <c r="E276" s="15">
        <v>12.51</v>
      </c>
      <c r="F276" s="15">
        <v>1.24</v>
      </c>
      <c r="G276" s="15">
        <v>2.25</v>
      </c>
      <c r="H276" s="15">
        <v>17.5</v>
      </c>
      <c r="I276" s="15">
        <v>85</v>
      </c>
      <c r="J276" s="15">
        <v>2</v>
      </c>
      <c r="K276" s="15">
        <v>0.57999999999999996</v>
      </c>
      <c r="L276" s="15">
        <v>0.6</v>
      </c>
      <c r="M276" s="15">
        <v>1.25</v>
      </c>
      <c r="N276" s="15">
        <v>5.45</v>
      </c>
      <c r="O276" s="15">
        <v>0.75</v>
      </c>
      <c r="P276" s="15">
        <v>1.51</v>
      </c>
      <c r="Q276" s="15">
        <v>650</v>
      </c>
    </row>
    <row r="277" spans="3:17" x14ac:dyDescent="0.25">
      <c r="C277" s="16" t="s">
        <v>110</v>
      </c>
      <c r="D277" s="15" t="s">
        <v>13</v>
      </c>
      <c r="E277" s="15">
        <v>14.38</v>
      </c>
      <c r="F277" s="15">
        <v>3.59</v>
      </c>
      <c r="G277" s="15">
        <v>2.2799999999999998</v>
      </c>
      <c r="H277" s="15">
        <v>16</v>
      </c>
      <c r="I277" s="15">
        <v>102</v>
      </c>
      <c r="J277" s="15">
        <v>3.25</v>
      </c>
      <c r="K277" s="15">
        <v>3.17</v>
      </c>
      <c r="L277" s="15">
        <v>0.27</v>
      </c>
      <c r="M277" s="15">
        <v>2.19</v>
      </c>
      <c r="N277" s="15">
        <v>4.9000000000000004</v>
      </c>
      <c r="O277" s="15">
        <v>1.04</v>
      </c>
      <c r="P277" s="15">
        <v>3.44</v>
      </c>
      <c r="Q277" s="15">
        <v>1065</v>
      </c>
    </row>
    <row r="278" spans="3:17" x14ac:dyDescent="0.25">
      <c r="C278" s="16" t="s">
        <v>325</v>
      </c>
      <c r="D278" s="15" t="s">
        <v>14</v>
      </c>
      <c r="E278" s="15">
        <v>12</v>
      </c>
      <c r="F278" s="15">
        <v>1.51</v>
      </c>
      <c r="G278" s="15">
        <v>2.42</v>
      </c>
      <c r="H278" s="15">
        <v>22</v>
      </c>
      <c r="I278" s="15">
        <v>86</v>
      </c>
      <c r="J278" s="15">
        <v>1.45</v>
      </c>
      <c r="K278" s="15">
        <v>1.25</v>
      </c>
      <c r="L278" s="15">
        <v>0.5</v>
      </c>
      <c r="M278" s="15">
        <v>1.63</v>
      </c>
      <c r="N278" s="15">
        <v>3.6</v>
      </c>
      <c r="O278" s="15">
        <v>1.05</v>
      </c>
      <c r="P278" s="15">
        <v>2.65</v>
      </c>
      <c r="Q278" s="15">
        <v>450</v>
      </c>
    </row>
    <row r="279" spans="3:17" x14ac:dyDescent="0.25">
      <c r="C279" s="16" t="s">
        <v>128</v>
      </c>
      <c r="D279" s="15" t="s">
        <v>13</v>
      </c>
      <c r="E279" s="15">
        <v>13.68</v>
      </c>
      <c r="F279" s="15">
        <v>1.83</v>
      </c>
      <c r="G279" s="15">
        <v>2.36</v>
      </c>
      <c r="H279" s="15">
        <v>17.2</v>
      </c>
      <c r="I279" s="15">
        <v>104</v>
      </c>
      <c r="J279" s="15">
        <v>2.42</v>
      </c>
      <c r="K279" s="15">
        <v>2.69</v>
      </c>
      <c r="L279" s="15">
        <v>0.42</v>
      </c>
      <c r="M279" s="15">
        <v>1.97</v>
      </c>
      <c r="N279" s="15">
        <v>3.84</v>
      </c>
      <c r="O279" s="15">
        <v>1.23</v>
      </c>
      <c r="P279" s="15">
        <v>2.87</v>
      </c>
      <c r="Q279" s="15">
        <v>990</v>
      </c>
    </row>
    <row r="280" spans="3:17" x14ac:dyDescent="0.25">
      <c r="C280" s="16" t="s">
        <v>205</v>
      </c>
      <c r="D280" s="15" t="s">
        <v>14</v>
      </c>
      <c r="E280" s="15">
        <v>12.37</v>
      </c>
      <c r="F280" s="15">
        <v>1.21</v>
      </c>
      <c r="G280" s="15">
        <v>2.56</v>
      </c>
      <c r="H280" s="15">
        <v>18.100000000000001</v>
      </c>
      <c r="I280" s="15">
        <v>98</v>
      </c>
      <c r="J280" s="15">
        <v>2.42</v>
      </c>
      <c r="K280" s="15">
        <v>2.65</v>
      </c>
      <c r="L280" s="15">
        <v>0.37</v>
      </c>
      <c r="M280" s="15">
        <v>2.08</v>
      </c>
      <c r="N280" s="15">
        <v>4.5999999999999996</v>
      </c>
      <c r="O280" s="15">
        <v>1.19</v>
      </c>
      <c r="P280" s="15">
        <v>2.2999999999999998</v>
      </c>
      <c r="Q280" s="15">
        <v>678</v>
      </c>
    </row>
    <row r="281" spans="3:17" x14ac:dyDescent="0.25">
      <c r="C281" s="16" t="s">
        <v>198</v>
      </c>
      <c r="D281" s="15" t="s">
        <v>14</v>
      </c>
      <c r="E281" s="15">
        <v>11.64</v>
      </c>
      <c r="F281" s="15">
        <v>2.06</v>
      </c>
      <c r="G281" s="15">
        <v>2.46</v>
      </c>
      <c r="H281" s="15">
        <v>21.6</v>
      </c>
      <c r="I281" s="15">
        <v>84</v>
      </c>
      <c r="J281" s="15">
        <v>1.95</v>
      </c>
      <c r="K281" s="15">
        <v>1.69</v>
      </c>
      <c r="L281" s="15">
        <v>0.48</v>
      </c>
      <c r="M281" s="15">
        <v>1.35</v>
      </c>
      <c r="N281" s="15">
        <v>2.8</v>
      </c>
      <c r="O281" s="15">
        <v>1</v>
      </c>
      <c r="P281" s="15">
        <v>2.75</v>
      </c>
      <c r="Q281" s="15">
        <v>680</v>
      </c>
    </row>
    <row r="282" spans="3:17" x14ac:dyDescent="0.25">
      <c r="C282" s="16" t="s">
        <v>146</v>
      </c>
      <c r="D282" s="15" t="s">
        <v>13</v>
      </c>
      <c r="E282" s="15">
        <v>13.28</v>
      </c>
      <c r="F282" s="15">
        <v>1.64</v>
      </c>
      <c r="G282" s="15">
        <v>2.84</v>
      </c>
      <c r="H282" s="15">
        <v>15.5</v>
      </c>
      <c r="I282" s="15">
        <v>110</v>
      </c>
      <c r="J282" s="15">
        <v>2.6</v>
      </c>
      <c r="K282" s="15">
        <v>2.68</v>
      </c>
      <c r="L282" s="15">
        <v>0.34</v>
      </c>
      <c r="M282" s="15">
        <v>1.36</v>
      </c>
      <c r="N282" s="15">
        <v>4.5999999999999996</v>
      </c>
      <c r="O282" s="15">
        <v>1.0900000000000001</v>
      </c>
      <c r="P282" s="15">
        <v>2.78</v>
      </c>
      <c r="Q282" s="15">
        <v>880</v>
      </c>
    </row>
    <row r="283" spans="3:17" x14ac:dyDescent="0.25">
      <c r="C283" s="16" t="s">
        <v>248</v>
      </c>
      <c r="D283" s="15" t="s">
        <v>15</v>
      </c>
      <c r="E283" s="15">
        <v>12.84</v>
      </c>
      <c r="F283" s="15">
        <v>2.96</v>
      </c>
      <c r="G283" s="15">
        <v>2.61</v>
      </c>
      <c r="H283" s="15">
        <v>24</v>
      </c>
      <c r="I283" s="15">
        <v>101</v>
      </c>
      <c r="J283" s="15">
        <v>2.3199999999999998</v>
      </c>
      <c r="K283" s="15">
        <v>0.6</v>
      </c>
      <c r="L283" s="15">
        <v>0.53</v>
      </c>
      <c r="M283" s="15">
        <v>0.81</v>
      </c>
      <c r="N283" s="15">
        <v>4.92</v>
      </c>
      <c r="O283" s="15">
        <v>0.89</v>
      </c>
      <c r="P283" s="15">
        <v>2.15</v>
      </c>
      <c r="Q283" s="15">
        <v>590</v>
      </c>
    </row>
    <row r="284" spans="3:17" x14ac:dyDescent="0.25">
      <c r="C284" s="16" t="s">
        <v>363</v>
      </c>
      <c r="D284" s="15" t="s">
        <v>14</v>
      </c>
      <c r="E284" s="15">
        <v>12.17</v>
      </c>
      <c r="F284" s="15">
        <v>1.45</v>
      </c>
      <c r="G284" s="15">
        <v>2.5299999999999998</v>
      </c>
      <c r="H284" s="15">
        <v>19</v>
      </c>
      <c r="I284" s="15">
        <v>104</v>
      </c>
      <c r="J284" s="15">
        <v>1.89</v>
      </c>
      <c r="K284" s="15">
        <v>1.75</v>
      </c>
      <c r="L284" s="15">
        <v>0.45</v>
      </c>
      <c r="M284" s="15">
        <v>1.03</v>
      </c>
      <c r="N284" s="15">
        <v>2.95</v>
      </c>
      <c r="O284" s="15">
        <v>1.45</v>
      </c>
      <c r="P284" s="15">
        <v>2.23</v>
      </c>
      <c r="Q284" s="15">
        <v>355</v>
      </c>
    </row>
    <row r="285" spans="3:17" x14ac:dyDescent="0.25">
      <c r="C285" s="16" t="s">
        <v>369</v>
      </c>
      <c r="D285" s="15" t="s">
        <v>14</v>
      </c>
      <c r="E285" s="15">
        <v>12.42</v>
      </c>
      <c r="F285" s="15">
        <v>1.61</v>
      </c>
      <c r="G285" s="15">
        <v>2.19</v>
      </c>
      <c r="H285" s="15">
        <v>22.5</v>
      </c>
      <c r="I285" s="15">
        <v>108</v>
      </c>
      <c r="J285" s="15">
        <v>2</v>
      </c>
      <c r="K285" s="15">
        <v>2.09</v>
      </c>
      <c r="L285" s="15">
        <v>0.34</v>
      </c>
      <c r="M285" s="15">
        <v>1.61</v>
      </c>
      <c r="N285" s="15">
        <v>2.06</v>
      </c>
      <c r="O285" s="15">
        <v>1.06</v>
      </c>
      <c r="P285" s="15">
        <v>2.96</v>
      </c>
      <c r="Q285" s="15">
        <v>345</v>
      </c>
    </row>
    <row r="286" spans="3:17" x14ac:dyDescent="0.25">
      <c r="C286" s="16" t="s">
        <v>103</v>
      </c>
      <c r="D286" s="15" t="s">
        <v>13</v>
      </c>
      <c r="E286" s="15">
        <v>13.88</v>
      </c>
      <c r="F286" s="15">
        <v>1.89</v>
      </c>
      <c r="G286" s="15">
        <v>2.59</v>
      </c>
      <c r="H286" s="15">
        <v>15</v>
      </c>
      <c r="I286" s="15">
        <v>101</v>
      </c>
      <c r="J286" s="15">
        <v>3.25</v>
      </c>
      <c r="K286" s="15">
        <v>3.56</v>
      </c>
      <c r="L286" s="15">
        <v>0.17</v>
      </c>
      <c r="M286" s="15">
        <v>1.7</v>
      </c>
      <c r="N286" s="15">
        <v>5.43</v>
      </c>
      <c r="O286" s="15">
        <v>0.88</v>
      </c>
      <c r="P286" s="15">
        <v>3.56</v>
      </c>
      <c r="Q286" s="15">
        <v>1095</v>
      </c>
    </row>
    <row r="287" spans="3:17" x14ac:dyDescent="0.25">
      <c r="C287" s="16" t="s">
        <v>316</v>
      </c>
      <c r="D287" s="15" t="s">
        <v>15</v>
      </c>
      <c r="E287" s="15">
        <v>12.77</v>
      </c>
      <c r="F287" s="15">
        <v>2.39</v>
      </c>
      <c r="G287" s="15">
        <v>2.2799999999999998</v>
      </c>
      <c r="H287" s="15">
        <v>19.5</v>
      </c>
      <c r="I287" s="15">
        <v>86</v>
      </c>
      <c r="J287" s="15">
        <v>1.39</v>
      </c>
      <c r="K287" s="15">
        <v>0.51</v>
      </c>
      <c r="L287" s="15">
        <v>0.48</v>
      </c>
      <c r="M287" s="15">
        <v>0.64</v>
      </c>
      <c r="N287" s="15">
        <v>9.8999989999999993</v>
      </c>
      <c r="O287" s="15">
        <v>0.56999999999999995</v>
      </c>
      <c r="P287" s="15">
        <v>1.63</v>
      </c>
      <c r="Q287" s="15">
        <v>470</v>
      </c>
    </row>
    <row r="288" spans="3:17" x14ac:dyDescent="0.25">
      <c r="C288" s="16" t="s">
        <v>234</v>
      </c>
      <c r="D288" s="15" t="s">
        <v>14</v>
      </c>
      <c r="E288" s="15">
        <v>12.08</v>
      </c>
      <c r="F288" s="15">
        <v>1.33</v>
      </c>
      <c r="G288" s="15">
        <v>2.2999999999999998</v>
      </c>
      <c r="H288" s="15">
        <v>23.6</v>
      </c>
      <c r="I288" s="15">
        <v>70</v>
      </c>
      <c r="J288" s="15">
        <v>2.2000000000000002</v>
      </c>
      <c r="K288" s="15">
        <v>1.59</v>
      </c>
      <c r="L288" s="15">
        <v>0.42</v>
      </c>
      <c r="M288" s="15">
        <v>1.38</v>
      </c>
      <c r="N288" s="15">
        <v>1.74</v>
      </c>
      <c r="O288" s="15">
        <v>1.07</v>
      </c>
      <c r="P288" s="15">
        <v>3.21</v>
      </c>
      <c r="Q288" s="15">
        <v>625</v>
      </c>
    </row>
    <row r="289" spans="3:17" x14ac:dyDescent="0.25">
      <c r="C289" s="16" t="s">
        <v>315</v>
      </c>
      <c r="D289" s="15" t="s">
        <v>15</v>
      </c>
      <c r="E289" s="15">
        <v>12.77</v>
      </c>
      <c r="F289" s="15">
        <v>2.39</v>
      </c>
      <c r="G289" s="15">
        <v>2.2799999999999998</v>
      </c>
      <c r="H289" s="15">
        <v>19.5</v>
      </c>
      <c r="I289" s="15">
        <v>86</v>
      </c>
      <c r="J289" s="15">
        <v>1.39</v>
      </c>
      <c r="K289" s="15">
        <v>0.51</v>
      </c>
      <c r="L289" s="15">
        <v>0.48</v>
      </c>
      <c r="M289" s="15">
        <v>0.64</v>
      </c>
      <c r="N289" s="15">
        <v>9.8999989999999993</v>
      </c>
      <c r="O289" s="15">
        <v>0.56999999999999995</v>
      </c>
      <c r="P289" s="15">
        <v>1.63</v>
      </c>
      <c r="Q289" s="15">
        <v>470</v>
      </c>
    </row>
    <row r="290" spans="3:17" x14ac:dyDescent="0.25">
      <c r="C290" s="16" t="s">
        <v>62</v>
      </c>
      <c r="D290" s="15" t="s">
        <v>13</v>
      </c>
      <c r="E290" s="15">
        <v>13.58</v>
      </c>
      <c r="F290" s="15">
        <v>1.66</v>
      </c>
      <c r="G290" s="15">
        <v>2.36</v>
      </c>
      <c r="H290" s="15">
        <v>19.100000000000001</v>
      </c>
      <c r="I290" s="15">
        <v>106</v>
      </c>
      <c r="J290" s="15">
        <v>2.86</v>
      </c>
      <c r="K290" s="15">
        <v>3.19</v>
      </c>
      <c r="L290" s="15">
        <v>0.22</v>
      </c>
      <c r="M290" s="15">
        <v>1.95</v>
      </c>
      <c r="N290" s="15">
        <v>6.9</v>
      </c>
      <c r="O290" s="15">
        <v>1.0900000000000001</v>
      </c>
      <c r="P290" s="15">
        <v>2.88</v>
      </c>
      <c r="Q290" s="15">
        <v>1515</v>
      </c>
    </row>
    <row r="291" spans="3:17" x14ac:dyDescent="0.25">
      <c r="C291" s="16" t="s">
        <v>350</v>
      </c>
      <c r="D291" s="15" t="s">
        <v>14</v>
      </c>
      <c r="E291" s="15">
        <v>12.29</v>
      </c>
      <c r="F291" s="15">
        <v>3.17</v>
      </c>
      <c r="G291" s="15">
        <v>2.21</v>
      </c>
      <c r="H291" s="15">
        <v>18</v>
      </c>
      <c r="I291" s="15">
        <v>88</v>
      </c>
      <c r="J291" s="15">
        <v>2.85</v>
      </c>
      <c r="K291" s="15">
        <v>2.99</v>
      </c>
      <c r="L291" s="15">
        <v>0.45</v>
      </c>
      <c r="M291" s="15">
        <v>2.81</v>
      </c>
      <c r="N291" s="15">
        <v>2.2999999999999998</v>
      </c>
      <c r="O291" s="15">
        <v>1.42</v>
      </c>
      <c r="P291" s="15">
        <v>2.83</v>
      </c>
      <c r="Q291" s="15">
        <v>406</v>
      </c>
    </row>
    <row r="292" spans="3:17" x14ac:dyDescent="0.25">
      <c r="C292" s="16" t="s">
        <v>375</v>
      </c>
      <c r="D292" s="15" t="s">
        <v>14</v>
      </c>
      <c r="E292" s="15">
        <v>12.42</v>
      </c>
      <c r="F292" s="15">
        <v>2.5499999999999998</v>
      </c>
      <c r="G292" s="15">
        <v>2.27</v>
      </c>
      <c r="H292" s="15">
        <v>22</v>
      </c>
      <c r="I292" s="15">
        <v>90</v>
      </c>
      <c r="J292" s="15">
        <v>1.68</v>
      </c>
      <c r="K292" s="15">
        <v>1.84</v>
      </c>
      <c r="L292" s="15">
        <v>0.66</v>
      </c>
      <c r="M292" s="15">
        <v>1.42</v>
      </c>
      <c r="N292" s="15">
        <v>2.7</v>
      </c>
      <c r="O292" s="15">
        <v>0.86</v>
      </c>
      <c r="P292" s="15">
        <v>3.3</v>
      </c>
      <c r="Q292" s="15">
        <v>315</v>
      </c>
    </row>
    <row r="293" spans="3:17" x14ac:dyDescent="0.25">
      <c r="C293" s="16" t="s">
        <v>78</v>
      </c>
      <c r="D293" s="15" t="s">
        <v>13</v>
      </c>
      <c r="E293" s="15">
        <v>13.73</v>
      </c>
      <c r="F293" s="15">
        <v>1.5</v>
      </c>
      <c r="G293" s="15">
        <v>2.7</v>
      </c>
      <c r="H293" s="15">
        <v>22.5</v>
      </c>
      <c r="I293" s="15">
        <v>101</v>
      </c>
      <c r="J293" s="15">
        <v>3</v>
      </c>
      <c r="K293" s="15">
        <v>3.25</v>
      </c>
      <c r="L293" s="15">
        <v>0.28999999999999998</v>
      </c>
      <c r="M293" s="15">
        <v>2.38</v>
      </c>
      <c r="N293" s="15">
        <v>5.7</v>
      </c>
      <c r="O293" s="15">
        <v>1.19</v>
      </c>
      <c r="P293" s="15">
        <v>2.71</v>
      </c>
      <c r="Q293" s="15">
        <v>1285</v>
      </c>
    </row>
    <row r="294" spans="3:17" x14ac:dyDescent="0.25">
      <c r="C294" s="16" t="s">
        <v>340</v>
      </c>
      <c r="D294" s="15" t="s">
        <v>14</v>
      </c>
      <c r="E294" s="15">
        <v>12.37</v>
      </c>
      <c r="F294" s="15">
        <v>1.1299999999999999</v>
      </c>
      <c r="G294" s="15">
        <v>2.16</v>
      </c>
      <c r="H294" s="15">
        <v>19</v>
      </c>
      <c r="I294" s="15">
        <v>87</v>
      </c>
      <c r="J294" s="15">
        <v>3.5</v>
      </c>
      <c r="K294" s="15">
        <v>3.1</v>
      </c>
      <c r="L294" s="15">
        <v>0.19</v>
      </c>
      <c r="M294" s="15">
        <v>1.87</v>
      </c>
      <c r="N294" s="15">
        <v>4.45</v>
      </c>
      <c r="O294" s="15">
        <v>1.22</v>
      </c>
      <c r="P294" s="15">
        <v>2.87</v>
      </c>
      <c r="Q294" s="15">
        <v>420</v>
      </c>
    </row>
    <row r="295" spans="3:17" x14ac:dyDescent="0.25">
      <c r="C295" s="16" t="s">
        <v>133</v>
      </c>
      <c r="D295" s="15" t="s">
        <v>13</v>
      </c>
      <c r="E295" s="15">
        <v>14.22</v>
      </c>
      <c r="F295" s="15">
        <v>1.7</v>
      </c>
      <c r="G295" s="15">
        <v>2.2999999999999998</v>
      </c>
      <c r="H295" s="15">
        <v>16.3</v>
      </c>
      <c r="I295" s="15">
        <v>118</v>
      </c>
      <c r="J295" s="15">
        <v>3.2</v>
      </c>
      <c r="K295" s="15">
        <v>3</v>
      </c>
      <c r="L295" s="15">
        <v>0.26</v>
      </c>
      <c r="M295" s="15">
        <v>2.0299999999999998</v>
      </c>
      <c r="N295" s="15">
        <v>6.38</v>
      </c>
      <c r="O295" s="15">
        <v>0.94</v>
      </c>
      <c r="P295" s="15">
        <v>3.31</v>
      </c>
      <c r="Q295" s="15">
        <v>970</v>
      </c>
    </row>
    <row r="296" spans="3:17" x14ac:dyDescent="0.25">
      <c r="C296" s="16" t="s">
        <v>160</v>
      </c>
      <c r="D296" s="15" t="s">
        <v>15</v>
      </c>
      <c r="E296" s="15">
        <v>13.16</v>
      </c>
      <c r="F296" s="15">
        <v>3.57</v>
      </c>
      <c r="G296" s="15">
        <v>2.15</v>
      </c>
      <c r="H296" s="15">
        <v>21</v>
      </c>
      <c r="I296" s="15">
        <v>102</v>
      </c>
      <c r="J296" s="15">
        <v>1.5</v>
      </c>
      <c r="K296" s="15">
        <v>0.55000000000000004</v>
      </c>
      <c r="L296" s="15">
        <v>0.43</v>
      </c>
      <c r="M296" s="15">
        <v>1.3</v>
      </c>
      <c r="N296" s="15">
        <v>4</v>
      </c>
      <c r="O296" s="15">
        <v>0.6</v>
      </c>
      <c r="P296" s="15">
        <v>1.68</v>
      </c>
      <c r="Q296" s="15">
        <v>830</v>
      </c>
    </row>
    <row r="297" spans="3:17" x14ac:dyDescent="0.25">
      <c r="C297" s="16" t="s">
        <v>356</v>
      </c>
      <c r="D297" s="15" t="s">
        <v>14</v>
      </c>
      <c r="E297" s="15">
        <v>11.87</v>
      </c>
      <c r="F297" s="15">
        <v>4.3099999999999996</v>
      </c>
      <c r="G297" s="15">
        <v>2.39</v>
      </c>
      <c r="H297" s="15">
        <v>21</v>
      </c>
      <c r="I297" s="15">
        <v>82</v>
      </c>
      <c r="J297" s="15">
        <v>2.86</v>
      </c>
      <c r="K297" s="15">
        <v>3.03</v>
      </c>
      <c r="L297" s="15">
        <v>0.21</v>
      </c>
      <c r="M297" s="15">
        <v>2.91</v>
      </c>
      <c r="N297" s="15">
        <v>2.8</v>
      </c>
      <c r="O297" s="15">
        <v>0.75</v>
      </c>
      <c r="P297" s="15">
        <v>3.64</v>
      </c>
      <c r="Q297" s="15">
        <v>380</v>
      </c>
    </row>
    <row r="298" spans="3:17" x14ac:dyDescent="0.25">
      <c r="C298" s="16" t="s">
        <v>117</v>
      </c>
      <c r="D298" s="15" t="s">
        <v>13</v>
      </c>
      <c r="E298" s="15">
        <v>14.83</v>
      </c>
      <c r="F298" s="15">
        <v>1.64</v>
      </c>
      <c r="G298" s="15">
        <v>2.17</v>
      </c>
      <c r="H298" s="15">
        <v>14</v>
      </c>
      <c r="I298" s="15">
        <v>97</v>
      </c>
      <c r="J298" s="15">
        <v>2.8</v>
      </c>
      <c r="K298" s="15">
        <v>2.98</v>
      </c>
      <c r="L298" s="15">
        <v>0.28999999999999998</v>
      </c>
      <c r="M298" s="15">
        <v>1.98</v>
      </c>
      <c r="N298" s="15">
        <v>5.2</v>
      </c>
      <c r="O298" s="15">
        <v>1.08</v>
      </c>
      <c r="P298" s="15">
        <v>2.85</v>
      </c>
      <c r="Q298" s="15">
        <v>1045</v>
      </c>
    </row>
    <row r="299" spans="3:17" x14ac:dyDescent="0.25">
      <c r="C299" s="16" t="s">
        <v>161</v>
      </c>
      <c r="D299" s="15" t="s">
        <v>15</v>
      </c>
      <c r="E299" s="15">
        <v>13.16</v>
      </c>
      <c r="F299" s="15">
        <v>3.57</v>
      </c>
      <c r="G299" s="15">
        <v>2.15</v>
      </c>
      <c r="H299" s="15">
        <v>21</v>
      </c>
      <c r="I299" s="15">
        <v>102</v>
      </c>
      <c r="J299" s="15">
        <v>1.5</v>
      </c>
      <c r="K299" s="15">
        <v>0.55000000000000004</v>
      </c>
      <c r="L299" s="15">
        <v>0.43</v>
      </c>
      <c r="M299" s="15">
        <v>1.3</v>
      </c>
      <c r="N299" s="15">
        <v>4</v>
      </c>
      <c r="O299" s="15">
        <v>0.6</v>
      </c>
      <c r="P299" s="15">
        <v>1.68</v>
      </c>
      <c r="Q299" s="15">
        <v>830</v>
      </c>
    </row>
    <row r="300" spans="3:17" x14ac:dyDescent="0.25">
      <c r="C300" s="16" t="s">
        <v>282</v>
      </c>
      <c r="D300" s="15" t="s">
        <v>15</v>
      </c>
      <c r="E300" s="15">
        <v>12.36</v>
      </c>
      <c r="F300" s="15">
        <v>3.83</v>
      </c>
      <c r="G300" s="15">
        <v>2.38</v>
      </c>
      <c r="H300" s="15">
        <v>21</v>
      </c>
      <c r="I300" s="15">
        <v>88</v>
      </c>
      <c r="J300" s="15">
        <v>2.2999999999999998</v>
      </c>
      <c r="K300" s="15">
        <v>0.92</v>
      </c>
      <c r="L300" s="15">
        <v>0.5</v>
      </c>
      <c r="M300" s="15">
        <v>1.04</v>
      </c>
      <c r="N300" s="15">
        <v>7.65</v>
      </c>
      <c r="O300" s="15">
        <v>0.56000000000000005</v>
      </c>
      <c r="P300" s="15">
        <v>1.58</v>
      </c>
      <c r="Q300" s="15">
        <v>520</v>
      </c>
    </row>
    <row r="301" spans="3:17" x14ac:dyDescent="0.25">
      <c r="C301" s="16" t="s">
        <v>122</v>
      </c>
      <c r="D301" s="15" t="s">
        <v>13</v>
      </c>
      <c r="E301" s="15">
        <v>13.41</v>
      </c>
      <c r="F301" s="15">
        <v>3.84</v>
      </c>
      <c r="G301" s="15">
        <v>2.12</v>
      </c>
      <c r="H301" s="15">
        <v>18.8</v>
      </c>
      <c r="I301" s="15">
        <v>90</v>
      </c>
      <c r="J301" s="15">
        <v>2.4500000000000002</v>
      </c>
      <c r="K301" s="15">
        <v>2.68</v>
      </c>
      <c r="L301" s="15">
        <v>0.27</v>
      </c>
      <c r="M301" s="15">
        <v>1.48</v>
      </c>
      <c r="N301" s="15">
        <v>4.28</v>
      </c>
      <c r="O301" s="15">
        <v>0.91</v>
      </c>
      <c r="P301" s="15">
        <v>3</v>
      </c>
      <c r="Q301" s="15">
        <v>1035</v>
      </c>
    </row>
    <row r="302" spans="3:17" x14ac:dyDescent="0.25">
      <c r="C302" s="16" t="s">
        <v>310</v>
      </c>
      <c r="D302" s="15" t="s">
        <v>15</v>
      </c>
      <c r="E302" s="15">
        <v>13.84</v>
      </c>
      <c r="F302" s="15">
        <v>4.12</v>
      </c>
      <c r="G302" s="15">
        <v>2.38</v>
      </c>
      <c r="H302" s="15">
        <v>19.5</v>
      </c>
      <c r="I302" s="15">
        <v>89</v>
      </c>
      <c r="J302" s="15">
        <v>1.8</v>
      </c>
      <c r="K302" s="15">
        <v>0.83</v>
      </c>
      <c r="L302" s="15">
        <v>0.48</v>
      </c>
      <c r="M302" s="15">
        <v>1.56</v>
      </c>
      <c r="N302" s="15">
        <v>9.01</v>
      </c>
      <c r="O302" s="15">
        <v>0.56999999999999995</v>
      </c>
      <c r="P302" s="15">
        <v>1.64</v>
      </c>
      <c r="Q302" s="15">
        <v>480</v>
      </c>
    </row>
    <row r="303" spans="3:17" x14ac:dyDescent="0.25">
      <c r="C303" s="16" t="s">
        <v>382</v>
      </c>
      <c r="D303" s="15" t="s">
        <v>14</v>
      </c>
      <c r="E303" s="15">
        <v>12</v>
      </c>
      <c r="F303" s="15">
        <v>0.92</v>
      </c>
      <c r="G303" s="15">
        <v>2</v>
      </c>
      <c r="H303" s="15">
        <v>19</v>
      </c>
      <c r="I303" s="15">
        <v>86</v>
      </c>
      <c r="J303" s="15">
        <v>2.42</v>
      </c>
      <c r="K303" s="15">
        <v>2.2599999999999998</v>
      </c>
      <c r="L303" s="15">
        <v>0.3</v>
      </c>
      <c r="M303" s="15">
        <v>1.43</v>
      </c>
      <c r="N303" s="15">
        <v>2.5</v>
      </c>
      <c r="O303" s="15">
        <v>1.38</v>
      </c>
      <c r="P303" s="15">
        <v>3.12</v>
      </c>
      <c r="Q303" s="15">
        <v>278</v>
      </c>
    </row>
    <row r="304" spans="3:17" x14ac:dyDescent="0.25">
      <c r="C304" s="16" t="s">
        <v>341</v>
      </c>
      <c r="D304" s="15" t="s">
        <v>14</v>
      </c>
      <c r="E304" s="15">
        <v>11.82</v>
      </c>
      <c r="F304" s="15">
        <v>1.72</v>
      </c>
      <c r="G304" s="15">
        <v>1.88</v>
      </c>
      <c r="H304" s="15">
        <v>19.5</v>
      </c>
      <c r="I304" s="15">
        <v>86</v>
      </c>
      <c r="J304" s="15">
        <v>2.5</v>
      </c>
      <c r="K304" s="15">
        <v>1.64</v>
      </c>
      <c r="L304" s="15">
        <v>0.37</v>
      </c>
      <c r="M304" s="15">
        <v>1.42</v>
      </c>
      <c r="N304" s="15">
        <v>2.06</v>
      </c>
      <c r="O304" s="15">
        <v>0.94</v>
      </c>
      <c r="P304" s="15">
        <v>2.44</v>
      </c>
      <c r="Q304" s="15">
        <v>415</v>
      </c>
    </row>
    <row r="305" spans="3:17" x14ac:dyDescent="0.25">
      <c r="C305" s="16" t="s">
        <v>322</v>
      </c>
      <c r="D305" s="15" t="s">
        <v>14</v>
      </c>
      <c r="E305" s="15">
        <v>12.7</v>
      </c>
      <c r="F305" s="15">
        <v>3.87</v>
      </c>
      <c r="G305" s="15">
        <v>2.4</v>
      </c>
      <c r="H305" s="15">
        <v>23</v>
      </c>
      <c r="I305" s="15">
        <v>101</v>
      </c>
      <c r="J305" s="15">
        <v>2.83</v>
      </c>
      <c r="K305" s="15">
        <v>2.5499999999999998</v>
      </c>
      <c r="L305" s="15">
        <v>0.43</v>
      </c>
      <c r="M305" s="15">
        <v>1.95</v>
      </c>
      <c r="N305" s="15">
        <v>2.57</v>
      </c>
      <c r="O305" s="15">
        <v>1.19</v>
      </c>
      <c r="P305" s="15">
        <v>3.13</v>
      </c>
      <c r="Q305" s="15">
        <v>463</v>
      </c>
    </row>
    <row r="306" spans="3:17" x14ac:dyDescent="0.25">
      <c r="C306" s="16" t="s">
        <v>233</v>
      </c>
      <c r="D306" s="15" t="s">
        <v>14</v>
      </c>
      <c r="E306" s="15">
        <v>11.45</v>
      </c>
      <c r="F306" s="15">
        <v>2.4</v>
      </c>
      <c r="G306" s="15">
        <v>2.42</v>
      </c>
      <c r="H306" s="15">
        <v>20</v>
      </c>
      <c r="I306" s="15">
        <v>96</v>
      </c>
      <c r="J306" s="15">
        <v>2.9</v>
      </c>
      <c r="K306" s="15">
        <v>2.79</v>
      </c>
      <c r="L306" s="15">
        <v>0.32</v>
      </c>
      <c r="M306" s="15">
        <v>1.83</v>
      </c>
      <c r="N306" s="15">
        <v>3.25</v>
      </c>
      <c r="O306" s="15">
        <v>0.8</v>
      </c>
      <c r="P306" s="15">
        <v>3.39</v>
      </c>
      <c r="Q306" s="15">
        <v>625</v>
      </c>
    </row>
    <row r="307" spans="3:17" x14ac:dyDescent="0.25">
      <c r="C307" s="16" t="s">
        <v>235</v>
      </c>
      <c r="D307" s="15" t="s">
        <v>14</v>
      </c>
      <c r="E307" s="15">
        <v>12.08</v>
      </c>
      <c r="F307" s="15">
        <v>1.33</v>
      </c>
      <c r="G307" s="15">
        <v>2.2999999999999998</v>
      </c>
      <c r="H307" s="15">
        <v>23.6</v>
      </c>
      <c r="I307" s="15">
        <v>70</v>
      </c>
      <c r="J307" s="15">
        <v>2.2000000000000002</v>
      </c>
      <c r="K307" s="15">
        <v>1.59</v>
      </c>
      <c r="L307" s="15">
        <v>0.42</v>
      </c>
      <c r="M307" s="15">
        <v>1.38</v>
      </c>
      <c r="N307" s="15">
        <v>1.74</v>
      </c>
      <c r="O307" s="15">
        <v>1.07</v>
      </c>
      <c r="P307" s="15">
        <v>3.21</v>
      </c>
      <c r="Q307" s="15">
        <v>625</v>
      </c>
    </row>
    <row r="308" spans="3:17" x14ac:dyDescent="0.25">
      <c r="C308" s="16" t="s">
        <v>231</v>
      </c>
      <c r="D308" s="15" t="s">
        <v>15</v>
      </c>
      <c r="E308" s="15">
        <v>12.86</v>
      </c>
      <c r="F308" s="15">
        <v>1.35</v>
      </c>
      <c r="G308" s="15">
        <v>2.3199999999999998</v>
      </c>
      <c r="H308" s="15">
        <v>18</v>
      </c>
      <c r="I308" s="15">
        <v>122</v>
      </c>
      <c r="J308" s="15">
        <v>1.51</v>
      </c>
      <c r="K308" s="15">
        <v>1.25</v>
      </c>
      <c r="L308" s="15">
        <v>0.21</v>
      </c>
      <c r="M308" s="15">
        <v>0.94</v>
      </c>
      <c r="N308" s="15">
        <v>4.0999999999999996</v>
      </c>
      <c r="O308" s="15">
        <v>0.76</v>
      </c>
      <c r="P308" s="15">
        <v>1.29</v>
      </c>
      <c r="Q308" s="15">
        <v>630</v>
      </c>
    </row>
    <row r="309" spans="3:17" x14ac:dyDescent="0.25">
      <c r="C309" s="16" t="s">
        <v>256</v>
      </c>
      <c r="D309" s="15" t="s">
        <v>14</v>
      </c>
      <c r="E309" s="15">
        <v>12</v>
      </c>
      <c r="F309" s="15">
        <v>3.43</v>
      </c>
      <c r="G309" s="15">
        <v>2</v>
      </c>
      <c r="H309" s="15">
        <v>19</v>
      </c>
      <c r="I309" s="15">
        <v>87</v>
      </c>
      <c r="J309" s="15">
        <v>2</v>
      </c>
      <c r="K309" s="15">
        <v>1.64</v>
      </c>
      <c r="L309" s="15">
        <v>0.37</v>
      </c>
      <c r="M309" s="15">
        <v>1.87</v>
      </c>
      <c r="N309" s="15">
        <v>1.28</v>
      </c>
      <c r="O309" s="15">
        <v>0.93</v>
      </c>
      <c r="P309" s="15">
        <v>3.05</v>
      </c>
      <c r="Q309" s="15">
        <v>564</v>
      </c>
    </row>
    <row r="310" spans="3:17" x14ac:dyDescent="0.25">
      <c r="C310" s="16" t="s">
        <v>66</v>
      </c>
      <c r="D310" s="15" t="s">
        <v>13</v>
      </c>
      <c r="E310" s="15">
        <v>14.2</v>
      </c>
      <c r="F310" s="15">
        <v>1.76</v>
      </c>
      <c r="G310" s="15">
        <v>2.4500000000000002</v>
      </c>
      <c r="H310" s="15">
        <v>15.2</v>
      </c>
      <c r="I310" s="15">
        <v>112</v>
      </c>
      <c r="J310" s="15">
        <v>3.27</v>
      </c>
      <c r="K310" s="15">
        <v>3.39</v>
      </c>
      <c r="L310" s="15">
        <v>0.34</v>
      </c>
      <c r="M310" s="15">
        <v>1.97</v>
      </c>
      <c r="N310" s="15">
        <v>6.75</v>
      </c>
      <c r="O310" s="15">
        <v>1.05</v>
      </c>
      <c r="P310" s="15">
        <v>2.85</v>
      </c>
      <c r="Q310" s="15">
        <v>1450</v>
      </c>
    </row>
    <row r="311" spans="3:17" x14ac:dyDescent="0.25">
      <c r="C311" s="16" t="s">
        <v>145</v>
      </c>
      <c r="D311" s="15" t="s">
        <v>13</v>
      </c>
      <c r="E311" s="15">
        <v>13.28</v>
      </c>
      <c r="F311" s="15">
        <v>1.64</v>
      </c>
      <c r="G311" s="15">
        <v>2.84</v>
      </c>
      <c r="H311" s="15">
        <v>15.5</v>
      </c>
      <c r="I311" s="15">
        <v>110</v>
      </c>
      <c r="J311" s="15">
        <v>2.6</v>
      </c>
      <c r="K311" s="15">
        <v>2.68</v>
      </c>
      <c r="L311" s="15">
        <v>0.34</v>
      </c>
      <c r="M311" s="15">
        <v>1.36</v>
      </c>
      <c r="N311" s="15">
        <v>4.5999999999999996</v>
      </c>
      <c r="O311" s="15">
        <v>1.0900000000000001</v>
      </c>
      <c r="P311" s="15">
        <v>2.78</v>
      </c>
      <c r="Q311" s="15">
        <v>880</v>
      </c>
    </row>
    <row r="312" spans="3:17" x14ac:dyDescent="0.25">
      <c r="C312" s="16" t="s">
        <v>348</v>
      </c>
      <c r="D312" s="15" t="s">
        <v>14</v>
      </c>
      <c r="E312" s="15">
        <v>11.03</v>
      </c>
      <c r="F312" s="15">
        <v>1.51</v>
      </c>
      <c r="G312" s="15">
        <v>2.2000000000000002</v>
      </c>
      <c r="H312" s="15">
        <v>21.5</v>
      </c>
      <c r="I312" s="15">
        <v>85</v>
      </c>
      <c r="J312" s="15">
        <v>2.46</v>
      </c>
      <c r="K312" s="15">
        <v>2.17</v>
      </c>
      <c r="L312" s="15">
        <v>0.52</v>
      </c>
      <c r="M312" s="15">
        <v>2.0099999999999998</v>
      </c>
      <c r="N312" s="15">
        <v>1.9</v>
      </c>
      <c r="O312" s="15">
        <v>1.71</v>
      </c>
      <c r="P312" s="15">
        <v>2.87</v>
      </c>
      <c r="Q312" s="15">
        <v>407</v>
      </c>
    </row>
    <row r="313" spans="3:17" x14ac:dyDescent="0.25">
      <c r="C313" s="16" t="s">
        <v>89</v>
      </c>
      <c r="D313" s="15" t="s">
        <v>13</v>
      </c>
      <c r="E313" s="15">
        <v>13.39</v>
      </c>
      <c r="F313" s="15">
        <v>1.77</v>
      </c>
      <c r="G313" s="15">
        <v>2.62</v>
      </c>
      <c r="H313" s="15">
        <v>16.100000000000001</v>
      </c>
      <c r="I313" s="15">
        <v>93</v>
      </c>
      <c r="J313" s="15">
        <v>2.85</v>
      </c>
      <c r="K313" s="15">
        <v>2.94</v>
      </c>
      <c r="L313" s="15">
        <v>0.34</v>
      </c>
      <c r="M313" s="15">
        <v>1.45</v>
      </c>
      <c r="N313" s="15">
        <v>4.8</v>
      </c>
      <c r="O313" s="15">
        <v>0.92</v>
      </c>
      <c r="P313" s="15">
        <v>3.22</v>
      </c>
      <c r="Q313" s="15">
        <v>1195</v>
      </c>
    </row>
    <row r="314" spans="3:17" x14ac:dyDescent="0.25">
      <c r="C314" s="16" t="s">
        <v>126</v>
      </c>
      <c r="D314" s="15" t="s">
        <v>13</v>
      </c>
      <c r="E314" s="15">
        <v>12.85</v>
      </c>
      <c r="F314" s="15">
        <v>1.6</v>
      </c>
      <c r="G314" s="15">
        <v>2.52</v>
      </c>
      <c r="H314" s="15">
        <v>17.8</v>
      </c>
      <c r="I314" s="15">
        <v>95</v>
      </c>
      <c r="J314" s="15">
        <v>2.48</v>
      </c>
      <c r="K314" s="15">
        <v>2.37</v>
      </c>
      <c r="L314" s="15">
        <v>0.26</v>
      </c>
      <c r="M314" s="15">
        <v>1.46</v>
      </c>
      <c r="N314" s="15">
        <v>3.93</v>
      </c>
      <c r="O314" s="15">
        <v>1.0900000000000001</v>
      </c>
      <c r="P314" s="15">
        <v>3.63</v>
      </c>
      <c r="Q314" s="15">
        <v>1015</v>
      </c>
    </row>
    <row r="315" spans="3:17" x14ac:dyDescent="0.25">
      <c r="C315" s="16" t="s">
        <v>144</v>
      </c>
      <c r="D315" s="15" t="s">
        <v>13</v>
      </c>
      <c r="E315" s="15">
        <v>13.05</v>
      </c>
      <c r="F315" s="15">
        <v>1.77</v>
      </c>
      <c r="G315" s="15">
        <v>2.1</v>
      </c>
      <c r="H315" s="15">
        <v>17</v>
      </c>
      <c r="I315" s="15">
        <v>107</v>
      </c>
      <c r="J315" s="15">
        <v>3</v>
      </c>
      <c r="K315" s="15">
        <v>3</v>
      </c>
      <c r="L315" s="15">
        <v>0.28000000000000003</v>
      </c>
      <c r="M315" s="15">
        <v>2.0299999999999998</v>
      </c>
      <c r="N315" s="15">
        <v>5.04</v>
      </c>
      <c r="O315" s="15">
        <v>0.88</v>
      </c>
      <c r="P315" s="15">
        <v>3.35</v>
      </c>
      <c r="Q315" s="15">
        <v>885</v>
      </c>
    </row>
    <row r="316" spans="3:17" x14ac:dyDescent="0.25">
      <c r="C316" s="16" t="s">
        <v>328</v>
      </c>
      <c r="D316" s="15" t="s">
        <v>14</v>
      </c>
      <c r="E316" s="15">
        <v>12.64</v>
      </c>
      <c r="F316" s="15">
        <v>1.36</v>
      </c>
      <c r="G316" s="15">
        <v>2.02</v>
      </c>
      <c r="H316" s="15">
        <v>16.8</v>
      </c>
      <c r="I316" s="15">
        <v>100</v>
      </c>
      <c r="J316" s="15">
        <v>2.02</v>
      </c>
      <c r="K316" s="15">
        <v>1.41</v>
      </c>
      <c r="L316" s="15">
        <v>0.53</v>
      </c>
      <c r="M316" s="15">
        <v>0.62</v>
      </c>
      <c r="N316" s="15">
        <v>5.75</v>
      </c>
      <c r="O316" s="15">
        <v>0.98</v>
      </c>
      <c r="P316" s="15">
        <v>1.59</v>
      </c>
      <c r="Q316" s="15">
        <v>450</v>
      </c>
    </row>
    <row r="317" spans="3:17" x14ac:dyDescent="0.25">
      <c r="C317" s="16" t="s">
        <v>195</v>
      </c>
      <c r="D317" s="15" t="s">
        <v>14</v>
      </c>
      <c r="E317" s="15">
        <v>11.61</v>
      </c>
      <c r="F317" s="15">
        <v>1.35</v>
      </c>
      <c r="G317" s="15">
        <v>2.7</v>
      </c>
      <c r="H317" s="15">
        <v>20</v>
      </c>
      <c r="I317" s="15">
        <v>94</v>
      </c>
      <c r="J317" s="15">
        <v>2.74</v>
      </c>
      <c r="K317" s="15">
        <v>2.92</v>
      </c>
      <c r="L317" s="15">
        <v>0.28999999999999998</v>
      </c>
      <c r="M317" s="15">
        <v>2.4900000000000002</v>
      </c>
      <c r="N317" s="15">
        <v>2.65</v>
      </c>
      <c r="O317" s="15">
        <v>0.96</v>
      </c>
      <c r="P317" s="15">
        <v>3.26</v>
      </c>
      <c r="Q317" s="15">
        <v>680</v>
      </c>
    </row>
    <row r="318" spans="3:17" x14ac:dyDescent="0.25">
      <c r="C318" s="16" t="s">
        <v>134</v>
      </c>
      <c r="D318" s="15" t="s">
        <v>13</v>
      </c>
      <c r="E318" s="15">
        <v>14.22</v>
      </c>
      <c r="F318" s="15">
        <v>1.7</v>
      </c>
      <c r="G318" s="15">
        <v>2.2999999999999998</v>
      </c>
      <c r="H318" s="15">
        <v>16.3</v>
      </c>
      <c r="I318" s="15">
        <v>118</v>
      </c>
      <c r="J318" s="15">
        <v>3.2</v>
      </c>
      <c r="K318" s="15">
        <v>3</v>
      </c>
      <c r="L318" s="15">
        <v>0.26</v>
      </c>
      <c r="M318" s="15">
        <v>2.0299999999999998</v>
      </c>
      <c r="N318" s="15">
        <v>6.38</v>
      </c>
      <c r="O318" s="15">
        <v>0.94</v>
      </c>
      <c r="P318" s="15">
        <v>3.31</v>
      </c>
      <c r="Q318" s="15">
        <v>970</v>
      </c>
    </row>
    <row r="319" spans="3:17" x14ac:dyDescent="0.25">
      <c r="C319" s="16" t="s">
        <v>170</v>
      </c>
      <c r="D319" s="15" t="s">
        <v>14</v>
      </c>
      <c r="E319" s="15">
        <v>12.33</v>
      </c>
      <c r="F319" s="15">
        <v>0.99</v>
      </c>
      <c r="G319" s="15">
        <v>1.95</v>
      </c>
      <c r="H319" s="15">
        <v>14.8</v>
      </c>
      <c r="I319" s="15">
        <v>136</v>
      </c>
      <c r="J319" s="15">
        <v>1.9</v>
      </c>
      <c r="K319" s="15">
        <v>1.85</v>
      </c>
      <c r="L319" s="15">
        <v>0.35</v>
      </c>
      <c r="M319" s="15">
        <v>2.76</v>
      </c>
      <c r="N319" s="15">
        <v>3.4</v>
      </c>
      <c r="O319" s="15">
        <v>1.06</v>
      </c>
      <c r="P319" s="15">
        <v>2.31</v>
      </c>
      <c r="Q319" s="15">
        <v>750</v>
      </c>
    </row>
    <row r="320" spans="3:17" x14ac:dyDescent="0.25">
      <c r="C320" s="16" t="s">
        <v>111</v>
      </c>
      <c r="D320" s="15" t="s">
        <v>13</v>
      </c>
      <c r="E320" s="15">
        <v>13.74</v>
      </c>
      <c r="F320" s="15">
        <v>1.67</v>
      </c>
      <c r="G320" s="15">
        <v>2.25</v>
      </c>
      <c r="H320" s="15">
        <v>16.399999999999999</v>
      </c>
      <c r="I320" s="15">
        <v>118</v>
      </c>
      <c r="J320" s="15">
        <v>2.6</v>
      </c>
      <c r="K320" s="15">
        <v>2.9</v>
      </c>
      <c r="L320" s="15">
        <v>0.21</v>
      </c>
      <c r="M320" s="15">
        <v>1.62</v>
      </c>
      <c r="N320" s="15">
        <v>5.85</v>
      </c>
      <c r="O320" s="15">
        <v>0.92</v>
      </c>
      <c r="P320" s="15">
        <v>3.2</v>
      </c>
      <c r="Q320" s="15">
        <v>1060</v>
      </c>
    </row>
    <row r="321" spans="3:17" x14ac:dyDescent="0.25">
      <c r="C321" s="16" t="s">
        <v>99</v>
      </c>
      <c r="D321" s="15" t="s">
        <v>13</v>
      </c>
      <c r="E321" s="15">
        <v>13.56</v>
      </c>
      <c r="F321" s="15">
        <v>1.73</v>
      </c>
      <c r="G321" s="15">
        <v>2.46</v>
      </c>
      <c r="H321" s="15">
        <v>20.5</v>
      </c>
      <c r="I321" s="15">
        <v>116</v>
      </c>
      <c r="J321" s="15">
        <v>2.96</v>
      </c>
      <c r="K321" s="15">
        <v>2.78</v>
      </c>
      <c r="L321" s="15">
        <v>0.2</v>
      </c>
      <c r="M321" s="15">
        <v>2.4500000000000002</v>
      </c>
      <c r="N321" s="15">
        <v>6.25</v>
      </c>
      <c r="O321" s="15">
        <v>0.98</v>
      </c>
      <c r="P321" s="15">
        <v>3.03</v>
      </c>
      <c r="Q321" s="15">
        <v>1120</v>
      </c>
    </row>
    <row r="322" spans="3:17" x14ac:dyDescent="0.25">
      <c r="C322" s="16" t="s">
        <v>368</v>
      </c>
      <c r="D322" s="15" t="s">
        <v>14</v>
      </c>
      <c r="E322" s="15">
        <v>11.62</v>
      </c>
      <c r="F322" s="15">
        <v>1.99</v>
      </c>
      <c r="G322" s="15">
        <v>2.2799999999999998</v>
      </c>
      <c r="H322" s="15">
        <v>18</v>
      </c>
      <c r="I322" s="15">
        <v>98</v>
      </c>
      <c r="J322" s="15">
        <v>3.02</v>
      </c>
      <c r="K322" s="15">
        <v>2.2599999999999998</v>
      </c>
      <c r="L322" s="15">
        <v>0.17</v>
      </c>
      <c r="M322" s="15">
        <v>1.35</v>
      </c>
      <c r="N322" s="15">
        <v>3.25</v>
      </c>
      <c r="O322" s="15">
        <v>1.1599999999999999</v>
      </c>
      <c r="P322" s="15">
        <v>2.96</v>
      </c>
      <c r="Q322" s="15">
        <v>345</v>
      </c>
    </row>
    <row r="323" spans="3:17" x14ac:dyDescent="0.25">
      <c r="C323" s="16" t="s">
        <v>283</v>
      </c>
      <c r="D323" s="15" t="s">
        <v>14</v>
      </c>
      <c r="E323" s="15">
        <v>13.05</v>
      </c>
      <c r="F323" s="15">
        <v>3.86</v>
      </c>
      <c r="G323" s="15">
        <v>2.3199999999999998</v>
      </c>
      <c r="H323" s="15">
        <v>22.5</v>
      </c>
      <c r="I323" s="15">
        <v>85</v>
      </c>
      <c r="J323" s="15">
        <v>1.65</v>
      </c>
      <c r="K323" s="15">
        <v>1.59</v>
      </c>
      <c r="L323" s="15">
        <v>0.61</v>
      </c>
      <c r="M323" s="15">
        <v>1.62</v>
      </c>
      <c r="N323" s="15">
        <v>4.8</v>
      </c>
      <c r="O323" s="15">
        <v>0.84</v>
      </c>
      <c r="P323" s="15">
        <v>2.0099999999999998</v>
      </c>
      <c r="Q323" s="15">
        <v>515</v>
      </c>
    </row>
    <row r="324" spans="3:17" x14ac:dyDescent="0.25">
      <c r="C324" s="16" t="s">
        <v>152</v>
      </c>
      <c r="D324" s="15" t="s">
        <v>15</v>
      </c>
      <c r="E324" s="15">
        <v>12.25</v>
      </c>
      <c r="F324" s="15">
        <v>3.88</v>
      </c>
      <c r="G324" s="15">
        <v>2.2000000000000002</v>
      </c>
      <c r="H324" s="15">
        <v>18.5</v>
      </c>
      <c r="I324" s="15">
        <v>112</v>
      </c>
      <c r="J324" s="15">
        <v>1.38</v>
      </c>
      <c r="K324" s="15">
        <v>0.78</v>
      </c>
      <c r="L324" s="15">
        <v>0.28999999999999998</v>
      </c>
      <c r="M324" s="15">
        <v>1.1399999999999999</v>
      </c>
      <c r="N324" s="15">
        <v>8.2100000000000009</v>
      </c>
      <c r="O324" s="15">
        <v>0.65</v>
      </c>
      <c r="P324" s="15">
        <v>2</v>
      </c>
      <c r="Q324" s="15">
        <v>855</v>
      </c>
    </row>
    <row r="325" spans="3:17" x14ac:dyDescent="0.25">
      <c r="C325" s="16" t="s">
        <v>273</v>
      </c>
      <c r="D325" s="15" t="s">
        <v>14</v>
      </c>
      <c r="E325" s="15">
        <v>11.84</v>
      </c>
      <c r="F325" s="15">
        <v>0.89</v>
      </c>
      <c r="G325" s="15">
        <v>2.58</v>
      </c>
      <c r="H325" s="15">
        <v>18</v>
      </c>
      <c r="I325" s="15">
        <v>94</v>
      </c>
      <c r="J325" s="15">
        <v>2.2000000000000002</v>
      </c>
      <c r="K325" s="15">
        <v>2.21</v>
      </c>
      <c r="L325" s="15">
        <v>0.22</v>
      </c>
      <c r="M325" s="15">
        <v>2.35</v>
      </c>
      <c r="N325" s="15">
        <v>3.05</v>
      </c>
      <c r="O325" s="15">
        <v>0.79</v>
      </c>
      <c r="P325" s="15">
        <v>3.08</v>
      </c>
      <c r="Q325" s="15">
        <v>520</v>
      </c>
    </row>
    <row r="326" spans="3:17" x14ac:dyDescent="0.25">
      <c r="C326" s="16" t="s">
        <v>162</v>
      </c>
      <c r="D326" s="15" t="s">
        <v>13</v>
      </c>
      <c r="E326" s="15">
        <v>13.56</v>
      </c>
      <c r="F326" s="15">
        <v>1.71</v>
      </c>
      <c r="G326" s="15">
        <v>2.31</v>
      </c>
      <c r="H326" s="15">
        <v>16.2</v>
      </c>
      <c r="I326" s="15">
        <v>117</v>
      </c>
      <c r="J326" s="15">
        <v>3.15</v>
      </c>
      <c r="K326" s="15">
        <v>3.29</v>
      </c>
      <c r="L326" s="15">
        <v>0.34</v>
      </c>
      <c r="M326" s="15">
        <v>2.34</v>
      </c>
      <c r="N326" s="15">
        <v>6.13</v>
      </c>
      <c r="O326" s="15">
        <v>0.95</v>
      </c>
      <c r="P326" s="15">
        <v>3.38</v>
      </c>
      <c r="Q326" s="15">
        <v>795</v>
      </c>
    </row>
    <row r="327" spans="3:17" x14ac:dyDescent="0.25">
      <c r="C327" s="16" t="s">
        <v>189</v>
      </c>
      <c r="D327" s="15" t="s">
        <v>15</v>
      </c>
      <c r="E327" s="15">
        <v>12.6</v>
      </c>
      <c r="F327" s="15">
        <v>2.46</v>
      </c>
      <c r="G327" s="15">
        <v>2.2000000000000002</v>
      </c>
      <c r="H327" s="15">
        <v>18.5</v>
      </c>
      <c r="I327" s="15">
        <v>94</v>
      </c>
      <c r="J327" s="15">
        <v>1.62</v>
      </c>
      <c r="K327" s="15">
        <v>0.66</v>
      </c>
      <c r="L327" s="15">
        <v>0.63</v>
      </c>
      <c r="M327" s="15">
        <v>0.94</v>
      </c>
      <c r="N327" s="15">
        <v>7.1</v>
      </c>
      <c r="O327" s="15">
        <v>0.73</v>
      </c>
      <c r="P327" s="15">
        <v>1.58</v>
      </c>
      <c r="Q327" s="15">
        <v>695</v>
      </c>
    </row>
    <row r="328" spans="3:17" x14ac:dyDescent="0.25">
      <c r="C328" s="16" t="s">
        <v>358</v>
      </c>
      <c r="D328" s="15" t="s">
        <v>14</v>
      </c>
      <c r="E328" s="15">
        <v>12.07</v>
      </c>
      <c r="F328" s="15">
        <v>2.16</v>
      </c>
      <c r="G328" s="15">
        <v>2.17</v>
      </c>
      <c r="H328" s="15">
        <v>21</v>
      </c>
      <c r="I328" s="15">
        <v>85</v>
      </c>
      <c r="J328" s="15">
        <v>2.6</v>
      </c>
      <c r="K328" s="15">
        <v>2.65</v>
      </c>
      <c r="L328" s="15">
        <v>0.37</v>
      </c>
      <c r="M328" s="15">
        <v>1.35</v>
      </c>
      <c r="N328" s="15">
        <v>2.76</v>
      </c>
      <c r="O328" s="15">
        <v>0.86</v>
      </c>
      <c r="P328" s="15">
        <v>3.28</v>
      </c>
      <c r="Q328" s="15">
        <v>378</v>
      </c>
    </row>
    <row r="329" spans="3:17" x14ac:dyDescent="0.25">
      <c r="C329" s="16" t="s">
        <v>284</v>
      </c>
      <c r="D329" s="15" t="s">
        <v>14</v>
      </c>
      <c r="E329" s="15">
        <v>13.05</v>
      </c>
      <c r="F329" s="15">
        <v>3.86</v>
      </c>
      <c r="G329" s="15">
        <v>2.3199999999999998</v>
      </c>
      <c r="H329" s="15">
        <v>22.5</v>
      </c>
      <c r="I329" s="15">
        <v>85</v>
      </c>
      <c r="J329" s="15">
        <v>1.65</v>
      </c>
      <c r="K329" s="15">
        <v>1.59</v>
      </c>
      <c r="L329" s="15">
        <v>0.61</v>
      </c>
      <c r="M329" s="15">
        <v>1.62</v>
      </c>
      <c r="N329" s="15">
        <v>4.8</v>
      </c>
      <c r="O329" s="15">
        <v>0.84</v>
      </c>
      <c r="P329" s="15">
        <v>2.0099999999999998</v>
      </c>
      <c r="Q329" s="15">
        <v>515</v>
      </c>
    </row>
    <row r="330" spans="3:17" x14ac:dyDescent="0.25">
      <c r="C330" s="16" t="s">
        <v>263</v>
      </c>
      <c r="D330" s="15" t="s">
        <v>14</v>
      </c>
      <c r="E330" s="15">
        <v>12.6</v>
      </c>
      <c r="F330" s="15">
        <v>1.34</v>
      </c>
      <c r="G330" s="15">
        <v>1.9</v>
      </c>
      <c r="H330" s="15">
        <v>18.5</v>
      </c>
      <c r="I330" s="15">
        <v>88</v>
      </c>
      <c r="J330" s="15">
        <v>1.45</v>
      </c>
      <c r="K330" s="15">
        <v>1.36</v>
      </c>
      <c r="L330" s="15">
        <v>0.28999999999999998</v>
      </c>
      <c r="M330" s="15">
        <v>1.35</v>
      </c>
      <c r="N330" s="15">
        <v>2.4500000000000002</v>
      </c>
      <c r="O330" s="15">
        <v>1.04</v>
      </c>
      <c r="P330" s="15">
        <v>2.77</v>
      </c>
      <c r="Q330" s="15">
        <v>562</v>
      </c>
    </row>
    <row r="331" spans="3:17" x14ac:dyDescent="0.25">
      <c r="C331" s="16" t="s">
        <v>210</v>
      </c>
      <c r="D331" s="15" t="s">
        <v>14</v>
      </c>
      <c r="E331" s="15">
        <v>12.51</v>
      </c>
      <c r="F331" s="15">
        <v>1.73</v>
      </c>
      <c r="G331" s="15">
        <v>1.98</v>
      </c>
      <c r="H331" s="15">
        <v>20.5</v>
      </c>
      <c r="I331" s="15">
        <v>85</v>
      </c>
      <c r="J331" s="15">
        <v>2.2000000000000002</v>
      </c>
      <c r="K331" s="15">
        <v>1.92</v>
      </c>
      <c r="L331" s="15">
        <v>0.32</v>
      </c>
      <c r="M331" s="15">
        <v>1.48</v>
      </c>
      <c r="N331" s="15">
        <v>2.94</v>
      </c>
      <c r="O331" s="15">
        <v>1.04</v>
      </c>
      <c r="P331" s="15">
        <v>3.57</v>
      </c>
      <c r="Q331" s="15">
        <v>672</v>
      </c>
    </row>
    <row r="332" spans="3:17" x14ac:dyDescent="0.25">
      <c r="C332" s="16" t="s">
        <v>270</v>
      </c>
      <c r="D332" s="15" t="s">
        <v>15</v>
      </c>
      <c r="E332" s="15">
        <v>13.08</v>
      </c>
      <c r="F332" s="15">
        <v>3.9</v>
      </c>
      <c r="G332" s="15">
        <v>2.36</v>
      </c>
      <c r="H332" s="15">
        <v>21.5</v>
      </c>
      <c r="I332" s="15">
        <v>113</v>
      </c>
      <c r="J332" s="15">
        <v>1.41</v>
      </c>
      <c r="K332" s="15">
        <v>1.39</v>
      </c>
      <c r="L332" s="15">
        <v>0.34</v>
      </c>
      <c r="M332" s="15">
        <v>1.1399999999999999</v>
      </c>
      <c r="N332" s="15">
        <v>9.4</v>
      </c>
      <c r="O332" s="15">
        <v>0.56999999999999995</v>
      </c>
      <c r="P332" s="15">
        <v>1.33</v>
      </c>
      <c r="Q332" s="15">
        <v>550</v>
      </c>
    </row>
    <row r="333" spans="3:17" x14ac:dyDescent="0.25">
      <c r="C333" s="16" t="s">
        <v>105</v>
      </c>
      <c r="D333" s="15" t="s">
        <v>13</v>
      </c>
      <c r="E333" s="15">
        <v>13.51</v>
      </c>
      <c r="F333" s="15">
        <v>1.8</v>
      </c>
      <c r="G333" s="15">
        <v>2.65</v>
      </c>
      <c r="H333" s="15">
        <v>19</v>
      </c>
      <c r="I333" s="15">
        <v>110</v>
      </c>
      <c r="J333" s="15">
        <v>2.35</v>
      </c>
      <c r="K333" s="15">
        <v>2.5299999999999998</v>
      </c>
      <c r="L333" s="15">
        <v>0.28999999999999998</v>
      </c>
      <c r="M333" s="15">
        <v>1.54</v>
      </c>
      <c r="N333" s="15">
        <v>4.2</v>
      </c>
      <c r="O333" s="15">
        <v>1.1000000000000001</v>
      </c>
      <c r="P333" s="15">
        <v>2.87</v>
      </c>
      <c r="Q333" s="15">
        <v>1095</v>
      </c>
    </row>
    <row r="334" spans="3:17" x14ac:dyDescent="0.25">
      <c r="C334" s="16" t="s">
        <v>68</v>
      </c>
      <c r="D334" s="15" t="s">
        <v>13</v>
      </c>
      <c r="E334" s="15">
        <v>13.77</v>
      </c>
      <c r="F334" s="15">
        <v>1.9</v>
      </c>
      <c r="G334" s="15">
        <v>2.68</v>
      </c>
      <c r="H334" s="15">
        <v>17.100000000000001</v>
      </c>
      <c r="I334" s="15">
        <v>115</v>
      </c>
      <c r="J334" s="15">
        <v>3</v>
      </c>
      <c r="K334" s="15">
        <v>2.79</v>
      </c>
      <c r="L334" s="15">
        <v>0.39</v>
      </c>
      <c r="M334" s="15">
        <v>1.68</v>
      </c>
      <c r="N334" s="15">
        <v>6.3</v>
      </c>
      <c r="O334" s="15">
        <v>1.1299999999999999</v>
      </c>
      <c r="P334" s="15">
        <v>2.93</v>
      </c>
      <c r="Q334" s="15">
        <v>1375</v>
      </c>
    </row>
    <row r="335" spans="3:17" x14ac:dyDescent="0.25">
      <c r="C335" s="16" t="s">
        <v>288</v>
      </c>
      <c r="D335" s="15" t="s">
        <v>14</v>
      </c>
      <c r="E335" s="15">
        <v>12.37</v>
      </c>
      <c r="F335" s="15">
        <v>1.17</v>
      </c>
      <c r="G335" s="15">
        <v>1.92</v>
      </c>
      <c r="H335" s="15">
        <v>19.600000000000001</v>
      </c>
      <c r="I335" s="15">
        <v>78</v>
      </c>
      <c r="J335" s="15">
        <v>2.11</v>
      </c>
      <c r="K335" s="15">
        <v>2</v>
      </c>
      <c r="L335" s="15">
        <v>0.27</v>
      </c>
      <c r="M335" s="15">
        <v>1.04</v>
      </c>
      <c r="N335" s="15">
        <v>4.68</v>
      </c>
      <c r="O335" s="15">
        <v>1.1200000000000001</v>
      </c>
      <c r="P335" s="15">
        <v>3.48</v>
      </c>
      <c r="Q335" s="15">
        <v>510</v>
      </c>
    </row>
    <row r="336" spans="3:17" x14ac:dyDescent="0.25">
      <c r="C336" s="16" t="s">
        <v>149</v>
      </c>
      <c r="D336" s="15" t="s">
        <v>14</v>
      </c>
      <c r="E336" s="15">
        <v>12.29</v>
      </c>
      <c r="F336" s="15">
        <v>1.61</v>
      </c>
      <c r="G336" s="15">
        <v>2.21</v>
      </c>
      <c r="H336" s="15">
        <v>20.399999999999999</v>
      </c>
      <c r="I336" s="15">
        <v>103</v>
      </c>
      <c r="J336" s="15">
        <v>1.1000000000000001</v>
      </c>
      <c r="K336" s="15">
        <v>1.02</v>
      </c>
      <c r="L336" s="15">
        <v>0.37</v>
      </c>
      <c r="M336" s="15">
        <v>1.46</v>
      </c>
      <c r="N336" s="15">
        <v>3.05</v>
      </c>
      <c r="O336" s="15">
        <v>0.90600000000000003</v>
      </c>
      <c r="P336" s="15">
        <v>1.82</v>
      </c>
      <c r="Q336" s="15">
        <v>870</v>
      </c>
    </row>
    <row r="337" spans="3:17" x14ac:dyDescent="0.25">
      <c r="C337" s="16" t="s">
        <v>138</v>
      </c>
      <c r="D337" s="15" t="s">
        <v>13</v>
      </c>
      <c r="E337" s="15">
        <v>13.48</v>
      </c>
      <c r="F337" s="15">
        <v>1.81</v>
      </c>
      <c r="G337" s="15">
        <v>2.41</v>
      </c>
      <c r="H337" s="15">
        <v>20.5</v>
      </c>
      <c r="I337" s="15">
        <v>100</v>
      </c>
      <c r="J337" s="15">
        <v>2.7</v>
      </c>
      <c r="K337" s="15">
        <v>2.98</v>
      </c>
      <c r="L337" s="15">
        <v>0.26</v>
      </c>
      <c r="M337" s="15">
        <v>1.86</v>
      </c>
      <c r="N337" s="15">
        <v>5.0999999999999996</v>
      </c>
      <c r="O337" s="15">
        <v>1.04</v>
      </c>
      <c r="P337" s="15">
        <v>3.47</v>
      </c>
      <c r="Q337" s="15">
        <v>920</v>
      </c>
    </row>
    <row r="338" spans="3:17" x14ac:dyDescent="0.25">
      <c r="C338" s="16" t="s">
        <v>182</v>
      </c>
      <c r="D338" s="15" t="s">
        <v>14</v>
      </c>
      <c r="E338" s="15">
        <v>12.21</v>
      </c>
      <c r="F338" s="15">
        <v>1.19</v>
      </c>
      <c r="G338" s="15">
        <v>1.75</v>
      </c>
      <c r="H338" s="15">
        <v>16.8</v>
      </c>
      <c r="I338" s="15">
        <v>151</v>
      </c>
      <c r="J338" s="15">
        <v>1.85</v>
      </c>
      <c r="K338" s="15">
        <v>1.28</v>
      </c>
      <c r="L338" s="15">
        <v>0.14000000000000001</v>
      </c>
      <c r="M338" s="15">
        <v>2.5</v>
      </c>
      <c r="N338" s="15">
        <v>2.85</v>
      </c>
      <c r="O338" s="15">
        <v>1.28</v>
      </c>
      <c r="P338" s="15">
        <v>3.07</v>
      </c>
      <c r="Q338" s="15">
        <v>718</v>
      </c>
    </row>
    <row r="339" spans="3:17" x14ac:dyDescent="0.25">
      <c r="C339" s="16" t="s">
        <v>361</v>
      </c>
      <c r="D339" s="15" t="s">
        <v>14</v>
      </c>
      <c r="E339" s="15">
        <v>12.42</v>
      </c>
      <c r="F339" s="15">
        <v>4.43</v>
      </c>
      <c r="G339" s="15">
        <v>2.73</v>
      </c>
      <c r="H339" s="15">
        <v>26.5</v>
      </c>
      <c r="I339" s="15">
        <v>102</v>
      </c>
      <c r="J339" s="15">
        <v>2.2000000000000002</v>
      </c>
      <c r="K339" s="15">
        <v>2.13</v>
      </c>
      <c r="L339" s="15">
        <v>0.43</v>
      </c>
      <c r="M339" s="15">
        <v>1.71</v>
      </c>
      <c r="N339" s="15">
        <v>2.08</v>
      </c>
      <c r="O339" s="15">
        <v>0.92</v>
      </c>
      <c r="P339" s="15">
        <v>3.12</v>
      </c>
      <c r="Q339" s="15">
        <v>365</v>
      </c>
    </row>
    <row r="340" spans="3:17" x14ac:dyDescent="0.25">
      <c r="C340" s="16" t="s">
        <v>218</v>
      </c>
      <c r="D340" s="15" t="s">
        <v>15</v>
      </c>
      <c r="E340" s="15">
        <v>13.32</v>
      </c>
      <c r="F340" s="15">
        <v>3.24</v>
      </c>
      <c r="G340" s="15">
        <v>2.38</v>
      </c>
      <c r="H340" s="15">
        <v>21.5</v>
      </c>
      <c r="I340" s="15">
        <v>92</v>
      </c>
      <c r="J340" s="15">
        <v>1.93</v>
      </c>
      <c r="K340" s="15">
        <v>0.76</v>
      </c>
      <c r="L340" s="15">
        <v>0.45</v>
      </c>
      <c r="M340" s="15">
        <v>1.25</v>
      </c>
      <c r="N340" s="15">
        <v>8.42</v>
      </c>
      <c r="O340" s="15">
        <v>0.55000000000000004</v>
      </c>
      <c r="P340" s="15">
        <v>1.62</v>
      </c>
      <c r="Q340" s="15">
        <v>650</v>
      </c>
    </row>
    <row r="341" spans="3:17" x14ac:dyDescent="0.25">
      <c r="C341" s="16" t="s">
        <v>330</v>
      </c>
      <c r="D341" s="15" t="s">
        <v>14</v>
      </c>
      <c r="E341" s="15">
        <v>12.34</v>
      </c>
      <c r="F341" s="15">
        <v>2.4500000000000002</v>
      </c>
      <c r="G341" s="15">
        <v>2.46</v>
      </c>
      <c r="H341" s="15">
        <v>21</v>
      </c>
      <c r="I341" s="15">
        <v>98</v>
      </c>
      <c r="J341" s="15">
        <v>2.56</v>
      </c>
      <c r="K341" s="15">
        <v>2.11</v>
      </c>
      <c r="L341" s="15">
        <v>0.34</v>
      </c>
      <c r="M341" s="15">
        <v>1.31</v>
      </c>
      <c r="N341" s="15">
        <v>2.8</v>
      </c>
      <c r="O341" s="15">
        <v>0.8</v>
      </c>
      <c r="P341" s="15">
        <v>3.38</v>
      </c>
      <c r="Q341" s="15">
        <v>438</v>
      </c>
    </row>
    <row r="342" spans="3:17" x14ac:dyDescent="0.25">
      <c r="C342" s="16" t="s">
        <v>255</v>
      </c>
      <c r="D342" s="15" t="s">
        <v>15</v>
      </c>
      <c r="E342" s="15">
        <v>12.85</v>
      </c>
      <c r="F342" s="15">
        <v>3.27</v>
      </c>
      <c r="G342" s="15">
        <v>2.58</v>
      </c>
      <c r="H342" s="15">
        <v>22</v>
      </c>
      <c r="I342" s="15">
        <v>106</v>
      </c>
      <c r="J342" s="15">
        <v>1.65</v>
      </c>
      <c r="K342" s="15">
        <v>0.6</v>
      </c>
      <c r="L342" s="15">
        <v>0.6</v>
      </c>
      <c r="M342" s="15">
        <v>0.96</v>
      </c>
      <c r="N342" s="15">
        <v>5.58</v>
      </c>
      <c r="O342" s="15">
        <v>0.87</v>
      </c>
      <c r="P342" s="15">
        <v>2.11</v>
      </c>
      <c r="Q342" s="15">
        <v>570</v>
      </c>
    </row>
    <row r="343" spans="3:17" x14ac:dyDescent="0.25">
      <c r="C343" s="16" t="s">
        <v>213</v>
      </c>
      <c r="D343" s="15" t="s">
        <v>14</v>
      </c>
      <c r="E343" s="15">
        <v>12.37</v>
      </c>
      <c r="F343" s="15">
        <v>1.07</v>
      </c>
      <c r="G343" s="15">
        <v>2.1</v>
      </c>
      <c r="H343" s="15">
        <v>18.5</v>
      </c>
      <c r="I343" s="15">
        <v>88</v>
      </c>
      <c r="J343" s="15">
        <v>3.52</v>
      </c>
      <c r="K343" s="15">
        <v>3.75</v>
      </c>
      <c r="L343" s="15">
        <v>0.24</v>
      </c>
      <c r="M343" s="15">
        <v>1.95</v>
      </c>
      <c r="N343" s="15">
        <v>4.5</v>
      </c>
      <c r="O343" s="15">
        <v>1.04</v>
      </c>
      <c r="P343" s="15">
        <v>2.77</v>
      </c>
      <c r="Q343" s="15">
        <v>660</v>
      </c>
    </row>
    <row r="344" spans="3:17" x14ac:dyDescent="0.25">
      <c r="C344" s="16" t="s">
        <v>185</v>
      </c>
      <c r="D344" s="15" t="s">
        <v>14</v>
      </c>
      <c r="E344" s="15">
        <v>12.72</v>
      </c>
      <c r="F344" s="15">
        <v>1.81</v>
      </c>
      <c r="G344" s="15">
        <v>2.2000000000000002</v>
      </c>
      <c r="H344" s="15">
        <v>18.8</v>
      </c>
      <c r="I344" s="15">
        <v>86</v>
      </c>
      <c r="J344" s="15">
        <v>2.2000000000000002</v>
      </c>
      <c r="K344" s="15">
        <v>2.5299999999999998</v>
      </c>
      <c r="L344" s="15">
        <v>0.26</v>
      </c>
      <c r="M344" s="15">
        <v>1.77</v>
      </c>
      <c r="N344" s="15">
        <v>3.9</v>
      </c>
      <c r="O344" s="15">
        <v>1.1599999999999999</v>
      </c>
      <c r="P344" s="15">
        <v>3.14</v>
      </c>
      <c r="Q344" s="15">
        <v>714</v>
      </c>
    </row>
    <row r="345" spans="3:17" x14ac:dyDescent="0.25">
      <c r="C345" s="16" t="s">
        <v>254</v>
      </c>
      <c r="D345" s="15" t="s">
        <v>15</v>
      </c>
      <c r="E345" s="15">
        <v>12.85</v>
      </c>
      <c r="F345" s="15">
        <v>3.27</v>
      </c>
      <c r="G345" s="15">
        <v>2.58</v>
      </c>
      <c r="H345" s="15">
        <v>22</v>
      </c>
      <c r="I345" s="15">
        <v>106</v>
      </c>
      <c r="J345" s="15">
        <v>1.65</v>
      </c>
      <c r="K345" s="15">
        <v>0.6</v>
      </c>
      <c r="L345" s="15">
        <v>0.6</v>
      </c>
      <c r="M345" s="15">
        <v>0.96</v>
      </c>
      <c r="N345" s="15">
        <v>5.58</v>
      </c>
      <c r="O345" s="15">
        <v>0.87</v>
      </c>
      <c r="P345" s="15">
        <v>2.11</v>
      </c>
      <c r="Q345" s="15">
        <v>570</v>
      </c>
    </row>
    <row r="346" spans="3:17" x14ac:dyDescent="0.25">
      <c r="C346" s="16" t="s">
        <v>193</v>
      </c>
      <c r="D346" s="15" t="s">
        <v>15</v>
      </c>
      <c r="E346" s="15">
        <v>12.82</v>
      </c>
      <c r="F346" s="15">
        <v>3.37</v>
      </c>
      <c r="G346" s="15">
        <v>2.2999999999999998</v>
      </c>
      <c r="H346" s="15">
        <v>19.5</v>
      </c>
      <c r="I346" s="15">
        <v>88</v>
      </c>
      <c r="J346" s="15">
        <v>1.48</v>
      </c>
      <c r="K346" s="15">
        <v>0.66</v>
      </c>
      <c r="L346" s="15">
        <v>0.4</v>
      </c>
      <c r="M346" s="15">
        <v>0.97</v>
      </c>
      <c r="N346" s="15">
        <v>10.26</v>
      </c>
      <c r="O346" s="15">
        <v>0.72</v>
      </c>
      <c r="P346" s="15">
        <v>1.75</v>
      </c>
      <c r="Q346" s="15">
        <v>685</v>
      </c>
    </row>
    <row r="347" spans="3:17" x14ac:dyDescent="0.25">
      <c r="C347" s="16" t="s">
        <v>238</v>
      </c>
      <c r="D347" s="15" t="s">
        <v>15</v>
      </c>
      <c r="E347" s="15">
        <v>12.87</v>
      </c>
      <c r="F347" s="15">
        <v>4.6100000000000003</v>
      </c>
      <c r="G347" s="15">
        <v>2.48</v>
      </c>
      <c r="H347" s="15">
        <v>21.5</v>
      </c>
      <c r="I347" s="15">
        <v>86</v>
      </c>
      <c r="J347" s="15">
        <v>1.7</v>
      </c>
      <c r="K347" s="15">
        <v>0.65</v>
      </c>
      <c r="L347" s="15">
        <v>0.47</v>
      </c>
      <c r="M347" s="15">
        <v>0.86</v>
      </c>
      <c r="N347" s="15">
        <v>7.65</v>
      </c>
      <c r="O347" s="15">
        <v>0.54</v>
      </c>
      <c r="P347" s="15">
        <v>1.86</v>
      </c>
      <c r="Q347" s="15">
        <v>625</v>
      </c>
    </row>
    <row r="348" spans="3:17" x14ac:dyDescent="0.25">
      <c r="C348" s="16" t="s">
        <v>209</v>
      </c>
      <c r="D348" s="15" t="s">
        <v>15</v>
      </c>
      <c r="E348" s="15">
        <v>13.23</v>
      </c>
      <c r="F348" s="15">
        <v>3.3</v>
      </c>
      <c r="G348" s="15">
        <v>2.2799999999999998</v>
      </c>
      <c r="H348" s="15">
        <v>18.5</v>
      </c>
      <c r="I348" s="15">
        <v>98</v>
      </c>
      <c r="J348" s="15">
        <v>1.8</v>
      </c>
      <c r="K348" s="15">
        <v>0.83</v>
      </c>
      <c r="L348" s="15">
        <v>0.61</v>
      </c>
      <c r="M348" s="15">
        <v>1.87</v>
      </c>
      <c r="N348" s="15">
        <v>10.52</v>
      </c>
      <c r="O348" s="15">
        <v>0.56000000000000005</v>
      </c>
      <c r="P348" s="15">
        <v>1.51</v>
      </c>
      <c r="Q348" s="15">
        <v>675</v>
      </c>
    </row>
    <row r="349" spans="3:17" x14ac:dyDescent="0.25">
      <c r="C349" s="16" t="s">
        <v>230</v>
      </c>
      <c r="D349" s="15" t="s">
        <v>15</v>
      </c>
      <c r="E349" s="15">
        <v>12.86</v>
      </c>
      <c r="F349" s="15">
        <v>1.35</v>
      </c>
      <c r="G349" s="15">
        <v>2.3199999999999998</v>
      </c>
      <c r="H349" s="15">
        <v>18</v>
      </c>
      <c r="I349" s="15">
        <v>122</v>
      </c>
      <c r="J349" s="15">
        <v>1.51</v>
      </c>
      <c r="K349" s="15">
        <v>1.25</v>
      </c>
      <c r="L349" s="15">
        <v>0.21</v>
      </c>
      <c r="M349" s="15">
        <v>0.94</v>
      </c>
      <c r="N349" s="15">
        <v>4.0999999999999996</v>
      </c>
      <c r="O349" s="15">
        <v>0.76</v>
      </c>
      <c r="P349" s="15">
        <v>1.29</v>
      </c>
      <c r="Q349" s="15">
        <v>630</v>
      </c>
    </row>
    <row r="350" spans="3:17" x14ac:dyDescent="0.25">
      <c r="C350" s="16" t="s">
        <v>179</v>
      </c>
      <c r="D350" s="15" t="s">
        <v>15</v>
      </c>
      <c r="E350" s="15">
        <v>13.17</v>
      </c>
      <c r="F350" s="15">
        <v>5.19</v>
      </c>
      <c r="G350" s="15">
        <v>2.3199999999999998</v>
      </c>
      <c r="H350" s="15">
        <v>22</v>
      </c>
      <c r="I350" s="15">
        <v>93</v>
      </c>
      <c r="J350" s="15">
        <v>1.74</v>
      </c>
      <c r="K350" s="15">
        <v>0.63</v>
      </c>
      <c r="L350" s="15">
        <v>0.61</v>
      </c>
      <c r="M350" s="15">
        <v>1.55</v>
      </c>
      <c r="N350" s="15">
        <v>7.9</v>
      </c>
      <c r="O350" s="15">
        <v>0.6</v>
      </c>
      <c r="P350" s="15">
        <v>1.48</v>
      </c>
      <c r="Q350" s="15">
        <v>725</v>
      </c>
    </row>
    <row r="351" spans="3:17" x14ac:dyDescent="0.25">
      <c r="C351" s="16" t="s">
        <v>236</v>
      </c>
      <c r="D351" s="15" t="s">
        <v>14</v>
      </c>
      <c r="E351" s="15">
        <v>11.81</v>
      </c>
      <c r="F351" s="15">
        <v>2.12</v>
      </c>
      <c r="G351" s="15">
        <v>2.74</v>
      </c>
      <c r="H351" s="15">
        <v>21.5</v>
      </c>
      <c r="I351" s="15">
        <v>134</v>
      </c>
      <c r="J351" s="15">
        <v>1.6</v>
      </c>
      <c r="K351" s="15">
        <v>0.99</v>
      </c>
      <c r="L351" s="15">
        <v>0.14000000000000001</v>
      </c>
      <c r="M351" s="15">
        <v>1.56</v>
      </c>
      <c r="N351" s="15">
        <v>2.5</v>
      </c>
      <c r="O351" s="15">
        <v>0.95</v>
      </c>
      <c r="P351" s="15">
        <v>2.2599999999999998</v>
      </c>
      <c r="Q351" s="15">
        <v>625</v>
      </c>
    </row>
    <row r="352" spans="3:17" x14ac:dyDescent="0.25">
      <c r="C352" s="16" t="s">
        <v>333</v>
      </c>
      <c r="D352" s="15" t="s">
        <v>14</v>
      </c>
      <c r="E352" s="15">
        <v>12.29</v>
      </c>
      <c r="F352" s="15">
        <v>1.41</v>
      </c>
      <c r="G352" s="15">
        <v>1.98</v>
      </c>
      <c r="H352" s="15">
        <v>16</v>
      </c>
      <c r="I352" s="15">
        <v>85</v>
      </c>
      <c r="J352" s="15">
        <v>2.5499999999999998</v>
      </c>
      <c r="K352" s="15">
        <v>2.5</v>
      </c>
      <c r="L352" s="15">
        <v>0.28999999999999998</v>
      </c>
      <c r="M352" s="15">
        <v>1.77</v>
      </c>
      <c r="N352" s="15">
        <v>2.9</v>
      </c>
      <c r="O352" s="15">
        <v>1.23</v>
      </c>
      <c r="P352" s="15">
        <v>2.74</v>
      </c>
      <c r="Q352" s="15">
        <v>428</v>
      </c>
    </row>
    <row r="353" spans="3:17" x14ac:dyDescent="0.25">
      <c r="C353" s="16" t="s">
        <v>93</v>
      </c>
      <c r="D353" s="15" t="s">
        <v>13</v>
      </c>
      <c r="E353" s="15">
        <v>13.16</v>
      </c>
      <c r="F353" s="15">
        <v>2.36</v>
      </c>
      <c r="G353" s="15">
        <v>2.67</v>
      </c>
      <c r="H353" s="15">
        <v>18.600000000000001</v>
      </c>
      <c r="I353" s="15">
        <v>101</v>
      </c>
      <c r="J353" s="15">
        <v>2.8</v>
      </c>
      <c r="K353" s="15">
        <v>3.24</v>
      </c>
      <c r="L353" s="15">
        <v>0.3</v>
      </c>
      <c r="M353" s="15">
        <v>2.81</v>
      </c>
      <c r="N353" s="15">
        <v>5.68</v>
      </c>
      <c r="O353" s="15">
        <v>1.03</v>
      </c>
      <c r="P353" s="15">
        <v>3.17</v>
      </c>
      <c r="Q353" s="15">
        <v>1185</v>
      </c>
    </row>
    <row r="354" spans="3:17" x14ac:dyDescent="0.25">
      <c r="C354" s="16" t="s">
        <v>155</v>
      </c>
      <c r="D354" s="15" t="s">
        <v>13</v>
      </c>
      <c r="E354" s="15">
        <v>13.64</v>
      </c>
      <c r="F354" s="15">
        <v>3.1</v>
      </c>
      <c r="G354" s="15">
        <v>2.56</v>
      </c>
      <c r="H354" s="15">
        <v>15.2</v>
      </c>
      <c r="I354" s="15">
        <v>116</v>
      </c>
      <c r="J354" s="15">
        <v>2.7</v>
      </c>
      <c r="K354" s="15">
        <v>3.03</v>
      </c>
      <c r="L354" s="15">
        <v>0.17</v>
      </c>
      <c r="M354" s="15">
        <v>1.66</v>
      </c>
      <c r="N354" s="15">
        <v>5.0999999999999996</v>
      </c>
      <c r="O354" s="15">
        <v>0.96</v>
      </c>
      <c r="P354" s="15">
        <v>3.36</v>
      </c>
      <c r="Q354" s="15">
        <v>845</v>
      </c>
    </row>
    <row r="355" spans="3:17" x14ac:dyDescent="0.25">
      <c r="C355" s="16" t="s">
        <v>345</v>
      </c>
      <c r="D355" s="15" t="s">
        <v>14</v>
      </c>
      <c r="E355" s="15">
        <v>13.86</v>
      </c>
      <c r="F355" s="15">
        <v>1.51</v>
      </c>
      <c r="G355" s="15">
        <v>2.67</v>
      </c>
      <c r="H355" s="15">
        <v>25</v>
      </c>
      <c r="I355" s="15">
        <v>86</v>
      </c>
      <c r="J355" s="15">
        <v>2.95</v>
      </c>
      <c r="K355" s="15">
        <v>2.86</v>
      </c>
      <c r="L355" s="15">
        <v>0.21</v>
      </c>
      <c r="M355" s="15">
        <v>1.87</v>
      </c>
      <c r="N355" s="15">
        <v>3.38</v>
      </c>
      <c r="O355" s="15">
        <v>1.36</v>
      </c>
      <c r="P355" s="15">
        <v>3.16</v>
      </c>
      <c r="Q355" s="15">
        <v>410</v>
      </c>
    </row>
    <row r="356" spans="3:17" x14ac:dyDescent="0.25">
      <c r="C356" s="16" t="s">
        <v>312</v>
      </c>
      <c r="D356" s="15" t="s">
        <v>15</v>
      </c>
      <c r="E356" s="15">
        <v>12.79</v>
      </c>
      <c r="F356" s="15">
        <v>2.67</v>
      </c>
      <c r="G356" s="15">
        <v>2.48</v>
      </c>
      <c r="H356" s="15">
        <v>22</v>
      </c>
      <c r="I356" s="15">
        <v>112</v>
      </c>
      <c r="J356" s="15">
        <v>1.48</v>
      </c>
      <c r="K356" s="15">
        <v>1.36</v>
      </c>
      <c r="L356" s="15">
        <v>0.24</v>
      </c>
      <c r="M356" s="15">
        <v>1.26</v>
      </c>
      <c r="N356" s="15">
        <v>10.8</v>
      </c>
      <c r="O356" s="15">
        <v>0.48</v>
      </c>
      <c r="P356" s="15">
        <v>1.47</v>
      </c>
      <c r="Q356" s="15">
        <v>480</v>
      </c>
    </row>
    <row r="357" spans="3:17" x14ac:dyDescent="0.25">
      <c r="C357" s="16" t="s">
        <v>295</v>
      </c>
      <c r="D357" s="15" t="s">
        <v>14</v>
      </c>
      <c r="E357" s="15">
        <v>11.84</v>
      </c>
      <c r="F357" s="15">
        <v>2.89</v>
      </c>
      <c r="G357" s="15">
        <v>2.23</v>
      </c>
      <c r="H357" s="15">
        <v>18</v>
      </c>
      <c r="I357" s="15">
        <v>112</v>
      </c>
      <c r="J357" s="15">
        <v>1.72</v>
      </c>
      <c r="K357" s="15">
        <v>1.32</v>
      </c>
      <c r="L357" s="15">
        <v>0.43</v>
      </c>
      <c r="M357" s="15">
        <v>0.95</v>
      </c>
      <c r="N357" s="15">
        <v>2.65</v>
      </c>
      <c r="O357" s="15">
        <v>0.96</v>
      </c>
      <c r="P357" s="15">
        <v>2.52</v>
      </c>
      <c r="Q357" s="15">
        <v>500</v>
      </c>
    </row>
    <row r="358" spans="3:17" x14ac:dyDescent="0.25">
      <c r="C358" s="16" t="s">
        <v>260</v>
      </c>
      <c r="D358" s="15" t="s">
        <v>14</v>
      </c>
      <c r="E358" s="15">
        <v>11.46</v>
      </c>
      <c r="F358" s="15">
        <v>3.74</v>
      </c>
      <c r="G358" s="15">
        <v>1.82</v>
      </c>
      <c r="H358" s="15">
        <v>19.5</v>
      </c>
      <c r="I358" s="15">
        <v>107</v>
      </c>
      <c r="J358" s="15">
        <v>3.18</v>
      </c>
      <c r="K358" s="15">
        <v>2.58</v>
      </c>
      <c r="L358" s="15">
        <v>0.24</v>
      </c>
      <c r="M358" s="15">
        <v>3.58</v>
      </c>
      <c r="N358" s="15">
        <v>2.9</v>
      </c>
      <c r="O358" s="15">
        <v>0.75</v>
      </c>
      <c r="P358" s="15">
        <v>2.81</v>
      </c>
      <c r="Q358" s="15">
        <v>562</v>
      </c>
    </row>
    <row r="359" spans="3:17" x14ac:dyDescent="0.25">
      <c r="C359" s="16" t="s">
        <v>362</v>
      </c>
      <c r="D359" s="15" t="s">
        <v>14</v>
      </c>
      <c r="E359" s="15">
        <v>12.42</v>
      </c>
      <c r="F359" s="15">
        <v>4.43</v>
      </c>
      <c r="G359" s="15">
        <v>2.73</v>
      </c>
      <c r="H359" s="15">
        <v>26.5</v>
      </c>
      <c r="I359" s="15">
        <v>102</v>
      </c>
      <c r="J359" s="15">
        <v>2.2000000000000002</v>
      </c>
      <c r="K359" s="15">
        <v>2.13</v>
      </c>
      <c r="L359" s="15">
        <v>0.43</v>
      </c>
      <c r="M359" s="15">
        <v>1.71</v>
      </c>
      <c r="N359" s="15">
        <v>2.08</v>
      </c>
      <c r="O359" s="15">
        <v>0.92</v>
      </c>
      <c r="P359" s="15">
        <v>3.12</v>
      </c>
      <c r="Q359" s="15">
        <v>365</v>
      </c>
    </row>
    <row r="360" spans="3:17" x14ac:dyDescent="0.25">
      <c r="C360" s="16" t="s">
        <v>353</v>
      </c>
      <c r="D360" s="15" t="s">
        <v>14</v>
      </c>
      <c r="E360" s="15">
        <v>12.08</v>
      </c>
      <c r="F360" s="15">
        <v>1.39</v>
      </c>
      <c r="G360" s="15">
        <v>2.5</v>
      </c>
      <c r="H360" s="15">
        <v>22.5</v>
      </c>
      <c r="I360" s="15">
        <v>84</v>
      </c>
      <c r="J360" s="15">
        <v>2.56</v>
      </c>
      <c r="K360" s="15">
        <v>2.29</v>
      </c>
      <c r="L360" s="15">
        <v>0.43</v>
      </c>
      <c r="M360" s="15">
        <v>1.04</v>
      </c>
      <c r="N360" s="15">
        <v>2.9</v>
      </c>
      <c r="O360" s="15">
        <v>0.93</v>
      </c>
      <c r="P360" s="15">
        <v>3.19</v>
      </c>
      <c r="Q360" s="15">
        <v>385</v>
      </c>
    </row>
    <row r="361" spans="3:17" x14ac:dyDescent="0.25">
      <c r="C361" s="16" t="s">
        <v>207</v>
      </c>
      <c r="D361" s="15" t="s">
        <v>15</v>
      </c>
      <c r="E361" s="15">
        <v>12.96</v>
      </c>
      <c r="F361" s="15">
        <v>3.45</v>
      </c>
      <c r="G361" s="15">
        <v>2.35</v>
      </c>
      <c r="H361" s="15">
        <v>18.5</v>
      </c>
      <c r="I361" s="15">
        <v>106</v>
      </c>
      <c r="J361" s="15">
        <v>1.39</v>
      </c>
      <c r="K361" s="15">
        <v>0.7</v>
      </c>
      <c r="L361" s="15">
        <v>0.4</v>
      </c>
      <c r="M361" s="15">
        <v>0.94</v>
      </c>
      <c r="N361" s="15">
        <v>5.28</v>
      </c>
      <c r="O361" s="15">
        <v>0.68</v>
      </c>
      <c r="P361" s="15">
        <v>1.75</v>
      </c>
      <c r="Q361" s="15">
        <v>675</v>
      </c>
    </row>
    <row r="362" spans="3:17" x14ac:dyDescent="0.25">
      <c r="C362" s="16" t="s">
        <v>366</v>
      </c>
      <c r="D362" s="15" t="s">
        <v>14</v>
      </c>
      <c r="E362" s="15">
        <v>12.43</v>
      </c>
      <c r="F362" s="15">
        <v>1.53</v>
      </c>
      <c r="G362" s="15">
        <v>2.29</v>
      </c>
      <c r="H362" s="15">
        <v>21.5</v>
      </c>
      <c r="I362" s="15">
        <v>86</v>
      </c>
      <c r="J362" s="15">
        <v>2.74</v>
      </c>
      <c r="K362" s="15">
        <v>3.15</v>
      </c>
      <c r="L362" s="15">
        <v>0.39</v>
      </c>
      <c r="M362" s="15">
        <v>1.77</v>
      </c>
      <c r="N362" s="15">
        <v>3.94</v>
      </c>
      <c r="O362" s="15">
        <v>0.69</v>
      </c>
      <c r="P362" s="15">
        <v>2.84</v>
      </c>
      <c r="Q362" s="15">
        <v>352</v>
      </c>
    </row>
  </sheetData>
  <mergeCells count="27">
    <mergeCell ref="B4:C4"/>
    <mergeCell ref="D4:E4"/>
    <mergeCell ref="F4:G4"/>
    <mergeCell ref="B3:G3"/>
    <mergeCell ref="J3:M3"/>
    <mergeCell ref="C24:E24"/>
    <mergeCell ref="C25:E25"/>
    <mergeCell ref="C26:E26"/>
    <mergeCell ref="F23:I23"/>
    <mergeCell ref="F24:I24"/>
    <mergeCell ref="F25:I25"/>
    <mergeCell ref="F26:I26"/>
    <mergeCell ref="C18:S18"/>
    <mergeCell ref="C19:E19"/>
    <mergeCell ref="C20:E20"/>
    <mergeCell ref="F19:S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TDPartition'!$B$10:$B$10" display="Inputs" xr:uid="{4D2C892A-DE5F-4C83-9686-7F8BD3EFEFBC}"/>
    <hyperlink ref="D4" location="'STDPartition'!$B$28:$B$28" display="Partition Summary" xr:uid="{1C8A50AF-F0FB-4358-861C-385D9FFE557F}"/>
    <hyperlink ref="F4" location="'STDPartition'!$B$34:$B$34" display="Partitioned Data" xr:uid="{A9E90D75-CD30-4304-8ADA-3555DB91D42D}"/>
  </hyperlinks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36FA-C2A1-4796-8B70-3D71FF7B910B}">
  <dimension ref="B1:CV81"/>
  <sheetViews>
    <sheetView showGridLines="0" workbookViewId="0">
      <selection activeCell="B5" sqref="B5:C5"/>
    </sheetView>
  </sheetViews>
  <sheetFormatPr defaultRowHeight="13.2" x14ac:dyDescent="0.25"/>
  <cols>
    <col min="3" max="3" width="18" customWidth="1"/>
    <col min="4" max="4" width="12.6640625" customWidth="1"/>
    <col min="7" max="7" width="18" customWidth="1"/>
    <col min="8" max="8" width="12.109375" customWidth="1"/>
    <col min="16" max="16" width="15.88671875" bestFit="1" customWidth="1"/>
  </cols>
  <sheetData>
    <row r="1" spans="2:100" ht="18" x14ac:dyDescent="0.35">
      <c r="B1" s="13" t="s">
        <v>550</v>
      </c>
      <c r="N1" t="s">
        <v>407</v>
      </c>
      <c r="CV1" s="20" t="s">
        <v>583</v>
      </c>
    </row>
    <row r="3" spans="2:100" ht="15.6" x14ac:dyDescent="0.3">
      <c r="B3" s="23" t="s">
        <v>31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32</v>
      </c>
      <c r="Q3" s="24"/>
      <c r="R3" s="24"/>
      <c r="S3" s="25"/>
    </row>
    <row r="4" spans="2:100" ht="13.8" x14ac:dyDescent="0.3">
      <c r="B4" s="35" t="s">
        <v>523</v>
      </c>
      <c r="C4" s="31"/>
      <c r="D4" s="35" t="s">
        <v>524</v>
      </c>
      <c r="E4" s="31"/>
      <c r="F4" s="35" t="s">
        <v>525</v>
      </c>
      <c r="G4" s="31"/>
      <c r="H4" s="35" t="s">
        <v>37</v>
      </c>
      <c r="I4" s="31"/>
      <c r="J4" s="35" t="s">
        <v>526</v>
      </c>
      <c r="K4" s="31"/>
      <c r="L4" s="35" t="s">
        <v>408</v>
      </c>
      <c r="M4" s="31"/>
      <c r="P4" s="19" t="s">
        <v>33</v>
      </c>
      <c r="Q4" s="19" t="s">
        <v>34</v>
      </c>
      <c r="R4" s="19" t="s">
        <v>35</v>
      </c>
      <c r="S4" s="19" t="s">
        <v>36</v>
      </c>
    </row>
    <row r="5" spans="2:100" ht="13.8" x14ac:dyDescent="0.3">
      <c r="B5" s="35" t="s">
        <v>527</v>
      </c>
      <c r="C5" s="31"/>
      <c r="D5" s="35" t="s">
        <v>528</v>
      </c>
      <c r="E5" s="31"/>
      <c r="F5" s="35" t="s">
        <v>529</v>
      </c>
      <c r="G5" s="31"/>
      <c r="H5" s="35" t="s">
        <v>530</v>
      </c>
      <c r="I5" s="31"/>
      <c r="J5" s="29"/>
      <c r="K5" s="31"/>
      <c r="L5" s="29"/>
      <c r="M5" s="31"/>
      <c r="P5" s="17">
        <v>20</v>
      </c>
      <c r="Q5" s="17">
        <v>247</v>
      </c>
      <c r="R5" s="17">
        <v>109</v>
      </c>
      <c r="S5" s="17">
        <v>376</v>
      </c>
    </row>
    <row r="10" spans="2:100" ht="18" x14ac:dyDescent="0.35">
      <c r="B10" s="14" t="s">
        <v>37</v>
      </c>
    </row>
    <row r="12" spans="2:100" ht="15.6" x14ac:dyDescent="0.3">
      <c r="C12" s="23" t="s">
        <v>38</v>
      </c>
      <c r="D12" s="24"/>
      <c r="E12" s="24"/>
      <c r="F12" s="24"/>
      <c r="G12" s="24"/>
      <c r="H12" s="24"/>
      <c r="I12" s="24"/>
      <c r="J12" s="24"/>
      <c r="K12" s="25"/>
    </row>
    <row r="13" spans="2:100" ht="13.8" x14ac:dyDescent="0.3">
      <c r="C13" s="26" t="s">
        <v>39</v>
      </c>
      <c r="D13" s="27"/>
      <c r="E13" s="27"/>
      <c r="F13" s="28"/>
      <c r="G13" s="32" t="s">
        <v>40</v>
      </c>
      <c r="H13" s="33"/>
      <c r="I13" s="33"/>
      <c r="J13" s="33"/>
      <c r="K13" s="34"/>
    </row>
    <row r="14" spans="2:100" ht="13.8" x14ac:dyDescent="0.3">
      <c r="C14" s="26" t="s">
        <v>41</v>
      </c>
      <c r="D14" s="27"/>
      <c r="E14" s="27"/>
      <c r="F14" s="28"/>
      <c r="G14" s="32" t="s">
        <v>564</v>
      </c>
      <c r="H14" s="33"/>
      <c r="I14" s="33"/>
      <c r="J14" s="33"/>
      <c r="K14" s="34"/>
    </row>
    <row r="15" spans="2:100" ht="13.8" x14ac:dyDescent="0.3">
      <c r="C15" s="26" t="s">
        <v>565</v>
      </c>
      <c r="D15" s="27"/>
      <c r="E15" s="27"/>
      <c r="F15" s="28"/>
      <c r="G15" s="32" t="s">
        <v>566</v>
      </c>
      <c r="H15" s="33"/>
      <c r="I15" s="33"/>
      <c r="J15" s="33"/>
      <c r="K15" s="34"/>
    </row>
    <row r="16" spans="2:100" ht="13.8" x14ac:dyDescent="0.3">
      <c r="C16" s="26" t="s">
        <v>567</v>
      </c>
      <c r="D16" s="27"/>
      <c r="E16" s="27"/>
      <c r="F16" s="28"/>
      <c r="G16" s="32">
        <v>261</v>
      </c>
      <c r="H16" s="33"/>
      <c r="I16" s="33"/>
      <c r="J16" s="33"/>
      <c r="K16" s="34"/>
    </row>
    <row r="17" spans="3:17" ht="13.8" x14ac:dyDescent="0.3">
      <c r="C17" s="26" t="s">
        <v>568</v>
      </c>
      <c r="D17" s="27"/>
      <c r="E17" s="27"/>
      <c r="F17" s="28"/>
      <c r="G17" s="32" t="s">
        <v>569</v>
      </c>
      <c r="H17" s="33"/>
      <c r="I17" s="33"/>
      <c r="J17" s="33"/>
      <c r="K17" s="34"/>
    </row>
    <row r="18" spans="3:17" ht="13.8" x14ac:dyDescent="0.3">
      <c r="C18" s="26" t="s">
        <v>570</v>
      </c>
      <c r="D18" s="27"/>
      <c r="E18" s="27"/>
      <c r="F18" s="28"/>
      <c r="G18" s="32">
        <v>65</v>
      </c>
      <c r="H18" s="33"/>
      <c r="I18" s="33"/>
      <c r="J18" s="33"/>
      <c r="K18" s="34"/>
    </row>
    <row r="20" spans="3:17" ht="15.6" x14ac:dyDescent="0.3">
      <c r="C20" s="23" t="s">
        <v>45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5"/>
    </row>
    <row r="21" spans="3:17" ht="13.8" x14ac:dyDescent="0.3">
      <c r="C21" s="26" t="s">
        <v>571</v>
      </c>
      <c r="D21" s="28"/>
      <c r="E21" s="32">
        <v>13</v>
      </c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4"/>
    </row>
    <row r="22" spans="3:17" ht="13.8" x14ac:dyDescent="0.3">
      <c r="C22" s="26" t="s">
        <v>572</v>
      </c>
      <c r="D22" s="28"/>
      <c r="E22" s="17" t="s">
        <v>1</v>
      </c>
      <c r="F22" s="17" t="s">
        <v>2</v>
      </c>
      <c r="G22" s="17" t="s">
        <v>3</v>
      </c>
      <c r="H22" s="17" t="s">
        <v>4</v>
      </c>
      <c r="I22" s="17" t="s">
        <v>5</v>
      </c>
      <c r="J22" s="17" t="s">
        <v>6</v>
      </c>
      <c r="K22" s="17" t="s">
        <v>7</v>
      </c>
      <c r="L22" s="17" t="s">
        <v>8</v>
      </c>
      <c r="M22" s="17" t="s">
        <v>9</v>
      </c>
      <c r="N22" s="17" t="s">
        <v>10</v>
      </c>
      <c r="O22" s="17" t="s">
        <v>11</v>
      </c>
      <c r="P22" s="17" t="s">
        <v>18</v>
      </c>
      <c r="Q22" s="17" t="s">
        <v>12</v>
      </c>
    </row>
    <row r="23" spans="3:17" ht="13.8" x14ac:dyDescent="0.3">
      <c r="C23" s="26" t="s">
        <v>573</v>
      </c>
      <c r="D23" s="28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3:17" ht="13.8" x14ac:dyDescent="0.3">
      <c r="C24" s="26" t="s">
        <v>574</v>
      </c>
      <c r="D24" s="28"/>
      <c r="E24" s="29" t="s">
        <v>0</v>
      </c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1"/>
    </row>
    <row r="26" spans="3:17" ht="15.6" x14ac:dyDescent="0.3">
      <c r="C26" s="23" t="s">
        <v>575</v>
      </c>
      <c r="D26" s="24"/>
      <c r="E26" s="24"/>
      <c r="F26" s="24"/>
      <c r="G26" s="24"/>
      <c r="H26" s="24"/>
      <c r="I26" s="25"/>
    </row>
    <row r="27" spans="3:17" ht="13.8" x14ac:dyDescent="0.3">
      <c r="C27" s="26" t="s">
        <v>576</v>
      </c>
      <c r="D27" s="27"/>
      <c r="E27" s="28"/>
      <c r="F27" s="32" t="b">
        <v>1</v>
      </c>
      <c r="G27" s="33"/>
      <c r="H27" s="33"/>
      <c r="I27" s="34"/>
    </row>
    <row r="28" spans="3:17" ht="13.8" x14ac:dyDescent="0.3">
      <c r="C28" s="26" t="s">
        <v>577</v>
      </c>
      <c r="D28" s="27"/>
      <c r="E28" s="28"/>
      <c r="F28" s="32" t="s">
        <v>578</v>
      </c>
      <c r="G28" s="33"/>
      <c r="H28" s="33"/>
      <c r="I28" s="34"/>
    </row>
    <row r="29" spans="3:17" ht="13.8" x14ac:dyDescent="0.3">
      <c r="C29" s="26" t="s">
        <v>579</v>
      </c>
      <c r="D29" s="27"/>
      <c r="E29" s="28"/>
      <c r="F29" s="32">
        <v>0.01</v>
      </c>
      <c r="G29" s="33"/>
      <c r="H29" s="33"/>
      <c r="I29" s="34"/>
    </row>
    <row r="31" spans="3:17" ht="15.6" x14ac:dyDescent="0.3">
      <c r="C31" s="23" t="s">
        <v>580</v>
      </c>
      <c r="D31" s="24"/>
      <c r="E31" s="24"/>
      <c r="F31" s="24"/>
      <c r="G31" s="24"/>
      <c r="H31" s="24"/>
      <c r="I31" s="25"/>
    </row>
    <row r="32" spans="3:17" ht="13.8" x14ac:dyDescent="0.3">
      <c r="C32" s="26" t="s">
        <v>581</v>
      </c>
      <c r="D32" s="27"/>
      <c r="E32" s="28"/>
      <c r="F32" s="32" t="s">
        <v>582</v>
      </c>
      <c r="G32" s="33"/>
      <c r="H32" s="33"/>
      <c r="I32" s="34"/>
    </row>
    <row r="34" spans="3:9" ht="15.6" x14ac:dyDescent="0.3">
      <c r="C34" s="23" t="s">
        <v>584</v>
      </c>
      <c r="D34" s="24"/>
      <c r="E34" s="24"/>
      <c r="F34" s="24"/>
      <c r="G34" s="24"/>
      <c r="H34" s="24"/>
      <c r="I34" s="25"/>
    </row>
    <row r="35" spans="3:9" ht="13.8" x14ac:dyDescent="0.3">
      <c r="C35" s="26" t="s">
        <v>585</v>
      </c>
      <c r="D35" s="27"/>
      <c r="E35" s="28"/>
      <c r="F35" s="32" t="b">
        <v>1</v>
      </c>
      <c r="G35" s="33"/>
      <c r="H35" s="33"/>
      <c r="I35" s="34"/>
    </row>
    <row r="36" spans="3:9" ht="13.8" x14ac:dyDescent="0.3">
      <c r="C36" s="26" t="s">
        <v>586</v>
      </c>
      <c r="D36" s="27"/>
      <c r="E36" s="28"/>
      <c r="F36" s="32" t="s">
        <v>587</v>
      </c>
      <c r="G36" s="33"/>
      <c r="H36" s="33"/>
      <c r="I36" s="34"/>
    </row>
    <row r="38" spans="3:9" ht="15.6" x14ac:dyDescent="0.3">
      <c r="C38" s="23" t="s">
        <v>588</v>
      </c>
      <c r="D38" s="24"/>
      <c r="E38" s="24"/>
      <c r="F38" s="24"/>
      <c r="G38" s="24"/>
      <c r="H38" s="24"/>
      <c r="I38" s="25"/>
    </row>
    <row r="39" spans="3:9" ht="13.8" x14ac:dyDescent="0.3">
      <c r="C39" s="26" t="s">
        <v>589</v>
      </c>
      <c r="D39" s="27"/>
      <c r="E39" s="28"/>
      <c r="F39" s="32">
        <v>3</v>
      </c>
      <c r="G39" s="33"/>
      <c r="H39" s="33"/>
      <c r="I39" s="34"/>
    </row>
    <row r="41" spans="3:9" ht="15.6" x14ac:dyDescent="0.3">
      <c r="C41" s="23" t="s">
        <v>590</v>
      </c>
      <c r="D41" s="24"/>
      <c r="E41" s="24"/>
      <c r="F41" s="24"/>
      <c r="G41" s="24"/>
      <c r="H41" s="24"/>
      <c r="I41" s="25"/>
    </row>
    <row r="42" spans="3:9" ht="13.8" x14ac:dyDescent="0.3">
      <c r="C42" s="26" t="s">
        <v>591</v>
      </c>
      <c r="D42" s="27"/>
      <c r="E42" s="28"/>
      <c r="F42" s="32" t="s">
        <v>592</v>
      </c>
      <c r="G42" s="33"/>
      <c r="H42" s="33"/>
      <c r="I42" s="34"/>
    </row>
    <row r="43" spans="3:9" ht="13.8" x14ac:dyDescent="0.3">
      <c r="C43" s="26" t="s">
        <v>593</v>
      </c>
      <c r="D43" s="27"/>
      <c r="E43" s="28"/>
      <c r="F43" s="32">
        <v>7</v>
      </c>
      <c r="G43" s="33"/>
      <c r="H43" s="33"/>
      <c r="I43" s="34"/>
    </row>
    <row r="44" spans="3:9" ht="13.8" x14ac:dyDescent="0.3">
      <c r="C44" s="26" t="s">
        <v>594</v>
      </c>
      <c r="D44" s="27"/>
      <c r="E44" s="28"/>
      <c r="F44" s="32" t="b">
        <v>1</v>
      </c>
      <c r="G44" s="33"/>
      <c r="H44" s="33"/>
      <c r="I44" s="34"/>
    </row>
    <row r="46" spans="3:9" ht="15.6" x14ac:dyDescent="0.3">
      <c r="C46" s="23" t="s">
        <v>595</v>
      </c>
      <c r="D46" s="24"/>
      <c r="E46" s="24"/>
      <c r="F46" s="24"/>
      <c r="G46" s="25"/>
    </row>
    <row r="47" spans="3:9" ht="13.8" x14ac:dyDescent="0.3">
      <c r="C47" s="29" t="s">
        <v>596</v>
      </c>
      <c r="D47" s="30"/>
      <c r="E47" s="30"/>
      <c r="F47" s="30"/>
      <c r="G47" s="31"/>
    </row>
    <row r="48" spans="3:9" ht="13.8" x14ac:dyDescent="0.3">
      <c r="C48" s="29" t="s">
        <v>597</v>
      </c>
      <c r="D48" s="30"/>
      <c r="E48" s="30"/>
      <c r="F48" s="30"/>
      <c r="G48" s="31"/>
    </row>
    <row r="49" spans="2:8" ht="13.8" x14ac:dyDescent="0.3">
      <c r="C49" s="29" t="s">
        <v>598</v>
      </c>
      <c r="D49" s="30"/>
      <c r="E49" s="30"/>
      <c r="F49" s="30"/>
      <c r="G49" s="31"/>
    </row>
    <row r="50" spans="2:8" ht="13.8" x14ac:dyDescent="0.3">
      <c r="C50" s="29" t="s">
        <v>599</v>
      </c>
      <c r="D50" s="30"/>
      <c r="E50" s="30"/>
      <c r="F50" s="30"/>
      <c r="G50" s="31"/>
    </row>
    <row r="53" spans="2:8" ht="18" x14ac:dyDescent="0.35">
      <c r="B53" s="14" t="s">
        <v>600</v>
      </c>
      <c r="F53" s="14" t="s">
        <v>601</v>
      </c>
    </row>
    <row r="55" spans="2:8" x14ac:dyDescent="0.25">
      <c r="C55" s="16" t="s">
        <v>602</v>
      </c>
      <c r="D55" s="12" t="s">
        <v>603</v>
      </c>
      <c r="G55" s="16" t="s">
        <v>602</v>
      </c>
      <c r="H55" s="12" t="s">
        <v>603</v>
      </c>
    </row>
    <row r="56" spans="2:8" x14ac:dyDescent="0.25">
      <c r="C56" s="16">
        <v>0</v>
      </c>
      <c r="D56" s="15">
        <v>0.58237547892720309</v>
      </c>
      <c r="G56" s="16">
        <v>0</v>
      </c>
      <c r="H56" s="15">
        <v>0.50769230769230766</v>
      </c>
    </row>
    <row r="57" spans="2:8" x14ac:dyDescent="0.25">
      <c r="C57" s="16">
        <v>1</v>
      </c>
      <c r="D57" s="15">
        <v>0.36015325670498077</v>
      </c>
      <c r="G57" s="16">
        <v>1</v>
      </c>
      <c r="H57" s="15">
        <v>0.50769230769230766</v>
      </c>
    </row>
    <row r="58" spans="2:8" x14ac:dyDescent="0.25">
      <c r="C58" s="16">
        <v>2</v>
      </c>
      <c r="D58" s="15">
        <v>0.36015325670498077</v>
      </c>
      <c r="G58" s="16">
        <v>2</v>
      </c>
      <c r="H58" s="15">
        <v>0.1076923076923077</v>
      </c>
    </row>
    <row r="59" spans="2:8" x14ac:dyDescent="0.25">
      <c r="C59" s="16">
        <v>3</v>
      </c>
      <c r="D59" s="15">
        <v>8.4291187739463647E-2</v>
      </c>
      <c r="G59" s="16">
        <v>3</v>
      </c>
      <c r="H59" s="15">
        <v>6.1538461538461542E-2</v>
      </c>
    </row>
    <row r="60" spans="2:8" x14ac:dyDescent="0.25">
      <c r="C60" s="16">
        <v>4</v>
      </c>
      <c r="D60" s="15">
        <v>5.7471264367816133E-2</v>
      </c>
      <c r="G60" s="16">
        <v>4</v>
      </c>
      <c r="H60" s="15">
        <v>6.1538461538461542E-2</v>
      </c>
    </row>
    <row r="61" spans="2:8" x14ac:dyDescent="0.25">
      <c r="C61" s="16">
        <v>5</v>
      </c>
      <c r="D61" s="15">
        <v>5.3639846743295069E-2</v>
      </c>
      <c r="G61" s="16">
        <v>5</v>
      </c>
      <c r="H61" s="15">
        <v>6.1538461538461542E-2</v>
      </c>
    </row>
    <row r="62" spans="2:8" x14ac:dyDescent="0.25">
      <c r="C62" s="16">
        <v>6</v>
      </c>
      <c r="D62" s="15">
        <v>3.8314176245210843E-3</v>
      </c>
      <c r="G62" s="16">
        <v>6</v>
      </c>
      <c r="H62" s="15">
        <v>4.6153846153846156E-2</v>
      </c>
    </row>
    <row r="63" spans="2:8" x14ac:dyDescent="0.25">
      <c r="C63" s="16">
        <v>7</v>
      </c>
      <c r="D63" s="15">
        <v>2.7755575615628914E-17</v>
      </c>
      <c r="G63" s="16">
        <v>7</v>
      </c>
      <c r="H63" s="15">
        <v>3.0769230769230771E-2</v>
      </c>
    </row>
    <row r="66" spans="2:4" ht="18" x14ac:dyDescent="0.35">
      <c r="B66" s="14" t="s">
        <v>526</v>
      </c>
    </row>
    <row r="68" spans="2:4" x14ac:dyDescent="0.25">
      <c r="C68" s="16" t="s">
        <v>604</v>
      </c>
      <c r="D68" s="12" t="s">
        <v>605</v>
      </c>
    </row>
    <row r="69" spans="2:4" x14ac:dyDescent="0.25">
      <c r="C69" s="16" t="s">
        <v>1</v>
      </c>
      <c r="D69" s="15">
        <v>8.8122605363984724E-2</v>
      </c>
    </row>
    <row r="70" spans="2:4" x14ac:dyDescent="0.25">
      <c r="C70" s="16" t="s">
        <v>2</v>
      </c>
      <c r="D70" s="15">
        <v>0</v>
      </c>
    </row>
    <row r="71" spans="2:4" x14ac:dyDescent="0.25">
      <c r="C71" s="16" t="s">
        <v>3</v>
      </c>
      <c r="D71" s="15">
        <v>0</v>
      </c>
    </row>
    <row r="72" spans="2:4" x14ac:dyDescent="0.25">
      <c r="C72" s="16" t="s">
        <v>4</v>
      </c>
      <c r="D72" s="15">
        <v>5.7471264367816133E-2</v>
      </c>
    </row>
    <row r="73" spans="2:4" x14ac:dyDescent="0.25">
      <c r="C73" s="16" t="s">
        <v>5</v>
      </c>
      <c r="D73" s="15">
        <v>0</v>
      </c>
    </row>
    <row r="74" spans="2:4" x14ac:dyDescent="0.25">
      <c r="C74" s="16" t="s">
        <v>6</v>
      </c>
      <c r="D74" s="15">
        <v>0</v>
      </c>
    </row>
    <row r="75" spans="2:4" x14ac:dyDescent="0.25">
      <c r="C75" s="16" t="s">
        <v>7</v>
      </c>
      <c r="D75" s="15">
        <v>0.36015325670498077</v>
      </c>
    </row>
    <row r="76" spans="2:4" x14ac:dyDescent="0.25">
      <c r="C76" s="16" t="s">
        <v>8</v>
      </c>
      <c r="D76" s="15">
        <v>0</v>
      </c>
    </row>
    <row r="77" spans="2:4" x14ac:dyDescent="0.25">
      <c r="C77" s="16" t="s">
        <v>9</v>
      </c>
      <c r="D77" s="15">
        <v>0</v>
      </c>
    </row>
    <row r="78" spans="2:4" x14ac:dyDescent="0.25">
      <c r="C78" s="16" t="s">
        <v>10</v>
      </c>
      <c r="D78" s="15">
        <v>0.58237547892720309</v>
      </c>
    </row>
    <row r="79" spans="2:4" x14ac:dyDescent="0.25">
      <c r="C79" s="16" t="s">
        <v>11</v>
      </c>
      <c r="D79" s="15">
        <v>0</v>
      </c>
    </row>
    <row r="80" spans="2:4" x14ac:dyDescent="0.25">
      <c r="C80" s="16" t="s">
        <v>18</v>
      </c>
      <c r="D80" s="15">
        <v>0</v>
      </c>
    </row>
    <row r="81" spans="3:4" x14ac:dyDescent="0.25">
      <c r="C81" s="16" t="s">
        <v>12</v>
      </c>
      <c r="D81" s="15">
        <v>0.41379310344827586</v>
      </c>
    </row>
  </sheetData>
  <mergeCells count="64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48:G48"/>
    <mergeCell ref="C49:G49"/>
    <mergeCell ref="C50:G50"/>
    <mergeCell ref="B4:C4"/>
    <mergeCell ref="D4:E4"/>
    <mergeCell ref="F4:G4"/>
    <mergeCell ref="C44:E44"/>
    <mergeCell ref="F42:I42"/>
    <mergeCell ref="F43:I43"/>
    <mergeCell ref="F44:I44"/>
    <mergeCell ref="C46:G46"/>
    <mergeCell ref="C47:G47"/>
    <mergeCell ref="C38:I38"/>
    <mergeCell ref="C39:E39"/>
    <mergeCell ref="F39:I39"/>
    <mergeCell ref="C41:I41"/>
    <mergeCell ref="C42:E42"/>
    <mergeCell ref="C43:E43"/>
    <mergeCell ref="C31:I31"/>
    <mergeCell ref="C32:E32"/>
    <mergeCell ref="F32:I32"/>
    <mergeCell ref="C34:I34"/>
    <mergeCell ref="C35:E35"/>
    <mergeCell ref="C36:E36"/>
    <mergeCell ref="F35:I35"/>
    <mergeCell ref="F36:I36"/>
    <mergeCell ref="C26:I26"/>
    <mergeCell ref="C27:E27"/>
    <mergeCell ref="C28:E28"/>
    <mergeCell ref="C29:E29"/>
    <mergeCell ref="F27:I27"/>
    <mergeCell ref="F28:I28"/>
    <mergeCell ref="F29:I29"/>
    <mergeCell ref="C20:Q20"/>
    <mergeCell ref="C21:D21"/>
    <mergeCell ref="C22:D22"/>
    <mergeCell ref="C23:D23"/>
    <mergeCell ref="C24:D24"/>
    <mergeCell ref="E21:Q21"/>
    <mergeCell ref="E24:Q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CT_BestTree'!$B$10:$B$10" display="Best Pruned Tree Rules (Using Validation Data)" xr:uid="{C9E07043-C3DD-4400-B371-2E3443DC319E}"/>
    <hyperlink ref="D4" location="'CT_FullTree'!$B$10:$B$10" display="Fully Grown Tree Rules (Using Training Data)" xr:uid="{F569E861-1BB3-43CD-A8A5-F36CA06C4CD3}"/>
    <hyperlink ref="F4" location="'CT_MinErrorTree'!$B$10:$B$10" display="Min Error Tree Rules (Using Validation Data)" xr:uid="{6775146A-E868-477A-B8EA-F10C99BA0C5B}"/>
    <hyperlink ref="H4" location="'CT_Output'!$B$10:$B$10" display="Inputs" xr:uid="{6FC497B5-C68C-4924-98AF-1DDBB85D7E66}"/>
    <hyperlink ref="J4" location="'CT_Output'!$B$66:$B$66" display="Feature Importance" xr:uid="{0078901A-8530-4801-B17E-618A447E08DE}"/>
    <hyperlink ref="L4" location="'CT_Stored'!$B$10:$B$10" display="PMML Model" xr:uid="{DE0CD9AF-57C0-4FA3-BE91-3CCE76C30264}"/>
    <hyperlink ref="B5" location="'CT_TrainingScore'!$B$10:$B$10" display="Training: Classification Summary" xr:uid="{095F5C72-EDB8-4AFB-8F58-47974D88523B}"/>
    <hyperlink ref="D5" location="'CT_TrainingScore'!$B$30:$B$30" display="Training: Classification Details" xr:uid="{9823DB73-68E7-4B55-AE72-421E7DA9497F}"/>
    <hyperlink ref="F5" location="'CT_ValidationScore'!$B$10:$B$10" display="Validation: Classification Summary" xr:uid="{E21457A1-BFC4-4734-A486-50F9F5313F2B}"/>
    <hyperlink ref="H5" location="'CT_ValidationScore'!$B$30:$B$30" display="Validation: Classification Details" xr:uid="{37E46A3C-61AA-4F2A-992D-E393D9B58629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0D3B-8182-47A7-86EF-BD64E33BB349}">
  <dimension ref="B1:S27"/>
  <sheetViews>
    <sheetView showGridLines="0" workbookViewId="0"/>
  </sheetViews>
  <sheetFormatPr defaultRowHeight="13.2" x14ac:dyDescent="0.25"/>
  <cols>
    <col min="3" max="3" width="9.77734375" customWidth="1"/>
    <col min="4" max="4" width="11" customWidth="1"/>
    <col min="5" max="5" width="13.5546875" customWidth="1"/>
    <col min="6" max="6" width="14.88671875" customWidth="1"/>
    <col min="7" max="7" width="10.33203125" customWidth="1"/>
    <col min="8" max="8" width="15.5546875" customWidth="1"/>
    <col min="9" max="9" width="15.88671875" customWidth="1"/>
    <col min="10" max="10" width="17.33203125" customWidth="1"/>
    <col min="11" max="11" width="11.5546875" customWidth="1"/>
    <col min="12" max="12" width="12.21875" customWidth="1"/>
    <col min="16" max="16" width="15.88671875" bestFit="1" customWidth="1"/>
  </cols>
  <sheetData>
    <row r="1" spans="2:19" ht="18" x14ac:dyDescent="0.35">
      <c r="B1" s="13" t="s">
        <v>550</v>
      </c>
      <c r="N1" t="s">
        <v>407</v>
      </c>
    </row>
    <row r="3" spans="2:19" ht="15.6" x14ac:dyDescent="0.3">
      <c r="B3" s="23" t="s">
        <v>31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32</v>
      </c>
      <c r="Q3" s="24"/>
      <c r="R3" s="24"/>
      <c r="S3" s="25"/>
    </row>
    <row r="4" spans="2:19" ht="13.8" x14ac:dyDescent="0.3">
      <c r="B4" s="35" t="s">
        <v>523</v>
      </c>
      <c r="C4" s="31"/>
      <c r="D4" s="35" t="s">
        <v>524</v>
      </c>
      <c r="E4" s="31"/>
      <c r="F4" s="35" t="s">
        <v>525</v>
      </c>
      <c r="G4" s="31"/>
      <c r="H4" s="35" t="s">
        <v>37</v>
      </c>
      <c r="I4" s="31"/>
      <c r="J4" s="35" t="s">
        <v>526</v>
      </c>
      <c r="K4" s="31"/>
      <c r="L4" s="35" t="s">
        <v>408</v>
      </c>
      <c r="M4" s="31"/>
      <c r="P4" s="19" t="s">
        <v>33</v>
      </c>
      <c r="Q4" s="19" t="s">
        <v>34</v>
      </c>
      <c r="R4" s="19" t="s">
        <v>35</v>
      </c>
      <c r="S4" s="19" t="s">
        <v>36</v>
      </c>
    </row>
    <row r="5" spans="2:19" ht="13.8" x14ac:dyDescent="0.3">
      <c r="B5" s="35" t="s">
        <v>527</v>
      </c>
      <c r="C5" s="31"/>
      <c r="D5" s="35" t="s">
        <v>528</v>
      </c>
      <c r="E5" s="31"/>
      <c r="F5" s="35" t="s">
        <v>529</v>
      </c>
      <c r="G5" s="31"/>
      <c r="H5" s="35" t="s">
        <v>530</v>
      </c>
      <c r="I5" s="31"/>
      <c r="J5" s="29"/>
      <c r="K5" s="31"/>
      <c r="L5" s="29"/>
      <c r="M5" s="31"/>
      <c r="P5" s="17">
        <v>20</v>
      </c>
      <c r="Q5" s="17">
        <v>247</v>
      </c>
      <c r="R5" s="17">
        <v>109</v>
      </c>
      <c r="S5" s="17">
        <v>376</v>
      </c>
    </row>
    <row r="10" spans="2:19" ht="18" x14ac:dyDescent="0.35">
      <c r="B10" s="14" t="s">
        <v>524</v>
      </c>
    </row>
    <row r="12" spans="2:19" x14ac:dyDescent="0.25">
      <c r="C12" s="16" t="s">
        <v>551</v>
      </c>
      <c r="D12" s="12" t="s">
        <v>552</v>
      </c>
      <c r="E12" s="12" t="s">
        <v>553</v>
      </c>
      <c r="F12" s="12" t="s">
        <v>554</v>
      </c>
      <c r="G12" s="12" t="s">
        <v>555</v>
      </c>
      <c r="H12" s="12" t="s">
        <v>556</v>
      </c>
      <c r="I12" s="12" t="s">
        <v>557</v>
      </c>
      <c r="J12" s="12" t="s">
        <v>558</v>
      </c>
      <c r="K12" s="12" t="s">
        <v>559</v>
      </c>
      <c r="L12" s="12" t="s">
        <v>560</v>
      </c>
    </row>
    <row r="13" spans="2:19" x14ac:dyDescent="0.25">
      <c r="C13" s="16">
        <v>1</v>
      </c>
      <c r="D13" s="15" t="s">
        <v>561</v>
      </c>
      <c r="E13" s="15">
        <v>2</v>
      </c>
      <c r="F13" s="15">
        <v>3</v>
      </c>
      <c r="G13" s="15" t="s">
        <v>10</v>
      </c>
      <c r="H13" s="15">
        <v>0.21720613287904597</v>
      </c>
      <c r="I13" s="15">
        <v>261</v>
      </c>
      <c r="J13" s="15">
        <v>65</v>
      </c>
      <c r="K13" s="15" t="s">
        <v>14</v>
      </c>
      <c r="L13" s="15" t="s">
        <v>562</v>
      </c>
    </row>
    <row r="14" spans="2:19" x14ac:dyDescent="0.25">
      <c r="C14" s="16">
        <v>2</v>
      </c>
      <c r="D14" s="15">
        <v>1</v>
      </c>
      <c r="E14" s="15">
        <v>4</v>
      </c>
      <c r="F14" s="15">
        <v>5</v>
      </c>
      <c r="G14" s="15" t="s">
        <v>12</v>
      </c>
      <c r="H14" s="15">
        <v>0.36519450507125428</v>
      </c>
      <c r="I14" s="15">
        <v>101</v>
      </c>
      <c r="J14" s="15">
        <v>25</v>
      </c>
      <c r="K14" s="15" t="s">
        <v>14</v>
      </c>
      <c r="L14" s="15" t="s">
        <v>562</v>
      </c>
    </row>
    <row r="15" spans="2:19" x14ac:dyDescent="0.25">
      <c r="C15" s="16">
        <v>3</v>
      </c>
      <c r="D15" s="15">
        <v>1</v>
      </c>
      <c r="E15" s="15">
        <v>6</v>
      </c>
      <c r="F15" s="15">
        <v>7</v>
      </c>
      <c r="G15" s="15" t="s">
        <v>7</v>
      </c>
      <c r="H15" s="15">
        <v>0.30567226890756305</v>
      </c>
      <c r="I15" s="15">
        <v>160</v>
      </c>
      <c r="J15" s="15">
        <v>40</v>
      </c>
      <c r="K15" s="15" t="s">
        <v>15</v>
      </c>
      <c r="L15" s="15" t="s">
        <v>562</v>
      </c>
    </row>
    <row r="16" spans="2:19" x14ac:dyDescent="0.25">
      <c r="C16" s="16">
        <v>4</v>
      </c>
      <c r="D16" s="15">
        <v>2</v>
      </c>
      <c r="E16" s="15" t="s">
        <v>561</v>
      </c>
      <c r="F16" s="15" t="s">
        <v>561</v>
      </c>
      <c r="G16" s="15" t="s">
        <v>561</v>
      </c>
      <c r="H16" s="15" t="s">
        <v>561</v>
      </c>
      <c r="I16" s="15">
        <v>87</v>
      </c>
      <c r="J16" s="15">
        <v>24</v>
      </c>
      <c r="K16" s="15" t="s">
        <v>14</v>
      </c>
      <c r="L16" s="15" t="s">
        <v>563</v>
      </c>
    </row>
    <row r="17" spans="3:12" x14ac:dyDescent="0.25">
      <c r="C17" s="16">
        <v>5</v>
      </c>
      <c r="D17" s="15">
        <v>2</v>
      </c>
      <c r="E17" s="15">
        <v>8</v>
      </c>
      <c r="F17" s="15">
        <v>9</v>
      </c>
      <c r="G17" s="15" t="s">
        <v>1</v>
      </c>
      <c r="H17" s="15">
        <v>0.53475935828877019</v>
      </c>
      <c r="I17" s="15">
        <v>14</v>
      </c>
      <c r="J17" s="15">
        <v>1</v>
      </c>
      <c r="K17" s="15" t="s">
        <v>13</v>
      </c>
      <c r="L17" s="15" t="s">
        <v>562</v>
      </c>
    </row>
    <row r="18" spans="3:12" x14ac:dyDescent="0.25">
      <c r="C18" s="16">
        <v>6</v>
      </c>
      <c r="D18" s="15">
        <v>3</v>
      </c>
      <c r="E18" s="15">
        <v>10</v>
      </c>
      <c r="F18" s="15">
        <v>11</v>
      </c>
      <c r="G18" s="15" t="s">
        <v>4</v>
      </c>
      <c r="H18" s="15">
        <v>0.33779608650875387</v>
      </c>
      <c r="I18" s="15">
        <v>74</v>
      </c>
      <c r="J18" s="15">
        <v>20</v>
      </c>
      <c r="K18" s="15" t="s">
        <v>15</v>
      </c>
      <c r="L18" s="15" t="s">
        <v>562</v>
      </c>
    </row>
    <row r="19" spans="3:12" x14ac:dyDescent="0.25">
      <c r="C19" s="16">
        <v>7</v>
      </c>
      <c r="D19" s="15">
        <v>3</v>
      </c>
      <c r="E19" s="15">
        <v>12</v>
      </c>
      <c r="F19" s="15">
        <v>13</v>
      </c>
      <c r="G19" s="15" t="s">
        <v>12</v>
      </c>
      <c r="H19" s="15">
        <v>0.28602302392262591</v>
      </c>
      <c r="I19" s="15">
        <v>86</v>
      </c>
      <c r="J19" s="15">
        <v>20</v>
      </c>
      <c r="K19" s="15" t="s">
        <v>13</v>
      </c>
      <c r="L19" s="15" t="s">
        <v>562</v>
      </c>
    </row>
    <row r="20" spans="3:12" x14ac:dyDescent="0.25">
      <c r="C20" s="16">
        <v>8</v>
      </c>
      <c r="D20" s="15">
        <v>5</v>
      </c>
      <c r="E20" s="15" t="s">
        <v>561</v>
      </c>
      <c r="F20" s="15" t="s">
        <v>561</v>
      </c>
      <c r="G20" s="15" t="s">
        <v>561</v>
      </c>
      <c r="H20" s="15" t="s">
        <v>561</v>
      </c>
      <c r="I20" s="15">
        <v>7</v>
      </c>
      <c r="J20" s="15">
        <v>1</v>
      </c>
      <c r="K20" s="15" t="s">
        <v>14</v>
      </c>
      <c r="L20" s="15" t="s">
        <v>563</v>
      </c>
    </row>
    <row r="21" spans="3:12" x14ac:dyDescent="0.25">
      <c r="C21" s="16">
        <v>9</v>
      </c>
      <c r="D21" s="15">
        <v>5</v>
      </c>
      <c r="E21" s="15" t="s">
        <v>561</v>
      </c>
      <c r="F21" s="15" t="s">
        <v>561</v>
      </c>
      <c r="G21" s="15" t="s">
        <v>561</v>
      </c>
      <c r="H21" s="15" t="s">
        <v>561</v>
      </c>
      <c r="I21" s="15">
        <v>7</v>
      </c>
      <c r="J21" s="15">
        <v>0</v>
      </c>
      <c r="K21" s="15" t="s">
        <v>13</v>
      </c>
      <c r="L21" s="15" t="s">
        <v>563</v>
      </c>
    </row>
    <row r="22" spans="3:12" x14ac:dyDescent="0.25">
      <c r="C22" s="16">
        <v>10</v>
      </c>
      <c r="D22" s="15">
        <v>6</v>
      </c>
      <c r="E22" s="15" t="s">
        <v>561</v>
      </c>
      <c r="F22" s="15" t="s">
        <v>561</v>
      </c>
      <c r="G22" s="15" t="s">
        <v>561</v>
      </c>
      <c r="H22" s="15" t="s">
        <v>561</v>
      </c>
      <c r="I22" s="15">
        <v>1</v>
      </c>
      <c r="J22" s="15">
        <v>1</v>
      </c>
      <c r="K22" s="15" t="s">
        <v>14</v>
      </c>
      <c r="L22" s="15" t="s">
        <v>563</v>
      </c>
    </row>
    <row r="23" spans="3:12" x14ac:dyDescent="0.25">
      <c r="C23" s="16">
        <v>11</v>
      </c>
      <c r="D23" s="15">
        <v>6</v>
      </c>
      <c r="E23" s="15" t="s">
        <v>561</v>
      </c>
      <c r="F23" s="15" t="s">
        <v>561</v>
      </c>
      <c r="G23" s="15" t="s">
        <v>561</v>
      </c>
      <c r="H23" s="15" t="s">
        <v>561</v>
      </c>
      <c r="I23" s="15">
        <v>73</v>
      </c>
      <c r="J23" s="15">
        <v>19</v>
      </c>
      <c r="K23" s="15" t="s">
        <v>15</v>
      </c>
      <c r="L23" s="15" t="s">
        <v>563</v>
      </c>
    </row>
    <row r="24" spans="3:12" x14ac:dyDescent="0.25">
      <c r="C24" s="16">
        <v>12</v>
      </c>
      <c r="D24" s="15">
        <v>7</v>
      </c>
      <c r="E24" s="15" t="s">
        <v>561</v>
      </c>
      <c r="F24" s="15" t="s">
        <v>561</v>
      </c>
      <c r="G24" s="15" t="s">
        <v>561</v>
      </c>
      <c r="H24" s="15" t="s">
        <v>561</v>
      </c>
      <c r="I24" s="15">
        <v>13</v>
      </c>
      <c r="J24" s="15">
        <v>3</v>
      </c>
      <c r="K24" s="15" t="s">
        <v>14</v>
      </c>
      <c r="L24" s="15" t="s">
        <v>563</v>
      </c>
    </row>
    <row r="25" spans="3:12" x14ac:dyDescent="0.25">
      <c r="C25" s="16">
        <v>13</v>
      </c>
      <c r="D25" s="15">
        <v>7</v>
      </c>
      <c r="E25" s="15">
        <v>14</v>
      </c>
      <c r="F25" s="15">
        <v>15</v>
      </c>
      <c r="G25" s="15" t="s">
        <v>1</v>
      </c>
      <c r="H25" s="15">
        <v>0.47192513368983968</v>
      </c>
      <c r="I25" s="15">
        <v>73</v>
      </c>
      <c r="J25" s="15">
        <v>17</v>
      </c>
      <c r="K25" s="15" t="s">
        <v>13</v>
      </c>
      <c r="L25" s="15" t="s">
        <v>562</v>
      </c>
    </row>
    <row r="26" spans="3:12" x14ac:dyDescent="0.25">
      <c r="C26" s="16">
        <v>14</v>
      </c>
      <c r="D26" s="15">
        <v>13</v>
      </c>
      <c r="E26" s="15" t="s">
        <v>561</v>
      </c>
      <c r="F26" s="15" t="s">
        <v>561</v>
      </c>
      <c r="G26" s="15" t="s">
        <v>561</v>
      </c>
      <c r="H26" s="15" t="s">
        <v>561</v>
      </c>
      <c r="I26" s="15">
        <v>1</v>
      </c>
      <c r="J26" s="15">
        <v>1</v>
      </c>
      <c r="K26" s="15" t="s">
        <v>14</v>
      </c>
      <c r="L26" s="15" t="s">
        <v>563</v>
      </c>
    </row>
    <row r="27" spans="3:12" x14ac:dyDescent="0.25">
      <c r="C27" s="16">
        <v>15</v>
      </c>
      <c r="D27" s="15">
        <v>13</v>
      </c>
      <c r="E27" s="15" t="s">
        <v>561</v>
      </c>
      <c r="F27" s="15" t="s">
        <v>561</v>
      </c>
      <c r="G27" s="15" t="s">
        <v>561</v>
      </c>
      <c r="H27" s="15" t="s">
        <v>561</v>
      </c>
      <c r="I27" s="15">
        <v>72</v>
      </c>
      <c r="J27" s="15">
        <v>16</v>
      </c>
      <c r="K27" s="15" t="s">
        <v>13</v>
      </c>
      <c r="L27" s="15" t="s">
        <v>563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CT_BestTree'!$B$10:$B$10" display="Best Pruned Tree Rules (Using Validation Data)" xr:uid="{32B0710E-160D-4698-9BB5-795AFAEA1E40}"/>
    <hyperlink ref="D4" location="'CT_FullTree'!$B$10:$B$10" display="Fully Grown Tree Rules (Using Training Data)" xr:uid="{5D28644F-9F0F-4644-8401-9EB7A90C6A60}"/>
    <hyperlink ref="F4" location="'CT_MinErrorTree'!$B$10:$B$10" display="Min Error Tree Rules (Using Validation Data)" xr:uid="{3DDC88ED-956D-44A6-9DFE-DA30CAE893EB}"/>
    <hyperlink ref="H4" location="'CT_Output'!$B$10:$B$10" display="Inputs" xr:uid="{9FF1F48C-5CB5-4A43-A065-2A04A810B1D0}"/>
    <hyperlink ref="J4" location="'CT_Output'!$B$66:$B$66" display="Feature Importance" xr:uid="{0C71F1B8-25BE-4D0B-8246-5E4BB482E5E6}"/>
    <hyperlink ref="L4" location="'CT_Stored'!$B$10:$B$10" display="PMML Model" xr:uid="{BDE68AA6-6E18-42B4-9E8B-F620D9905899}"/>
    <hyperlink ref="B5" location="'CT_TrainingScore'!$B$10:$B$10" display="Training: Classification Summary" xr:uid="{6E959618-C0AC-4080-B1C3-DA2E2F7B83D7}"/>
    <hyperlink ref="D5" location="'CT_TrainingScore'!$B$30:$B$30" display="Training: Classification Details" xr:uid="{0FCC6F9E-B72A-4F39-9A42-F7F07BF0E8BC}"/>
    <hyperlink ref="F5" location="'CT_ValidationScore'!$B$10:$B$10" display="Validation: Classification Summary" xr:uid="{06B20B9A-C381-409C-85A6-114508E206DD}"/>
    <hyperlink ref="H5" location="'CT_ValidationScore'!$B$30:$B$30" display="Validation: Classification Details" xr:uid="{BE57247B-C36E-4860-A486-76D1D1DE5EF6}"/>
  </hyperlink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5CAC-F7C9-4EF4-8F48-E29246B1943F}">
  <dimension ref="B1:S25"/>
  <sheetViews>
    <sheetView showGridLines="0" workbookViewId="0"/>
  </sheetViews>
  <sheetFormatPr defaultRowHeight="13.2" x14ac:dyDescent="0.25"/>
  <cols>
    <col min="3" max="3" width="9.77734375" customWidth="1"/>
    <col min="4" max="4" width="11" customWidth="1"/>
    <col min="5" max="5" width="13.5546875" customWidth="1"/>
    <col min="6" max="6" width="14.88671875" customWidth="1"/>
    <col min="7" max="7" width="10.33203125" customWidth="1"/>
    <col min="8" max="8" width="15.5546875" customWidth="1"/>
    <col min="9" max="9" width="15.88671875" customWidth="1"/>
    <col min="10" max="10" width="17.33203125" customWidth="1"/>
    <col min="11" max="11" width="11.5546875" customWidth="1"/>
    <col min="12" max="12" width="12.21875" customWidth="1"/>
    <col min="16" max="16" width="15.88671875" bestFit="1" customWidth="1"/>
  </cols>
  <sheetData>
    <row r="1" spans="2:19" ht="18" x14ac:dyDescent="0.35">
      <c r="B1" s="13" t="s">
        <v>550</v>
      </c>
      <c r="N1" t="s">
        <v>407</v>
      </c>
    </row>
    <row r="3" spans="2:19" ht="15.6" x14ac:dyDescent="0.3">
      <c r="B3" s="23" t="s">
        <v>31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32</v>
      </c>
      <c r="Q3" s="24"/>
      <c r="R3" s="24"/>
      <c r="S3" s="25"/>
    </row>
    <row r="4" spans="2:19" ht="13.8" x14ac:dyDescent="0.3">
      <c r="B4" s="35" t="s">
        <v>523</v>
      </c>
      <c r="C4" s="31"/>
      <c r="D4" s="35" t="s">
        <v>524</v>
      </c>
      <c r="E4" s="31"/>
      <c r="F4" s="35" t="s">
        <v>525</v>
      </c>
      <c r="G4" s="31"/>
      <c r="H4" s="35" t="s">
        <v>37</v>
      </c>
      <c r="I4" s="31"/>
      <c r="J4" s="35" t="s">
        <v>526</v>
      </c>
      <c r="K4" s="31"/>
      <c r="L4" s="35" t="s">
        <v>408</v>
      </c>
      <c r="M4" s="31"/>
      <c r="P4" s="19" t="s">
        <v>33</v>
      </c>
      <c r="Q4" s="19" t="s">
        <v>34</v>
      </c>
      <c r="R4" s="19" t="s">
        <v>35</v>
      </c>
      <c r="S4" s="19" t="s">
        <v>36</v>
      </c>
    </row>
    <row r="5" spans="2:19" ht="13.8" x14ac:dyDescent="0.3">
      <c r="B5" s="35" t="s">
        <v>527</v>
      </c>
      <c r="C5" s="31"/>
      <c r="D5" s="35" t="s">
        <v>528</v>
      </c>
      <c r="E5" s="31"/>
      <c r="F5" s="35" t="s">
        <v>529</v>
      </c>
      <c r="G5" s="31"/>
      <c r="H5" s="35" t="s">
        <v>530</v>
      </c>
      <c r="I5" s="31"/>
      <c r="J5" s="29"/>
      <c r="K5" s="31"/>
      <c r="L5" s="29"/>
      <c r="M5" s="31"/>
      <c r="P5" s="17">
        <v>20</v>
      </c>
      <c r="Q5" s="17">
        <v>247</v>
      </c>
      <c r="R5" s="17">
        <v>109</v>
      </c>
      <c r="S5" s="17">
        <v>376</v>
      </c>
    </row>
    <row r="10" spans="2:19" ht="18" x14ac:dyDescent="0.35">
      <c r="B10" s="14" t="s">
        <v>523</v>
      </c>
    </row>
    <row r="12" spans="2:19" x14ac:dyDescent="0.25">
      <c r="C12" s="16" t="s">
        <v>551</v>
      </c>
      <c r="D12" s="12" t="s">
        <v>552</v>
      </c>
      <c r="E12" s="12" t="s">
        <v>553</v>
      </c>
      <c r="F12" s="12" t="s">
        <v>554</v>
      </c>
      <c r="G12" s="12" t="s">
        <v>555</v>
      </c>
      <c r="H12" s="12" t="s">
        <v>556</v>
      </c>
      <c r="I12" s="12" t="s">
        <v>557</v>
      </c>
      <c r="J12" s="12" t="s">
        <v>558</v>
      </c>
      <c r="K12" s="12" t="s">
        <v>559</v>
      </c>
      <c r="L12" s="12" t="s">
        <v>560</v>
      </c>
    </row>
    <row r="13" spans="2:19" x14ac:dyDescent="0.25">
      <c r="C13" s="16">
        <v>1</v>
      </c>
      <c r="D13" s="15" t="s">
        <v>561</v>
      </c>
      <c r="E13" s="15">
        <v>2</v>
      </c>
      <c r="F13" s="15">
        <v>3</v>
      </c>
      <c r="G13" s="15" t="s">
        <v>10</v>
      </c>
      <c r="H13" s="15">
        <v>0.21720613287904597</v>
      </c>
      <c r="I13" s="15">
        <v>261</v>
      </c>
      <c r="J13" s="15">
        <v>65</v>
      </c>
      <c r="K13" s="15" t="s">
        <v>14</v>
      </c>
      <c r="L13" s="15" t="s">
        <v>562</v>
      </c>
    </row>
    <row r="14" spans="2:19" x14ac:dyDescent="0.25">
      <c r="C14" s="16">
        <v>2</v>
      </c>
      <c r="D14" s="15">
        <v>1</v>
      </c>
      <c r="E14" s="15">
        <v>4</v>
      </c>
      <c r="F14" s="15">
        <v>5</v>
      </c>
      <c r="G14" s="15" t="s">
        <v>12</v>
      </c>
      <c r="H14" s="15">
        <v>0.36519450507125428</v>
      </c>
      <c r="I14" s="15">
        <v>101</v>
      </c>
      <c r="J14" s="15">
        <v>25</v>
      </c>
      <c r="K14" s="15" t="s">
        <v>14</v>
      </c>
      <c r="L14" s="15" t="s">
        <v>562</v>
      </c>
    </row>
    <row r="15" spans="2:19" x14ac:dyDescent="0.25">
      <c r="C15" s="16">
        <v>3</v>
      </c>
      <c r="D15" s="15">
        <v>1</v>
      </c>
      <c r="E15" s="15">
        <v>6</v>
      </c>
      <c r="F15" s="15">
        <v>7</v>
      </c>
      <c r="G15" s="15" t="s">
        <v>7</v>
      </c>
      <c r="H15" s="15">
        <v>0.30567226890756305</v>
      </c>
      <c r="I15" s="15">
        <v>160</v>
      </c>
      <c r="J15" s="15">
        <v>40</v>
      </c>
      <c r="K15" s="15" t="s">
        <v>15</v>
      </c>
      <c r="L15" s="15" t="s">
        <v>562</v>
      </c>
    </row>
    <row r="16" spans="2:19" x14ac:dyDescent="0.25">
      <c r="C16" s="16">
        <v>4</v>
      </c>
      <c r="D16" s="15">
        <v>2</v>
      </c>
      <c r="E16" s="15" t="s">
        <v>561</v>
      </c>
      <c r="F16" s="15" t="s">
        <v>561</v>
      </c>
      <c r="G16" s="15" t="s">
        <v>561</v>
      </c>
      <c r="H16" s="15" t="s">
        <v>561</v>
      </c>
      <c r="I16" s="15">
        <v>87</v>
      </c>
      <c r="J16" s="15">
        <v>24</v>
      </c>
      <c r="K16" s="15" t="s">
        <v>14</v>
      </c>
      <c r="L16" s="15" t="s">
        <v>563</v>
      </c>
    </row>
    <row r="17" spans="3:12" x14ac:dyDescent="0.25">
      <c r="C17" s="16">
        <v>5</v>
      </c>
      <c r="D17" s="15">
        <v>2</v>
      </c>
      <c r="E17" s="15">
        <v>8</v>
      </c>
      <c r="F17" s="15">
        <v>9</v>
      </c>
      <c r="G17" s="15" t="s">
        <v>1</v>
      </c>
      <c r="H17" s="15">
        <v>0.53475935828877019</v>
      </c>
      <c r="I17" s="15">
        <v>14</v>
      </c>
      <c r="J17" s="15">
        <v>1</v>
      </c>
      <c r="K17" s="15" t="s">
        <v>13</v>
      </c>
      <c r="L17" s="15" t="s">
        <v>562</v>
      </c>
    </row>
    <row r="18" spans="3:12" x14ac:dyDescent="0.25">
      <c r="C18" s="16">
        <v>6</v>
      </c>
      <c r="D18" s="15">
        <v>3</v>
      </c>
      <c r="E18" s="15">
        <v>10</v>
      </c>
      <c r="F18" s="15">
        <v>11</v>
      </c>
      <c r="G18" s="15" t="s">
        <v>4</v>
      </c>
      <c r="H18" s="15">
        <v>0.33779608650875387</v>
      </c>
      <c r="I18" s="15">
        <v>74</v>
      </c>
      <c r="J18" s="15">
        <v>20</v>
      </c>
      <c r="K18" s="15" t="s">
        <v>15</v>
      </c>
      <c r="L18" s="15" t="s">
        <v>562</v>
      </c>
    </row>
    <row r="19" spans="3:12" x14ac:dyDescent="0.25">
      <c r="C19" s="16">
        <v>7</v>
      </c>
      <c r="D19" s="15">
        <v>3</v>
      </c>
      <c r="E19" s="15">
        <v>12</v>
      </c>
      <c r="F19" s="15">
        <v>13</v>
      </c>
      <c r="G19" s="15" t="s">
        <v>12</v>
      </c>
      <c r="H19" s="15">
        <v>0.28602302392262591</v>
      </c>
      <c r="I19" s="15">
        <v>86</v>
      </c>
      <c r="J19" s="15">
        <v>20</v>
      </c>
      <c r="K19" s="15" t="s">
        <v>13</v>
      </c>
      <c r="L19" s="15" t="s">
        <v>562</v>
      </c>
    </row>
    <row r="20" spans="3:12" x14ac:dyDescent="0.25">
      <c r="C20" s="16">
        <v>8</v>
      </c>
      <c r="D20" s="15">
        <v>5</v>
      </c>
      <c r="E20" s="15" t="s">
        <v>561</v>
      </c>
      <c r="F20" s="15" t="s">
        <v>561</v>
      </c>
      <c r="G20" s="15" t="s">
        <v>561</v>
      </c>
      <c r="H20" s="15" t="s">
        <v>561</v>
      </c>
      <c r="I20" s="15">
        <v>7</v>
      </c>
      <c r="J20" s="15">
        <v>1</v>
      </c>
      <c r="K20" s="15" t="s">
        <v>14</v>
      </c>
      <c r="L20" s="15" t="s">
        <v>563</v>
      </c>
    </row>
    <row r="21" spans="3:12" x14ac:dyDescent="0.25">
      <c r="C21" s="16">
        <v>9</v>
      </c>
      <c r="D21" s="15">
        <v>5</v>
      </c>
      <c r="E21" s="15" t="s">
        <v>561</v>
      </c>
      <c r="F21" s="15" t="s">
        <v>561</v>
      </c>
      <c r="G21" s="15" t="s">
        <v>561</v>
      </c>
      <c r="H21" s="15" t="s">
        <v>561</v>
      </c>
      <c r="I21" s="15">
        <v>7</v>
      </c>
      <c r="J21" s="15">
        <v>0</v>
      </c>
      <c r="K21" s="15" t="s">
        <v>13</v>
      </c>
      <c r="L21" s="15" t="s">
        <v>563</v>
      </c>
    </row>
    <row r="22" spans="3:12" x14ac:dyDescent="0.25">
      <c r="C22" s="16">
        <v>10</v>
      </c>
      <c r="D22" s="15">
        <v>6</v>
      </c>
      <c r="E22" s="15" t="s">
        <v>561</v>
      </c>
      <c r="F22" s="15" t="s">
        <v>561</v>
      </c>
      <c r="G22" s="15" t="s">
        <v>561</v>
      </c>
      <c r="H22" s="15" t="s">
        <v>561</v>
      </c>
      <c r="I22" s="15">
        <v>1</v>
      </c>
      <c r="J22" s="15">
        <v>1</v>
      </c>
      <c r="K22" s="15" t="s">
        <v>14</v>
      </c>
      <c r="L22" s="15" t="s">
        <v>563</v>
      </c>
    </row>
    <row r="23" spans="3:12" x14ac:dyDescent="0.25">
      <c r="C23" s="16">
        <v>11</v>
      </c>
      <c r="D23" s="15">
        <v>6</v>
      </c>
      <c r="E23" s="15" t="s">
        <v>561</v>
      </c>
      <c r="F23" s="15" t="s">
        <v>561</v>
      </c>
      <c r="G23" s="15" t="s">
        <v>561</v>
      </c>
      <c r="H23" s="15" t="s">
        <v>561</v>
      </c>
      <c r="I23" s="15">
        <v>73</v>
      </c>
      <c r="J23" s="15">
        <v>19</v>
      </c>
      <c r="K23" s="15" t="s">
        <v>15</v>
      </c>
      <c r="L23" s="15" t="s">
        <v>563</v>
      </c>
    </row>
    <row r="24" spans="3:12" x14ac:dyDescent="0.25">
      <c r="C24" s="16">
        <v>12</v>
      </c>
      <c r="D24" s="15">
        <v>7</v>
      </c>
      <c r="E24" s="15" t="s">
        <v>561</v>
      </c>
      <c r="F24" s="15" t="s">
        <v>561</v>
      </c>
      <c r="G24" s="15" t="s">
        <v>561</v>
      </c>
      <c r="H24" s="15" t="s">
        <v>561</v>
      </c>
      <c r="I24" s="15">
        <v>13</v>
      </c>
      <c r="J24" s="15">
        <v>3</v>
      </c>
      <c r="K24" s="15" t="s">
        <v>14</v>
      </c>
      <c r="L24" s="15" t="s">
        <v>563</v>
      </c>
    </row>
    <row r="25" spans="3:12" x14ac:dyDescent="0.25">
      <c r="C25" s="16">
        <v>13</v>
      </c>
      <c r="D25" s="15">
        <v>7</v>
      </c>
      <c r="E25" s="15" t="s">
        <v>561</v>
      </c>
      <c r="F25" s="15" t="s">
        <v>561</v>
      </c>
      <c r="G25" s="15" t="s">
        <v>561</v>
      </c>
      <c r="H25" s="15" t="s">
        <v>561</v>
      </c>
      <c r="I25" s="15">
        <v>73</v>
      </c>
      <c r="J25" s="15">
        <v>17</v>
      </c>
      <c r="K25" s="15" t="s">
        <v>13</v>
      </c>
      <c r="L25" s="15" t="s">
        <v>563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CT_BestTree'!$B$10:$B$10" display="Best Pruned Tree Rules (Using Validation Data)" xr:uid="{8F45A6E6-A99A-47C9-9F45-8355E4DEB4C3}"/>
    <hyperlink ref="D4" location="'CT_FullTree'!$B$10:$B$10" display="Fully Grown Tree Rules (Using Training Data)" xr:uid="{0F8CF65C-9694-4AB8-93F6-F762C249EF8C}"/>
    <hyperlink ref="F4" location="'CT_MinErrorTree'!$B$10:$B$10" display="Min Error Tree Rules (Using Validation Data)" xr:uid="{37F67853-46E3-49E8-B8E7-81A5F584832C}"/>
    <hyperlink ref="H4" location="'CT_Output'!$B$10:$B$10" display="Inputs" xr:uid="{BEF828ED-B60C-471F-B43C-BFC9139A0B39}"/>
    <hyperlink ref="J4" location="'CT_Output'!$B$66:$B$66" display="Feature Importance" xr:uid="{F57E3612-1031-4BD4-9B4F-BAAA7E0467D4}"/>
    <hyperlink ref="L4" location="'CT_Stored'!$B$10:$B$10" display="PMML Model" xr:uid="{9C8A1C08-196A-40AC-8508-C7136127BFBD}"/>
    <hyperlink ref="B5" location="'CT_TrainingScore'!$B$10:$B$10" display="Training: Classification Summary" xr:uid="{94A81584-C851-4DFD-8B8D-EF8A1EECFE01}"/>
    <hyperlink ref="D5" location="'CT_TrainingScore'!$B$30:$B$30" display="Training: Classification Details" xr:uid="{60BB49F4-20EC-4E9F-8D12-C21208A110EA}"/>
    <hyperlink ref="F5" location="'CT_ValidationScore'!$B$10:$B$10" display="Validation: Classification Summary" xr:uid="{C1B3D327-315C-4725-8A06-F883DA8A87BB}"/>
    <hyperlink ref="H5" location="'CT_ValidationScore'!$B$30:$B$30" display="Validation: Classification Details" xr:uid="{54D6051E-FF1A-4876-ABF3-847F67CB04E8}"/>
  </hyperlink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4A3D-7475-4973-BB46-A021097894D9}">
  <dimension ref="B1:S27"/>
  <sheetViews>
    <sheetView showGridLines="0" workbookViewId="0"/>
  </sheetViews>
  <sheetFormatPr defaultRowHeight="13.2" x14ac:dyDescent="0.25"/>
  <cols>
    <col min="3" max="3" width="9.77734375" customWidth="1"/>
    <col min="4" max="4" width="11" customWidth="1"/>
    <col min="5" max="5" width="13.5546875" customWidth="1"/>
    <col min="6" max="6" width="14.88671875" customWidth="1"/>
    <col min="7" max="7" width="10.33203125" customWidth="1"/>
    <col min="8" max="8" width="15.5546875" customWidth="1"/>
    <col min="9" max="9" width="15.88671875" customWidth="1"/>
    <col min="10" max="10" width="17.33203125" customWidth="1"/>
    <col min="11" max="11" width="11.5546875" customWidth="1"/>
    <col min="12" max="12" width="12.21875" customWidth="1"/>
    <col min="16" max="16" width="15.88671875" bestFit="1" customWidth="1"/>
  </cols>
  <sheetData>
    <row r="1" spans="2:19" ht="18" x14ac:dyDescent="0.35">
      <c r="B1" s="13" t="s">
        <v>550</v>
      </c>
      <c r="N1" t="s">
        <v>407</v>
      </c>
    </row>
    <row r="3" spans="2:19" ht="15.6" x14ac:dyDescent="0.3">
      <c r="B3" s="23" t="s">
        <v>31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32</v>
      </c>
      <c r="Q3" s="24"/>
      <c r="R3" s="24"/>
      <c r="S3" s="25"/>
    </row>
    <row r="4" spans="2:19" ht="13.8" x14ac:dyDescent="0.3">
      <c r="B4" s="35" t="s">
        <v>523</v>
      </c>
      <c r="C4" s="31"/>
      <c r="D4" s="35" t="s">
        <v>524</v>
      </c>
      <c r="E4" s="31"/>
      <c r="F4" s="35" t="s">
        <v>525</v>
      </c>
      <c r="G4" s="31"/>
      <c r="H4" s="35" t="s">
        <v>37</v>
      </c>
      <c r="I4" s="31"/>
      <c r="J4" s="35" t="s">
        <v>526</v>
      </c>
      <c r="K4" s="31"/>
      <c r="L4" s="35" t="s">
        <v>408</v>
      </c>
      <c r="M4" s="31"/>
      <c r="P4" s="19" t="s">
        <v>33</v>
      </c>
      <c r="Q4" s="19" t="s">
        <v>34</v>
      </c>
      <c r="R4" s="19" t="s">
        <v>35</v>
      </c>
      <c r="S4" s="19" t="s">
        <v>36</v>
      </c>
    </row>
    <row r="5" spans="2:19" ht="13.8" x14ac:dyDescent="0.3">
      <c r="B5" s="35" t="s">
        <v>527</v>
      </c>
      <c r="C5" s="31"/>
      <c r="D5" s="35" t="s">
        <v>528</v>
      </c>
      <c r="E5" s="31"/>
      <c r="F5" s="35" t="s">
        <v>529</v>
      </c>
      <c r="G5" s="31"/>
      <c r="H5" s="35" t="s">
        <v>530</v>
      </c>
      <c r="I5" s="31"/>
      <c r="J5" s="29"/>
      <c r="K5" s="31"/>
      <c r="L5" s="29"/>
      <c r="M5" s="31"/>
      <c r="P5" s="17">
        <v>20</v>
      </c>
      <c r="Q5" s="17">
        <v>247</v>
      </c>
      <c r="R5" s="17">
        <v>109</v>
      </c>
      <c r="S5" s="17">
        <v>376</v>
      </c>
    </row>
    <row r="10" spans="2:19" ht="18" x14ac:dyDescent="0.35">
      <c r="B10" s="14" t="s">
        <v>525</v>
      </c>
    </row>
    <row r="12" spans="2:19" x14ac:dyDescent="0.25">
      <c r="C12" s="16" t="s">
        <v>551</v>
      </c>
      <c r="D12" s="12" t="s">
        <v>552</v>
      </c>
      <c r="E12" s="12" t="s">
        <v>553</v>
      </c>
      <c r="F12" s="12" t="s">
        <v>554</v>
      </c>
      <c r="G12" s="12" t="s">
        <v>555</v>
      </c>
      <c r="H12" s="12" t="s">
        <v>556</v>
      </c>
      <c r="I12" s="12" t="s">
        <v>557</v>
      </c>
      <c r="J12" s="12" t="s">
        <v>558</v>
      </c>
      <c r="K12" s="12" t="s">
        <v>559</v>
      </c>
      <c r="L12" s="12" t="s">
        <v>560</v>
      </c>
    </row>
    <row r="13" spans="2:19" x14ac:dyDescent="0.25">
      <c r="C13" s="16">
        <v>1</v>
      </c>
      <c r="D13" s="15" t="s">
        <v>561</v>
      </c>
      <c r="E13" s="15">
        <v>2</v>
      </c>
      <c r="F13" s="15">
        <v>3</v>
      </c>
      <c r="G13" s="15" t="s">
        <v>10</v>
      </c>
      <c r="H13" s="15">
        <v>0.21720613287904597</v>
      </c>
      <c r="I13" s="15">
        <v>261</v>
      </c>
      <c r="J13" s="15">
        <v>65</v>
      </c>
      <c r="K13" s="15" t="s">
        <v>14</v>
      </c>
      <c r="L13" s="15" t="s">
        <v>562</v>
      </c>
    </row>
    <row r="14" spans="2:19" x14ac:dyDescent="0.25">
      <c r="C14" s="16">
        <v>2</v>
      </c>
      <c r="D14" s="15">
        <v>1</v>
      </c>
      <c r="E14" s="15">
        <v>4</v>
      </c>
      <c r="F14" s="15">
        <v>5</v>
      </c>
      <c r="G14" s="15" t="s">
        <v>12</v>
      </c>
      <c r="H14" s="15">
        <v>0.36519450507125428</v>
      </c>
      <c r="I14" s="15">
        <v>101</v>
      </c>
      <c r="J14" s="15">
        <v>25</v>
      </c>
      <c r="K14" s="15" t="s">
        <v>14</v>
      </c>
      <c r="L14" s="15" t="s">
        <v>562</v>
      </c>
    </row>
    <row r="15" spans="2:19" x14ac:dyDescent="0.25">
      <c r="C15" s="16">
        <v>3</v>
      </c>
      <c r="D15" s="15">
        <v>1</v>
      </c>
      <c r="E15" s="15">
        <v>6</v>
      </c>
      <c r="F15" s="15">
        <v>7</v>
      </c>
      <c r="G15" s="15" t="s">
        <v>7</v>
      </c>
      <c r="H15" s="15">
        <v>0.30567226890756305</v>
      </c>
      <c r="I15" s="15">
        <v>160</v>
      </c>
      <c r="J15" s="15">
        <v>40</v>
      </c>
      <c r="K15" s="15" t="s">
        <v>15</v>
      </c>
      <c r="L15" s="15" t="s">
        <v>562</v>
      </c>
    </row>
    <row r="16" spans="2:19" x14ac:dyDescent="0.25">
      <c r="C16" s="16">
        <v>4</v>
      </c>
      <c r="D16" s="15">
        <v>2</v>
      </c>
      <c r="E16" s="15" t="s">
        <v>561</v>
      </c>
      <c r="F16" s="15" t="s">
        <v>561</v>
      </c>
      <c r="G16" s="15" t="s">
        <v>561</v>
      </c>
      <c r="H16" s="15" t="s">
        <v>561</v>
      </c>
      <c r="I16" s="15">
        <v>87</v>
      </c>
      <c r="J16" s="15">
        <v>24</v>
      </c>
      <c r="K16" s="15" t="s">
        <v>14</v>
      </c>
      <c r="L16" s="15" t="s">
        <v>563</v>
      </c>
    </row>
    <row r="17" spans="3:12" x14ac:dyDescent="0.25">
      <c r="C17" s="16">
        <v>5</v>
      </c>
      <c r="D17" s="15">
        <v>2</v>
      </c>
      <c r="E17" s="15">
        <v>8</v>
      </c>
      <c r="F17" s="15">
        <v>9</v>
      </c>
      <c r="G17" s="15" t="s">
        <v>1</v>
      </c>
      <c r="H17" s="15">
        <v>0.53475935828877019</v>
      </c>
      <c r="I17" s="15">
        <v>14</v>
      </c>
      <c r="J17" s="15">
        <v>1</v>
      </c>
      <c r="K17" s="15" t="s">
        <v>13</v>
      </c>
      <c r="L17" s="15" t="s">
        <v>562</v>
      </c>
    </row>
    <row r="18" spans="3:12" x14ac:dyDescent="0.25">
      <c r="C18" s="16">
        <v>6</v>
      </c>
      <c r="D18" s="15">
        <v>3</v>
      </c>
      <c r="E18" s="15">
        <v>10</v>
      </c>
      <c r="F18" s="15">
        <v>11</v>
      </c>
      <c r="G18" s="15" t="s">
        <v>4</v>
      </c>
      <c r="H18" s="15">
        <v>0.33779608650875387</v>
      </c>
      <c r="I18" s="15">
        <v>74</v>
      </c>
      <c r="J18" s="15">
        <v>20</v>
      </c>
      <c r="K18" s="15" t="s">
        <v>15</v>
      </c>
      <c r="L18" s="15" t="s">
        <v>562</v>
      </c>
    </row>
    <row r="19" spans="3:12" x14ac:dyDescent="0.25">
      <c r="C19" s="16">
        <v>7</v>
      </c>
      <c r="D19" s="15">
        <v>3</v>
      </c>
      <c r="E19" s="15">
        <v>12</v>
      </c>
      <c r="F19" s="15">
        <v>13</v>
      </c>
      <c r="G19" s="15" t="s">
        <v>12</v>
      </c>
      <c r="H19" s="15">
        <v>0.28602302392262591</v>
      </c>
      <c r="I19" s="15">
        <v>86</v>
      </c>
      <c r="J19" s="15">
        <v>20</v>
      </c>
      <c r="K19" s="15" t="s">
        <v>13</v>
      </c>
      <c r="L19" s="15" t="s">
        <v>562</v>
      </c>
    </row>
    <row r="20" spans="3:12" x14ac:dyDescent="0.25">
      <c r="C20" s="16">
        <v>8</v>
      </c>
      <c r="D20" s="15">
        <v>5</v>
      </c>
      <c r="E20" s="15" t="s">
        <v>561</v>
      </c>
      <c r="F20" s="15" t="s">
        <v>561</v>
      </c>
      <c r="G20" s="15" t="s">
        <v>561</v>
      </c>
      <c r="H20" s="15" t="s">
        <v>561</v>
      </c>
      <c r="I20" s="15">
        <v>7</v>
      </c>
      <c r="J20" s="15">
        <v>1</v>
      </c>
      <c r="K20" s="15" t="s">
        <v>14</v>
      </c>
      <c r="L20" s="15" t="s">
        <v>563</v>
      </c>
    </row>
    <row r="21" spans="3:12" x14ac:dyDescent="0.25">
      <c r="C21" s="16">
        <v>9</v>
      </c>
      <c r="D21" s="15">
        <v>5</v>
      </c>
      <c r="E21" s="15" t="s">
        <v>561</v>
      </c>
      <c r="F21" s="15" t="s">
        <v>561</v>
      </c>
      <c r="G21" s="15" t="s">
        <v>561</v>
      </c>
      <c r="H21" s="15" t="s">
        <v>561</v>
      </c>
      <c r="I21" s="15">
        <v>7</v>
      </c>
      <c r="J21" s="15">
        <v>0</v>
      </c>
      <c r="K21" s="15" t="s">
        <v>13</v>
      </c>
      <c r="L21" s="15" t="s">
        <v>563</v>
      </c>
    </row>
    <row r="22" spans="3:12" x14ac:dyDescent="0.25">
      <c r="C22" s="16">
        <v>10</v>
      </c>
      <c r="D22" s="15">
        <v>6</v>
      </c>
      <c r="E22" s="15" t="s">
        <v>561</v>
      </c>
      <c r="F22" s="15" t="s">
        <v>561</v>
      </c>
      <c r="G22" s="15" t="s">
        <v>561</v>
      </c>
      <c r="H22" s="15" t="s">
        <v>561</v>
      </c>
      <c r="I22" s="15">
        <v>1</v>
      </c>
      <c r="J22" s="15">
        <v>1</v>
      </c>
      <c r="K22" s="15" t="s">
        <v>14</v>
      </c>
      <c r="L22" s="15" t="s">
        <v>563</v>
      </c>
    </row>
    <row r="23" spans="3:12" x14ac:dyDescent="0.25">
      <c r="C23" s="16">
        <v>11</v>
      </c>
      <c r="D23" s="15">
        <v>6</v>
      </c>
      <c r="E23" s="15" t="s">
        <v>561</v>
      </c>
      <c r="F23" s="15" t="s">
        <v>561</v>
      </c>
      <c r="G23" s="15" t="s">
        <v>561</v>
      </c>
      <c r="H23" s="15" t="s">
        <v>561</v>
      </c>
      <c r="I23" s="15">
        <v>73</v>
      </c>
      <c r="J23" s="15">
        <v>19</v>
      </c>
      <c r="K23" s="15" t="s">
        <v>15</v>
      </c>
      <c r="L23" s="15" t="s">
        <v>563</v>
      </c>
    </row>
    <row r="24" spans="3:12" x14ac:dyDescent="0.25">
      <c r="C24" s="16">
        <v>12</v>
      </c>
      <c r="D24" s="15">
        <v>7</v>
      </c>
      <c r="E24" s="15" t="s">
        <v>561</v>
      </c>
      <c r="F24" s="15" t="s">
        <v>561</v>
      </c>
      <c r="G24" s="15" t="s">
        <v>561</v>
      </c>
      <c r="H24" s="15" t="s">
        <v>561</v>
      </c>
      <c r="I24" s="15">
        <v>13</v>
      </c>
      <c r="J24" s="15">
        <v>3</v>
      </c>
      <c r="K24" s="15" t="s">
        <v>14</v>
      </c>
      <c r="L24" s="15" t="s">
        <v>563</v>
      </c>
    </row>
    <row r="25" spans="3:12" x14ac:dyDescent="0.25">
      <c r="C25" s="16">
        <v>13</v>
      </c>
      <c r="D25" s="15">
        <v>7</v>
      </c>
      <c r="E25" s="15">
        <v>14</v>
      </c>
      <c r="F25" s="15">
        <v>15</v>
      </c>
      <c r="G25" s="15" t="s">
        <v>1</v>
      </c>
      <c r="H25" s="15">
        <v>0.47192513368983968</v>
      </c>
      <c r="I25" s="15">
        <v>73</v>
      </c>
      <c r="J25" s="15">
        <v>17</v>
      </c>
      <c r="K25" s="15" t="s">
        <v>13</v>
      </c>
      <c r="L25" s="15" t="s">
        <v>562</v>
      </c>
    </row>
    <row r="26" spans="3:12" x14ac:dyDescent="0.25">
      <c r="C26" s="16">
        <v>14</v>
      </c>
      <c r="D26" s="15">
        <v>13</v>
      </c>
      <c r="E26" s="15" t="s">
        <v>561</v>
      </c>
      <c r="F26" s="15" t="s">
        <v>561</v>
      </c>
      <c r="G26" s="15" t="s">
        <v>561</v>
      </c>
      <c r="H26" s="15" t="s">
        <v>561</v>
      </c>
      <c r="I26" s="15">
        <v>1</v>
      </c>
      <c r="J26" s="15">
        <v>1</v>
      </c>
      <c r="K26" s="15" t="s">
        <v>14</v>
      </c>
      <c r="L26" s="15" t="s">
        <v>563</v>
      </c>
    </row>
    <row r="27" spans="3:12" x14ac:dyDescent="0.25">
      <c r="C27" s="16">
        <v>15</v>
      </c>
      <c r="D27" s="15">
        <v>13</v>
      </c>
      <c r="E27" s="15" t="s">
        <v>561</v>
      </c>
      <c r="F27" s="15" t="s">
        <v>561</v>
      </c>
      <c r="G27" s="15" t="s">
        <v>561</v>
      </c>
      <c r="H27" s="15" t="s">
        <v>561</v>
      </c>
      <c r="I27" s="15">
        <v>72</v>
      </c>
      <c r="J27" s="15">
        <v>16</v>
      </c>
      <c r="K27" s="15" t="s">
        <v>13</v>
      </c>
      <c r="L27" s="15" t="s">
        <v>563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CT_BestTree'!$B$10:$B$10" display="Best Pruned Tree Rules (Using Validation Data)" xr:uid="{8D11A2A8-C4EF-49B7-96A2-9DAB8B3505D0}"/>
    <hyperlink ref="D4" location="'CT_FullTree'!$B$10:$B$10" display="Fully Grown Tree Rules (Using Training Data)" xr:uid="{07A1B8AD-4E5E-40EC-9A07-C0BEB1DC43CB}"/>
    <hyperlink ref="F4" location="'CT_MinErrorTree'!$B$10:$B$10" display="Min Error Tree Rules (Using Validation Data)" xr:uid="{81CAB0ED-F897-47CF-A275-E44C892E9347}"/>
    <hyperlink ref="H4" location="'CT_Output'!$B$10:$B$10" display="Inputs" xr:uid="{B760C9F5-9286-471D-B0CD-437AFD9B6E86}"/>
    <hyperlink ref="J4" location="'CT_Output'!$B$66:$B$66" display="Feature Importance" xr:uid="{A5F0CD4D-6B1F-4D53-9D86-CF59F116B787}"/>
    <hyperlink ref="L4" location="'CT_Stored'!$B$10:$B$10" display="PMML Model" xr:uid="{919F83A9-33EF-47B7-AF3E-9B45D93DAEE9}"/>
    <hyperlink ref="B5" location="'CT_TrainingScore'!$B$10:$B$10" display="Training: Classification Summary" xr:uid="{976C0B59-E87E-4FF2-903E-169631A7C43F}"/>
    <hyperlink ref="D5" location="'CT_TrainingScore'!$B$30:$B$30" display="Training: Classification Details" xr:uid="{9B78DCE2-80B0-4A43-94A6-EF01F374984A}"/>
    <hyperlink ref="F5" location="'CT_ValidationScore'!$B$10:$B$10" display="Validation: Classification Summary" xr:uid="{0AB52472-32A9-47E3-A81A-BEE7CF95252D}"/>
    <hyperlink ref="H5" location="'CT_ValidationScore'!$B$30:$B$30" display="Validation: Classification Details" xr:uid="{C1DD02CB-8A18-40B5-B793-F95BB6213D3F}"/>
  </hyperlink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B533-3A61-4BC8-A2B8-654F25C666B0}">
  <dimension ref="B1:S293"/>
  <sheetViews>
    <sheetView showGridLines="0" workbookViewId="0">
      <selection activeCell="F5" sqref="F5:G5"/>
    </sheetView>
  </sheetViews>
  <sheetFormatPr defaultRowHeight="13.2" x14ac:dyDescent="0.25"/>
  <cols>
    <col min="3" max="3" width="18.44140625" bestFit="1" customWidth="1"/>
    <col min="4" max="4" width="9.77734375" customWidth="1"/>
    <col min="5" max="5" width="17.21875" customWidth="1"/>
    <col min="6" max="6" width="13.5546875" customWidth="1"/>
    <col min="7" max="8" width="13.6640625" customWidth="1"/>
    <col min="16" max="16" width="15.88671875" bestFit="1" customWidth="1"/>
  </cols>
  <sheetData>
    <row r="1" spans="2:19" ht="18" x14ac:dyDescent="0.35">
      <c r="B1" s="13" t="s">
        <v>549</v>
      </c>
      <c r="N1" t="s">
        <v>407</v>
      </c>
    </row>
    <row r="3" spans="2:19" ht="15.6" x14ac:dyDescent="0.3">
      <c r="B3" s="23" t="s">
        <v>31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32</v>
      </c>
      <c r="Q3" s="24"/>
      <c r="R3" s="24"/>
      <c r="S3" s="25"/>
    </row>
    <row r="4" spans="2:19" ht="13.8" x14ac:dyDescent="0.3">
      <c r="B4" s="35" t="s">
        <v>523</v>
      </c>
      <c r="C4" s="31"/>
      <c r="D4" s="35" t="s">
        <v>524</v>
      </c>
      <c r="E4" s="31"/>
      <c r="F4" s="35" t="s">
        <v>525</v>
      </c>
      <c r="G4" s="31"/>
      <c r="H4" s="35" t="s">
        <v>37</v>
      </c>
      <c r="I4" s="31"/>
      <c r="J4" s="35" t="s">
        <v>526</v>
      </c>
      <c r="K4" s="31"/>
      <c r="L4" s="35" t="s">
        <v>408</v>
      </c>
      <c r="M4" s="31"/>
      <c r="P4" s="19" t="s">
        <v>33</v>
      </c>
      <c r="Q4" s="19" t="s">
        <v>34</v>
      </c>
      <c r="R4" s="19" t="s">
        <v>35</v>
      </c>
      <c r="S4" s="19" t="s">
        <v>36</v>
      </c>
    </row>
    <row r="5" spans="2:19" ht="13.8" x14ac:dyDescent="0.3">
      <c r="B5" s="35" t="s">
        <v>527</v>
      </c>
      <c r="C5" s="31"/>
      <c r="D5" s="35" t="s">
        <v>528</v>
      </c>
      <c r="E5" s="31"/>
      <c r="F5" s="35" t="s">
        <v>529</v>
      </c>
      <c r="G5" s="31"/>
      <c r="H5" s="35" t="s">
        <v>530</v>
      </c>
      <c r="I5" s="31"/>
      <c r="J5" s="29"/>
      <c r="K5" s="31"/>
      <c r="L5" s="29"/>
      <c r="M5" s="31"/>
      <c r="P5" s="17">
        <v>20</v>
      </c>
      <c r="Q5" s="17">
        <v>247</v>
      </c>
      <c r="R5" s="17">
        <v>109</v>
      </c>
      <c r="S5" s="17">
        <v>376</v>
      </c>
    </row>
    <row r="10" spans="2:19" ht="18" x14ac:dyDescent="0.35">
      <c r="B10" s="14" t="s">
        <v>527</v>
      </c>
    </row>
    <row r="12" spans="2:19" ht="15.6" x14ac:dyDescent="0.3">
      <c r="C12" s="38" t="s">
        <v>532</v>
      </c>
      <c r="D12" s="39"/>
      <c r="E12" s="39"/>
      <c r="F12" s="40"/>
    </row>
    <row r="13" spans="2:19" x14ac:dyDescent="0.25">
      <c r="C13" s="16" t="s">
        <v>533</v>
      </c>
      <c r="D13" s="12" t="s">
        <v>13</v>
      </c>
      <c r="E13" s="12" t="s">
        <v>14</v>
      </c>
      <c r="F13" s="12" t="s">
        <v>15</v>
      </c>
    </row>
    <row r="14" spans="2:19" x14ac:dyDescent="0.25">
      <c r="C14" s="16" t="s">
        <v>13</v>
      </c>
      <c r="D14" s="15">
        <v>79</v>
      </c>
      <c r="E14" s="15">
        <v>0</v>
      </c>
      <c r="F14" s="15">
        <v>0</v>
      </c>
    </row>
    <row r="15" spans="2:19" x14ac:dyDescent="0.25">
      <c r="C15" s="16" t="s">
        <v>14</v>
      </c>
      <c r="D15" s="15">
        <v>1</v>
      </c>
      <c r="E15" s="15">
        <v>108</v>
      </c>
      <c r="F15" s="15">
        <v>0</v>
      </c>
    </row>
    <row r="16" spans="2:19" x14ac:dyDescent="0.25">
      <c r="C16" s="16" t="s">
        <v>15</v>
      </c>
      <c r="D16" s="15">
        <v>0</v>
      </c>
      <c r="E16" s="15">
        <v>0</v>
      </c>
      <c r="F16" s="15">
        <v>73</v>
      </c>
    </row>
    <row r="18" spans="2:8" ht="15.6" x14ac:dyDescent="0.3">
      <c r="C18" s="38" t="s">
        <v>534</v>
      </c>
      <c r="D18" s="39"/>
      <c r="E18" s="39"/>
      <c r="F18" s="40"/>
    </row>
    <row r="19" spans="2:8" x14ac:dyDescent="0.25">
      <c r="C19" t="s">
        <v>535</v>
      </c>
      <c r="D19" t="s">
        <v>536</v>
      </c>
      <c r="E19" t="s">
        <v>537</v>
      </c>
      <c r="F19" t="s">
        <v>538</v>
      </c>
    </row>
    <row r="20" spans="2:8" x14ac:dyDescent="0.25">
      <c r="C20" s="16" t="s">
        <v>13</v>
      </c>
      <c r="D20">
        <f>SUM($D$14:$F$14)</f>
        <v>79</v>
      </c>
      <c r="E20">
        <f>SUM($D$14:$F$14) - $D$14</f>
        <v>0</v>
      </c>
      <c r="F20">
        <f>IF($D$20=0,"Undefined",$E$20*100 / $D$20)</f>
        <v>0</v>
      </c>
    </row>
    <row r="21" spans="2:8" x14ac:dyDescent="0.25">
      <c r="C21" s="16" t="s">
        <v>14</v>
      </c>
      <c r="D21">
        <f>SUM($D$15:$F$15)</f>
        <v>109</v>
      </c>
      <c r="E21">
        <f>SUM($D$15:$F$15) - $E$15</f>
        <v>1</v>
      </c>
      <c r="F21">
        <f>IF($D$21=0,"Undefined",$E$21*100 / $D$21)</f>
        <v>0.91743119266055051</v>
      </c>
    </row>
    <row r="22" spans="2:8" x14ac:dyDescent="0.25">
      <c r="C22" s="16" t="s">
        <v>15</v>
      </c>
      <c r="D22">
        <f>SUM($D$16:$F$16)</f>
        <v>73</v>
      </c>
      <c r="E22">
        <f>SUM($D$16:$F$16) - $F$16</f>
        <v>0</v>
      </c>
      <c r="F22">
        <f>IF($D$22=0,"Undefined",$E$22*100 / $D$22)</f>
        <v>0</v>
      </c>
    </row>
    <row r="23" spans="2:8" x14ac:dyDescent="0.25">
      <c r="C23" s="16" t="s">
        <v>539</v>
      </c>
      <c r="D23">
        <f>SUM($D$20:$D$22)</f>
        <v>261</v>
      </c>
      <c r="E23">
        <f>SUM($E$20:$E$22)</f>
        <v>1</v>
      </c>
      <c r="F23">
        <f>IF($D$23=0,"Undefined",$E$23*100 / $D$23)</f>
        <v>0.38314176245210729</v>
      </c>
    </row>
    <row r="25" spans="2:8" ht="15.6" x14ac:dyDescent="0.3">
      <c r="C25" s="38" t="s">
        <v>540</v>
      </c>
      <c r="D25" s="40"/>
    </row>
    <row r="26" spans="2:8" x14ac:dyDescent="0.25">
      <c r="C26" t="s">
        <v>541</v>
      </c>
      <c r="D26" t="s">
        <v>542</v>
      </c>
    </row>
    <row r="27" spans="2:8" x14ac:dyDescent="0.25">
      <c r="C27" t="s">
        <v>543</v>
      </c>
      <c r="D27">
        <v>260</v>
      </c>
    </row>
    <row r="28" spans="2:8" x14ac:dyDescent="0.25">
      <c r="C28" t="s">
        <v>544</v>
      </c>
      <c r="D28">
        <v>99.616858237547888</v>
      </c>
    </row>
    <row r="30" spans="2:8" ht="18" x14ac:dyDescent="0.35">
      <c r="B30" s="14" t="s">
        <v>528</v>
      </c>
    </row>
    <row r="32" spans="2:8" x14ac:dyDescent="0.25">
      <c r="C32" s="16" t="s">
        <v>59</v>
      </c>
      <c r="D32" s="12" t="s">
        <v>0</v>
      </c>
      <c r="E32" s="12" t="s">
        <v>545</v>
      </c>
      <c r="F32" s="12" t="s">
        <v>546</v>
      </c>
      <c r="G32" s="12" t="s">
        <v>547</v>
      </c>
      <c r="H32" s="12" t="s">
        <v>548</v>
      </c>
    </row>
    <row r="33" spans="3:8" x14ac:dyDescent="0.25">
      <c r="C33" s="16" t="s">
        <v>60</v>
      </c>
      <c r="D33" s="15" t="s">
        <v>13</v>
      </c>
      <c r="E33" s="15" t="s">
        <v>13</v>
      </c>
      <c r="F33" s="15">
        <v>0.98630136986301375</v>
      </c>
      <c r="G33" s="15">
        <v>1.3698630136986304E-2</v>
      </c>
      <c r="H33" s="15">
        <v>0</v>
      </c>
    </row>
    <row r="34" spans="3:8" x14ac:dyDescent="0.25">
      <c r="C34" s="16" t="s">
        <v>61</v>
      </c>
      <c r="D34" s="15" t="s">
        <v>13</v>
      </c>
      <c r="E34" s="15" t="s">
        <v>13</v>
      </c>
      <c r="F34" s="15">
        <v>0.98630136986301375</v>
      </c>
      <c r="G34" s="15">
        <v>1.3698630136986304E-2</v>
      </c>
      <c r="H34" s="15">
        <v>0</v>
      </c>
    </row>
    <row r="35" spans="3:8" x14ac:dyDescent="0.25">
      <c r="C35" s="16" t="s">
        <v>64</v>
      </c>
      <c r="D35" s="15" t="s">
        <v>13</v>
      </c>
      <c r="E35" s="15" t="s">
        <v>13</v>
      </c>
      <c r="F35" s="15">
        <v>0.98630136986301375</v>
      </c>
      <c r="G35" s="15">
        <v>1.3698630136986304E-2</v>
      </c>
      <c r="H35" s="15">
        <v>0</v>
      </c>
    </row>
    <row r="36" spans="3:8" x14ac:dyDescent="0.25">
      <c r="C36" s="16" t="s">
        <v>67</v>
      </c>
      <c r="D36" s="15" t="s">
        <v>13</v>
      </c>
      <c r="E36" s="15" t="s">
        <v>13</v>
      </c>
      <c r="F36" s="15">
        <v>0.98630136986301375</v>
      </c>
      <c r="G36" s="15">
        <v>1.3698630136986304E-2</v>
      </c>
      <c r="H36" s="15">
        <v>0</v>
      </c>
    </row>
    <row r="37" spans="3:8" x14ac:dyDescent="0.25">
      <c r="C37" s="16" t="s">
        <v>70</v>
      </c>
      <c r="D37" s="15" t="s">
        <v>13</v>
      </c>
      <c r="E37" s="15" t="s">
        <v>13</v>
      </c>
      <c r="F37" s="15">
        <v>0.98630136986301375</v>
      </c>
      <c r="G37" s="15">
        <v>1.3698630136986304E-2</v>
      </c>
      <c r="H37" s="15">
        <v>0</v>
      </c>
    </row>
    <row r="38" spans="3:8" x14ac:dyDescent="0.25">
      <c r="C38" s="16" t="s">
        <v>71</v>
      </c>
      <c r="D38" s="15" t="s">
        <v>13</v>
      </c>
      <c r="E38" s="15" t="s">
        <v>13</v>
      </c>
      <c r="F38" s="15">
        <v>0.98630136986301375</v>
      </c>
      <c r="G38" s="15">
        <v>1.3698630136986304E-2</v>
      </c>
      <c r="H38" s="15">
        <v>0</v>
      </c>
    </row>
    <row r="39" spans="3:8" x14ac:dyDescent="0.25">
      <c r="C39" s="16" t="s">
        <v>74</v>
      </c>
      <c r="D39" s="15" t="s">
        <v>13</v>
      </c>
      <c r="E39" s="15" t="s">
        <v>13</v>
      </c>
      <c r="F39" s="15">
        <v>0.98630136986301375</v>
      </c>
      <c r="G39" s="15">
        <v>1.3698630136986304E-2</v>
      </c>
      <c r="H39" s="15">
        <v>0</v>
      </c>
    </row>
    <row r="40" spans="3:8" x14ac:dyDescent="0.25">
      <c r="C40" s="16" t="s">
        <v>75</v>
      </c>
      <c r="D40" s="15" t="s">
        <v>13</v>
      </c>
      <c r="E40" s="15" t="s">
        <v>13</v>
      </c>
      <c r="F40" s="15">
        <v>0.98630136986301375</v>
      </c>
      <c r="G40" s="15">
        <v>1.3698630136986304E-2</v>
      </c>
      <c r="H40" s="15">
        <v>0</v>
      </c>
    </row>
    <row r="41" spans="3:8" x14ac:dyDescent="0.25">
      <c r="C41" s="16" t="s">
        <v>77</v>
      </c>
      <c r="D41" s="15" t="s">
        <v>13</v>
      </c>
      <c r="E41" s="15" t="s">
        <v>13</v>
      </c>
      <c r="F41" s="15">
        <v>0.98630136986301375</v>
      </c>
      <c r="G41" s="15">
        <v>1.3698630136986304E-2</v>
      </c>
      <c r="H41" s="15">
        <v>0</v>
      </c>
    </row>
    <row r="42" spans="3:8" x14ac:dyDescent="0.25">
      <c r="C42" s="16" t="s">
        <v>79</v>
      </c>
      <c r="D42" s="15" t="s">
        <v>13</v>
      </c>
      <c r="E42" s="15" t="s">
        <v>13</v>
      </c>
      <c r="F42" s="15">
        <v>0.98630136986301375</v>
      </c>
      <c r="G42" s="15">
        <v>1.3698630136986304E-2</v>
      </c>
      <c r="H42" s="15">
        <v>0</v>
      </c>
    </row>
    <row r="43" spans="3:8" x14ac:dyDescent="0.25">
      <c r="C43" s="16" t="s">
        <v>80</v>
      </c>
      <c r="D43" s="15" t="s">
        <v>13</v>
      </c>
      <c r="E43" s="15" t="s">
        <v>13</v>
      </c>
      <c r="F43" s="15">
        <v>0.98630136986301375</v>
      </c>
      <c r="G43" s="15">
        <v>1.3698630136986304E-2</v>
      </c>
      <c r="H43" s="15">
        <v>0</v>
      </c>
    </row>
    <row r="44" spans="3:8" x14ac:dyDescent="0.25">
      <c r="C44" s="16" t="s">
        <v>81</v>
      </c>
      <c r="D44" s="15" t="s">
        <v>13</v>
      </c>
      <c r="E44" s="15" t="s">
        <v>13</v>
      </c>
      <c r="F44" s="15">
        <v>0.98630136986301375</v>
      </c>
      <c r="G44" s="15">
        <v>1.3698630136986304E-2</v>
      </c>
      <c r="H44" s="15">
        <v>0</v>
      </c>
    </row>
    <row r="45" spans="3:8" x14ac:dyDescent="0.25">
      <c r="C45" s="16" t="s">
        <v>82</v>
      </c>
      <c r="D45" s="15" t="s">
        <v>13</v>
      </c>
      <c r="E45" s="15" t="s">
        <v>13</v>
      </c>
      <c r="F45" s="15">
        <v>0.98630136986301375</v>
      </c>
      <c r="G45" s="15">
        <v>1.3698630136986304E-2</v>
      </c>
      <c r="H45" s="15">
        <v>0</v>
      </c>
    </row>
    <row r="46" spans="3:8" x14ac:dyDescent="0.25">
      <c r="C46" s="16" t="s">
        <v>83</v>
      </c>
      <c r="D46" s="15" t="s">
        <v>13</v>
      </c>
      <c r="E46" s="15" t="s">
        <v>13</v>
      </c>
      <c r="F46" s="15">
        <v>0.98630136986301375</v>
      </c>
      <c r="G46" s="15">
        <v>1.3698630136986304E-2</v>
      </c>
      <c r="H46" s="15">
        <v>0</v>
      </c>
    </row>
    <row r="47" spans="3:8" x14ac:dyDescent="0.25">
      <c r="C47" s="16" t="s">
        <v>84</v>
      </c>
      <c r="D47" s="15" t="s">
        <v>13</v>
      </c>
      <c r="E47" s="15" t="s">
        <v>13</v>
      </c>
      <c r="F47" s="15">
        <v>0.98630136986301375</v>
      </c>
      <c r="G47" s="15">
        <v>1.3698630136986304E-2</v>
      </c>
      <c r="H47" s="15">
        <v>0</v>
      </c>
    </row>
    <row r="48" spans="3:8" x14ac:dyDescent="0.25">
      <c r="C48" s="16" t="s">
        <v>85</v>
      </c>
      <c r="D48" s="15" t="s">
        <v>13</v>
      </c>
      <c r="E48" s="15" t="s">
        <v>13</v>
      </c>
      <c r="F48" s="15">
        <v>0.98630136986301375</v>
      </c>
      <c r="G48" s="15">
        <v>1.3698630136986304E-2</v>
      </c>
      <c r="H48" s="15">
        <v>0</v>
      </c>
    </row>
    <row r="49" spans="3:8" x14ac:dyDescent="0.25">
      <c r="C49" s="16" t="s">
        <v>87</v>
      </c>
      <c r="D49" s="15" t="s">
        <v>13</v>
      </c>
      <c r="E49" s="15" t="s">
        <v>13</v>
      </c>
      <c r="F49" s="15">
        <v>0.98630136986301375</v>
      </c>
      <c r="G49" s="15">
        <v>1.3698630136986304E-2</v>
      </c>
      <c r="H49" s="15">
        <v>0</v>
      </c>
    </row>
    <row r="50" spans="3:8" x14ac:dyDescent="0.25">
      <c r="C50" s="16" t="s">
        <v>88</v>
      </c>
      <c r="D50" s="15" t="s">
        <v>13</v>
      </c>
      <c r="E50" s="15" t="s">
        <v>13</v>
      </c>
      <c r="F50" s="15">
        <v>0.98630136986301375</v>
      </c>
      <c r="G50" s="15">
        <v>1.3698630136986304E-2</v>
      </c>
      <c r="H50" s="15">
        <v>0</v>
      </c>
    </row>
    <row r="51" spans="3:8" x14ac:dyDescent="0.25">
      <c r="C51" s="16" t="s">
        <v>91</v>
      </c>
      <c r="D51" s="15" t="s">
        <v>13</v>
      </c>
      <c r="E51" s="15" t="s">
        <v>13</v>
      </c>
      <c r="F51" s="15">
        <v>0.98630136986301375</v>
      </c>
      <c r="G51" s="15">
        <v>1.3698630136986304E-2</v>
      </c>
      <c r="H51" s="15">
        <v>0</v>
      </c>
    </row>
    <row r="52" spans="3:8" x14ac:dyDescent="0.25">
      <c r="C52" s="16" t="s">
        <v>92</v>
      </c>
      <c r="D52" s="15" t="s">
        <v>13</v>
      </c>
      <c r="E52" s="15" t="s">
        <v>13</v>
      </c>
      <c r="F52" s="15">
        <v>0.98630136986301375</v>
      </c>
      <c r="G52" s="15">
        <v>1.3698630136986304E-2</v>
      </c>
      <c r="H52" s="15">
        <v>0</v>
      </c>
    </row>
    <row r="53" spans="3:8" x14ac:dyDescent="0.25">
      <c r="C53" s="16" t="s">
        <v>94</v>
      </c>
      <c r="D53" s="15" t="s">
        <v>13</v>
      </c>
      <c r="E53" s="15" t="s">
        <v>13</v>
      </c>
      <c r="F53" s="15">
        <v>0.98630136986301375</v>
      </c>
      <c r="G53" s="15">
        <v>1.3698630136986304E-2</v>
      </c>
      <c r="H53" s="15">
        <v>0</v>
      </c>
    </row>
    <row r="54" spans="3:8" x14ac:dyDescent="0.25">
      <c r="C54" s="16" t="s">
        <v>96</v>
      </c>
      <c r="D54" s="15" t="s">
        <v>13</v>
      </c>
      <c r="E54" s="15" t="s">
        <v>13</v>
      </c>
      <c r="F54" s="15">
        <v>0.98630136986301375</v>
      </c>
      <c r="G54" s="15">
        <v>1.3698630136986304E-2</v>
      </c>
      <c r="H54" s="15">
        <v>0</v>
      </c>
    </row>
    <row r="55" spans="3:8" x14ac:dyDescent="0.25">
      <c r="C55" s="16" t="s">
        <v>98</v>
      </c>
      <c r="D55" s="15" t="s">
        <v>13</v>
      </c>
      <c r="E55" s="15" t="s">
        <v>13</v>
      </c>
      <c r="F55" s="15">
        <v>0.98630136986301375</v>
      </c>
      <c r="G55" s="15">
        <v>1.3698630136986304E-2</v>
      </c>
      <c r="H55" s="15">
        <v>0</v>
      </c>
    </row>
    <row r="56" spans="3:8" x14ac:dyDescent="0.25">
      <c r="C56" s="16" t="s">
        <v>100</v>
      </c>
      <c r="D56" s="15" t="s">
        <v>13</v>
      </c>
      <c r="E56" s="15" t="s">
        <v>13</v>
      </c>
      <c r="F56" s="15">
        <v>0.98630136986301375</v>
      </c>
      <c r="G56" s="15">
        <v>1.3698630136986304E-2</v>
      </c>
      <c r="H56" s="15">
        <v>0</v>
      </c>
    </row>
    <row r="57" spans="3:8" x14ac:dyDescent="0.25">
      <c r="C57" s="16" t="s">
        <v>101</v>
      </c>
      <c r="D57" s="15" t="s">
        <v>13</v>
      </c>
      <c r="E57" s="15" t="s">
        <v>13</v>
      </c>
      <c r="F57" s="15">
        <v>0.98630136986301375</v>
      </c>
      <c r="G57" s="15">
        <v>1.3698630136986304E-2</v>
      </c>
      <c r="H57" s="15">
        <v>0</v>
      </c>
    </row>
    <row r="58" spans="3:8" x14ac:dyDescent="0.25">
      <c r="C58" s="16" t="s">
        <v>104</v>
      </c>
      <c r="D58" s="15" t="s">
        <v>13</v>
      </c>
      <c r="E58" s="15" t="s">
        <v>13</v>
      </c>
      <c r="F58" s="15">
        <v>0.98630136986301375</v>
      </c>
      <c r="G58" s="15">
        <v>1.3698630136986304E-2</v>
      </c>
      <c r="H58" s="15">
        <v>0</v>
      </c>
    </row>
    <row r="59" spans="3:8" x14ac:dyDescent="0.25">
      <c r="C59" s="16" t="s">
        <v>106</v>
      </c>
      <c r="D59" s="15" t="s">
        <v>13</v>
      </c>
      <c r="E59" s="15" t="s">
        <v>13</v>
      </c>
      <c r="F59" s="15">
        <v>0.98630136986301375</v>
      </c>
      <c r="G59" s="15">
        <v>1.3698630136986304E-2</v>
      </c>
      <c r="H59" s="15">
        <v>0</v>
      </c>
    </row>
    <row r="60" spans="3:8" x14ac:dyDescent="0.25">
      <c r="C60" s="16" t="s">
        <v>107</v>
      </c>
      <c r="D60" s="15" t="s">
        <v>13</v>
      </c>
      <c r="E60" s="15" t="s">
        <v>13</v>
      </c>
      <c r="F60" s="15">
        <v>0.98630136986301375</v>
      </c>
      <c r="G60" s="15">
        <v>1.3698630136986304E-2</v>
      </c>
      <c r="H60" s="15">
        <v>0</v>
      </c>
    </row>
    <row r="61" spans="3:8" x14ac:dyDescent="0.25">
      <c r="C61" s="16" t="s">
        <v>108</v>
      </c>
      <c r="D61" s="15" t="s">
        <v>13</v>
      </c>
      <c r="E61" s="15" t="s">
        <v>13</v>
      </c>
      <c r="F61" s="15">
        <v>0.98630136986301375</v>
      </c>
      <c r="G61" s="15">
        <v>1.3698630136986304E-2</v>
      </c>
      <c r="H61" s="15">
        <v>0</v>
      </c>
    </row>
    <row r="62" spans="3:8" x14ac:dyDescent="0.25">
      <c r="C62" s="16" t="s">
        <v>109</v>
      </c>
      <c r="D62" s="15" t="s">
        <v>13</v>
      </c>
      <c r="E62" s="15" t="s">
        <v>13</v>
      </c>
      <c r="F62" s="15">
        <v>0.98630136986301375</v>
      </c>
      <c r="G62" s="15">
        <v>1.3698630136986304E-2</v>
      </c>
      <c r="H62" s="15">
        <v>0</v>
      </c>
    </row>
    <row r="63" spans="3:8" x14ac:dyDescent="0.25">
      <c r="C63" s="16" t="s">
        <v>112</v>
      </c>
      <c r="D63" s="15" t="s">
        <v>13</v>
      </c>
      <c r="E63" s="15" t="s">
        <v>13</v>
      </c>
      <c r="F63" s="15">
        <v>0.98630136986301375</v>
      </c>
      <c r="G63" s="15">
        <v>1.3698630136986304E-2</v>
      </c>
      <c r="H63" s="15">
        <v>0</v>
      </c>
    </row>
    <row r="64" spans="3:8" x14ac:dyDescent="0.25">
      <c r="C64" s="16" t="s">
        <v>113</v>
      </c>
      <c r="D64" s="15" t="s">
        <v>13</v>
      </c>
      <c r="E64" s="15" t="s">
        <v>13</v>
      </c>
      <c r="F64" s="15">
        <v>0.98630136986301375</v>
      </c>
      <c r="G64" s="15">
        <v>1.3698630136986304E-2</v>
      </c>
      <c r="H64" s="15">
        <v>0</v>
      </c>
    </row>
    <row r="65" spans="3:8" x14ac:dyDescent="0.25">
      <c r="C65" s="16" t="s">
        <v>114</v>
      </c>
      <c r="D65" s="15" t="s">
        <v>13</v>
      </c>
      <c r="E65" s="15" t="s">
        <v>13</v>
      </c>
      <c r="F65" s="15">
        <v>0.98630136986301375</v>
      </c>
      <c r="G65" s="15">
        <v>1.3698630136986304E-2</v>
      </c>
      <c r="H65" s="15">
        <v>0</v>
      </c>
    </row>
    <row r="66" spans="3:8" x14ac:dyDescent="0.25">
      <c r="C66" s="16" t="s">
        <v>115</v>
      </c>
      <c r="D66" s="15" t="s">
        <v>13</v>
      </c>
      <c r="E66" s="15" t="s">
        <v>13</v>
      </c>
      <c r="F66" s="15">
        <v>0.98630136986301375</v>
      </c>
      <c r="G66" s="15">
        <v>1.3698630136986304E-2</v>
      </c>
      <c r="H66" s="15">
        <v>0</v>
      </c>
    </row>
    <row r="67" spans="3:8" x14ac:dyDescent="0.25">
      <c r="C67" s="16" t="s">
        <v>116</v>
      </c>
      <c r="D67" s="15" t="s">
        <v>13</v>
      </c>
      <c r="E67" s="15" t="s">
        <v>13</v>
      </c>
      <c r="F67" s="15">
        <v>0.98630136986301375</v>
      </c>
      <c r="G67" s="15">
        <v>1.3698630136986304E-2</v>
      </c>
      <c r="H67" s="15">
        <v>0</v>
      </c>
    </row>
    <row r="68" spans="3:8" x14ac:dyDescent="0.25">
      <c r="C68" s="16" t="s">
        <v>118</v>
      </c>
      <c r="D68" s="15" t="s">
        <v>13</v>
      </c>
      <c r="E68" s="15" t="s">
        <v>13</v>
      </c>
      <c r="F68" s="15">
        <v>1</v>
      </c>
      <c r="G68" s="15">
        <v>0</v>
      </c>
      <c r="H68" s="15">
        <v>0</v>
      </c>
    </row>
    <row r="69" spans="3:8" x14ac:dyDescent="0.25">
      <c r="C69" s="16" t="s">
        <v>119</v>
      </c>
      <c r="D69" s="15" t="s">
        <v>13</v>
      </c>
      <c r="E69" s="15" t="s">
        <v>13</v>
      </c>
      <c r="F69" s="15">
        <v>0.98630136986301375</v>
      </c>
      <c r="G69" s="15">
        <v>1.3698630136986304E-2</v>
      </c>
      <c r="H69" s="15">
        <v>0</v>
      </c>
    </row>
    <row r="70" spans="3:8" x14ac:dyDescent="0.25">
      <c r="C70" s="16" t="s">
        <v>120</v>
      </c>
      <c r="D70" s="15" t="s">
        <v>13</v>
      </c>
      <c r="E70" s="15" t="s">
        <v>13</v>
      </c>
      <c r="F70" s="15">
        <v>0.98630136986301375</v>
      </c>
      <c r="G70" s="15">
        <v>1.3698630136986304E-2</v>
      </c>
      <c r="H70" s="15">
        <v>0</v>
      </c>
    </row>
    <row r="71" spans="3:8" x14ac:dyDescent="0.25">
      <c r="C71" s="16" t="s">
        <v>121</v>
      </c>
      <c r="D71" s="15" t="s">
        <v>13</v>
      </c>
      <c r="E71" s="15" t="s">
        <v>13</v>
      </c>
      <c r="F71" s="15">
        <v>0.98630136986301375</v>
      </c>
      <c r="G71" s="15">
        <v>1.3698630136986304E-2</v>
      </c>
      <c r="H71" s="15">
        <v>0</v>
      </c>
    </row>
    <row r="72" spans="3:8" x14ac:dyDescent="0.25">
      <c r="C72" s="16" t="s">
        <v>124</v>
      </c>
      <c r="D72" s="15" t="s">
        <v>13</v>
      </c>
      <c r="E72" s="15" t="s">
        <v>13</v>
      </c>
      <c r="F72" s="15">
        <v>1</v>
      </c>
      <c r="G72" s="15">
        <v>0</v>
      </c>
      <c r="H72" s="15">
        <v>0</v>
      </c>
    </row>
    <row r="73" spans="3:8" x14ac:dyDescent="0.25">
      <c r="C73" s="16" t="s">
        <v>125</v>
      </c>
      <c r="D73" s="15" t="s">
        <v>13</v>
      </c>
      <c r="E73" s="15" t="s">
        <v>13</v>
      </c>
      <c r="F73" s="15">
        <v>0.98630136986301375</v>
      </c>
      <c r="G73" s="15">
        <v>1.3698630136986304E-2</v>
      </c>
      <c r="H73" s="15">
        <v>0</v>
      </c>
    </row>
    <row r="74" spans="3:8" x14ac:dyDescent="0.25">
      <c r="C74" s="16" t="s">
        <v>127</v>
      </c>
      <c r="D74" s="15" t="s">
        <v>13</v>
      </c>
      <c r="E74" s="15" t="s">
        <v>13</v>
      </c>
      <c r="F74" s="15">
        <v>0.98630136986301375</v>
      </c>
      <c r="G74" s="15">
        <v>1.3698630136986304E-2</v>
      </c>
      <c r="H74" s="15">
        <v>0</v>
      </c>
    </row>
    <row r="75" spans="3:8" x14ac:dyDescent="0.25">
      <c r="C75" s="16" t="s">
        <v>129</v>
      </c>
      <c r="D75" s="15" t="s">
        <v>14</v>
      </c>
      <c r="E75" s="15" t="s">
        <v>14</v>
      </c>
      <c r="F75" s="15">
        <v>0</v>
      </c>
      <c r="G75" s="15">
        <v>1</v>
      </c>
      <c r="H75" s="15">
        <v>0</v>
      </c>
    </row>
    <row r="76" spans="3:8" x14ac:dyDescent="0.25">
      <c r="C76" s="16" t="s">
        <v>130</v>
      </c>
      <c r="D76" s="15" t="s">
        <v>14</v>
      </c>
      <c r="E76" s="15" t="s">
        <v>14</v>
      </c>
      <c r="F76" s="15">
        <v>0</v>
      </c>
      <c r="G76" s="15">
        <v>1</v>
      </c>
      <c r="H76" s="15">
        <v>0</v>
      </c>
    </row>
    <row r="77" spans="3:8" x14ac:dyDescent="0.25">
      <c r="C77" s="16" t="s">
        <v>132</v>
      </c>
      <c r="D77" s="15" t="s">
        <v>13</v>
      </c>
      <c r="E77" s="15" t="s">
        <v>13</v>
      </c>
      <c r="F77" s="15">
        <v>0.98630136986301375</v>
      </c>
      <c r="G77" s="15">
        <v>1.3698630136986304E-2</v>
      </c>
      <c r="H77" s="15">
        <v>0</v>
      </c>
    </row>
    <row r="78" spans="3:8" x14ac:dyDescent="0.25">
      <c r="C78" s="16" t="s">
        <v>135</v>
      </c>
      <c r="D78" s="15" t="s">
        <v>14</v>
      </c>
      <c r="E78" s="15" t="s">
        <v>14</v>
      </c>
      <c r="F78" s="15">
        <v>0</v>
      </c>
      <c r="G78" s="15">
        <v>1</v>
      </c>
      <c r="H78" s="15">
        <v>0</v>
      </c>
    </row>
    <row r="79" spans="3:8" x14ac:dyDescent="0.25">
      <c r="C79" s="16" t="s">
        <v>136</v>
      </c>
      <c r="D79" s="15" t="s">
        <v>14</v>
      </c>
      <c r="E79" s="15" t="s">
        <v>14</v>
      </c>
      <c r="F79" s="15">
        <v>0</v>
      </c>
      <c r="G79" s="15">
        <v>1</v>
      </c>
      <c r="H79" s="15">
        <v>0</v>
      </c>
    </row>
    <row r="80" spans="3:8" x14ac:dyDescent="0.25">
      <c r="C80" s="16" t="s">
        <v>137</v>
      </c>
      <c r="D80" s="15" t="s">
        <v>13</v>
      </c>
      <c r="E80" s="15" t="s">
        <v>13</v>
      </c>
      <c r="F80" s="15">
        <v>0.98630136986301375</v>
      </c>
      <c r="G80" s="15">
        <v>1.3698630136986304E-2</v>
      </c>
      <c r="H80" s="15">
        <v>0</v>
      </c>
    </row>
    <row r="81" spans="3:8" x14ac:dyDescent="0.25">
      <c r="C81" s="16" t="s">
        <v>139</v>
      </c>
      <c r="D81" s="15" t="s">
        <v>13</v>
      </c>
      <c r="E81" s="15" t="s">
        <v>13</v>
      </c>
      <c r="F81" s="15">
        <v>0.98630136986301375</v>
      </c>
      <c r="G81" s="15">
        <v>1.3698630136986304E-2</v>
      </c>
      <c r="H81" s="15">
        <v>0</v>
      </c>
    </row>
    <row r="82" spans="3:8" x14ac:dyDescent="0.25">
      <c r="C82" s="16" t="s">
        <v>140</v>
      </c>
      <c r="D82" s="15" t="s">
        <v>13</v>
      </c>
      <c r="E82" s="15" t="s">
        <v>13</v>
      </c>
      <c r="F82" s="15">
        <v>0.98630136986301375</v>
      </c>
      <c r="G82" s="15">
        <v>1.3698630136986304E-2</v>
      </c>
      <c r="H82" s="15">
        <v>0</v>
      </c>
    </row>
    <row r="83" spans="3:8" x14ac:dyDescent="0.25">
      <c r="C83" s="16" t="s">
        <v>141</v>
      </c>
      <c r="D83" s="15" t="s">
        <v>14</v>
      </c>
      <c r="E83" s="15" t="s">
        <v>14</v>
      </c>
      <c r="F83" s="15">
        <v>0</v>
      </c>
      <c r="G83" s="15">
        <v>1</v>
      </c>
      <c r="H83" s="15">
        <v>0</v>
      </c>
    </row>
    <row r="84" spans="3:8" x14ac:dyDescent="0.25">
      <c r="C84" s="16" t="s">
        <v>142</v>
      </c>
      <c r="D84" s="15" t="s">
        <v>14</v>
      </c>
      <c r="E84" s="15" t="s">
        <v>14</v>
      </c>
      <c r="F84" s="15">
        <v>0</v>
      </c>
      <c r="G84" s="15">
        <v>1</v>
      </c>
      <c r="H84" s="15">
        <v>0</v>
      </c>
    </row>
    <row r="85" spans="3:8" x14ac:dyDescent="0.25">
      <c r="C85" s="16" t="s">
        <v>143</v>
      </c>
      <c r="D85" s="15" t="s">
        <v>13</v>
      </c>
      <c r="E85" s="15" t="s">
        <v>13</v>
      </c>
      <c r="F85" s="15">
        <v>0.98630136986301375</v>
      </c>
      <c r="G85" s="15">
        <v>1.3698630136986304E-2</v>
      </c>
      <c r="H85" s="15">
        <v>0</v>
      </c>
    </row>
    <row r="86" spans="3:8" x14ac:dyDescent="0.25">
      <c r="C86" s="16" t="s">
        <v>147</v>
      </c>
      <c r="D86" s="15" t="s">
        <v>15</v>
      </c>
      <c r="E86" s="15" t="s">
        <v>15</v>
      </c>
      <c r="F86" s="15">
        <v>0</v>
      </c>
      <c r="G86" s="15">
        <v>0</v>
      </c>
      <c r="H86" s="15">
        <v>1</v>
      </c>
    </row>
    <row r="87" spans="3:8" x14ac:dyDescent="0.25">
      <c r="C87" s="16" t="s">
        <v>148</v>
      </c>
      <c r="D87" s="15" t="s">
        <v>15</v>
      </c>
      <c r="E87" s="15" t="s">
        <v>15</v>
      </c>
      <c r="F87" s="15">
        <v>0</v>
      </c>
      <c r="G87" s="15">
        <v>0</v>
      </c>
      <c r="H87" s="15">
        <v>1</v>
      </c>
    </row>
    <row r="88" spans="3:8" x14ac:dyDescent="0.25">
      <c r="C88" s="16" t="s">
        <v>150</v>
      </c>
      <c r="D88" s="15" t="s">
        <v>14</v>
      </c>
      <c r="E88" s="15" t="s">
        <v>14</v>
      </c>
      <c r="F88" s="15">
        <v>0</v>
      </c>
      <c r="G88" s="15">
        <v>1</v>
      </c>
      <c r="H88" s="15">
        <v>0</v>
      </c>
    </row>
    <row r="89" spans="3:8" x14ac:dyDescent="0.25">
      <c r="C89" s="16" t="s">
        <v>151</v>
      </c>
      <c r="D89" s="15" t="s">
        <v>15</v>
      </c>
      <c r="E89" s="15" t="s">
        <v>15</v>
      </c>
      <c r="F89" s="15">
        <v>0</v>
      </c>
      <c r="G89" s="15">
        <v>0</v>
      </c>
      <c r="H89" s="15">
        <v>1</v>
      </c>
    </row>
    <row r="90" spans="3:8" x14ac:dyDescent="0.25">
      <c r="C90" s="16" t="s">
        <v>154</v>
      </c>
      <c r="D90" s="15" t="s">
        <v>13</v>
      </c>
      <c r="E90" s="15" t="s">
        <v>13</v>
      </c>
      <c r="F90" s="15">
        <v>1</v>
      </c>
      <c r="G90" s="15">
        <v>0</v>
      </c>
      <c r="H90" s="15">
        <v>0</v>
      </c>
    </row>
    <row r="91" spans="3:8" x14ac:dyDescent="0.25">
      <c r="C91" s="16" t="s">
        <v>156</v>
      </c>
      <c r="D91" s="15" t="s">
        <v>15</v>
      </c>
      <c r="E91" s="15" t="s">
        <v>15</v>
      </c>
      <c r="F91" s="15">
        <v>0</v>
      </c>
      <c r="G91" s="15">
        <v>0</v>
      </c>
      <c r="H91" s="15">
        <v>1</v>
      </c>
    </row>
    <row r="92" spans="3:8" x14ac:dyDescent="0.25">
      <c r="C92" s="16" t="s">
        <v>157</v>
      </c>
      <c r="D92" s="15" t="s">
        <v>15</v>
      </c>
      <c r="E92" s="15" t="s">
        <v>15</v>
      </c>
      <c r="F92" s="15">
        <v>0</v>
      </c>
      <c r="G92" s="15">
        <v>0</v>
      </c>
      <c r="H92" s="15">
        <v>1</v>
      </c>
    </row>
    <row r="93" spans="3:8" x14ac:dyDescent="0.25">
      <c r="C93" s="16" t="s">
        <v>159</v>
      </c>
      <c r="D93" s="15" t="s">
        <v>13</v>
      </c>
      <c r="E93" s="15" t="s">
        <v>13</v>
      </c>
      <c r="F93" s="15">
        <v>1</v>
      </c>
      <c r="G93" s="15">
        <v>0</v>
      </c>
      <c r="H93" s="15">
        <v>0</v>
      </c>
    </row>
    <row r="94" spans="3:8" x14ac:dyDescent="0.25">
      <c r="C94" s="16" t="s">
        <v>163</v>
      </c>
      <c r="D94" s="15" t="s">
        <v>13</v>
      </c>
      <c r="E94" s="15" t="s">
        <v>13</v>
      </c>
      <c r="F94" s="15">
        <v>0.98630136986301375</v>
      </c>
      <c r="G94" s="15">
        <v>1.3698630136986304E-2</v>
      </c>
      <c r="H94" s="15">
        <v>0</v>
      </c>
    </row>
    <row r="95" spans="3:8" x14ac:dyDescent="0.25">
      <c r="C95" s="16" t="s">
        <v>164</v>
      </c>
      <c r="D95" s="15" t="s">
        <v>13</v>
      </c>
      <c r="E95" s="15" t="s">
        <v>13</v>
      </c>
      <c r="F95" s="15">
        <v>0.98630136986301375</v>
      </c>
      <c r="G95" s="15">
        <v>1.3698630136986304E-2</v>
      </c>
      <c r="H95" s="15">
        <v>0</v>
      </c>
    </row>
    <row r="96" spans="3:8" x14ac:dyDescent="0.25">
      <c r="C96" s="16" t="s">
        <v>165</v>
      </c>
      <c r="D96" s="15" t="s">
        <v>15</v>
      </c>
      <c r="E96" s="15" t="s">
        <v>15</v>
      </c>
      <c r="F96" s="15">
        <v>0</v>
      </c>
      <c r="G96" s="15">
        <v>0</v>
      </c>
      <c r="H96" s="15">
        <v>1</v>
      </c>
    </row>
    <row r="97" spans="3:8" x14ac:dyDescent="0.25">
      <c r="C97" s="16" t="s">
        <v>166</v>
      </c>
      <c r="D97" s="15" t="s">
        <v>15</v>
      </c>
      <c r="E97" s="15" t="s">
        <v>15</v>
      </c>
      <c r="F97" s="15">
        <v>0</v>
      </c>
      <c r="G97" s="15">
        <v>0</v>
      </c>
      <c r="H97" s="15">
        <v>1</v>
      </c>
    </row>
    <row r="98" spans="3:8" x14ac:dyDescent="0.25">
      <c r="C98" s="16" t="s">
        <v>167</v>
      </c>
      <c r="D98" s="15" t="s">
        <v>13</v>
      </c>
      <c r="E98" s="15" t="s">
        <v>13</v>
      </c>
      <c r="F98" s="15">
        <v>0.98630136986301375</v>
      </c>
      <c r="G98" s="15">
        <v>1.3698630136986304E-2</v>
      </c>
      <c r="H98" s="15">
        <v>0</v>
      </c>
    </row>
    <row r="99" spans="3:8" x14ac:dyDescent="0.25">
      <c r="C99" s="16" t="s">
        <v>168</v>
      </c>
      <c r="D99" s="15" t="s">
        <v>13</v>
      </c>
      <c r="E99" s="15" t="s">
        <v>13</v>
      </c>
      <c r="F99" s="15">
        <v>0.98630136986301375</v>
      </c>
      <c r="G99" s="15">
        <v>1.3698630136986304E-2</v>
      </c>
      <c r="H99" s="15">
        <v>0</v>
      </c>
    </row>
    <row r="100" spans="3:8" x14ac:dyDescent="0.25">
      <c r="C100" s="16" t="s">
        <v>169</v>
      </c>
      <c r="D100" s="15" t="s">
        <v>13</v>
      </c>
      <c r="E100" s="15" t="s">
        <v>13</v>
      </c>
      <c r="F100" s="15">
        <v>0.98630136986301375</v>
      </c>
      <c r="G100" s="15">
        <v>1.3698630136986304E-2</v>
      </c>
      <c r="H100" s="15">
        <v>0</v>
      </c>
    </row>
    <row r="101" spans="3:8" x14ac:dyDescent="0.25">
      <c r="C101" s="16" t="s">
        <v>171</v>
      </c>
      <c r="D101" s="15" t="s">
        <v>14</v>
      </c>
      <c r="E101" s="15" t="s">
        <v>14</v>
      </c>
      <c r="F101" s="15">
        <v>0</v>
      </c>
      <c r="G101" s="15">
        <v>1</v>
      </c>
      <c r="H101" s="15">
        <v>0</v>
      </c>
    </row>
    <row r="102" spans="3:8" x14ac:dyDescent="0.25">
      <c r="C102" s="16" t="s">
        <v>172</v>
      </c>
      <c r="D102" s="15" t="s">
        <v>14</v>
      </c>
      <c r="E102" s="15" t="s">
        <v>14</v>
      </c>
      <c r="F102" s="15">
        <v>0</v>
      </c>
      <c r="G102" s="15">
        <v>1</v>
      </c>
      <c r="H102" s="15">
        <v>0</v>
      </c>
    </row>
    <row r="103" spans="3:8" x14ac:dyDescent="0.25">
      <c r="C103" s="16" t="s">
        <v>173</v>
      </c>
      <c r="D103" s="15" t="s">
        <v>14</v>
      </c>
      <c r="E103" s="15" t="s">
        <v>14</v>
      </c>
      <c r="F103" s="15">
        <v>0</v>
      </c>
      <c r="G103" s="15">
        <v>1</v>
      </c>
      <c r="H103" s="15">
        <v>0</v>
      </c>
    </row>
    <row r="104" spans="3:8" x14ac:dyDescent="0.25">
      <c r="C104" s="16" t="s">
        <v>403</v>
      </c>
      <c r="D104" s="15" t="s">
        <v>15</v>
      </c>
      <c r="E104" s="15" t="s">
        <v>15</v>
      </c>
      <c r="F104" s="15">
        <v>0</v>
      </c>
      <c r="G104" s="15">
        <v>0</v>
      </c>
      <c r="H104" s="15">
        <v>1</v>
      </c>
    </row>
    <row r="105" spans="3:8" x14ac:dyDescent="0.25">
      <c r="C105" s="16" t="s">
        <v>175</v>
      </c>
      <c r="D105" s="15" t="s">
        <v>15</v>
      </c>
      <c r="E105" s="15" t="s">
        <v>15</v>
      </c>
      <c r="F105" s="15">
        <v>0</v>
      </c>
      <c r="G105" s="15">
        <v>0</v>
      </c>
      <c r="H105" s="15">
        <v>1</v>
      </c>
    </row>
    <row r="106" spans="3:8" x14ac:dyDescent="0.25">
      <c r="C106" s="16" t="s">
        <v>176</v>
      </c>
      <c r="D106" s="15" t="s">
        <v>15</v>
      </c>
      <c r="E106" s="15" t="s">
        <v>15</v>
      </c>
      <c r="F106" s="15">
        <v>0</v>
      </c>
      <c r="G106" s="15">
        <v>0</v>
      </c>
      <c r="H106" s="15">
        <v>1</v>
      </c>
    </row>
    <row r="107" spans="3:8" x14ac:dyDescent="0.25">
      <c r="C107" s="16" t="s">
        <v>177</v>
      </c>
      <c r="D107" s="15" t="s">
        <v>13</v>
      </c>
      <c r="E107" s="15" t="s">
        <v>13</v>
      </c>
      <c r="F107" s="15">
        <v>0.98630136986301375</v>
      </c>
      <c r="G107" s="15">
        <v>1.3698630136986304E-2</v>
      </c>
      <c r="H107" s="15">
        <v>0</v>
      </c>
    </row>
    <row r="108" spans="3:8" x14ac:dyDescent="0.25">
      <c r="C108" s="16" t="s">
        <v>178</v>
      </c>
      <c r="D108" s="15" t="s">
        <v>15</v>
      </c>
      <c r="E108" s="15" t="s">
        <v>15</v>
      </c>
      <c r="F108" s="15">
        <v>0</v>
      </c>
      <c r="G108" s="15">
        <v>0</v>
      </c>
      <c r="H108" s="15">
        <v>1</v>
      </c>
    </row>
    <row r="109" spans="3:8" x14ac:dyDescent="0.25">
      <c r="C109" s="16" t="s">
        <v>180</v>
      </c>
      <c r="D109" s="15" t="s">
        <v>15</v>
      </c>
      <c r="E109" s="15" t="s">
        <v>15</v>
      </c>
      <c r="F109" s="15">
        <v>0</v>
      </c>
      <c r="G109" s="15">
        <v>0</v>
      </c>
      <c r="H109" s="15">
        <v>1</v>
      </c>
    </row>
    <row r="110" spans="3:8" x14ac:dyDescent="0.25">
      <c r="C110" s="16" t="s">
        <v>181</v>
      </c>
      <c r="D110" s="15" t="s">
        <v>15</v>
      </c>
      <c r="E110" s="15" t="s">
        <v>15</v>
      </c>
      <c r="F110" s="15">
        <v>0</v>
      </c>
      <c r="G110" s="15">
        <v>0</v>
      </c>
      <c r="H110" s="15">
        <v>1</v>
      </c>
    </row>
    <row r="111" spans="3:8" x14ac:dyDescent="0.25">
      <c r="C111" s="16" t="s">
        <v>183</v>
      </c>
      <c r="D111" s="15" t="s">
        <v>14</v>
      </c>
      <c r="E111" s="15" t="s">
        <v>14</v>
      </c>
      <c r="F111" s="15">
        <v>0</v>
      </c>
      <c r="G111" s="15">
        <v>1</v>
      </c>
      <c r="H111" s="15">
        <v>0</v>
      </c>
    </row>
    <row r="112" spans="3:8" x14ac:dyDescent="0.25">
      <c r="C112" s="16" t="s">
        <v>186</v>
      </c>
      <c r="D112" s="15" t="s">
        <v>14</v>
      </c>
      <c r="E112" s="15" t="s">
        <v>14</v>
      </c>
      <c r="F112" s="15">
        <v>0</v>
      </c>
      <c r="G112" s="15">
        <v>1</v>
      </c>
      <c r="H112" s="15">
        <v>0</v>
      </c>
    </row>
    <row r="113" spans="3:8" x14ac:dyDescent="0.25">
      <c r="C113" s="16" t="s">
        <v>187</v>
      </c>
      <c r="D113" s="15" t="s">
        <v>14</v>
      </c>
      <c r="E113" s="15" t="s">
        <v>14</v>
      </c>
      <c r="F113" s="15">
        <v>0</v>
      </c>
      <c r="G113" s="15">
        <v>1</v>
      </c>
      <c r="H113" s="15">
        <v>0</v>
      </c>
    </row>
    <row r="114" spans="3:8" x14ac:dyDescent="0.25">
      <c r="C114" s="16" t="s">
        <v>188</v>
      </c>
      <c r="D114" s="15" t="s">
        <v>15</v>
      </c>
      <c r="E114" s="15" t="s">
        <v>15</v>
      </c>
      <c r="F114" s="15">
        <v>0</v>
      </c>
      <c r="G114" s="15">
        <v>0</v>
      </c>
      <c r="H114" s="15">
        <v>1</v>
      </c>
    </row>
    <row r="115" spans="3:8" x14ac:dyDescent="0.25">
      <c r="C115" s="16" t="s">
        <v>190</v>
      </c>
      <c r="D115" s="15" t="s">
        <v>15</v>
      </c>
      <c r="E115" s="15" t="s">
        <v>15</v>
      </c>
      <c r="F115" s="15">
        <v>0</v>
      </c>
      <c r="G115" s="15">
        <v>0</v>
      </c>
      <c r="H115" s="15">
        <v>1</v>
      </c>
    </row>
    <row r="116" spans="3:8" x14ac:dyDescent="0.25">
      <c r="C116" s="16" t="s">
        <v>191</v>
      </c>
      <c r="D116" s="15" t="s">
        <v>15</v>
      </c>
      <c r="E116" s="15" t="s">
        <v>15</v>
      </c>
      <c r="F116" s="15">
        <v>0</v>
      </c>
      <c r="G116" s="15">
        <v>0</v>
      </c>
      <c r="H116" s="15">
        <v>1</v>
      </c>
    </row>
    <row r="117" spans="3:8" x14ac:dyDescent="0.25">
      <c r="C117" s="16" t="s">
        <v>192</v>
      </c>
      <c r="D117" s="15" t="s">
        <v>15</v>
      </c>
      <c r="E117" s="15" t="s">
        <v>15</v>
      </c>
      <c r="F117" s="15">
        <v>0</v>
      </c>
      <c r="G117" s="15">
        <v>0</v>
      </c>
      <c r="H117" s="15">
        <v>1</v>
      </c>
    </row>
    <row r="118" spans="3:8" x14ac:dyDescent="0.25">
      <c r="C118" s="16" t="s">
        <v>194</v>
      </c>
      <c r="D118" s="15" t="s">
        <v>14</v>
      </c>
      <c r="E118" s="15" t="s">
        <v>14</v>
      </c>
      <c r="F118" s="15">
        <v>0</v>
      </c>
      <c r="G118" s="15">
        <v>1</v>
      </c>
      <c r="H118" s="15">
        <v>0</v>
      </c>
    </row>
    <row r="119" spans="3:8" x14ac:dyDescent="0.25">
      <c r="C119" s="16" t="s">
        <v>199</v>
      </c>
      <c r="D119" s="15" t="s">
        <v>14</v>
      </c>
      <c r="E119" s="15" t="s">
        <v>14</v>
      </c>
      <c r="F119" s="15">
        <v>0</v>
      </c>
      <c r="G119" s="15">
        <v>1</v>
      </c>
      <c r="H119" s="15">
        <v>0</v>
      </c>
    </row>
    <row r="120" spans="3:8" x14ac:dyDescent="0.25">
      <c r="C120" s="16" t="s">
        <v>200</v>
      </c>
      <c r="D120" s="15" t="s">
        <v>15</v>
      </c>
      <c r="E120" s="15" t="s">
        <v>15</v>
      </c>
      <c r="F120" s="15">
        <v>0</v>
      </c>
      <c r="G120" s="15">
        <v>0</v>
      </c>
      <c r="H120" s="15">
        <v>1</v>
      </c>
    </row>
    <row r="121" spans="3:8" x14ac:dyDescent="0.25">
      <c r="C121" s="16" t="s">
        <v>201</v>
      </c>
      <c r="D121" s="15" t="s">
        <v>15</v>
      </c>
      <c r="E121" s="15" t="s">
        <v>15</v>
      </c>
      <c r="F121" s="15">
        <v>0</v>
      </c>
      <c r="G121" s="15">
        <v>0</v>
      </c>
      <c r="H121" s="15">
        <v>1</v>
      </c>
    </row>
    <row r="122" spans="3:8" x14ac:dyDescent="0.25">
      <c r="C122" s="16" t="s">
        <v>203</v>
      </c>
      <c r="D122" s="15" t="s">
        <v>14</v>
      </c>
      <c r="E122" s="15" t="s">
        <v>14</v>
      </c>
      <c r="F122" s="15">
        <v>0</v>
      </c>
      <c r="G122" s="15">
        <v>1</v>
      </c>
      <c r="H122" s="15">
        <v>0</v>
      </c>
    </row>
    <row r="123" spans="3:8" x14ac:dyDescent="0.25">
      <c r="C123" s="16" t="s">
        <v>204</v>
      </c>
      <c r="D123" s="15" t="s">
        <v>14</v>
      </c>
      <c r="E123" s="15" t="s">
        <v>14</v>
      </c>
      <c r="F123" s="15">
        <v>0</v>
      </c>
      <c r="G123" s="15">
        <v>1</v>
      </c>
      <c r="H123" s="15">
        <v>0</v>
      </c>
    </row>
    <row r="124" spans="3:8" x14ac:dyDescent="0.25">
      <c r="C124" s="16" t="s">
        <v>206</v>
      </c>
      <c r="D124" s="15" t="s">
        <v>15</v>
      </c>
      <c r="E124" s="15" t="s">
        <v>15</v>
      </c>
      <c r="F124" s="15">
        <v>0</v>
      </c>
      <c r="G124" s="15">
        <v>0</v>
      </c>
      <c r="H124" s="15">
        <v>1</v>
      </c>
    </row>
    <row r="125" spans="3:8" x14ac:dyDescent="0.25">
      <c r="C125" s="16" t="s">
        <v>208</v>
      </c>
      <c r="D125" s="15" t="s">
        <v>15</v>
      </c>
      <c r="E125" s="15" t="s">
        <v>15</v>
      </c>
      <c r="F125" s="15">
        <v>0</v>
      </c>
      <c r="G125" s="15">
        <v>0</v>
      </c>
      <c r="H125" s="15">
        <v>1</v>
      </c>
    </row>
    <row r="126" spans="3:8" x14ac:dyDescent="0.25">
      <c r="C126" s="16" t="s">
        <v>211</v>
      </c>
      <c r="D126" s="15" t="s">
        <v>14</v>
      </c>
      <c r="E126" s="15" t="s">
        <v>14</v>
      </c>
      <c r="F126" s="15">
        <v>0</v>
      </c>
      <c r="G126" s="15">
        <v>1</v>
      </c>
      <c r="H126" s="15">
        <v>0</v>
      </c>
    </row>
    <row r="127" spans="3:8" x14ac:dyDescent="0.25">
      <c r="C127" s="16" t="s">
        <v>212</v>
      </c>
      <c r="D127" s="15" t="s">
        <v>14</v>
      </c>
      <c r="E127" s="15" t="s">
        <v>14</v>
      </c>
      <c r="F127" s="15">
        <v>0</v>
      </c>
      <c r="G127" s="15">
        <v>1</v>
      </c>
      <c r="H127" s="15">
        <v>0</v>
      </c>
    </row>
    <row r="128" spans="3:8" x14ac:dyDescent="0.25">
      <c r="C128" s="16" t="s">
        <v>214</v>
      </c>
      <c r="D128" s="15" t="s">
        <v>15</v>
      </c>
      <c r="E128" s="15" t="s">
        <v>15</v>
      </c>
      <c r="F128" s="15">
        <v>0</v>
      </c>
      <c r="G128" s="15">
        <v>0</v>
      </c>
      <c r="H128" s="15">
        <v>1</v>
      </c>
    </row>
    <row r="129" spans="3:8" x14ac:dyDescent="0.25">
      <c r="C129" s="16" t="s">
        <v>215</v>
      </c>
      <c r="D129" s="15" t="s">
        <v>15</v>
      </c>
      <c r="E129" s="15" t="s">
        <v>15</v>
      </c>
      <c r="F129" s="15">
        <v>0</v>
      </c>
      <c r="G129" s="15">
        <v>0</v>
      </c>
      <c r="H129" s="15">
        <v>1</v>
      </c>
    </row>
    <row r="130" spans="3:8" x14ac:dyDescent="0.25">
      <c r="C130" s="16" t="s">
        <v>216</v>
      </c>
      <c r="D130" s="15" t="s">
        <v>15</v>
      </c>
      <c r="E130" s="15" t="s">
        <v>15</v>
      </c>
      <c r="F130" s="15">
        <v>0</v>
      </c>
      <c r="G130" s="15">
        <v>0</v>
      </c>
      <c r="H130" s="15">
        <v>1</v>
      </c>
    </row>
    <row r="131" spans="3:8" x14ac:dyDescent="0.25">
      <c r="C131" s="16" t="s">
        <v>217</v>
      </c>
      <c r="D131" s="15" t="s">
        <v>15</v>
      </c>
      <c r="E131" s="15" t="s">
        <v>15</v>
      </c>
      <c r="F131" s="15">
        <v>0</v>
      </c>
      <c r="G131" s="15">
        <v>0</v>
      </c>
      <c r="H131" s="15">
        <v>1</v>
      </c>
    </row>
    <row r="132" spans="3:8" x14ac:dyDescent="0.25">
      <c r="C132" s="16" t="s">
        <v>219</v>
      </c>
      <c r="D132" s="15" t="s">
        <v>15</v>
      </c>
      <c r="E132" s="15" t="s">
        <v>15</v>
      </c>
      <c r="F132" s="15">
        <v>0</v>
      </c>
      <c r="G132" s="15">
        <v>0</v>
      </c>
      <c r="H132" s="15">
        <v>1</v>
      </c>
    </row>
    <row r="133" spans="3:8" x14ac:dyDescent="0.25">
      <c r="C133" s="16" t="s">
        <v>221</v>
      </c>
      <c r="D133" s="15" t="s">
        <v>15</v>
      </c>
      <c r="E133" s="15" t="s">
        <v>15</v>
      </c>
      <c r="F133" s="15">
        <v>0</v>
      </c>
      <c r="G133" s="15">
        <v>0</v>
      </c>
      <c r="H133" s="15">
        <v>1</v>
      </c>
    </row>
    <row r="134" spans="3:8" x14ac:dyDescent="0.25">
      <c r="C134" s="16" t="s">
        <v>222</v>
      </c>
      <c r="D134" s="15" t="s">
        <v>15</v>
      </c>
      <c r="E134" s="15" t="s">
        <v>15</v>
      </c>
      <c r="F134" s="15">
        <v>0</v>
      </c>
      <c r="G134" s="15">
        <v>0</v>
      </c>
      <c r="H134" s="15">
        <v>1</v>
      </c>
    </row>
    <row r="135" spans="3:8" x14ac:dyDescent="0.25">
      <c r="C135" s="16" t="s">
        <v>224</v>
      </c>
      <c r="D135" s="15" t="s">
        <v>14</v>
      </c>
      <c r="E135" s="15" t="s">
        <v>14</v>
      </c>
      <c r="F135" s="15">
        <v>0</v>
      </c>
      <c r="G135" s="15">
        <v>1</v>
      </c>
      <c r="H135" s="15">
        <v>0</v>
      </c>
    </row>
    <row r="136" spans="3:8" x14ac:dyDescent="0.25">
      <c r="C136" s="16" t="s">
        <v>225</v>
      </c>
      <c r="D136" s="15" t="s">
        <v>14</v>
      </c>
      <c r="E136" s="15" t="s">
        <v>14</v>
      </c>
      <c r="F136" s="15">
        <v>0</v>
      </c>
      <c r="G136" s="15">
        <v>1</v>
      </c>
      <c r="H136" s="15">
        <v>0</v>
      </c>
    </row>
    <row r="137" spans="3:8" x14ac:dyDescent="0.25">
      <c r="C137" s="16" t="s">
        <v>226</v>
      </c>
      <c r="D137" s="15" t="s">
        <v>14</v>
      </c>
      <c r="E137" s="15" t="s">
        <v>14</v>
      </c>
      <c r="F137" s="15">
        <v>0</v>
      </c>
      <c r="G137" s="15">
        <v>1</v>
      </c>
      <c r="H137" s="15">
        <v>0</v>
      </c>
    </row>
    <row r="138" spans="3:8" x14ac:dyDescent="0.25">
      <c r="C138" s="16" t="s">
        <v>227</v>
      </c>
      <c r="D138" s="15" t="s">
        <v>14</v>
      </c>
      <c r="E138" s="15" t="s">
        <v>14</v>
      </c>
      <c r="F138" s="15">
        <v>0</v>
      </c>
      <c r="G138" s="15">
        <v>1</v>
      </c>
      <c r="H138" s="15">
        <v>0</v>
      </c>
    </row>
    <row r="139" spans="3:8" x14ac:dyDescent="0.25">
      <c r="C139" s="16" t="s">
        <v>229</v>
      </c>
      <c r="D139" s="15" t="s">
        <v>15</v>
      </c>
      <c r="E139" s="15" t="s">
        <v>15</v>
      </c>
      <c r="F139" s="15">
        <v>0</v>
      </c>
      <c r="G139" s="15">
        <v>0</v>
      </c>
      <c r="H139" s="15">
        <v>1</v>
      </c>
    </row>
    <row r="140" spans="3:8" x14ac:dyDescent="0.25">
      <c r="C140" s="16" t="s">
        <v>232</v>
      </c>
      <c r="D140" s="15" t="s">
        <v>14</v>
      </c>
      <c r="E140" s="15" t="s">
        <v>14</v>
      </c>
      <c r="F140" s="15">
        <v>0</v>
      </c>
      <c r="G140" s="15">
        <v>1</v>
      </c>
      <c r="H140" s="15">
        <v>0</v>
      </c>
    </row>
    <row r="141" spans="3:8" x14ac:dyDescent="0.25">
      <c r="C141" s="16" t="s">
        <v>237</v>
      </c>
      <c r="D141" s="15" t="s">
        <v>14</v>
      </c>
      <c r="E141" s="15" t="s">
        <v>14</v>
      </c>
      <c r="F141" s="15">
        <v>0</v>
      </c>
      <c r="G141" s="15">
        <v>1</v>
      </c>
      <c r="H141" s="15">
        <v>0</v>
      </c>
    </row>
    <row r="142" spans="3:8" x14ac:dyDescent="0.25">
      <c r="C142" s="16" t="s">
        <v>239</v>
      </c>
      <c r="D142" s="15" t="s">
        <v>15</v>
      </c>
      <c r="E142" s="15" t="s">
        <v>15</v>
      </c>
      <c r="F142" s="15">
        <v>0</v>
      </c>
      <c r="G142" s="15">
        <v>0</v>
      </c>
      <c r="H142" s="15">
        <v>1</v>
      </c>
    </row>
    <row r="143" spans="3:8" x14ac:dyDescent="0.25">
      <c r="C143" s="16" t="s">
        <v>240</v>
      </c>
      <c r="D143" s="15" t="s">
        <v>15</v>
      </c>
      <c r="E143" s="15" t="s">
        <v>15</v>
      </c>
      <c r="F143" s="15">
        <v>0</v>
      </c>
      <c r="G143" s="15">
        <v>0</v>
      </c>
      <c r="H143" s="15">
        <v>1</v>
      </c>
    </row>
    <row r="144" spans="3:8" x14ac:dyDescent="0.25">
      <c r="C144" s="16" t="s">
        <v>242</v>
      </c>
      <c r="D144" s="15" t="s">
        <v>15</v>
      </c>
      <c r="E144" s="15" t="s">
        <v>15</v>
      </c>
      <c r="F144" s="15">
        <v>0</v>
      </c>
      <c r="G144" s="15">
        <v>0</v>
      </c>
      <c r="H144" s="15">
        <v>1</v>
      </c>
    </row>
    <row r="145" spans="3:8" x14ac:dyDescent="0.25">
      <c r="C145" s="16" t="s">
        <v>404</v>
      </c>
      <c r="D145" s="15" t="s">
        <v>14</v>
      </c>
      <c r="E145" s="15" t="s">
        <v>14</v>
      </c>
      <c r="F145" s="15">
        <v>0</v>
      </c>
      <c r="G145" s="15">
        <v>1</v>
      </c>
      <c r="H145" s="15">
        <v>0</v>
      </c>
    </row>
    <row r="146" spans="3:8" x14ac:dyDescent="0.25">
      <c r="C146" s="16" t="s">
        <v>243</v>
      </c>
      <c r="D146" s="15" t="s">
        <v>14</v>
      </c>
      <c r="E146" s="15" t="s">
        <v>14</v>
      </c>
      <c r="F146" s="15">
        <v>0</v>
      </c>
      <c r="G146" s="15">
        <v>1</v>
      </c>
      <c r="H146" s="15">
        <v>0</v>
      </c>
    </row>
    <row r="147" spans="3:8" x14ac:dyDescent="0.25">
      <c r="C147" s="16" t="s">
        <v>244</v>
      </c>
      <c r="D147" s="15" t="s">
        <v>15</v>
      </c>
      <c r="E147" s="15" t="s">
        <v>15</v>
      </c>
      <c r="F147" s="15">
        <v>0</v>
      </c>
      <c r="G147" s="15">
        <v>0</v>
      </c>
      <c r="H147" s="15">
        <v>1</v>
      </c>
    </row>
    <row r="148" spans="3:8" x14ac:dyDescent="0.25">
      <c r="C148" s="16" t="s">
        <v>245</v>
      </c>
      <c r="D148" s="15" t="s">
        <v>15</v>
      </c>
      <c r="E148" s="15" t="s">
        <v>15</v>
      </c>
      <c r="F148" s="15">
        <v>0</v>
      </c>
      <c r="G148" s="15">
        <v>0</v>
      </c>
      <c r="H148" s="15">
        <v>1</v>
      </c>
    </row>
    <row r="149" spans="3:8" x14ac:dyDescent="0.25">
      <c r="C149" s="16" t="s">
        <v>246</v>
      </c>
      <c r="D149" s="15" t="s">
        <v>15</v>
      </c>
      <c r="E149" s="15" t="s">
        <v>15</v>
      </c>
      <c r="F149" s="15">
        <v>0</v>
      </c>
      <c r="G149" s="15">
        <v>0</v>
      </c>
      <c r="H149" s="15">
        <v>1</v>
      </c>
    </row>
    <row r="150" spans="3:8" x14ac:dyDescent="0.25">
      <c r="C150" s="16" t="s">
        <v>247</v>
      </c>
      <c r="D150" s="15" t="s">
        <v>15</v>
      </c>
      <c r="E150" s="15" t="s">
        <v>15</v>
      </c>
      <c r="F150" s="15">
        <v>0</v>
      </c>
      <c r="G150" s="15">
        <v>0</v>
      </c>
      <c r="H150" s="15">
        <v>1</v>
      </c>
    </row>
    <row r="151" spans="3:8" x14ac:dyDescent="0.25">
      <c r="C151" s="16" t="s">
        <v>249</v>
      </c>
      <c r="D151" s="15" t="s">
        <v>15</v>
      </c>
      <c r="E151" s="15" t="s">
        <v>15</v>
      </c>
      <c r="F151" s="15">
        <v>0</v>
      </c>
      <c r="G151" s="15">
        <v>0</v>
      </c>
      <c r="H151" s="15">
        <v>1</v>
      </c>
    </row>
    <row r="152" spans="3:8" x14ac:dyDescent="0.25">
      <c r="C152" s="16" t="s">
        <v>250</v>
      </c>
      <c r="D152" s="15" t="s">
        <v>14</v>
      </c>
      <c r="E152" s="15" t="s">
        <v>14</v>
      </c>
      <c r="F152" s="15">
        <v>0</v>
      </c>
      <c r="G152" s="15">
        <v>1</v>
      </c>
      <c r="H152" s="15">
        <v>0</v>
      </c>
    </row>
    <row r="153" spans="3:8" x14ac:dyDescent="0.25">
      <c r="C153" s="16" t="s">
        <v>252</v>
      </c>
      <c r="D153" s="15" t="s">
        <v>15</v>
      </c>
      <c r="E153" s="15" t="s">
        <v>15</v>
      </c>
      <c r="F153" s="15">
        <v>0</v>
      </c>
      <c r="G153" s="15">
        <v>0</v>
      </c>
      <c r="H153" s="15">
        <v>1</v>
      </c>
    </row>
    <row r="154" spans="3:8" x14ac:dyDescent="0.25">
      <c r="C154" s="16" t="s">
        <v>253</v>
      </c>
      <c r="D154" s="15" t="s">
        <v>15</v>
      </c>
      <c r="E154" s="15" t="s">
        <v>15</v>
      </c>
      <c r="F154" s="15">
        <v>0</v>
      </c>
      <c r="G154" s="15">
        <v>0</v>
      </c>
      <c r="H154" s="15">
        <v>1</v>
      </c>
    </row>
    <row r="155" spans="3:8" x14ac:dyDescent="0.25">
      <c r="C155" s="16" t="s">
        <v>257</v>
      </c>
      <c r="D155" s="15" t="s">
        <v>14</v>
      </c>
      <c r="E155" s="15" t="s">
        <v>14</v>
      </c>
      <c r="F155" s="15">
        <v>0</v>
      </c>
      <c r="G155" s="15">
        <v>1</v>
      </c>
      <c r="H155" s="15">
        <v>0</v>
      </c>
    </row>
    <row r="156" spans="3:8" x14ac:dyDescent="0.25">
      <c r="C156" s="16" t="s">
        <v>258</v>
      </c>
      <c r="D156" s="15" t="s">
        <v>14</v>
      </c>
      <c r="E156" s="15" t="s">
        <v>14</v>
      </c>
      <c r="F156" s="15">
        <v>0</v>
      </c>
      <c r="G156" s="15">
        <v>1</v>
      </c>
      <c r="H156" s="15">
        <v>0</v>
      </c>
    </row>
    <row r="157" spans="3:8" x14ac:dyDescent="0.25">
      <c r="C157" s="16" t="s">
        <v>259</v>
      </c>
      <c r="D157" s="15" t="s">
        <v>14</v>
      </c>
      <c r="E157" s="15" t="s">
        <v>14</v>
      </c>
      <c r="F157" s="15">
        <v>0</v>
      </c>
      <c r="G157" s="15">
        <v>1</v>
      </c>
      <c r="H157" s="15">
        <v>0</v>
      </c>
    </row>
    <row r="158" spans="3:8" x14ac:dyDescent="0.25">
      <c r="C158" s="16" t="s">
        <v>262</v>
      </c>
      <c r="D158" s="15" t="s">
        <v>14</v>
      </c>
      <c r="E158" s="15" t="s">
        <v>14</v>
      </c>
      <c r="F158" s="15">
        <v>0</v>
      </c>
      <c r="G158" s="15">
        <v>1</v>
      </c>
      <c r="H158" s="15">
        <v>0</v>
      </c>
    </row>
    <row r="159" spans="3:8" x14ac:dyDescent="0.25">
      <c r="C159" s="16" t="s">
        <v>265</v>
      </c>
      <c r="D159" s="15" t="s">
        <v>15</v>
      </c>
      <c r="E159" s="15" t="s">
        <v>15</v>
      </c>
      <c r="F159" s="15">
        <v>0</v>
      </c>
      <c r="G159" s="15">
        <v>0</v>
      </c>
      <c r="H159" s="15">
        <v>1</v>
      </c>
    </row>
    <row r="160" spans="3:8" x14ac:dyDescent="0.25">
      <c r="C160" s="16" t="s">
        <v>266</v>
      </c>
      <c r="D160" s="15" t="s">
        <v>15</v>
      </c>
      <c r="E160" s="15" t="s">
        <v>15</v>
      </c>
      <c r="F160" s="15">
        <v>0</v>
      </c>
      <c r="G160" s="15">
        <v>0</v>
      </c>
      <c r="H160" s="15">
        <v>1</v>
      </c>
    </row>
    <row r="161" spans="3:8" x14ac:dyDescent="0.25">
      <c r="C161" s="16" t="s">
        <v>267</v>
      </c>
      <c r="D161" s="15" t="s">
        <v>15</v>
      </c>
      <c r="E161" s="15" t="s">
        <v>15</v>
      </c>
      <c r="F161" s="15">
        <v>0</v>
      </c>
      <c r="G161" s="15">
        <v>0</v>
      </c>
      <c r="H161" s="15">
        <v>1</v>
      </c>
    </row>
    <row r="162" spans="3:8" x14ac:dyDescent="0.25">
      <c r="C162" s="16" t="s">
        <v>268</v>
      </c>
      <c r="D162" s="15" t="s">
        <v>15</v>
      </c>
      <c r="E162" s="15" t="s">
        <v>15</v>
      </c>
      <c r="F162" s="15">
        <v>0</v>
      </c>
      <c r="G162" s="15">
        <v>0</v>
      </c>
      <c r="H162" s="15">
        <v>1</v>
      </c>
    </row>
    <row r="163" spans="3:8" x14ac:dyDescent="0.25">
      <c r="C163" s="16" t="s">
        <v>269</v>
      </c>
      <c r="D163" s="15" t="s">
        <v>15</v>
      </c>
      <c r="E163" s="15" t="s">
        <v>15</v>
      </c>
      <c r="F163" s="15">
        <v>0</v>
      </c>
      <c r="G163" s="15">
        <v>0</v>
      </c>
      <c r="H163" s="15">
        <v>1</v>
      </c>
    </row>
    <row r="164" spans="3:8" x14ac:dyDescent="0.25">
      <c r="C164" s="16" t="s">
        <v>271</v>
      </c>
      <c r="D164" s="15" t="s">
        <v>15</v>
      </c>
      <c r="E164" s="15" t="s">
        <v>15</v>
      </c>
      <c r="F164" s="15">
        <v>0</v>
      </c>
      <c r="G164" s="15">
        <v>0</v>
      </c>
      <c r="H164" s="15">
        <v>1</v>
      </c>
    </row>
    <row r="165" spans="3:8" x14ac:dyDescent="0.25">
      <c r="C165" s="16" t="s">
        <v>272</v>
      </c>
      <c r="D165" s="15" t="s">
        <v>15</v>
      </c>
      <c r="E165" s="15" t="s">
        <v>15</v>
      </c>
      <c r="F165" s="15">
        <v>0</v>
      </c>
      <c r="G165" s="15">
        <v>0</v>
      </c>
      <c r="H165" s="15">
        <v>1</v>
      </c>
    </row>
    <row r="166" spans="3:8" x14ac:dyDescent="0.25">
      <c r="C166" s="16" t="s">
        <v>274</v>
      </c>
      <c r="D166" s="15" t="s">
        <v>14</v>
      </c>
      <c r="E166" s="15" t="s">
        <v>14</v>
      </c>
      <c r="F166" s="15">
        <v>0</v>
      </c>
      <c r="G166" s="15">
        <v>1</v>
      </c>
      <c r="H166" s="15">
        <v>0</v>
      </c>
    </row>
    <row r="167" spans="3:8" x14ac:dyDescent="0.25">
      <c r="C167" s="16" t="s">
        <v>275</v>
      </c>
      <c r="D167" s="15" t="s">
        <v>15</v>
      </c>
      <c r="E167" s="15" t="s">
        <v>15</v>
      </c>
      <c r="F167" s="15">
        <v>0</v>
      </c>
      <c r="G167" s="15">
        <v>0</v>
      </c>
      <c r="H167" s="15">
        <v>1</v>
      </c>
    </row>
    <row r="168" spans="3:8" x14ac:dyDescent="0.25">
      <c r="C168" s="16" t="s">
        <v>276</v>
      </c>
      <c r="D168" s="15" t="s">
        <v>15</v>
      </c>
      <c r="E168" s="15" t="s">
        <v>15</v>
      </c>
      <c r="F168" s="15">
        <v>0</v>
      </c>
      <c r="G168" s="15">
        <v>0</v>
      </c>
      <c r="H168" s="15">
        <v>1</v>
      </c>
    </row>
    <row r="169" spans="3:8" x14ac:dyDescent="0.25">
      <c r="C169" s="16" t="s">
        <v>277</v>
      </c>
      <c r="D169" s="15" t="s">
        <v>14</v>
      </c>
      <c r="E169" s="15" t="s">
        <v>14</v>
      </c>
      <c r="F169" s="15">
        <v>0</v>
      </c>
      <c r="G169" s="15">
        <v>1</v>
      </c>
      <c r="H169" s="15">
        <v>0</v>
      </c>
    </row>
    <row r="170" spans="3:8" x14ac:dyDescent="0.25">
      <c r="C170" s="16" t="s">
        <v>278</v>
      </c>
      <c r="D170" s="15" t="s">
        <v>14</v>
      </c>
      <c r="E170" s="15" t="s">
        <v>14</v>
      </c>
      <c r="F170" s="15">
        <v>0</v>
      </c>
      <c r="G170" s="15">
        <v>1</v>
      </c>
      <c r="H170" s="15">
        <v>0</v>
      </c>
    </row>
    <row r="171" spans="3:8" x14ac:dyDescent="0.25">
      <c r="C171" s="16" t="s">
        <v>279</v>
      </c>
      <c r="D171" s="15" t="s">
        <v>15</v>
      </c>
      <c r="E171" s="15" t="s">
        <v>15</v>
      </c>
      <c r="F171" s="15">
        <v>0</v>
      </c>
      <c r="G171" s="15">
        <v>0</v>
      </c>
      <c r="H171" s="15">
        <v>1</v>
      </c>
    </row>
    <row r="172" spans="3:8" x14ac:dyDescent="0.25">
      <c r="C172" s="16" t="s">
        <v>281</v>
      </c>
      <c r="D172" s="15" t="s">
        <v>15</v>
      </c>
      <c r="E172" s="15" t="s">
        <v>15</v>
      </c>
      <c r="F172" s="15">
        <v>0</v>
      </c>
      <c r="G172" s="15">
        <v>0</v>
      </c>
      <c r="H172" s="15">
        <v>1</v>
      </c>
    </row>
    <row r="173" spans="3:8" x14ac:dyDescent="0.25">
      <c r="C173" s="16" t="s">
        <v>286</v>
      </c>
      <c r="D173" s="15" t="s">
        <v>15</v>
      </c>
      <c r="E173" s="15" t="s">
        <v>15</v>
      </c>
      <c r="F173" s="15">
        <v>0</v>
      </c>
      <c r="G173" s="15">
        <v>0</v>
      </c>
      <c r="H173" s="15">
        <v>1</v>
      </c>
    </row>
    <row r="174" spans="3:8" x14ac:dyDescent="0.25">
      <c r="C174" s="16" t="s">
        <v>287</v>
      </c>
      <c r="D174" s="15" t="s">
        <v>14</v>
      </c>
      <c r="E174" s="15" t="s">
        <v>14</v>
      </c>
      <c r="F174" s="15">
        <v>0</v>
      </c>
      <c r="G174" s="15">
        <v>1</v>
      </c>
      <c r="H174" s="15">
        <v>0</v>
      </c>
    </row>
    <row r="175" spans="3:8" x14ac:dyDescent="0.25">
      <c r="C175" s="16" t="s">
        <v>289</v>
      </c>
      <c r="D175" s="15" t="s">
        <v>14</v>
      </c>
      <c r="E175" s="15" t="s">
        <v>14</v>
      </c>
      <c r="F175" s="15">
        <v>0</v>
      </c>
      <c r="G175" s="15">
        <v>1</v>
      </c>
      <c r="H175" s="15">
        <v>0</v>
      </c>
    </row>
    <row r="176" spans="3:8" x14ac:dyDescent="0.25">
      <c r="C176" s="16" t="s">
        <v>291</v>
      </c>
      <c r="D176" s="15" t="s">
        <v>15</v>
      </c>
      <c r="E176" s="15" t="s">
        <v>15</v>
      </c>
      <c r="F176" s="15">
        <v>0</v>
      </c>
      <c r="G176" s="15">
        <v>0</v>
      </c>
      <c r="H176" s="15">
        <v>1</v>
      </c>
    </row>
    <row r="177" spans="3:8" x14ac:dyDescent="0.25">
      <c r="C177" s="16" t="s">
        <v>293</v>
      </c>
      <c r="D177" s="15" t="s">
        <v>14</v>
      </c>
      <c r="E177" s="15" t="s">
        <v>14</v>
      </c>
      <c r="F177" s="15">
        <v>0</v>
      </c>
      <c r="G177" s="15">
        <v>1</v>
      </c>
      <c r="H177" s="15">
        <v>0</v>
      </c>
    </row>
    <row r="178" spans="3:8" x14ac:dyDescent="0.25">
      <c r="C178" s="16" t="s">
        <v>296</v>
      </c>
      <c r="D178" s="15" t="s">
        <v>14</v>
      </c>
      <c r="E178" s="15" t="s">
        <v>14</v>
      </c>
      <c r="F178" s="15">
        <v>0</v>
      </c>
      <c r="G178" s="15">
        <v>1</v>
      </c>
      <c r="H178" s="15">
        <v>0</v>
      </c>
    </row>
    <row r="179" spans="3:8" x14ac:dyDescent="0.25">
      <c r="C179" s="16" t="s">
        <v>297</v>
      </c>
      <c r="D179" s="15" t="s">
        <v>15</v>
      </c>
      <c r="E179" s="15" t="s">
        <v>15</v>
      </c>
      <c r="F179" s="15">
        <v>0</v>
      </c>
      <c r="G179" s="15">
        <v>0</v>
      </c>
      <c r="H179" s="15">
        <v>1</v>
      </c>
    </row>
    <row r="180" spans="3:8" x14ac:dyDescent="0.25">
      <c r="C180" s="16" t="s">
        <v>298</v>
      </c>
      <c r="D180" s="15" t="s">
        <v>15</v>
      </c>
      <c r="E180" s="15" t="s">
        <v>15</v>
      </c>
      <c r="F180" s="15">
        <v>0</v>
      </c>
      <c r="G180" s="15">
        <v>0</v>
      </c>
      <c r="H180" s="15">
        <v>1</v>
      </c>
    </row>
    <row r="181" spans="3:8" x14ac:dyDescent="0.25">
      <c r="C181" s="16" t="s">
        <v>299</v>
      </c>
      <c r="D181" s="15" t="s">
        <v>14</v>
      </c>
      <c r="E181" s="15" t="s">
        <v>14</v>
      </c>
      <c r="F181" s="15">
        <v>0</v>
      </c>
      <c r="G181" s="15">
        <v>1</v>
      </c>
      <c r="H181" s="15">
        <v>0</v>
      </c>
    </row>
    <row r="182" spans="3:8" x14ac:dyDescent="0.25">
      <c r="C182" s="16" t="s">
        <v>301</v>
      </c>
      <c r="D182" s="15" t="s">
        <v>14</v>
      </c>
      <c r="E182" s="15" t="s">
        <v>14</v>
      </c>
      <c r="F182" s="15">
        <v>0</v>
      </c>
      <c r="G182" s="15">
        <v>1</v>
      </c>
      <c r="H182" s="15">
        <v>0</v>
      </c>
    </row>
    <row r="183" spans="3:8" x14ac:dyDescent="0.25">
      <c r="C183" s="16" t="s">
        <v>302</v>
      </c>
      <c r="D183" s="15" t="s">
        <v>14</v>
      </c>
      <c r="E183" s="15" t="s">
        <v>14</v>
      </c>
      <c r="F183" s="15">
        <v>0</v>
      </c>
      <c r="G183" s="15">
        <v>1</v>
      </c>
      <c r="H183" s="15">
        <v>0</v>
      </c>
    </row>
    <row r="184" spans="3:8" x14ac:dyDescent="0.25">
      <c r="C184" s="16" t="s">
        <v>303</v>
      </c>
      <c r="D184" s="15" t="s">
        <v>14</v>
      </c>
      <c r="E184" s="15" t="s">
        <v>14</v>
      </c>
      <c r="F184" s="15">
        <v>0</v>
      </c>
      <c r="G184" s="15">
        <v>1</v>
      </c>
      <c r="H184" s="15">
        <v>0</v>
      </c>
    </row>
    <row r="185" spans="3:8" x14ac:dyDescent="0.25">
      <c r="C185" s="16" t="s">
        <v>306</v>
      </c>
      <c r="D185" s="15" t="s">
        <v>14</v>
      </c>
      <c r="E185" s="15" t="s">
        <v>14</v>
      </c>
      <c r="F185" s="15">
        <v>0</v>
      </c>
      <c r="G185" s="15">
        <v>1</v>
      </c>
      <c r="H185" s="15">
        <v>0</v>
      </c>
    </row>
    <row r="186" spans="3:8" x14ac:dyDescent="0.25">
      <c r="C186" s="16" t="s">
        <v>307</v>
      </c>
      <c r="D186" s="15" t="s">
        <v>14</v>
      </c>
      <c r="E186" s="15" t="s">
        <v>14</v>
      </c>
      <c r="F186" s="15">
        <v>0</v>
      </c>
      <c r="G186" s="15">
        <v>1</v>
      </c>
      <c r="H186" s="15">
        <v>0</v>
      </c>
    </row>
    <row r="187" spans="3:8" x14ac:dyDescent="0.25">
      <c r="C187" s="16" t="s">
        <v>309</v>
      </c>
      <c r="D187" s="15" t="s">
        <v>15</v>
      </c>
      <c r="E187" s="15" t="s">
        <v>15</v>
      </c>
      <c r="F187" s="15">
        <v>0</v>
      </c>
      <c r="G187" s="15">
        <v>0</v>
      </c>
      <c r="H187" s="15">
        <v>1</v>
      </c>
    </row>
    <row r="188" spans="3:8" x14ac:dyDescent="0.25">
      <c r="C188" s="16" t="s">
        <v>311</v>
      </c>
      <c r="D188" s="15" t="s">
        <v>15</v>
      </c>
      <c r="E188" s="15" t="s">
        <v>15</v>
      </c>
      <c r="F188" s="15">
        <v>0</v>
      </c>
      <c r="G188" s="15">
        <v>0</v>
      </c>
      <c r="H188" s="15">
        <v>1</v>
      </c>
    </row>
    <row r="189" spans="3:8" x14ac:dyDescent="0.25">
      <c r="C189" s="16" t="s">
        <v>313</v>
      </c>
      <c r="D189" s="15" t="s">
        <v>14</v>
      </c>
      <c r="E189" s="15" t="s">
        <v>14</v>
      </c>
      <c r="F189" s="15">
        <v>0</v>
      </c>
      <c r="G189" s="15">
        <v>1</v>
      </c>
      <c r="H189" s="15">
        <v>0</v>
      </c>
    </row>
    <row r="190" spans="3:8" x14ac:dyDescent="0.25">
      <c r="C190" s="16" t="s">
        <v>314</v>
      </c>
      <c r="D190" s="15" t="s">
        <v>14</v>
      </c>
      <c r="E190" s="15" t="s">
        <v>14</v>
      </c>
      <c r="F190" s="15">
        <v>0</v>
      </c>
      <c r="G190" s="15">
        <v>1</v>
      </c>
      <c r="H190" s="15">
        <v>0</v>
      </c>
    </row>
    <row r="191" spans="3:8" x14ac:dyDescent="0.25">
      <c r="C191" s="16" t="s">
        <v>317</v>
      </c>
      <c r="D191" s="15" t="s">
        <v>14</v>
      </c>
      <c r="E191" s="15" t="s">
        <v>14</v>
      </c>
      <c r="F191" s="15">
        <v>0</v>
      </c>
      <c r="G191" s="15">
        <v>1</v>
      </c>
      <c r="H191" s="15">
        <v>0</v>
      </c>
    </row>
    <row r="192" spans="3:8" x14ac:dyDescent="0.25">
      <c r="C192" s="16" t="s">
        <v>318</v>
      </c>
      <c r="D192" s="15" t="s">
        <v>14</v>
      </c>
      <c r="E192" s="15" t="s">
        <v>14</v>
      </c>
      <c r="F192" s="15">
        <v>0</v>
      </c>
      <c r="G192" s="15">
        <v>1</v>
      </c>
      <c r="H192" s="15">
        <v>0</v>
      </c>
    </row>
    <row r="193" spans="3:8" x14ac:dyDescent="0.25">
      <c r="C193" s="16" t="s">
        <v>319</v>
      </c>
      <c r="D193" s="15" t="s">
        <v>14</v>
      </c>
      <c r="E193" s="15" t="s">
        <v>14</v>
      </c>
      <c r="F193" s="15">
        <v>0</v>
      </c>
      <c r="G193" s="15">
        <v>1</v>
      </c>
      <c r="H193" s="15">
        <v>0</v>
      </c>
    </row>
    <row r="194" spans="3:8" x14ac:dyDescent="0.25">
      <c r="C194" s="16" t="s">
        <v>320</v>
      </c>
      <c r="D194" s="15" t="s">
        <v>14</v>
      </c>
      <c r="E194" s="15" t="s">
        <v>14</v>
      </c>
      <c r="F194" s="15">
        <v>0</v>
      </c>
      <c r="G194" s="15">
        <v>1</v>
      </c>
      <c r="H194" s="15">
        <v>0</v>
      </c>
    </row>
    <row r="195" spans="3:8" x14ac:dyDescent="0.25">
      <c r="C195" s="16" t="s">
        <v>321</v>
      </c>
      <c r="D195" s="15" t="s">
        <v>14</v>
      </c>
      <c r="E195" s="15" t="s">
        <v>14</v>
      </c>
      <c r="F195" s="15">
        <v>0</v>
      </c>
      <c r="G195" s="15">
        <v>1</v>
      </c>
      <c r="H195" s="15">
        <v>0</v>
      </c>
    </row>
    <row r="196" spans="3:8" x14ac:dyDescent="0.25">
      <c r="C196" s="16" t="s">
        <v>323</v>
      </c>
      <c r="D196" s="15" t="s">
        <v>14</v>
      </c>
      <c r="E196" s="15" t="s">
        <v>14</v>
      </c>
      <c r="F196" s="15">
        <v>0</v>
      </c>
      <c r="G196" s="15">
        <v>1</v>
      </c>
      <c r="H196" s="15">
        <v>0</v>
      </c>
    </row>
    <row r="197" spans="3:8" x14ac:dyDescent="0.25">
      <c r="C197" s="16" t="s">
        <v>324</v>
      </c>
      <c r="D197" s="15" t="s">
        <v>14</v>
      </c>
      <c r="E197" s="15" t="s">
        <v>14</v>
      </c>
      <c r="F197" s="15">
        <v>0</v>
      </c>
      <c r="G197" s="15">
        <v>1</v>
      </c>
      <c r="H197" s="15">
        <v>0</v>
      </c>
    </row>
    <row r="198" spans="3:8" x14ac:dyDescent="0.25">
      <c r="C198" s="16" t="s">
        <v>326</v>
      </c>
      <c r="D198" s="15" t="s">
        <v>14</v>
      </c>
      <c r="E198" s="15" t="s">
        <v>14</v>
      </c>
      <c r="F198" s="15">
        <v>0</v>
      </c>
      <c r="G198" s="15">
        <v>1</v>
      </c>
      <c r="H198" s="15">
        <v>0</v>
      </c>
    </row>
    <row r="199" spans="3:8" x14ac:dyDescent="0.25">
      <c r="C199" s="16" t="s">
        <v>327</v>
      </c>
      <c r="D199" s="15" t="s">
        <v>14</v>
      </c>
      <c r="E199" s="15" t="s">
        <v>14</v>
      </c>
      <c r="F199" s="15">
        <v>0</v>
      </c>
      <c r="G199" s="15">
        <v>1</v>
      </c>
      <c r="H199" s="15">
        <v>0</v>
      </c>
    </row>
    <row r="200" spans="3:8" x14ac:dyDescent="0.25">
      <c r="C200" s="16" t="s">
        <v>329</v>
      </c>
      <c r="D200" s="15" t="s">
        <v>14</v>
      </c>
      <c r="E200" s="15" t="s">
        <v>14</v>
      </c>
      <c r="F200" s="15">
        <v>0</v>
      </c>
      <c r="G200" s="15">
        <v>1</v>
      </c>
      <c r="H200" s="15">
        <v>0</v>
      </c>
    </row>
    <row r="201" spans="3:8" x14ac:dyDescent="0.25">
      <c r="C201" s="16" t="s">
        <v>331</v>
      </c>
      <c r="D201" s="15" t="s">
        <v>14</v>
      </c>
      <c r="E201" s="15" t="s">
        <v>14</v>
      </c>
      <c r="F201" s="15">
        <v>0</v>
      </c>
      <c r="G201" s="15">
        <v>1</v>
      </c>
      <c r="H201" s="15">
        <v>0</v>
      </c>
    </row>
    <row r="202" spans="3:8" x14ac:dyDescent="0.25">
      <c r="C202" s="16" t="s">
        <v>334</v>
      </c>
      <c r="D202" s="15" t="s">
        <v>14</v>
      </c>
      <c r="E202" s="15" t="s">
        <v>14</v>
      </c>
      <c r="F202" s="15">
        <v>0</v>
      </c>
      <c r="G202" s="15">
        <v>1</v>
      </c>
      <c r="H202" s="15">
        <v>0</v>
      </c>
    </row>
    <row r="203" spans="3:8" x14ac:dyDescent="0.25">
      <c r="C203" s="16" t="s">
        <v>335</v>
      </c>
      <c r="D203" s="15" t="s">
        <v>14</v>
      </c>
      <c r="E203" s="15" t="s">
        <v>14</v>
      </c>
      <c r="F203" s="15">
        <v>0</v>
      </c>
      <c r="G203" s="15">
        <v>1</v>
      </c>
      <c r="H203" s="15">
        <v>0</v>
      </c>
    </row>
    <row r="204" spans="3:8" x14ac:dyDescent="0.25">
      <c r="C204" s="16" t="s">
        <v>337</v>
      </c>
      <c r="D204" s="15" t="s">
        <v>15</v>
      </c>
      <c r="E204" s="15" t="s">
        <v>15</v>
      </c>
      <c r="F204" s="15">
        <v>0</v>
      </c>
      <c r="G204" s="15">
        <v>0</v>
      </c>
      <c r="H204" s="15">
        <v>1</v>
      </c>
    </row>
    <row r="205" spans="3:8" x14ac:dyDescent="0.25">
      <c r="C205" s="16" t="s">
        <v>339</v>
      </c>
      <c r="D205" s="15" t="s">
        <v>14</v>
      </c>
      <c r="E205" s="15" t="s">
        <v>14</v>
      </c>
      <c r="F205" s="15">
        <v>0</v>
      </c>
      <c r="G205" s="15">
        <v>1</v>
      </c>
      <c r="H205" s="15">
        <v>0</v>
      </c>
    </row>
    <row r="206" spans="3:8" x14ac:dyDescent="0.25">
      <c r="C206" s="16" t="s">
        <v>343</v>
      </c>
      <c r="D206" s="15" t="s">
        <v>15</v>
      </c>
      <c r="E206" s="15" t="s">
        <v>15</v>
      </c>
      <c r="F206" s="15">
        <v>0</v>
      </c>
      <c r="G206" s="15">
        <v>0</v>
      </c>
      <c r="H206" s="15">
        <v>1</v>
      </c>
    </row>
    <row r="207" spans="3:8" x14ac:dyDescent="0.25">
      <c r="C207" s="16" t="s">
        <v>344</v>
      </c>
      <c r="D207" s="15" t="s">
        <v>15</v>
      </c>
      <c r="E207" s="15" t="s">
        <v>15</v>
      </c>
      <c r="F207" s="15">
        <v>0</v>
      </c>
      <c r="G207" s="15">
        <v>0</v>
      </c>
      <c r="H207" s="15">
        <v>1</v>
      </c>
    </row>
    <row r="208" spans="3:8" x14ac:dyDescent="0.25">
      <c r="C208" s="16" t="s">
        <v>346</v>
      </c>
      <c r="D208" s="15" t="s">
        <v>14</v>
      </c>
      <c r="E208" s="15" t="s">
        <v>14</v>
      </c>
      <c r="F208" s="15">
        <v>0</v>
      </c>
      <c r="G208" s="15">
        <v>1</v>
      </c>
      <c r="H208" s="15">
        <v>0</v>
      </c>
    </row>
    <row r="209" spans="3:8" x14ac:dyDescent="0.25">
      <c r="C209" s="16" t="s">
        <v>349</v>
      </c>
      <c r="D209" s="15" t="s">
        <v>14</v>
      </c>
      <c r="E209" s="15" t="s">
        <v>14</v>
      </c>
      <c r="F209" s="15">
        <v>0</v>
      </c>
      <c r="G209" s="15">
        <v>1</v>
      </c>
      <c r="H209" s="15">
        <v>0</v>
      </c>
    </row>
    <row r="210" spans="3:8" x14ac:dyDescent="0.25">
      <c r="C210" s="16" t="s">
        <v>351</v>
      </c>
      <c r="D210" s="15" t="s">
        <v>14</v>
      </c>
      <c r="E210" s="15" t="s">
        <v>14</v>
      </c>
      <c r="F210" s="15">
        <v>0</v>
      </c>
      <c r="G210" s="15">
        <v>1</v>
      </c>
      <c r="H210" s="15">
        <v>0</v>
      </c>
    </row>
    <row r="211" spans="3:8" x14ac:dyDescent="0.25">
      <c r="C211" s="16" t="s">
        <v>352</v>
      </c>
      <c r="D211" s="15" t="s">
        <v>14</v>
      </c>
      <c r="E211" s="15" t="s">
        <v>14</v>
      </c>
      <c r="F211" s="15">
        <v>0</v>
      </c>
      <c r="G211" s="15">
        <v>1</v>
      </c>
      <c r="H211" s="15">
        <v>0</v>
      </c>
    </row>
    <row r="212" spans="3:8" x14ac:dyDescent="0.25">
      <c r="C212" s="16" t="s">
        <v>354</v>
      </c>
      <c r="D212" s="15" t="s">
        <v>14</v>
      </c>
      <c r="E212" s="15" t="s">
        <v>14</v>
      </c>
      <c r="F212" s="15">
        <v>0</v>
      </c>
      <c r="G212" s="15">
        <v>1</v>
      </c>
      <c r="H212" s="15">
        <v>0</v>
      </c>
    </row>
    <row r="213" spans="3:8" x14ac:dyDescent="0.25">
      <c r="C213" s="16" t="s">
        <v>355</v>
      </c>
      <c r="D213" s="15" t="s">
        <v>14</v>
      </c>
      <c r="E213" s="15" t="s">
        <v>14</v>
      </c>
      <c r="F213" s="15">
        <v>0</v>
      </c>
      <c r="G213" s="15">
        <v>1</v>
      </c>
      <c r="H213" s="15">
        <v>0</v>
      </c>
    </row>
    <row r="214" spans="3:8" x14ac:dyDescent="0.25">
      <c r="C214" s="16" t="s">
        <v>357</v>
      </c>
      <c r="D214" s="15" t="s">
        <v>14</v>
      </c>
      <c r="E214" s="15" t="s">
        <v>14</v>
      </c>
      <c r="F214" s="15">
        <v>0</v>
      </c>
      <c r="G214" s="15">
        <v>1</v>
      </c>
      <c r="H214" s="15">
        <v>0</v>
      </c>
    </row>
    <row r="215" spans="3:8" x14ac:dyDescent="0.25">
      <c r="C215" s="16" t="s">
        <v>405</v>
      </c>
      <c r="D215" s="15" t="s">
        <v>14</v>
      </c>
      <c r="E215" s="15" t="s">
        <v>14</v>
      </c>
      <c r="F215" s="15">
        <v>0</v>
      </c>
      <c r="G215" s="15">
        <v>1</v>
      </c>
      <c r="H215" s="15">
        <v>0</v>
      </c>
    </row>
    <row r="216" spans="3:8" x14ac:dyDescent="0.25">
      <c r="C216" s="16" t="s">
        <v>359</v>
      </c>
      <c r="D216" s="15" t="s">
        <v>14</v>
      </c>
      <c r="E216" s="15" t="s">
        <v>14</v>
      </c>
      <c r="F216" s="15">
        <v>0</v>
      </c>
      <c r="G216" s="15">
        <v>1</v>
      </c>
      <c r="H216" s="15">
        <v>0</v>
      </c>
    </row>
    <row r="217" spans="3:8" x14ac:dyDescent="0.25">
      <c r="C217" s="16" t="s">
        <v>360</v>
      </c>
      <c r="D217" s="15" t="s">
        <v>14</v>
      </c>
      <c r="E217" s="15" t="s">
        <v>14</v>
      </c>
      <c r="F217" s="15">
        <v>0</v>
      </c>
      <c r="G217" s="15">
        <v>1</v>
      </c>
      <c r="H217" s="15">
        <v>0</v>
      </c>
    </row>
    <row r="218" spans="3:8" x14ac:dyDescent="0.25">
      <c r="C218" s="16" t="s">
        <v>364</v>
      </c>
      <c r="D218" s="15" t="s">
        <v>14</v>
      </c>
      <c r="E218" s="15" t="s">
        <v>14</v>
      </c>
      <c r="F218" s="15">
        <v>0</v>
      </c>
      <c r="G218" s="15">
        <v>1</v>
      </c>
      <c r="H218" s="15">
        <v>0</v>
      </c>
    </row>
    <row r="219" spans="3:8" x14ac:dyDescent="0.25">
      <c r="C219" s="16" t="s">
        <v>367</v>
      </c>
      <c r="D219" s="15" t="s">
        <v>14</v>
      </c>
      <c r="E219" s="15" t="s">
        <v>14</v>
      </c>
      <c r="F219" s="15">
        <v>0</v>
      </c>
      <c r="G219" s="15">
        <v>1</v>
      </c>
      <c r="H219" s="15">
        <v>0</v>
      </c>
    </row>
    <row r="220" spans="3:8" x14ac:dyDescent="0.25">
      <c r="C220" s="16" t="s">
        <v>371</v>
      </c>
      <c r="D220" s="15" t="s">
        <v>14</v>
      </c>
      <c r="E220" s="15" t="s">
        <v>14</v>
      </c>
      <c r="F220" s="15">
        <v>0</v>
      </c>
      <c r="G220" s="15">
        <v>1</v>
      </c>
      <c r="H220" s="15">
        <v>0</v>
      </c>
    </row>
    <row r="221" spans="3:8" x14ac:dyDescent="0.25">
      <c r="C221" s="16" t="s">
        <v>372</v>
      </c>
      <c r="D221" s="15" t="s">
        <v>14</v>
      </c>
      <c r="E221" s="15" t="s">
        <v>14</v>
      </c>
      <c r="F221" s="15">
        <v>0</v>
      </c>
      <c r="G221" s="15">
        <v>1</v>
      </c>
      <c r="H221" s="15">
        <v>0</v>
      </c>
    </row>
    <row r="222" spans="3:8" x14ac:dyDescent="0.25">
      <c r="C222" s="16" t="s">
        <v>373</v>
      </c>
      <c r="D222" s="15" t="s">
        <v>14</v>
      </c>
      <c r="E222" s="15" t="s">
        <v>14</v>
      </c>
      <c r="F222" s="15">
        <v>0</v>
      </c>
      <c r="G222" s="15">
        <v>1</v>
      </c>
      <c r="H222" s="15">
        <v>0</v>
      </c>
    </row>
    <row r="223" spans="3:8" x14ac:dyDescent="0.25">
      <c r="C223" s="16" t="s">
        <v>376</v>
      </c>
      <c r="D223" s="15" t="s">
        <v>14</v>
      </c>
      <c r="E223" s="15" t="s">
        <v>14</v>
      </c>
      <c r="F223" s="15">
        <v>0</v>
      </c>
      <c r="G223" s="15">
        <v>1</v>
      </c>
      <c r="H223" s="15">
        <v>0</v>
      </c>
    </row>
    <row r="224" spans="3:8" x14ac:dyDescent="0.25">
      <c r="C224" s="16" t="s">
        <v>377</v>
      </c>
      <c r="D224" s="15" t="s">
        <v>14</v>
      </c>
      <c r="E224" s="15" t="s">
        <v>14</v>
      </c>
      <c r="F224" s="15">
        <v>0</v>
      </c>
      <c r="G224" s="15">
        <v>1</v>
      </c>
      <c r="H224" s="15">
        <v>0</v>
      </c>
    </row>
    <row r="225" spans="3:8" x14ac:dyDescent="0.25">
      <c r="C225" s="16" t="s">
        <v>378</v>
      </c>
      <c r="D225" s="15" t="s">
        <v>14</v>
      </c>
      <c r="E225" s="15" t="s">
        <v>14</v>
      </c>
      <c r="F225" s="15">
        <v>0</v>
      </c>
      <c r="G225" s="15">
        <v>1</v>
      </c>
      <c r="H225" s="15">
        <v>0</v>
      </c>
    </row>
    <row r="226" spans="3:8" x14ac:dyDescent="0.25">
      <c r="C226" s="16" t="s">
        <v>379</v>
      </c>
      <c r="D226" s="15" t="s">
        <v>14</v>
      </c>
      <c r="E226" s="15" t="s">
        <v>14</v>
      </c>
      <c r="F226" s="15">
        <v>0</v>
      </c>
      <c r="G226" s="15">
        <v>1</v>
      </c>
      <c r="H226" s="15">
        <v>0</v>
      </c>
    </row>
    <row r="227" spans="3:8" x14ac:dyDescent="0.25">
      <c r="C227" s="16" t="s">
        <v>380</v>
      </c>
      <c r="D227" s="15" t="s">
        <v>14</v>
      </c>
      <c r="E227" s="15" t="s">
        <v>14</v>
      </c>
      <c r="F227" s="15">
        <v>0</v>
      </c>
      <c r="G227" s="15">
        <v>1</v>
      </c>
      <c r="H227" s="15">
        <v>0</v>
      </c>
    </row>
    <row r="228" spans="3:8" x14ac:dyDescent="0.25">
      <c r="C228" s="16" t="s">
        <v>381</v>
      </c>
      <c r="D228" s="15" t="s">
        <v>14</v>
      </c>
      <c r="E228" s="15" t="s">
        <v>14</v>
      </c>
      <c r="F228" s="15">
        <v>0</v>
      </c>
      <c r="G228" s="15">
        <v>1</v>
      </c>
      <c r="H228" s="15">
        <v>0</v>
      </c>
    </row>
    <row r="229" spans="3:8" x14ac:dyDescent="0.25">
      <c r="C229" s="16" t="s">
        <v>347</v>
      </c>
      <c r="D229" s="15" t="s">
        <v>14</v>
      </c>
      <c r="E229" s="15" t="s">
        <v>14</v>
      </c>
      <c r="F229" s="15">
        <v>0</v>
      </c>
      <c r="G229" s="15">
        <v>1</v>
      </c>
      <c r="H229" s="15">
        <v>0</v>
      </c>
    </row>
    <row r="230" spans="3:8" x14ac:dyDescent="0.25">
      <c r="C230" s="16" t="s">
        <v>264</v>
      </c>
      <c r="D230" s="15" t="s">
        <v>15</v>
      </c>
      <c r="E230" s="15" t="s">
        <v>15</v>
      </c>
      <c r="F230" s="15">
        <v>0</v>
      </c>
      <c r="G230" s="15">
        <v>0</v>
      </c>
      <c r="H230" s="15">
        <v>1</v>
      </c>
    </row>
    <row r="231" spans="3:8" x14ac:dyDescent="0.25">
      <c r="C231" s="37" t="s">
        <v>184</v>
      </c>
      <c r="D231" s="36" t="s">
        <v>14</v>
      </c>
      <c r="E231" s="36" t="s">
        <v>13</v>
      </c>
      <c r="F231" s="36">
        <v>0.98630136986301375</v>
      </c>
      <c r="G231" s="36">
        <v>1.3698630136986304E-2</v>
      </c>
      <c r="H231" s="36">
        <v>0</v>
      </c>
    </row>
    <row r="232" spans="3:8" x14ac:dyDescent="0.25">
      <c r="C232" s="16" t="s">
        <v>285</v>
      </c>
      <c r="D232" s="15" t="s">
        <v>15</v>
      </c>
      <c r="E232" s="15" t="s">
        <v>15</v>
      </c>
      <c r="F232" s="15">
        <v>0</v>
      </c>
      <c r="G232" s="15">
        <v>0</v>
      </c>
      <c r="H232" s="15">
        <v>1</v>
      </c>
    </row>
    <row r="233" spans="3:8" x14ac:dyDescent="0.25">
      <c r="C233" s="16" t="s">
        <v>261</v>
      </c>
      <c r="D233" s="15" t="s">
        <v>14</v>
      </c>
      <c r="E233" s="15" t="s">
        <v>14</v>
      </c>
      <c r="F233" s="15">
        <v>0</v>
      </c>
      <c r="G233" s="15">
        <v>1</v>
      </c>
      <c r="H233" s="15">
        <v>0</v>
      </c>
    </row>
    <row r="234" spans="3:8" x14ac:dyDescent="0.25">
      <c r="C234" s="16" t="s">
        <v>292</v>
      </c>
      <c r="D234" s="15" t="s">
        <v>15</v>
      </c>
      <c r="E234" s="15" t="s">
        <v>15</v>
      </c>
      <c r="F234" s="15">
        <v>0</v>
      </c>
      <c r="G234" s="15">
        <v>0</v>
      </c>
      <c r="H234" s="15">
        <v>1</v>
      </c>
    </row>
    <row r="235" spans="3:8" x14ac:dyDescent="0.25">
      <c r="C235" s="16" t="s">
        <v>228</v>
      </c>
      <c r="D235" s="15" t="s">
        <v>15</v>
      </c>
      <c r="E235" s="15" t="s">
        <v>15</v>
      </c>
      <c r="F235" s="15">
        <v>0</v>
      </c>
      <c r="G235" s="15">
        <v>0</v>
      </c>
      <c r="H235" s="15">
        <v>1</v>
      </c>
    </row>
    <row r="236" spans="3:8" x14ac:dyDescent="0.25">
      <c r="C236" s="16" t="s">
        <v>72</v>
      </c>
      <c r="D236" s="15" t="s">
        <v>13</v>
      </c>
      <c r="E236" s="15" t="s">
        <v>13</v>
      </c>
      <c r="F236" s="15">
        <v>0.98630136986301375</v>
      </c>
      <c r="G236" s="15">
        <v>1.3698630136986304E-2</v>
      </c>
      <c r="H236" s="15">
        <v>0</v>
      </c>
    </row>
    <row r="237" spans="3:8" x14ac:dyDescent="0.25">
      <c r="C237" s="16" t="s">
        <v>280</v>
      </c>
      <c r="D237" s="15" t="s">
        <v>15</v>
      </c>
      <c r="E237" s="15" t="s">
        <v>15</v>
      </c>
      <c r="F237" s="15">
        <v>0</v>
      </c>
      <c r="G237" s="15">
        <v>0</v>
      </c>
      <c r="H237" s="15">
        <v>1</v>
      </c>
    </row>
    <row r="238" spans="3:8" x14ac:dyDescent="0.25">
      <c r="C238" s="16" t="s">
        <v>300</v>
      </c>
      <c r="D238" s="15" t="s">
        <v>14</v>
      </c>
      <c r="E238" s="15" t="s">
        <v>14</v>
      </c>
      <c r="F238" s="15">
        <v>0</v>
      </c>
      <c r="G238" s="15">
        <v>1</v>
      </c>
      <c r="H238" s="15">
        <v>0</v>
      </c>
    </row>
    <row r="239" spans="3:8" x14ac:dyDescent="0.25">
      <c r="C239" s="16" t="s">
        <v>342</v>
      </c>
      <c r="D239" s="15" t="s">
        <v>14</v>
      </c>
      <c r="E239" s="15" t="s">
        <v>14</v>
      </c>
      <c r="F239" s="15">
        <v>0</v>
      </c>
      <c r="G239" s="15">
        <v>1</v>
      </c>
      <c r="H239" s="15">
        <v>0</v>
      </c>
    </row>
    <row r="240" spans="3:8" x14ac:dyDescent="0.25">
      <c r="C240" s="16" t="s">
        <v>374</v>
      </c>
      <c r="D240" s="15" t="s">
        <v>14</v>
      </c>
      <c r="E240" s="15" t="s">
        <v>14</v>
      </c>
      <c r="F240" s="15">
        <v>0</v>
      </c>
      <c r="G240" s="15">
        <v>1</v>
      </c>
      <c r="H240" s="15">
        <v>0</v>
      </c>
    </row>
    <row r="241" spans="3:8" x14ac:dyDescent="0.25">
      <c r="C241" s="16" t="s">
        <v>370</v>
      </c>
      <c r="D241" s="15" t="s">
        <v>14</v>
      </c>
      <c r="E241" s="15" t="s">
        <v>14</v>
      </c>
      <c r="F241" s="15">
        <v>0</v>
      </c>
      <c r="G241" s="15">
        <v>1</v>
      </c>
      <c r="H241" s="15">
        <v>0</v>
      </c>
    </row>
    <row r="242" spans="3:8" x14ac:dyDescent="0.25">
      <c r="C242" s="16" t="s">
        <v>97</v>
      </c>
      <c r="D242" s="15" t="s">
        <v>13</v>
      </c>
      <c r="E242" s="15" t="s">
        <v>13</v>
      </c>
      <c r="F242" s="15">
        <v>0.98630136986301375</v>
      </c>
      <c r="G242" s="15">
        <v>1.3698630136986304E-2</v>
      </c>
      <c r="H242" s="15">
        <v>0</v>
      </c>
    </row>
    <row r="243" spans="3:8" x14ac:dyDescent="0.25">
      <c r="C243" s="16" t="s">
        <v>158</v>
      </c>
      <c r="D243" s="15" t="s">
        <v>13</v>
      </c>
      <c r="E243" s="15" t="s">
        <v>13</v>
      </c>
      <c r="F243" s="15">
        <v>1</v>
      </c>
      <c r="G243" s="15">
        <v>0</v>
      </c>
      <c r="H243" s="15">
        <v>0</v>
      </c>
    </row>
    <row r="244" spans="3:8" x14ac:dyDescent="0.25">
      <c r="C244" s="16" t="s">
        <v>305</v>
      </c>
      <c r="D244" s="15" t="s">
        <v>14</v>
      </c>
      <c r="E244" s="15" t="s">
        <v>14</v>
      </c>
      <c r="F244" s="15">
        <v>0</v>
      </c>
      <c r="G244" s="15">
        <v>1</v>
      </c>
      <c r="H244" s="15">
        <v>0</v>
      </c>
    </row>
    <row r="245" spans="3:8" x14ac:dyDescent="0.25">
      <c r="C245" s="16" t="s">
        <v>196</v>
      </c>
      <c r="D245" s="15" t="s">
        <v>13</v>
      </c>
      <c r="E245" s="15" t="s">
        <v>13</v>
      </c>
      <c r="F245" s="15">
        <v>0.98630136986301375</v>
      </c>
      <c r="G245" s="15">
        <v>1.3698630136986304E-2</v>
      </c>
      <c r="H245" s="15">
        <v>0</v>
      </c>
    </row>
    <row r="246" spans="3:8" x14ac:dyDescent="0.25">
      <c r="C246" s="16" t="s">
        <v>202</v>
      </c>
      <c r="D246" s="15" t="s">
        <v>14</v>
      </c>
      <c r="E246" s="15" t="s">
        <v>14</v>
      </c>
      <c r="F246" s="15">
        <v>0</v>
      </c>
      <c r="G246" s="15">
        <v>1</v>
      </c>
      <c r="H246" s="15">
        <v>0</v>
      </c>
    </row>
    <row r="247" spans="3:8" x14ac:dyDescent="0.25">
      <c r="C247" s="16" t="s">
        <v>308</v>
      </c>
      <c r="D247" s="15" t="s">
        <v>14</v>
      </c>
      <c r="E247" s="15" t="s">
        <v>14</v>
      </c>
      <c r="F247" s="15">
        <v>0</v>
      </c>
      <c r="G247" s="15">
        <v>1</v>
      </c>
      <c r="H247" s="15">
        <v>0</v>
      </c>
    </row>
    <row r="248" spans="3:8" x14ac:dyDescent="0.25">
      <c r="C248" s="16" t="s">
        <v>90</v>
      </c>
      <c r="D248" s="15" t="s">
        <v>13</v>
      </c>
      <c r="E248" s="15" t="s">
        <v>13</v>
      </c>
      <c r="F248" s="15">
        <v>0.98630136986301375</v>
      </c>
      <c r="G248" s="15">
        <v>1.3698630136986304E-2</v>
      </c>
      <c r="H248" s="15">
        <v>0</v>
      </c>
    </row>
    <row r="249" spans="3:8" x14ac:dyDescent="0.25">
      <c r="C249" s="16" t="s">
        <v>86</v>
      </c>
      <c r="D249" s="15" t="s">
        <v>13</v>
      </c>
      <c r="E249" s="15" t="s">
        <v>13</v>
      </c>
      <c r="F249" s="15">
        <v>0.98630136986301375</v>
      </c>
      <c r="G249" s="15">
        <v>1.3698630136986304E-2</v>
      </c>
      <c r="H249" s="15">
        <v>0</v>
      </c>
    </row>
    <row r="250" spans="3:8" x14ac:dyDescent="0.25">
      <c r="C250" s="16" t="s">
        <v>153</v>
      </c>
      <c r="D250" s="15" t="s">
        <v>13</v>
      </c>
      <c r="E250" s="15" t="s">
        <v>13</v>
      </c>
      <c r="F250" s="15">
        <v>1</v>
      </c>
      <c r="G250" s="15">
        <v>0</v>
      </c>
      <c r="H250" s="15">
        <v>0</v>
      </c>
    </row>
    <row r="251" spans="3:8" x14ac:dyDescent="0.25">
      <c r="C251" s="16" t="s">
        <v>251</v>
      </c>
      <c r="D251" s="15" t="s">
        <v>14</v>
      </c>
      <c r="E251" s="15" t="s">
        <v>14</v>
      </c>
      <c r="F251" s="15">
        <v>0</v>
      </c>
      <c r="G251" s="15">
        <v>1</v>
      </c>
      <c r="H251" s="15">
        <v>0</v>
      </c>
    </row>
    <row r="252" spans="3:8" x14ac:dyDescent="0.25">
      <c r="C252" s="16" t="s">
        <v>73</v>
      </c>
      <c r="D252" s="15" t="s">
        <v>13</v>
      </c>
      <c r="E252" s="15" t="s">
        <v>13</v>
      </c>
      <c r="F252" s="15">
        <v>0.98630136986301375</v>
      </c>
      <c r="G252" s="15">
        <v>1.3698630136986304E-2</v>
      </c>
      <c r="H252" s="15">
        <v>0</v>
      </c>
    </row>
    <row r="253" spans="3:8" x14ac:dyDescent="0.25">
      <c r="C253" s="16" t="s">
        <v>76</v>
      </c>
      <c r="D253" s="15" t="s">
        <v>13</v>
      </c>
      <c r="E253" s="15" t="s">
        <v>13</v>
      </c>
      <c r="F253" s="15">
        <v>0.98630136986301375</v>
      </c>
      <c r="G253" s="15">
        <v>1.3698630136986304E-2</v>
      </c>
      <c r="H253" s="15">
        <v>0</v>
      </c>
    </row>
    <row r="254" spans="3:8" x14ac:dyDescent="0.25">
      <c r="C254" s="16" t="s">
        <v>131</v>
      </c>
      <c r="D254" s="15" t="s">
        <v>13</v>
      </c>
      <c r="E254" s="15" t="s">
        <v>13</v>
      </c>
      <c r="F254" s="15">
        <v>0.98630136986301375</v>
      </c>
      <c r="G254" s="15">
        <v>1.3698630136986304E-2</v>
      </c>
      <c r="H254" s="15">
        <v>0</v>
      </c>
    </row>
    <row r="255" spans="3:8" x14ac:dyDescent="0.25">
      <c r="C255" s="16" t="s">
        <v>63</v>
      </c>
      <c r="D255" s="15" t="s">
        <v>13</v>
      </c>
      <c r="E255" s="15" t="s">
        <v>13</v>
      </c>
      <c r="F255" s="15">
        <v>0.98630136986301375</v>
      </c>
      <c r="G255" s="15">
        <v>1.3698630136986304E-2</v>
      </c>
      <c r="H255" s="15">
        <v>0</v>
      </c>
    </row>
    <row r="256" spans="3:8" x14ac:dyDescent="0.25">
      <c r="C256" s="16" t="s">
        <v>223</v>
      </c>
      <c r="D256" s="15" t="s">
        <v>15</v>
      </c>
      <c r="E256" s="15" t="s">
        <v>15</v>
      </c>
      <c r="F256" s="15">
        <v>0</v>
      </c>
      <c r="G256" s="15">
        <v>0</v>
      </c>
      <c r="H256" s="15">
        <v>1</v>
      </c>
    </row>
    <row r="257" spans="3:8" x14ac:dyDescent="0.25">
      <c r="C257" s="16" t="s">
        <v>365</v>
      </c>
      <c r="D257" s="15" t="s">
        <v>14</v>
      </c>
      <c r="E257" s="15" t="s">
        <v>14</v>
      </c>
      <c r="F257" s="15">
        <v>0</v>
      </c>
      <c r="G257" s="15">
        <v>1</v>
      </c>
      <c r="H257" s="15">
        <v>0</v>
      </c>
    </row>
    <row r="258" spans="3:8" x14ac:dyDescent="0.25">
      <c r="C258" s="16" t="s">
        <v>102</v>
      </c>
      <c r="D258" s="15" t="s">
        <v>13</v>
      </c>
      <c r="E258" s="15" t="s">
        <v>13</v>
      </c>
      <c r="F258" s="15">
        <v>0.98630136986301375</v>
      </c>
      <c r="G258" s="15">
        <v>1.3698630136986304E-2</v>
      </c>
      <c r="H258" s="15">
        <v>0</v>
      </c>
    </row>
    <row r="259" spans="3:8" x14ac:dyDescent="0.25">
      <c r="C259" s="16" t="s">
        <v>294</v>
      </c>
      <c r="D259" s="15" t="s">
        <v>14</v>
      </c>
      <c r="E259" s="15" t="s">
        <v>14</v>
      </c>
      <c r="F259" s="15">
        <v>0</v>
      </c>
      <c r="G259" s="15">
        <v>1</v>
      </c>
      <c r="H259" s="15">
        <v>0</v>
      </c>
    </row>
    <row r="260" spans="3:8" x14ac:dyDescent="0.25">
      <c r="C260" s="16" t="s">
        <v>95</v>
      </c>
      <c r="D260" s="15" t="s">
        <v>13</v>
      </c>
      <c r="E260" s="15" t="s">
        <v>13</v>
      </c>
      <c r="F260" s="15">
        <v>0.98630136986301375</v>
      </c>
      <c r="G260" s="15">
        <v>1.3698630136986304E-2</v>
      </c>
      <c r="H260" s="15">
        <v>0</v>
      </c>
    </row>
    <row r="261" spans="3:8" x14ac:dyDescent="0.25">
      <c r="C261" s="16" t="s">
        <v>332</v>
      </c>
      <c r="D261" s="15" t="s">
        <v>14</v>
      </c>
      <c r="E261" s="15" t="s">
        <v>14</v>
      </c>
      <c r="F261" s="15">
        <v>0</v>
      </c>
      <c r="G261" s="15">
        <v>1</v>
      </c>
      <c r="H261" s="15">
        <v>0</v>
      </c>
    </row>
    <row r="262" spans="3:8" x14ac:dyDescent="0.25">
      <c r="C262" s="16" t="s">
        <v>174</v>
      </c>
      <c r="D262" s="15" t="s">
        <v>15</v>
      </c>
      <c r="E262" s="15" t="s">
        <v>15</v>
      </c>
      <c r="F262" s="15">
        <v>0</v>
      </c>
      <c r="G262" s="15">
        <v>0</v>
      </c>
      <c r="H262" s="15">
        <v>1</v>
      </c>
    </row>
    <row r="263" spans="3:8" x14ac:dyDescent="0.25">
      <c r="C263" s="16" t="s">
        <v>336</v>
      </c>
      <c r="D263" s="15" t="s">
        <v>14</v>
      </c>
      <c r="E263" s="15" t="s">
        <v>14</v>
      </c>
      <c r="F263" s="15">
        <v>0</v>
      </c>
      <c r="G263" s="15">
        <v>1</v>
      </c>
      <c r="H263" s="15">
        <v>0</v>
      </c>
    </row>
    <row r="264" spans="3:8" x14ac:dyDescent="0.25">
      <c r="C264" s="16" t="s">
        <v>69</v>
      </c>
      <c r="D264" s="15" t="s">
        <v>13</v>
      </c>
      <c r="E264" s="15" t="s">
        <v>13</v>
      </c>
      <c r="F264" s="15">
        <v>0.98630136986301375</v>
      </c>
      <c r="G264" s="15">
        <v>1.3698630136986304E-2</v>
      </c>
      <c r="H264" s="15">
        <v>0</v>
      </c>
    </row>
    <row r="265" spans="3:8" x14ac:dyDescent="0.25">
      <c r="C265" s="16" t="s">
        <v>65</v>
      </c>
      <c r="D265" s="15" t="s">
        <v>13</v>
      </c>
      <c r="E265" s="15" t="s">
        <v>13</v>
      </c>
      <c r="F265" s="15">
        <v>0.98630136986301375</v>
      </c>
      <c r="G265" s="15">
        <v>1.3698630136986304E-2</v>
      </c>
      <c r="H265" s="15">
        <v>0</v>
      </c>
    </row>
    <row r="266" spans="3:8" x14ac:dyDescent="0.25">
      <c r="C266" s="16" t="s">
        <v>123</v>
      </c>
      <c r="D266" s="15" t="s">
        <v>13</v>
      </c>
      <c r="E266" s="15" t="s">
        <v>13</v>
      </c>
      <c r="F266" s="15">
        <v>1</v>
      </c>
      <c r="G266" s="15">
        <v>0</v>
      </c>
      <c r="H266" s="15">
        <v>0</v>
      </c>
    </row>
    <row r="267" spans="3:8" x14ac:dyDescent="0.25">
      <c r="C267" s="16" t="s">
        <v>241</v>
      </c>
      <c r="D267" s="15" t="s">
        <v>15</v>
      </c>
      <c r="E267" s="15" t="s">
        <v>15</v>
      </c>
      <c r="F267" s="15">
        <v>0</v>
      </c>
      <c r="G267" s="15">
        <v>0</v>
      </c>
      <c r="H267" s="15">
        <v>1</v>
      </c>
    </row>
    <row r="268" spans="3:8" x14ac:dyDescent="0.25">
      <c r="C268" s="16" t="s">
        <v>197</v>
      </c>
      <c r="D268" s="15" t="s">
        <v>13</v>
      </c>
      <c r="E268" s="15" t="s">
        <v>13</v>
      </c>
      <c r="F268" s="15">
        <v>0.98630136986301375</v>
      </c>
      <c r="G268" s="15">
        <v>1.3698630136986304E-2</v>
      </c>
      <c r="H268" s="15">
        <v>0</v>
      </c>
    </row>
    <row r="269" spans="3:8" x14ac:dyDescent="0.25">
      <c r="C269" s="16" t="s">
        <v>338</v>
      </c>
      <c r="D269" s="15" t="s">
        <v>15</v>
      </c>
      <c r="E269" s="15" t="s">
        <v>15</v>
      </c>
      <c r="F269" s="15">
        <v>0</v>
      </c>
      <c r="G269" s="15">
        <v>0</v>
      </c>
      <c r="H269" s="15">
        <v>1</v>
      </c>
    </row>
    <row r="270" spans="3:8" x14ac:dyDescent="0.25">
      <c r="C270" s="16" t="s">
        <v>290</v>
      </c>
      <c r="D270" s="15" t="s">
        <v>14</v>
      </c>
      <c r="E270" s="15" t="s">
        <v>14</v>
      </c>
      <c r="F270" s="15">
        <v>0</v>
      </c>
      <c r="G270" s="15">
        <v>1</v>
      </c>
      <c r="H270" s="15">
        <v>0</v>
      </c>
    </row>
    <row r="271" spans="3:8" x14ac:dyDescent="0.25">
      <c r="C271" s="16" t="s">
        <v>304</v>
      </c>
      <c r="D271" s="15" t="s">
        <v>14</v>
      </c>
      <c r="E271" s="15" t="s">
        <v>14</v>
      </c>
      <c r="F271" s="15">
        <v>0</v>
      </c>
      <c r="G271" s="15">
        <v>1</v>
      </c>
      <c r="H271" s="15">
        <v>0</v>
      </c>
    </row>
    <row r="272" spans="3:8" x14ac:dyDescent="0.25">
      <c r="C272" s="16" t="s">
        <v>220</v>
      </c>
      <c r="D272" s="15" t="s">
        <v>15</v>
      </c>
      <c r="E272" s="15" t="s">
        <v>15</v>
      </c>
      <c r="F272" s="15">
        <v>0</v>
      </c>
      <c r="G272" s="15">
        <v>0</v>
      </c>
      <c r="H272" s="15">
        <v>1</v>
      </c>
    </row>
    <row r="273" spans="3:8" x14ac:dyDescent="0.25">
      <c r="C273" s="16" t="s">
        <v>110</v>
      </c>
      <c r="D273" s="15" t="s">
        <v>13</v>
      </c>
      <c r="E273" s="15" t="s">
        <v>13</v>
      </c>
      <c r="F273" s="15">
        <v>0.98630136986301375</v>
      </c>
      <c r="G273" s="15">
        <v>1.3698630136986304E-2</v>
      </c>
      <c r="H273" s="15">
        <v>0</v>
      </c>
    </row>
    <row r="274" spans="3:8" x14ac:dyDescent="0.25">
      <c r="C274" s="16" t="s">
        <v>325</v>
      </c>
      <c r="D274" s="15" t="s">
        <v>14</v>
      </c>
      <c r="E274" s="15" t="s">
        <v>14</v>
      </c>
      <c r="F274" s="15">
        <v>0</v>
      </c>
      <c r="G274" s="15">
        <v>1</v>
      </c>
      <c r="H274" s="15">
        <v>0</v>
      </c>
    </row>
    <row r="275" spans="3:8" x14ac:dyDescent="0.25">
      <c r="C275" s="16" t="s">
        <v>128</v>
      </c>
      <c r="D275" s="15" t="s">
        <v>13</v>
      </c>
      <c r="E275" s="15" t="s">
        <v>13</v>
      </c>
      <c r="F275" s="15">
        <v>0.98630136986301375</v>
      </c>
      <c r="G275" s="15">
        <v>1.3698630136986304E-2</v>
      </c>
      <c r="H275" s="15">
        <v>0</v>
      </c>
    </row>
    <row r="276" spans="3:8" x14ac:dyDescent="0.25">
      <c r="C276" s="16" t="s">
        <v>205</v>
      </c>
      <c r="D276" s="15" t="s">
        <v>14</v>
      </c>
      <c r="E276" s="15" t="s">
        <v>14</v>
      </c>
      <c r="F276" s="15">
        <v>0</v>
      </c>
      <c r="G276" s="15">
        <v>1</v>
      </c>
      <c r="H276" s="15">
        <v>0</v>
      </c>
    </row>
    <row r="277" spans="3:8" x14ac:dyDescent="0.25">
      <c r="C277" s="16" t="s">
        <v>198</v>
      </c>
      <c r="D277" s="15" t="s">
        <v>14</v>
      </c>
      <c r="E277" s="15" t="s">
        <v>14</v>
      </c>
      <c r="F277" s="15">
        <v>0</v>
      </c>
      <c r="G277" s="15">
        <v>1</v>
      </c>
      <c r="H277" s="15">
        <v>0</v>
      </c>
    </row>
    <row r="278" spans="3:8" x14ac:dyDescent="0.25">
      <c r="C278" s="16" t="s">
        <v>146</v>
      </c>
      <c r="D278" s="15" t="s">
        <v>13</v>
      </c>
      <c r="E278" s="15" t="s">
        <v>13</v>
      </c>
      <c r="F278" s="15">
        <v>0.98630136986301375</v>
      </c>
      <c r="G278" s="15">
        <v>1.3698630136986304E-2</v>
      </c>
      <c r="H278" s="15">
        <v>0</v>
      </c>
    </row>
    <row r="279" spans="3:8" x14ac:dyDescent="0.25">
      <c r="C279" s="16" t="s">
        <v>248</v>
      </c>
      <c r="D279" s="15" t="s">
        <v>15</v>
      </c>
      <c r="E279" s="15" t="s">
        <v>15</v>
      </c>
      <c r="F279" s="15">
        <v>0</v>
      </c>
      <c r="G279" s="15">
        <v>0</v>
      </c>
      <c r="H279" s="15">
        <v>1</v>
      </c>
    </row>
    <row r="280" spans="3:8" x14ac:dyDescent="0.25">
      <c r="C280" s="16" t="s">
        <v>363</v>
      </c>
      <c r="D280" s="15" t="s">
        <v>14</v>
      </c>
      <c r="E280" s="15" t="s">
        <v>14</v>
      </c>
      <c r="F280" s="15">
        <v>0</v>
      </c>
      <c r="G280" s="15">
        <v>1</v>
      </c>
      <c r="H280" s="15">
        <v>0</v>
      </c>
    </row>
    <row r="281" spans="3:8" x14ac:dyDescent="0.25">
      <c r="C281" s="16" t="s">
        <v>369</v>
      </c>
      <c r="D281" s="15" t="s">
        <v>14</v>
      </c>
      <c r="E281" s="15" t="s">
        <v>14</v>
      </c>
      <c r="F281" s="15">
        <v>0</v>
      </c>
      <c r="G281" s="15">
        <v>1</v>
      </c>
      <c r="H281" s="15">
        <v>0</v>
      </c>
    </row>
    <row r="282" spans="3:8" x14ac:dyDescent="0.25">
      <c r="C282" s="16" t="s">
        <v>103</v>
      </c>
      <c r="D282" s="15" t="s">
        <v>13</v>
      </c>
      <c r="E282" s="15" t="s">
        <v>13</v>
      </c>
      <c r="F282" s="15">
        <v>0.98630136986301375</v>
      </c>
      <c r="G282" s="15">
        <v>1.3698630136986304E-2</v>
      </c>
      <c r="H282" s="15">
        <v>0</v>
      </c>
    </row>
    <row r="283" spans="3:8" x14ac:dyDescent="0.25">
      <c r="C283" s="16" t="s">
        <v>316</v>
      </c>
      <c r="D283" s="15" t="s">
        <v>15</v>
      </c>
      <c r="E283" s="15" t="s">
        <v>15</v>
      </c>
      <c r="F283" s="15">
        <v>0</v>
      </c>
      <c r="G283" s="15">
        <v>0</v>
      </c>
      <c r="H283" s="15">
        <v>1</v>
      </c>
    </row>
    <row r="284" spans="3:8" x14ac:dyDescent="0.25">
      <c r="C284" s="16" t="s">
        <v>234</v>
      </c>
      <c r="D284" s="15" t="s">
        <v>14</v>
      </c>
      <c r="E284" s="15" t="s">
        <v>14</v>
      </c>
      <c r="F284" s="15">
        <v>0</v>
      </c>
      <c r="G284" s="15">
        <v>1</v>
      </c>
      <c r="H284" s="15">
        <v>0</v>
      </c>
    </row>
    <row r="285" spans="3:8" x14ac:dyDescent="0.25">
      <c r="C285" s="16" t="s">
        <v>315</v>
      </c>
      <c r="D285" s="15" t="s">
        <v>15</v>
      </c>
      <c r="E285" s="15" t="s">
        <v>15</v>
      </c>
      <c r="F285" s="15">
        <v>0</v>
      </c>
      <c r="G285" s="15">
        <v>0</v>
      </c>
      <c r="H285" s="15">
        <v>1</v>
      </c>
    </row>
    <row r="286" spans="3:8" x14ac:dyDescent="0.25">
      <c r="C286" s="16" t="s">
        <v>62</v>
      </c>
      <c r="D286" s="15" t="s">
        <v>13</v>
      </c>
      <c r="E286" s="15" t="s">
        <v>13</v>
      </c>
      <c r="F286" s="15">
        <v>0.98630136986301375</v>
      </c>
      <c r="G286" s="15">
        <v>1.3698630136986304E-2</v>
      </c>
      <c r="H286" s="15">
        <v>0</v>
      </c>
    </row>
    <row r="287" spans="3:8" x14ac:dyDescent="0.25">
      <c r="C287" s="16" t="s">
        <v>350</v>
      </c>
      <c r="D287" s="15" t="s">
        <v>14</v>
      </c>
      <c r="E287" s="15" t="s">
        <v>14</v>
      </c>
      <c r="F287" s="15">
        <v>0</v>
      </c>
      <c r="G287" s="15">
        <v>1</v>
      </c>
      <c r="H287" s="15">
        <v>0</v>
      </c>
    </row>
    <row r="288" spans="3:8" x14ac:dyDescent="0.25">
      <c r="C288" s="16" t="s">
        <v>375</v>
      </c>
      <c r="D288" s="15" t="s">
        <v>14</v>
      </c>
      <c r="E288" s="15" t="s">
        <v>14</v>
      </c>
      <c r="F288" s="15">
        <v>0</v>
      </c>
      <c r="G288" s="15">
        <v>1</v>
      </c>
      <c r="H288" s="15">
        <v>0</v>
      </c>
    </row>
    <row r="289" spans="3:8" x14ac:dyDescent="0.25">
      <c r="C289" s="16" t="s">
        <v>78</v>
      </c>
      <c r="D289" s="15" t="s">
        <v>13</v>
      </c>
      <c r="E289" s="15" t="s">
        <v>13</v>
      </c>
      <c r="F289" s="15">
        <v>0.98630136986301375</v>
      </c>
      <c r="G289" s="15">
        <v>1.3698630136986304E-2</v>
      </c>
      <c r="H289" s="15">
        <v>0</v>
      </c>
    </row>
    <row r="290" spans="3:8" x14ac:dyDescent="0.25">
      <c r="C290" s="16" t="s">
        <v>340</v>
      </c>
      <c r="D290" s="15" t="s">
        <v>14</v>
      </c>
      <c r="E290" s="15" t="s">
        <v>14</v>
      </c>
      <c r="F290" s="15">
        <v>0</v>
      </c>
      <c r="G290" s="15">
        <v>1</v>
      </c>
      <c r="H290" s="15">
        <v>0</v>
      </c>
    </row>
    <row r="291" spans="3:8" x14ac:dyDescent="0.25">
      <c r="C291" s="16" t="s">
        <v>133</v>
      </c>
      <c r="D291" s="15" t="s">
        <v>13</v>
      </c>
      <c r="E291" s="15" t="s">
        <v>13</v>
      </c>
      <c r="F291" s="15">
        <v>0.98630136986301375</v>
      </c>
      <c r="G291" s="15">
        <v>1.3698630136986304E-2</v>
      </c>
      <c r="H291" s="15">
        <v>0</v>
      </c>
    </row>
    <row r="292" spans="3:8" x14ac:dyDescent="0.25">
      <c r="C292" s="16" t="s">
        <v>160</v>
      </c>
      <c r="D292" s="15" t="s">
        <v>15</v>
      </c>
      <c r="E292" s="15" t="s">
        <v>15</v>
      </c>
      <c r="F292" s="15">
        <v>0</v>
      </c>
      <c r="G292" s="15">
        <v>0</v>
      </c>
      <c r="H292" s="15">
        <v>1</v>
      </c>
    </row>
    <row r="293" spans="3:8" x14ac:dyDescent="0.25">
      <c r="C293" s="16" t="s">
        <v>356</v>
      </c>
      <c r="D293" s="15" t="s">
        <v>14</v>
      </c>
      <c r="E293" s="15" t="s">
        <v>14</v>
      </c>
      <c r="F293" s="15">
        <v>0</v>
      </c>
      <c r="G293" s="15">
        <v>1</v>
      </c>
      <c r="H293" s="15">
        <v>0</v>
      </c>
    </row>
  </sheetData>
  <mergeCells count="17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12:F12"/>
    <mergeCell ref="C18:F18"/>
    <mergeCell ref="C25:D25"/>
    <mergeCell ref="B4:C4"/>
    <mergeCell ref="D4:E4"/>
    <mergeCell ref="F4:G4"/>
  </mergeCells>
  <hyperlinks>
    <hyperlink ref="B4" location="'CT_BestTree'!$B$10:$B$10" display="Best Pruned Tree Rules (Using Validation Data)" xr:uid="{3B9A02D7-520A-410A-8179-74C93EF5B1E9}"/>
    <hyperlink ref="D4" location="'CT_FullTree'!$B$10:$B$10" display="Fully Grown Tree Rules (Using Training Data)" xr:uid="{75746736-F844-4BA8-BFA0-B55E97C3BFA7}"/>
    <hyperlink ref="F4" location="'CT_MinErrorTree'!$B$10:$B$10" display="Min Error Tree Rules (Using Validation Data)" xr:uid="{EDC9B65C-C211-4E16-8D72-30DAB5534E8D}"/>
    <hyperlink ref="H4" location="'CT_Output'!$B$10:$B$10" display="Inputs" xr:uid="{FE67149F-9520-4A92-B73E-A8A2B2FB4652}"/>
    <hyperlink ref="J4" location="'CT_Output'!$B$66:$B$66" display="Feature Importance" xr:uid="{DBE7535C-3E2A-4DEB-8604-9310EC82183C}"/>
    <hyperlink ref="L4" location="'CT_Stored'!$B$10:$B$10" display="PMML Model" xr:uid="{7E291E94-E7E0-4B88-8CFE-6CC5C66B4119}"/>
    <hyperlink ref="B5" location="'CT_TrainingScore'!$B$10:$B$10" display="Training: Classification Summary" xr:uid="{2551DB7E-C76F-4EA4-9536-F39C7EF52226}"/>
    <hyperlink ref="D5" location="'CT_TrainingScore'!$B$30:$B$30" display="Training: Classification Details" xr:uid="{093CDAD9-9E36-4709-AF8E-BCCF619C7C3E}"/>
    <hyperlink ref="F5" location="'CT_ValidationScore'!$B$10:$B$10" display="Validation: Classification Summary" xr:uid="{1DA289E2-9290-4CB3-9EA8-160B25BFABF0}"/>
    <hyperlink ref="H5" location="'CT_ValidationScore'!$B$30:$B$30" display="Validation: Classification Details" xr:uid="{9A926CAC-290F-4044-B67E-3EEBD1281251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E0F40-AC9B-4F2B-B553-E90F8B0F50F2}">
  <dimension ref="B1:S97"/>
  <sheetViews>
    <sheetView showGridLines="0" workbookViewId="0">
      <selection activeCell="B10" sqref="B10"/>
    </sheetView>
  </sheetViews>
  <sheetFormatPr defaultRowHeight="13.2" x14ac:dyDescent="0.25"/>
  <cols>
    <col min="3" max="3" width="18.44140625" bestFit="1" customWidth="1"/>
    <col min="4" max="4" width="9.77734375" customWidth="1"/>
    <col min="5" max="5" width="17.21875" customWidth="1"/>
    <col min="6" max="6" width="13.5546875" customWidth="1"/>
    <col min="7" max="8" width="13.6640625" customWidth="1"/>
    <col min="16" max="16" width="15.88671875" bestFit="1" customWidth="1"/>
  </cols>
  <sheetData>
    <row r="1" spans="2:19" ht="18" x14ac:dyDescent="0.35">
      <c r="B1" s="13" t="s">
        <v>531</v>
      </c>
      <c r="N1" t="s">
        <v>407</v>
      </c>
    </row>
    <row r="3" spans="2:19" ht="15.6" x14ac:dyDescent="0.3">
      <c r="B3" s="23" t="s">
        <v>31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32</v>
      </c>
      <c r="Q3" s="24"/>
      <c r="R3" s="24"/>
      <c r="S3" s="25"/>
    </row>
    <row r="4" spans="2:19" ht="13.8" x14ac:dyDescent="0.3">
      <c r="B4" s="35" t="s">
        <v>523</v>
      </c>
      <c r="C4" s="31"/>
      <c r="D4" s="35" t="s">
        <v>524</v>
      </c>
      <c r="E4" s="31"/>
      <c r="F4" s="35" t="s">
        <v>525</v>
      </c>
      <c r="G4" s="31"/>
      <c r="H4" s="35" t="s">
        <v>37</v>
      </c>
      <c r="I4" s="31"/>
      <c r="J4" s="35" t="s">
        <v>526</v>
      </c>
      <c r="K4" s="31"/>
      <c r="L4" s="35" t="s">
        <v>408</v>
      </c>
      <c r="M4" s="31"/>
      <c r="P4" s="19" t="s">
        <v>33</v>
      </c>
      <c r="Q4" s="19" t="s">
        <v>34</v>
      </c>
      <c r="R4" s="19" t="s">
        <v>35</v>
      </c>
      <c r="S4" s="19" t="s">
        <v>36</v>
      </c>
    </row>
    <row r="5" spans="2:19" ht="13.8" x14ac:dyDescent="0.3">
      <c r="B5" s="35" t="s">
        <v>527</v>
      </c>
      <c r="C5" s="31"/>
      <c r="D5" s="35" t="s">
        <v>528</v>
      </c>
      <c r="E5" s="31"/>
      <c r="F5" s="35" t="s">
        <v>529</v>
      </c>
      <c r="G5" s="31"/>
      <c r="H5" s="35" t="s">
        <v>530</v>
      </c>
      <c r="I5" s="31"/>
      <c r="J5" s="29"/>
      <c r="K5" s="31"/>
      <c r="L5" s="29"/>
      <c r="M5" s="31"/>
      <c r="P5" s="17">
        <v>20</v>
      </c>
      <c r="Q5" s="17">
        <v>247</v>
      </c>
      <c r="R5" s="17">
        <v>109</v>
      </c>
      <c r="S5" s="17">
        <v>376</v>
      </c>
    </row>
    <row r="10" spans="2:19" ht="18" x14ac:dyDescent="0.35">
      <c r="B10" s="14" t="s">
        <v>529</v>
      </c>
    </row>
    <row r="12" spans="2:19" ht="15.6" x14ac:dyDescent="0.3">
      <c r="C12" s="38" t="s">
        <v>532</v>
      </c>
      <c r="D12" s="39"/>
      <c r="E12" s="39"/>
      <c r="F12" s="40"/>
    </row>
    <row r="13" spans="2:19" x14ac:dyDescent="0.25">
      <c r="C13" s="16" t="s">
        <v>533</v>
      </c>
      <c r="D13" s="12" t="s">
        <v>13</v>
      </c>
      <c r="E13" s="12" t="s">
        <v>14</v>
      </c>
      <c r="F13" s="12" t="s">
        <v>15</v>
      </c>
    </row>
    <row r="14" spans="2:19" x14ac:dyDescent="0.25">
      <c r="C14" s="16" t="s">
        <v>13</v>
      </c>
      <c r="D14" s="15">
        <v>16</v>
      </c>
      <c r="E14" s="15">
        <v>0</v>
      </c>
      <c r="F14" s="15">
        <v>0</v>
      </c>
    </row>
    <row r="15" spans="2:19" x14ac:dyDescent="0.25">
      <c r="C15" s="16" t="s">
        <v>14</v>
      </c>
      <c r="D15" s="15">
        <v>1</v>
      </c>
      <c r="E15" s="15">
        <v>29</v>
      </c>
      <c r="F15" s="15">
        <v>2</v>
      </c>
    </row>
    <row r="16" spans="2:19" x14ac:dyDescent="0.25">
      <c r="C16" s="16" t="s">
        <v>15</v>
      </c>
      <c r="D16" s="15">
        <v>0</v>
      </c>
      <c r="E16" s="15">
        <v>0</v>
      </c>
      <c r="F16" s="15">
        <v>17</v>
      </c>
    </row>
    <row r="18" spans="2:8" ht="15.6" x14ac:dyDescent="0.3">
      <c r="C18" s="38" t="s">
        <v>534</v>
      </c>
      <c r="D18" s="39"/>
      <c r="E18" s="39"/>
      <c r="F18" s="40"/>
    </row>
    <row r="19" spans="2:8" x14ac:dyDescent="0.25">
      <c r="C19" t="s">
        <v>535</v>
      </c>
      <c r="D19" t="s">
        <v>536</v>
      </c>
      <c r="E19" t="s">
        <v>537</v>
      </c>
      <c r="F19" t="s">
        <v>538</v>
      </c>
    </row>
    <row r="20" spans="2:8" x14ac:dyDescent="0.25">
      <c r="C20" s="16" t="s">
        <v>13</v>
      </c>
      <c r="D20">
        <f>SUM($D$14:$F$14)</f>
        <v>16</v>
      </c>
      <c r="E20">
        <f>SUM($D$14:$F$14) - $D$14</f>
        <v>0</v>
      </c>
      <c r="F20">
        <f>IF($D$20=0,"Undefined",$E$20*100 / $D$20)</f>
        <v>0</v>
      </c>
    </row>
    <row r="21" spans="2:8" x14ac:dyDescent="0.25">
      <c r="C21" s="16" t="s">
        <v>14</v>
      </c>
      <c r="D21">
        <f>SUM($D$15:$F$15)</f>
        <v>32</v>
      </c>
      <c r="E21">
        <f>SUM($D$15:$F$15) - $E$15</f>
        <v>3</v>
      </c>
      <c r="F21">
        <f>IF($D$21=0,"Undefined",$E$21*100 / $D$21)</f>
        <v>9.375</v>
      </c>
    </row>
    <row r="22" spans="2:8" x14ac:dyDescent="0.25">
      <c r="C22" s="16" t="s">
        <v>15</v>
      </c>
      <c r="D22">
        <f>SUM($D$16:$F$16)</f>
        <v>17</v>
      </c>
      <c r="E22">
        <f>SUM($D$16:$F$16) - $F$16</f>
        <v>0</v>
      </c>
      <c r="F22">
        <f>IF($D$22=0,"Undefined",$E$22*100 / $D$22)</f>
        <v>0</v>
      </c>
    </row>
    <row r="23" spans="2:8" x14ac:dyDescent="0.25">
      <c r="C23" s="16" t="s">
        <v>539</v>
      </c>
      <c r="D23">
        <f>SUM($D$20:$D$22)</f>
        <v>65</v>
      </c>
      <c r="E23">
        <f>SUM($E$20:$E$22)</f>
        <v>3</v>
      </c>
      <c r="F23">
        <f>IF($D$23=0,"Undefined",$E$23*100 / $D$23)</f>
        <v>4.615384615384615</v>
      </c>
    </row>
    <row r="25" spans="2:8" ht="15.6" x14ac:dyDescent="0.3">
      <c r="C25" s="38" t="s">
        <v>540</v>
      </c>
      <c r="D25" s="40"/>
    </row>
    <row r="26" spans="2:8" x14ac:dyDescent="0.25">
      <c r="C26" t="s">
        <v>541</v>
      </c>
      <c r="D26" t="s">
        <v>542</v>
      </c>
    </row>
    <row r="27" spans="2:8" x14ac:dyDescent="0.25">
      <c r="C27" t="s">
        <v>543</v>
      </c>
      <c r="D27">
        <v>62</v>
      </c>
    </row>
    <row r="28" spans="2:8" x14ac:dyDescent="0.25">
      <c r="C28" t="s">
        <v>544</v>
      </c>
      <c r="D28">
        <v>95.384615384615387</v>
      </c>
    </row>
    <row r="30" spans="2:8" ht="18" x14ac:dyDescent="0.35">
      <c r="B30" s="14" t="s">
        <v>530</v>
      </c>
    </row>
    <row r="32" spans="2:8" x14ac:dyDescent="0.25">
      <c r="C32" s="16" t="s">
        <v>59</v>
      </c>
      <c r="D32" s="12" t="s">
        <v>0</v>
      </c>
      <c r="E32" s="12" t="s">
        <v>545</v>
      </c>
      <c r="F32" s="12" t="s">
        <v>546</v>
      </c>
      <c r="G32" s="12" t="s">
        <v>547</v>
      </c>
      <c r="H32" s="12" t="s">
        <v>548</v>
      </c>
    </row>
    <row r="33" spans="3:8" x14ac:dyDescent="0.25">
      <c r="C33" s="16" t="s">
        <v>117</v>
      </c>
      <c r="D33" s="15" t="s">
        <v>13</v>
      </c>
      <c r="E33" s="15" t="s">
        <v>13</v>
      </c>
      <c r="F33" s="15">
        <v>0.98630136986301375</v>
      </c>
      <c r="G33" s="15">
        <v>1.3698630136986304E-2</v>
      </c>
      <c r="H33" s="15">
        <v>0</v>
      </c>
    </row>
    <row r="34" spans="3:8" x14ac:dyDescent="0.25">
      <c r="C34" s="16" t="s">
        <v>161</v>
      </c>
      <c r="D34" s="15" t="s">
        <v>15</v>
      </c>
      <c r="E34" s="15" t="s">
        <v>15</v>
      </c>
      <c r="F34" s="15">
        <v>0</v>
      </c>
      <c r="G34" s="15">
        <v>0</v>
      </c>
      <c r="H34" s="15">
        <v>1</v>
      </c>
    </row>
    <row r="35" spans="3:8" x14ac:dyDescent="0.25">
      <c r="C35" s="16" t="s">
        <v>282</v>
      </c>
      <c r="D35" s="15" t="s">
        <v>15</v>
      </c>
      <c r="E35" s="15" t="s">
        <v>15</v>
      </c>
      <c r="F35" s="15">
        <v>0</v>
      </c>
      <c r="G35" s="15">
        <v>0</v>
      </c>
      <c r="H35" s="15">
        <v>1</v>
      </c>
    </row>
    <row r="36" spans="3:8" x14ac:dyDescent="0.25">
      <c r="C36" s="16" t="s">
        <v>122</v>
      </c>
      <c r="D36" s="15" t="s">
        <v>13</v>
      </c>
      <c r="E36" s="15" t="s">
        <v>13</v>
      </c>
      <c r="F36" s="15">
        <v>0.98630136986301375</v>
      </c>
      <c r="G36" s="15">
        <v>1.3698630136986304E-2</v>
      </c>
      <c r="H36" s="15">
        <v>0</v>
      </c>
    </row>
    <row r="37" spans="3:8" x14ac:dyDescent="0.25">
      <c r="C37" s="16" t="s">
        <v>310</v>
      </c>
      <c r="D37" s="15" t="s">
        <v>15</v>
      </c>
      <c r="E37" s="15" t="s">
        <v>15</v>
      </c>
      <c r="F37" s="15">
        <v>0</v>
      </c>
      <c r="G37" s="15">
        <v>0</v>
      </c>
      <c r="H37" s="15">
        <v>1</v>
      </c>
    </row>
    <row r="38" spans="3:8" x14ac:dyDescent="0.25">
      <c r="C38" s="16" t="s">
        <v>382</v>
      </c>
      <c r="D38" s="15" t="s">
        <v>14</v>
      </c>
      <c r="E38" s="15" t="s">
        <v>14</v>
      </c>
      <c r="F38" s="15">
        <v>0</v>
      </c>
      <c r="G38" s="15">
        <v>1</v>
      </c>
      <c r="H38" s="15">
        <v>0</v>
      </c>
    </row>
    <row r="39" spans="3:8" x14ac:dyDescent="0.25">
      <c r="C39" s="16" t="s">
        <v>341</v>
      </c>
      <c r="D39" s="15" t="s">
        <v>14</v>
      </c>
      <c r="E39" s="15" t="s">
        <v>14</v>
      </c>
      <c r="F39" s="15">
        <v>0</v>
      </c>
      <c r="G39" s="15">
        <v>1</v>
      </c>
      <c r="H39" s="15">
        <v>0</v>
      </c>
    </row>
    <row r="40" spans="3:8" x14ac:dyDescent="0.25">
      <c r="C40" s="16" t="s">
        <v>322</v>
      </c>
      <c r="D40" s="15" t="s">
        <v>14</v>
      </c>
      <c r="E40" s="15" t="s">
        <v>14</v>
      </c>
      <c r="F40" s="15">
        <v>0</v>
      </c>
      <c r="G40" s="15">
        <v>1</v>
      </c>
      <c r="H40" s="15">
        <v>0</v>
      </c>
    </row>
    <row r="41" spans="3:8" x14ac:dyDescent="0.25">
      <c r="C41" s="16" t="s">
        <v>233</v>
      </c>
      <c r="D41" s="15" t="s">
        <v>14</v>
      </c>
      <c r="E41" s="15" t="s">
        <v>14</v>
      </c>
      <c r="F41" s="15">
        <v>0</v>
      </c>
      <c r="G41" s="15">
        <v>1</v>
      </c>
      <c r="H41" s="15">
        <v>0</v>
      </c>
    </row>
    <row r="42" spans="3:8" x14ac:dyDescent="0.25">
      <c r="C42" s="16" t="s">
        <v>235</v>
      </c>
      <c r="D42" s="15" t="s">
        <v>14</v>
      </c>
      <c r="E42" s="15" t="s">
        <v>14</v>
      </c>
      <c r="F42" s="15">
        <v>0</v>
      </c>
      <c r="G42" s="15">
        <v>1</v>
      </c>
      <c r="H42" s="15">
        <v>0</v>
      </c>
    </row>
    <row r="43" spans="3:8" x14ac:dyDescent="0.25">
      <c r="C43" s="16" t="s">
        <v>231</v>
      </c>
      <c r="D43" s="15" t="s">
        <v>15</v>
      </c>
      <c r="E43" s="15" t="s">
        <v>15</v>
      </c>
      <c r="F43" s="15">
        <v>0</v>
      </c>
      <c r="G43" s="15">
        <v>0</v>
      </c>
      <c r="H43" s="15">
        <v>1</v>
      </c>
    </row>
    <row r="44" spans="3:8" x14ac:dyDescent="0.25">
      <c r="C44" s="16" t="s">
        <v>256</v>
      </c>
      <c r="D44" s="15" t="s">
        <v>14</v>
      </c>
      <c r="E44" s="15" t="s">
        <v>14</v>
      </c>
      <c r="F44" s="15">
        <v>0</v>
      </c>
      <c r="G44" s="15">
        <v>1</v>
      </c>
      <c r="H44" s="15">
        <v>0</v>
      </c>
    </row>
    <row r="45" spans="3:8" x14ac:dyDescent="0.25">
      <c r="C45" s="16" t="s">
        <v>66</v>
      </c>
      <c r="D45" s="15" t="s">
        <v>13</v>
      </c>
      <c r="E45" s="15" t="s">
        <v>13</v>
      </c>
      <c r="F45" s="15">
        <v>0.98630136986301375</v>
      </c>
      <c r="G45" s="15">
        <v>1.3698630136986304E-2</v>
      </c>
      <c r="H45" s="15">
        <v>0</v>
      </c>
    </row>
    <row r="46" spans="3:8" x14ac:dyDescent="0.25">
      <c r="C46" s="16" t="s">
        <v>145</v>
      </c>
      <c r="D46" s="15" t="s">
        <v>13</v>
      </c>
      <c r="E46" s="15" t="s">
        <v>13</v>
      </c>
      <c r="F46" s="15">
        <v>0.98630136986301375</v>
      </c>
      <c r="G46" s="15">
        <v>1.3698630136986304E-2</v>
      </c>
      <c r="H46" s="15">
        <v>0</v>
      </c>
    </row>
    <row r="47" spans="3:8" x14ac:dyDescent="0.25">
      <c r="C47" s="16" t="s">
        <v>348</v>
      </c>
      <c r="D47" s="15" t="s">
        <v>14</v>
      </c>
      <c r="E47" s="15" t="s">
        <v>14</v>
      </c>
      <c r="F47" s="15">
        <v>0</v>
      </c>
      <c r="G47" s="15">
        <v>1</v>
      </c>
      <c r="H47" s="15">
        <v>0</v>
      </c>
    </row>
    <row r="48" spans="3:8" x14ac:dyDescent="0.25">
      <c r="C48" s="16" t="s">
        <v>89</v>
      </c>
      <c r="D48" s="15" t="s">
        <v>13</v>
      </c>
      <c r="E48" s="15" t="s">
        <v>13</v>
      </c>
      <c r="F48" s="15">
        <v>0.98630136986301375</v>
      </c>
      <c r="G48" s="15">
        <v>1.3698630136986304E-2</v>
      </c>
      <c r="H48" s="15">
        <v>0</v>
      </c>
    </row>
    <row r="49" spans="3:8" x14ac:dyDescent="0.25">
      <c r="C49" s="16" t="s">
        <v>126</v>
      </c>
      <c r="D49" s="15" t="s">
        <v>13</v>
      </c>
      <c r="E49" s="15" t="s">
        <v>13</v>
      </c>
      <c r="F49" s="15">
        <v>0.98630136986301375</v>
      </c>
      <c r="G49" s="15">
        <v>1.3698630136986304E-2</v>
      </c>
      <c r="H49" s="15">
        <v>0</v>
      </c>
    </row>
    <row r="50" spans="3:8" x14ac:dyDescent="0.25">
      <c r="C50" s="16" t="s">
        <v>144</v>
      </c>
      <c r="D50" s="15" t="s">
        <v>13</v>
      </c>
      <c r="E50" s="15" t="s">
        <v>13</v>
      </c>
      <c r="F50" s="15">
        <v>0.98630136986301375</v>
      </c>
      <c r="G50" s="15">
        <v>1.3698630136986304E-2</v>
      </c>
      <c r="H50" s="15">
        <v>0</v>
      </c>
    </row>
    <row r="51" spans="3:8" x14ac:dyDescent="0.25">
      <c r="C51" s="16" t="s">
        <v>328</v>
      </c>
      <c r="D51" s="15" t="s">
        <v>14</v>
      </c>
      <c r="E51" s="15" t="s">
        <v>14</v>
      </c>
      <c r="F51" s="15">
        <v>0</v>
      </c>
      <c r="G51" s="15">
        <v>1</v>
      </c>
      <c r="H51" s="15">
        <v>0</v>
      </c>
    </row>
    <row r="52" spans="3:8" x14ac:dyDescent="0.25">
      <c r="C52" s="16" t="s">
        <v>195</v>
      </c>
      <c r="D52" s="15" t="s">
        <v>14</v>
      </c>
      <c r="E52" s="15" t="s">
        <v>14</v>
      </c>
      <c r="F52" s="15">
        <v>0</v>
      </c>
      <c r="G52" s="15">
        <v>1</v>
      </c>
      <c r="H52" s="15">
        <v>0</v>
      </c>
    </row>
    <row r="53" spans="3:8" x14ac:dyDescent="0.25">
      <c r="C53" s="16" t="s">
        <v>134</v>
      </c>
      <c r="D53" s="15" t="s">
        <v>13</v>
      </c>
      <c r="E53" s="15" t="s">
        <v>13</v>
      </c>
      <c r="F53" s="15">
        <v>0.98630136986301375</v>
      </c>
      <c r="G53" s="15">
        <v>1.3698630136986304E-2</v>
      </c>
      <c r="H53" s="15">
        <v>0</v>
      </c>
    </row>
    <row r="54" spans="3:8" x14ac:dyDescent="0.25">
      <c r="C54" s="16" t="s">
        <v>170</v>
      </c>
      <c r="D54" s="15" t="s">
        <v>14</v>
      </c>
      <c r="E54" s="15" t="s">
        <v>14</v>
      </c>
      <c r="F54" s="15">
        <v>0</v>
      </c>
      <c r="G54" s="15">
        <v>1</v>
      </c>
      <c r="H54" s="15">
        <v>0</v>
      </c>
    </row>
    <row r="55" spans="3:8" x14ac:dyDescent="0.25">
      <c r="C55" s="16" t="s">
        <v>111</v>
      </c>
      <c r="D55" s="15" t="s">
        <v>13</v>
      </c>
      <c r="E55" s="15" t="s">
        <v>13</v>
      </c>
      <c r="F55" s="15">
        <v>0.98630136986301375</v>
      </c>
      <c r="G55" s="15">
        <v>1.3698630136986304E-2</v>
      </c>
      <c r="H55" s="15">
        <v>0</v>
      </c>
    </row>
    <row r="56" spans="3:8" x14ac:dyDescent="0.25">
      <c r="C56" s="16" t="s">
        <v>99</v>
      </c>
      <c r="D56" s="15" t="s">
        <v>13</v>
      </c>
      <c r="E56" s="15" t="s">
        <v>13</v>
      </c>
      <c r="F56" s="15">
        <v>0.98630136986301375</v>
      </c>
      <c r="G56" s="15">
        <v>1.3698630136986304E-2</v>
      </c>
      <c r="H56" s="15">
        <v>0</v>
      </c>
    </row>
    <row r="57" spans="3:8" x14ac:dyDescent="0.25">
      <c r="C57" s="16" t="s">
        <v>368</v>
      </c>
      <c r="D57" s="15" t="s">
        <v>14</v>
      </c>
      <c r="E57" s="15" t="s">
        <v>14</v>
      </c>
      <c r="F57" s="15">
        <v>0</v>
      </c>
      <c r="G57" s="15">
        <v>1</v>
      </c>
      <c r="H57" s="15">
        <v>0</v>
      </c>
    </row>
    <row r="58" spans="3:8" x14ac:dyDescent="0.25">
      <c r="C58" s="37" t="s">
        <v>283</v>
      </c>
      <c r="D58" s="36" t="s">
        <v>14</v>
      </c>
      <c r="E58" s="36" t="s">
        <v>15</v>
      </c>
      <c r="F58" s="36">
        <v>0</v>
      </c>
      <c r="G58" s="36">
        <v>0</v>
      </c>
      <c r="H58" s="36">
        <v>1</v>
      </c>
    </row>
    <row r="59" spans="3:8" x14ac:dyDescent="0.25">
      <c r="C59" s="16" t="s">
        <v>152</v>
      </c>
      <c r="D59" s="15" t="s">
        <v>15</v>
      </c>
      <c r="E59" s="15" t="s">
        <v>15</v>
      </c>
      <c r="F59" s="15">
        <v>0</v>
      </c>
      <c r="G59" s="15">
        <v>0</v>
      </c>
      <c r="H59" s="15">
        <v>1</v>
      </c>
    </row>
    <row r="60" spans="3:8" x14ac:dyDescent="0.25">
      <c r="C60" s="16" t="s">
        <v>273</v>
      </c>
      <c r="D60" s="15" t="s">
        <v>14</v>
      </c>
      <c r="E60" s="15" t="s">
        <v>14</v>
      </c>
      <c r="F60" s="15">
        <v>0</v>
      </c>
      <c r="G60" s="15">
        <v>1</v>
      </c>
      <c r="H60" s="15">
        <v>0</v>
      </c>
    </row>
    <row r="61" spans="3:8" x14ac:dyDescent="0.25">
      <c r="C61" s="16" t="s">
        <v>162</v>
      </c>
      <c r="D61" s="15" t="s">
        <v>13</v>
      </c>
      <c r="E61" s="15" t="s">
        <v>13</v>
      </c>
      <c r="F61" s="15">
        <v>0.98630136986301375</v>
      </c>
      <c r="G61" s="15">
        <v>1.3698630136986304E-2</v>
      </c>
      <c r="H61" s="15">
        <v>0</v>
      </c>
    </row>
    <row r="62" spans="3:8" x14ac:dyDescent="0.25">
      <c r="C62" s="16" t="s">
        <v>189</v>
      </c>
      <c r="D62" s="15" t="s">
        <v>15</v>
      </c>
      <c r="E62" s="15" t="s">
        <v>15</v>
      </c>
      <c r="F62" s="15">
        <v>0</v>
      </c>
      <c r="G62" s="15">
        <v>0</v>
      </c>
      <c r="H62" s="15">
        <v>1</v>
      </c>
    </row>
    <row r="63" spans="3:8" x14ac:dyDescent="0.25">
      <c r="C63" s="16" t="s">
        <v>358</v>
      </c>
      <c r="D63" s="15" t="s">
        <v>14</v>
      </c>
      <c r="E63" s="15" t="s">
        <v>14</v>
      </c>
      <c r="F63" s="15">
        <v>0</v>
      </c>
      <c r="G63" s="15">
        <v>1</v>
      </c>
      <c r="H63" s="15">
        <v>0</v>
      </c>
    </row>
    <row r="64" spans="3:8" x14ac:dyDescent="0.25">
      <c r="C64" s="37" t="s">
        <v>284</v>
      </c>
      <c r="D64" s="36" t="s">
        <v>14</v>
      </c>
      <c r="E64" s="36" t="s">
        <v>15</v>
      </c>
      <c r="F64" s="36">
        <v>0</v>
      </c>
      <c r="G64" s="36">
        <v>0</v>
      </c>
      <c r="H64" s="36">
        <v>1</v>
      </c>
    </row>
    <row r="65" spans="3:8" x14ac:dyDescent="0.25">
      <c r="C65" s="16" t="s">
        <v>263</v>
      </c>
      <c r="D65" s="15" t="s">
        <v>14</v>
      </c>
      <c r="E65" s="15" t="s">
        <v>14</v>
      </c>
      <c r="F65" s="15">
        <v>0</v>
      </c>
      <c r="G65" s="15">
        <v>1</v>
      </c>
      <c r="H65" s="15">
        <v>0</v>
      </c>
    </row>
    <row r="66" spans="3:8" x14ac:dyDescent="0.25">
      <c r="C66" s="16" t="s">
        <v>210</v>
      </c>
      <c r="D66" s="15" t="s">
        <v>14</v>
      </c>
      <c r="E66" s="15" t="s">
        <v>14</v>
      </c>
      <c r="F66" s="15">
        <v>0</v>
      </c>
      <c r="G66" s="15">
        <v>1</v>
      </c>
      <c r="H66" s="15">
        <v>0</v>
      </c>
    </row>
    <row r="67" spans="3:8" x14ac:dyDescent="0.25">
      <c r="C67" s="16" t="s">
        <v>270</v>
      </c>
      <c r="D67" s="15" t="s">
        <v>15</v>
      </c>
      <c r="E67" s="15" t="s">
        <v>15</v>
      </c>
      <c r="F67" s="15">
        <v>0</v>
      </c>
      <c r="G67" s="15">
        <v>0</v>
      </c>
      <c r="H67" s="15">
        <v>1</v>
      </c>
    </row>
    <row r="68" spans="3:8" x14ac:dyDescent="0.25">
      <c r="C68" s="16" t="s">
        <v>105</v>
      </c>
      <c r="D68" s="15" t="s">
        <v>13</v>
      </c>
      <c r="E68" s="15" t="s">
        <v>13</v>
      </c>
      <c r="F68" s="15">
        <v>0.98630136986301375</v>
      </c>
      <c r="G68" s="15">
        <v>1.3698630136986304E-2</v>
      </c>
      <c r="H68" s="15">
        <v>0</v>
      </c>
    </row>
    <row r="69" spans="3:8" x14ac:dyDescent="0.25">
      <c r="C69" s="16" t="s">
        <v>68</v>
      </c>
      <c r="D69" s="15" t="s">
        <v>13</v>
      </c>
      <c r="E69" s="15" t="s">
        <v>13</v>
      </c>
      <c r="F69" s="15">
        <v>0.98630136986301375</v>
      </c>
      <c r="G69" s="15">
        <v>1.3698630136986304E-2</v>
      </c>
      <c r="H69" s="15">
        <v>0</v>
      </c>
    </row>
    <row r="70" spans="3:8" x14ac:dyDescent="0.25">
      <c r="C70" s="16" t="s">
        <v>288</v>
      </c>
      <c r="D70" s="15" t="s">
        <v>14</v>
      </c>
      <c r="E70" s="15" t="s">
        <v>14</v>
      </c>
      <c r="F70" s="15">
        <v>0</v>
      </c>
      <c r="G70" s="15">
        <v>1</v>
      </c>
      <c r="H70" s="15">
        <v>0</v>
      </c>
    </row>
    <row r="71" spans="3:8" x14ac:dyDescent="0.25">
      <c r="C71" s="16" t="s">
        <v>149</v>
      </c>
      <c r="D71" s="15" t="s">
        <v>14</v>
      </c>
      <c r="E71" s="15" t="s">
        <v>14</v>
      </c>
      <c r="F71" s="15">
        <v>0</v>
      </c>
      <c r="G71" s="15">
        <v>1</v>
      </c>
      <c r="H71" s="15">
        <v>0</v>
      </c>
    </row>
    <row r="72" spans="3:8" x14ac:dyDescent="0.25">
      <c r="C72" s="16" t="s">
        <v>138</v>
      </c>
      <c r="D72" s="15" t="s">
        <v>13</v>
      </c>
      <c r="E72" s="15" t="s">
        <v>13</v>
      </c>
      <c r="F72" s="15">
        <v>0.98630136986301375</v>
      </c>
      <c r="G72" s="15">
        <v>1.3698630136986304E-2</v>
      </c>
      <c r="H72" s="15">
        <v>0</v>
      </c>
    </row>
    <row r="73" spans="3:8" x14ac:dyDescent="0.25">
      <c r="C73" s="16" t="s">
        <v>182</v>
      </c>
      <c r="D73" s="15" t="s">
        <v>14</v>
      </c>
      <c r="E73" s="15" t="s">
        <v>14</v>
      </c>
      <c r="F73" s="15">
        <v>0</v>
      </c>
      <c r="G73" s="15">
        <v>1</v>
      </c>
      <c r="H73" s="15">
        <v>0</v>
      </c>
    </row>
    <row r="74" spans="3:8" x14ac:dyDescent="0.25">
      <c r="C74" s="16" t="s">
        <v>361</v>
      </c>
      <c r="D74" s="15" t="s">
        <v>14</v>
      </c>
      <c r="E74" s="15" t="s">
        <v>14</v>
      </c>
      <c r="F74" s="15">
        <v>0</v>
      </c>
      <c r="G74" s="15">
        <v>1</v>
      </c>
      <c r="H74" s="15">
        <v>0</v>
      </c>
    </row>
    <row r="75" spans="3:8" x14ac:dyDescent="0.25">
      <c r="C75" s="16" t="s">
        <v>218</v>
      </c>
      <c r="D75" s="15" t="s">
        <v>15</v>
      </c>
      <c r="E75" s="15" t="s">
        <v>15</v>
      </c>
      <c r="F75" s="15">
        <v>0</v>
      </c>
      <c r="G75" s="15">
        <v>0</v>
      </c>
      <c r="H75" s="15">
        <v>1</v>
      </c>
    </row>
    <row r="76" spans="3:8" x14ac:dyDescent="0.25">
      <c r="C76" s="16" t="s">
        <v>330</v>
      </c>
      <c r="D76" s="15" t="s">
        <v>14</v>
      </c>
      <c r="E76" s="15" t="s">
        <v>14</v>
      </c>
      <c r="F76" s="15">
        <v>0</v>
      </c>
      <c r="G76" s="15">
        <v>1</v>
      </c>
      <c r="H76" s="15">
        <v>0</v>
      </c>
    </row>
    <row r="77" spans="3:8" x14ac:dyDescent="0.25">
      <c r="C77" s="16" t="s">
        <v>255</v>
      </c>
      <c r="D77" s="15" t="s">
        <v>15</v>
      </c>
      <c r="E77" s="15" t="s">
        <v>15</v>
      </c>
      <c r="F77" s="15">
        <v>0</v>
      </c>
      <c r="G77" s="15">
        <v>0</v>
      </c>
      <c r="H77" s="15">
        <v>1</v>
      </c>
    </row>
    <row r="78" spans="3:8" x14ac:dyDescent="0.25">
      <c r="C78" s="16" t="s">
        <v>213</v>
      </c>
      <c r="D78" s="15" t="s">
        <v>14</v>
      </c>
      <c r="E78" s="15" t="s">
        <v>14</v>
      </c>
      <c r="F78" s="15">
        <v>0</v>
      </c>
      <c r="G78" s="15">
        <v>1</v>
      </c>
      <c r="H78" s="15">
        <v>0</v>
      </c>
    </row>
    <row r="79" spans="3:8" x14ac:dyDescent="0.25">
      <c r="C79" s="37" t="s">
        <v>185</v>
      </c>
      <c r="D79" s="36" t="s">
        <v>14</v>
      </c>
      <c r="E79" s="36" t="s">
        <v>13</v>
      </c>
      <c r="F79" s="36">
        <v>0.98630136986301375</v>
      </c>
      <c r="G79" s="36">
        <v>1.3698630136986304E-2</v>
      </c>
      <c r="H79" s="36">
        <v>0</v>
      </c>
    </row>
    <row r="80" spans="3:8" x14ac:dyDescent="0.25">
      <c r="C80" s="16" t="s">
        <v>254</v>
      </c>
      <c r="D80" s="15" t="s">
        <v>15</v>
      </c>
      <c r="E80" s="15" t="s">
        <v>15</v>
      </c>
      <c r="F80" s="15">
        <v>0</v>
      </c>
      <c r="G80" s="15">
        <v>0</v>
      </c>
      <c r="H80" s="15">
        <v>1</v>
      </c>
    </row>
    <row r="81" spans="3:8" x14ac:dyDescent="0.25">
      <c r="C81" s="16" t="s">
        <v>193</v>
      </c>
      <c r="D81" s="15" t="s">
        <v>15</v>
      </c>
      <c r="E81" s="15" t="s">
        <v>15</v>
      </c>
      <c r="F81" s="15">
        <v>0</v>
      </c>
      <c r="G81" s="15">
        <v>0</v>
      </c>
      <c r="H81" s="15">
        <v>1</v>
      </c>
    </row>
    <row r="82" spans="3:8" x14ac:dyDescent="0.25">
      <c r="C82" s="16" t="s">
        <v>238</v>
      </c>
      <c r="D82" s="15" t="s">
        <v>15</v>
      </c>
      <c r="E82" s="15" t="s">
        <v>15</v>
      </c>
      <c r="F82" s="15">
        <v>0</v>
      </c>
      <c r="G82" s="15">
        <v>0</v>
      </c>
      <c r="H82" s="15">
        <v>1</v>
      </c>
    </row>
    <row r="83" spans="3:8" x14ac:dyDescent="0.25">
      <c r="C83" s="16" t="s">
        <v>209</v>
      </c>
      <c r="D83" s="15" t="s">
        <v>15</v>
      </c>
      <c r="E83" s="15" t="s">
        <v>15</v>
      </c>
      <c r="F83" s="15">
        <v>0</v>
      </c>
      <c r="G83" s="15">
        <v>0</v>
      </c>
      <c r="H83" s="15">
        <v>1</v>
      </c>
    </row>
    <row r="84" spans="3:8" x14ac:dyDescent="0.25">
      <c r="C84" s="16" t="s">
        <v>230</v>
      </c>
      <c r="D84" s="15" t="s">
        <v>15</v>
      </c>
      <c r="E84" s="15" t="s">
        <v>15</v>
      </c>
      <c r="F84" s="15">
        <v>0</v>
      </c>
      <c r="G84" s="15">
        <v>0</v>
      </c>
      <c r="H84" s="15">
        <v>1</v>
      </c>
    </row>
    <row r="85" spans="3:8" x14ac:dyDescent="0.25">
      <c r="C85" s="16" t="s">
        <v>179</v>
      </c>
      <c r="D85" s="15" t="s">
        <v>15</v>
      </c>
      <c r="E85" s="15" t="s">
        <v>15</v>
      </c>
      <c r="F85" s="15">
        <v>0</v>
      </c>
      <c r="G85" s="15">
        <v>0</v>
      </c>
      <c r="H85" s="15">
        <v>1</v>
      </c>
    </row>
    <row r="86" spans="3:8" x14ac:dyDescent="0.25">
      <c r="C86" s="16" t="s">
        <v>236</v>
      </c>
      <c r="D86" s="15" t="s">
        <v>14</v>
      </c>
      <c r="E86" s="15" t="s">
        <v>14</v>
      </c>
      <c r="F86" s="15">
        <v>0</v>
      </c>
      <c r="G86" s="15">
        <v>1</v>
      </c>
      <c r="H86" s="15">
        <v>0</v>
      </c>
    </row>
    <row r="87" spans="3:8" x14ac:dyDescent="0.25">
      <c r="C87" s="16" t="s">
        <v>333</v>
      </c>
      <c r="D87" s="15" t="s">
        <v>14</v>
      </c>
      <c r="E87" s="15" t="s">
        <v>14</v>
      </c>
      <c r="F87" s="15">
        <v>0</v>
      </c>
      <c r="G87" s="15">
        <v>1</v>
      </c>
      <c r="H87" s="15">
        <v>0</v>
      </c>
    </row>
    <row r="88" spans="3:8" x14ac:dyDescent="0.25">
      <c r="C88" s="16" t="s">
        <v>93</v>
      </c>
      <c r="D88" s="15" t="s">
        <v>13</v>
      </c>
      <c r="E88" s="15" t="s">
        <v>13</v>
      </c>
      <c r="F88" s="15">
        <v>0.98630136986301375</v>
      </c>
      <c r="G88" s="15">
        <v>1.3698630136986304E-2</v>
      </c>
      <c r="H88" s="15">
        <v>0</v>
      </c>
    </row>
    <row r="89" spans="3:8" x14ac:dyDescent="0.25">
      <c r="C89" s="16" t="s">
        <v>155</v>
      </c>
      <c r="D89" s="15" t="s">
        <v>13</v>
      </c>
      <c r="E89" s="15" t="s">
        <v>13</v>
      </c>
      <c r="F89" s="15">
        <v>0.98630136986301375</v>
      </c>
      <c r="G89" s="15">
        <v>1.3698630136986304E-2</v>
      </c>
      <c r="H89" s="15">
        <v>0</v>
      </c>
    </row>
    <row r="90" spans="3:8" x14ac:dyDescent="0.25">
      <c r="C90" s="16" t="s">
        <v>345</v>
      </c>
      <c r="D90" s="15" t="s">
        <v>14</v>
      </c>
      <c r="E90" s="15" t="s">
        <v>14</v>
      </c>
      <c r="F90" s="15">
        <v>0</v>
      </c>
      <c r="G90" s="15">
        <v>1</v>
      </c>
      <c r="H90" s="15">
        <v>0</v>
      </c>
    </row>
    <row r="91" spans="3:8" x14ac:dyDescent="0.25">
      <c r="C91" s="16" t="s">
        <v>312</v>
      </c>
      <c r="D91" s="15" t="s">
        <v>15</v>
      </c>
      <c r="E91" s="15" t="s">
        <v>15</v>
      </c>
      <c r="F91" s="15">
        <v>0</v>
      </c>
      <c r="G91" s="15">
        <v>0</v>
      </c>
      <c r="H91" s="15">
        <v>1</v>
      </c>
    </row>
    <row r="92" spans="3:8" x14ac:dyDescent="0.25">
      <c r="C92" s="16" t="s">
        <v>295</v>
      </c>
      <c r="D92" s="15" t="s">
        <v>14</v>
      </c>
      <c r="E92" s="15" t="s">
        <v>14</v>
      </c>
      <c r="F92" s="15">
        <v>0</v>
      </c>
      <c r="G92" s="15">
        <v>1</v>
      </c>
      <c r="H92" s="15">
        <v>0</v>
      </c>
    </row>
    <row r="93" spans="3:8" x14ac:dyDescent="0.25">
      <c r="C93" s="16" t="s">
        <v>260</v>
      </c>
      <c r="D93" s="15" t="s">
        <v>14</v>
      </c>
      <c r="E93" s="15" t="s">
        <v>14</v>
      </c>
      <c r="F93" s="15">
        <v>0</v>
      </c>
      <c r="G93" s="15">
        <v>1</v>
      </c>
      <c r="H93" s="15">
        <v>0</v>
      </c>
    </row>
    <row r="94" spans="3:8" x14ac:dyDescent="0.25">
      <c r="C94" s="16" t="s">
        <v>362</v>
      </c>
      <c r="D94" s="15" t="s">
        <v>14</v>
      </c>
      <c r="E94" s="15" t="s">
        <v>14</v>
      </c>
      <c r="F94" s="15">
        <v>0</v>
      </c>
      <c r="G94" s="15">
        <v>1</v>
      </c>
      <c r="H94" s="15">
        <v>0</v>
      </c>
    </row>
    <row r="95" spans="3:8" x14ac:dyDescent="0.25">
      <c r="C95" s="16" t="s">
        <v>353</v>
      </c>
      <c r="D95" s="15" t="s">
        <v>14</v>
      </c>
      <c r="E95" s="15" t="s">
        <v>14</v>
      </c>
      <c r="F95" s="15">
        <v>0</v>
      </c>
      <c r="G95" s="15">
        <v>1</v>
      </c>
      <c r="H95" s="15">
        <v>0</v>
      </c>
    </row>
    <row r="96" spans="3:8" x14ac:dyDescent="0.25">
      <c r="C96" s="16" t="s">
        <v>207</v>
      </c>
      <c r="D96" s="15" t="s">
        <v>15</v>
      </c>
      <c r="E96" s="15" t="s">
        <v>15</v>
      </c>
      <c r="F96" s="15">
        <v>0</v>
      </c>
      <c r="G96" s="15">
        <v>0</v>
      </c>
      <c r="H96" s="15">
        <v>1</v>
      </c>
    </row>
    <row r="97" spans="3:8" x14ac:dyDescent="0.25">
      <c r="C97" s="16" t="s">
        <v>366</v>
      </c>
      <c r="D97" s="15" t="s">
        <v>14</v>
      </c>
      <c r="E97" s="15" t="s">
        <v>14</v>
      </c>
      <c r="F97" s="15">
        <v>0</v>
      </c>
      <c r="G97" s="15">
        <v>1</v>
      </c>
      <c r="H97" s="15">
        <v>0</v>
      </c>
    </row>
  </sheetData>
  <mergeCells count="17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12:F12"/>
    <mergeCell ref="C18:F18"/>
    <mergeCell ref="C25:D25"/>
    <mergeCell ref="B4:C4"/>
    <mergeCell ref="D4:E4"/>
    <mergeCell ref="F4:G4"/>
  </mergeCells>
  <hyperlinks>
    <hyperlink ref="B4" location="'CT_BestTree'!$B$10:$B$10" display="Best Pruned Tree Rules (Using Validation Data)" xr:uid="{80F6F409-6C88-4293-A96A-AAB6C310D439}"/>
    <hyperlink ref="D4" location="'CT_FullTree'!$B$10:$B$10" display="Fully Grown Tree Rules (Using Training Data)" xr:uid="{AA6EA0FC-111F-494B-8D29-F2AE25AC2B2A}"/>
    <hyperlink ref="F4" location="'CT_MinErrorTree'!$B$10:$B$10" display="Min Error Tree Rules (Using Validation Data)" xr:uid="{205A547F-A99B-4E2B-A3C8-56F2EDF30912}"/>
    <hyperlink ref="H4" location="'CT_Output'!$B$10:$B$10" display="Inputs" xr:uid="{8FDFB6D6-299C-4ADD-8FFC-089BFC6D36F8}"/>
    <hyperlink ref="J4" location="'CT_Output'!$B$66:$B$66" display="Feature Importance" xr:uid="{13FD1EB8-DB71-4C16-8769-EFCA4972E3FD}"/>
    <hyperlink ref="L4" location="'CT_Stored'!$B$10:$B$10" display="PMML Model" xr:uid="{17249D58-C2F9-47A0-BA1C-7874C9C6AEA9}"/>
    <hyperlink ref="B5" location="'CT_TrainingScore'!$B$10:$B$10" display="Training: Classification Summary" xr:uid="{611921DE-3CD4-49AC-8F68-BD9C69C73602}"/>
    <hyperlink ref="D5" location="'CT_TrainingScore'!$B$30:$B$30" display="Training: Classification Details" xr:uid="{0287155D-8D68-4CAA-9DDB-C6D598F00811}"/>
    <hyperlink ref="F5" location="'CT_ValidationScore'!$B$10:$B$10" display="Validation: Classification Summary" xr:uid="{961DF5E2-91D7-49C2-BB17-0F86775EE228}"/>
    <hyperlink ref="H5" location="'CT_ValidationScore'!$B$30:$B$30" display="Validation: Classification Details" xr:uid="{A7EDEDAA-03EE-4B18-A6C0-FE1861EBEDD3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73BB-3635-4427-BC43-A6B48639B3AB}">
  <dimension ref="B1:S169"/>
  <sheetViews>
    <sheetView showGridLines="0" workbookViewId="0"/>
  </sheetViews>
  <sheetFormatPr defaultRowHeight="13.2" x14ac:dyDescent="0.25"/>
  <cols>
    <col min="16" max="16" width="15.88671875" bestFit="1" customWidth="1"/>
  </cols>
  <sheetData>
    <row r="1" spans="2:19" ht="18" x14ac:dyDescent="0.35">
      <c r="B1" s="13" t="s">
        <v>406</v>
      </c>
      <c r="N1" t="s">
        <v>407</v>
      </c>
    </row>
    <row r="3" spans="2:19" ht="15.6" x14ac:dyDescent="0.3">
      <c r="B3" s="23" t="s">
        <v>31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32</v>
      </c>
      <c r="Q3" s="24"/>
      <c r="R3" s="24"/>
      <c r="S3" s="25"/>
    </row>
    <row r="4" spans="2:19" ht="13.8" x14ac:dyDescent="0.3">
      <c r="B4" s="35" t="s">
        <v>523</v>
      </c>
      <c r="C4" s="31"/>
      <c r="D4" s="35" t="s">
        <v>524</v>
      </c>
      <c r="E4" s="31"/>
      <c r="F4" s="35" t="s">
        <v>525</v>
      </c>
      <c r="G4" s="31"/>
      <c r="H4" s="35" t="s">
        <v>37</v>
      </c>
      <c r="I4" s="31"/>
      <c r="J4" s="35" t="s">
        <v>526</v>
      </c>
      <c r="K4" s="31"/>
      <c r="L4" s="35" t="s">
        <v>408</v>
      </c>
      <c r="M4" s="31"/>
      <c r="P4" s="19" t="s">
        <v>33</v>
      </c>
      <c r="Q4" s="19" t="s">
        <v>34</v>
      </c>
      <c r="R4" s="19" t="s">
        <v>35</v>
      </c>
      <c r="S4" s="19" t="s">
        <v>36</v>
      </c>
    </row>
    <row r="5" spans="2:19" ht="13.8" x14ac:dyDescent="0.3">
      <c r="B5" s="35" t="s">
        <v>527</v>
      </c>
      <c r="C5" s="31"/>
      <c r="D5" s="35" t="s">
        <v>528</v>
      </c>
      <c r="E5" s="31"/>
      <c r="F5" s="35" t="s">
        <v>529</v>
      </c>
      <c r="G5" s="31"/>
      <c r="H5" s="35" t="s">
        <v>530</v>
      </c>
      <c r="I5" s="31"/>
      <c r="J5" s="29"/>
      <c r="K5" s="31"/>
      <c r="L5" s="29"/>
      <c r="M5" s="31"/>
      <c r="P5" s="17">
        <v>20</v>
      </c>
      <c r="Q5" s="17">
        <v>247</v>
      </c>
      <c r="R5" s="17">
        <v>109</v>
      </c>
      <c r="S5" s="17">
        <v>376</v>
      </c>
    </row>
    <row r="10" spans="2:19" ht="18" x14ac:dyDescent="0.35">
      <c r="B10" s="14" t="s">
        <v>408</v>
      </c>
    </row>
    <row r="12" spans="2:19" x14ac:dyDescent="0.25">
      <c r="B12" t="s">
        <v>409</v>
      </c>
    </row>
    <row r="13" spans="2:19" x14ac:dyDescent="0.25">
      <c r="B13" t="s">
        <v>410</v>
      </c>
    </row>
    <row r="14" spans="2:19" x14ac:dyDescent="0.25">
      <c r="B14" t="s">
        <v>411</v>
      </c>
    </row>
    <row r="15" spans="2:19" x14ac:dyDescent="0.25">
      <c r="B15" t="s">
        <v>412</v>
      </c>
    </row>
    <row r="16" spans="2:19" x14ac:dyDescent="0.25">
      <c r="B16" t="s">
        <v>413</v>
      </c>
    </row>
    <row r="17" spans="2:2" x14ac:dyDescent="0.25">
      <c r="B17" t="s">
        <v>414</v>
      </c>
    </row>
    <row r="18" spans="2:2" x14ac:dyDescent="0.25">
      <c r="B18" t="s">
        <v>415</v>
      </c>
    </row>
    <row r="19" spans="2:2" x14ac:dyDescent="0.25">
      <c r="B19" t="s">
        <v>416</v>
      </c>
    </row>
    <row r="20" spans="2:2" x14ac:dyDescent="0.25">
      <c r="B20" t="s">
        <v>417</v>
      </c>
    </row>
    <row r="21" spans="2:2" x14ac:dyDescent="0.25">
      <c r="B21" t="s">
        <v>418</v>
      </c>
    </row>
    <row r="22" spans="2:2" x14ac:dyDescent="0.25">
      <c r="B22" t="s">
        <v>419</v>
      </c>
    </row>
    <row r="23" spans="2:2" x14ac:dyDescent="0.25">
      <c r="B23" t="s">
        <v>420</v>
      </c>
    </row>
    <row r="24" spans="2:2" x14ac:dyDescent="0.25">
      <c r="B24" t="s">
        <v>421</v>
      </c>
    </row>
    <row r="25" spans="2:2" x14ac:dyDescent="0.25">
      <c r="B25" t="s">
        <v>422</v>
      </c>
    </row>
    <row r="26" spans="2:2" x14ac:dyDescent="0.25">
      <c r="B26" t="s">
        <v>423</v>
      </c>
    </row>
    <row r="27" spans="2:2" x14ac:dyDescent="0.25">
      <c r="B27" t="s">
        <v>424</v>
      </c>
    </row>
    <row r="28" spans="2:2" x14ac:dyDescent="0.25">
      <c r="B28" t="s">
        <v>425</v>
      </c>
    </row>
    <row r="29" spans="2:2" x14ac:dyDescent="0.25">
      <c r="B29" t="s">
        <v>426</v>
      </c>
    </row>
    <row r="30" spans="2:2" x14ac:dyDescent="0.25">
      <c r="B30" t="s">
        <v>427</v>
      </c>
    </row>
    <row r="31" spans="2:2" x14ac:dyDescent="0.25">
      <c r="B31" t="s">
        <v>428</v>
      </c>
    </row>
    <row r="32" spans="2:2" x14ac:dyDescent="0.25">
      <c r="B32" t="s">
        <v>429</v>
      </c>
    </row>
    <row r="33" spans="2:2" x14ac:dyDescent="0.25">
      <c r="B33" t="s">
        <v>430</v>
      </c>
    </row>
    <row r="34" spans="2:2" x14ac:dyDescent="0.25">
      <c r="B34" t="s">
        <v>431</v>
      </c>
    </row>
    <row r="35" spans="2:2" x14ac:dyDescent="0.25">
      <c r="B35" t="s">
        <v>432</v>
      </c>
    </row>
    <row r="36" spans="2:2" x14ac:dyDescent="0.25">
      <c r="B36" t="s">
        <v>433</v>
      </c>
    </row>
    <row r="37" spans="2:2" x14ac:dyDescent="0.25">
      <c r="B37" t="s">
        <v>434</v>
      </c>
    </row>
    <row r="38" spans="2:2" x14ac:dyDescent="0.25">
      <c r="B38" t="s">
        <v>435</v>
      </c>
    </row>
    <row r="39" spans="2:2" x14ac:dyDescent="0.25">
      <c r="B39" t="s">
        <v>436</v>
      </c>
    </row>
    <row r="40" spans="2:2" x14ac:dyDescent="0.25">
      <c r="B40" t="s">
        <v>437</v>
      </c>
    </row>
    <row r="41" spans="2:2" x14ac:dyDescent="0.25">
      <c r="B41" t="s">
        <v>438</v>
      </c>
    </row>
    <row r="42" spans="2:2" x14ac:dyDescent="0.25">
      <c r="B42" t="s">
        <v>439</v>
      </c>
    </row>
    <row r="43" spans="2:2" x14ac:dyDescent="0.25">
      <c r="B43" t="s">
        <v>440</v>
      </c>
    </row>
    <row r="44" spans="2:2" x14ac:dyDescent="0.25">
      <c r="B44" t="s">
        <v>441</v>
      </c>
    </row>
    <row r="45" spans="2:2" x14ac:dyDescent="0.25">
      <c r="B45" t="s">
        <v>442</v>
      </c>
    </row>
    <row r="46" spans="2:2" x14ac:dyDescent="0.25">
      <c r="B46" t="s">
        <v>443</v>
      </c>
    </row>
    <row r="47" spans="2:2" x14ac:dyDescent="0.25">
      <c r="B47" t="s">
        <v>444</v>
      </c>
    </row>
    <row r="48" spans="2:2" x14ac:dyDescent="0.25">
      <c r="B48" t="s">
        <v>445</v>
      </c>
    </row>
    <row r="49" spans="2:2" x14ac:dyDescent="0.25">
      <c r="B49" t="s">
        <v>446</v>
      </c>
    </row>
    <row r="50" spans="2:2" x14ac:dyDescent="0.25">
      <c r="B50" t="s">
        <v>447</v>
      </c>
    </row>
    <row r="51" spans="2:2" x14ac:dyDescent="0.25">
      <c r="B51" t="s">
        <v>442</v>
      </c>
    </row>
    <row r="52" spans="2:2" x14ac:dyDescent="0.25">
      <c r="B52" t="s">
        <v>443</v>
      </c>
    </row>
    <row r="53" spans="2:2" x14ac:dyDescent="0.25">
      <c r="B53" t="s">
        <v>448</v>
      </c>
    </row>
    <row r="54" spans="2:2" x14ac:dyDescent="0.25">
      <c r="B54" t="s">
        <v>449</v>
      </c>
    </row>
    <row r="55" spans="2:2" x14ac:dyDescent="0.25">
      <c r="B55" t="s">
        <v>450</v>
      </c>
    </row>
    <row r="56" spans="2:2" x14ac:dyDescent="0.25">
      <c r="B56" t="s">
        <v>451</v>
      </c>
    </row>
    <row r="57" spans="2:2" x14ac:dyDescent="0.25">
      <c r="B57" t="s">
        <v>442</v>
      </c>
    </row>
    <row r="58" spans="2:2" x14ac:dyDescent="0.25">
      <c r="B58" t="s">
        <v>443</v>
      </c>
    </row>
    <row r="59" spans="2:2" x14ac:dyDescent="0.25">
      <c r="B59" t="s">
        <v>452</v>
      </c>
    </row>
    <row r="60" spans="2:2" x14ac:dyDescent="0.25">
      <c r="B60" t="s">
        <v>453</v>
      </c>
    </row>
    <row r="61" spans="2:2" x14ac:dyDescent="0.25">
      <c r="B61" t="s">
        <v>454</v>
      </c>
    </row>
    <row r="62" spans="2:2" x14ac:dyDescent="0.25">
      <c r="B62" t="s">
        <v>455</v>
      </c>
    </row>
    <row r="63" spans="2:2" x14ac:dyDescent="0.25">
      <c r="B63" t="s">
        <v>442</v>
      </c>
    </row>
    <row r="64" spans="2:2" x14ac:dyDescent="0.25">
      <c r="B64" t="s">
        <v>443</v>
      </c>
    </row>
    <row r="65" spans="2:2" x14ac:dyDescent="0.25">
      <c r="B65" t="s">
        <v>456</v>
      </c>
    </row>
    <row r="66" spans="2:2" x14ac:dyDescent="0.25">
      <c r="B66" t="s">
        <v>457</v>
      </c>
    </row>
    <row r="67" spans="2:2" x14ac:dyDescent="0.25">
      <c r="B67" t="s">
        <v>458</v>
      </c>
    </row>
    <row r="68" spans="2:2" x14ac:dyDescent="0.25">
      <c r="B68" t="s">
        <v>459</v>
      </c>
    </row>
    <row r="69" spans="2:2" x14ac:dyDescent="0.25">
      <c r="B69" t="s">
        <v>442</v>
      </c>
    </row>
    <row r="70" spans="2:2" x14ac:dyDescent="0.25">
      <c r="B70" t="s">
        <v>443</v>
      </c>
    </row>
    <row r="71" spans="2:2" x14ac:dyDescent="0.25">
      <c r="B71" t="s">
        <v>460</v>
      </c>
    </row>
    <row r="72" spans="2:2" x14ac:dyDescent="0.25">
      <c r="B72" t="s">
        <v>461</v>
      </c>
    </row>
    <row r="73" spans="2:2" x14ac:dyDescent="0.25">
      <c r="B73" t="s">
        <v>462</v>
      </c>
    </row>
    <row r="74" spans="2:2" x14ac:dyDescent="0.25">
      <c r="B74" t="s">
        <v>463</v>
      </c>
    </row>
    <row r="75" spans="2:2" x14ac:dyDescent="0.25">
      <c r="B75" t="s">
        <v>464</v>
      </c>
    </row>
    <row r="76" spans="2:2" x14ac:dyDescent="0.25">
      <c r="B76" t="s">
        <v>465</v>
      </c>
    </row>
    <row r="77" spans="2:2" x14ac:dyDescent="0.25">
      <c r="B77" t="s">
        <v>466</v>
      </c>
    </row>
    <row r="78" spans="2:2" x14ac:dyDescent="0.25">
      <c r="B78" t="s">
        <v>467</v>
      </c>
    </row>
    <row r="79" spans="2:2" x14ac:dyDescent="0.25">
      <c r="B79" t="s">
        <v>468</v>
      </c>
    </row>
    <row r="80" spans="2:2" x14ac:dyDescent="0.25">
      <c r="B80" t="s">
        <v>469</v>
      </c>
    </row>
    <row r="81" spans="2:2" x14ac:dyDescent="0.25">
      <c r="B81" t="s">
        <v>470</v>
      </c>
    </row>
    <row r="82" spans="2:2" x14ac:dyDescent="0.25">
      <c r="B82" t="s">
        <v>471</v>
      </c>
    </row>
    <row r="83" spans="2:2" x14ac:dyDescent="0.25">
      <c r="B83" t="s">
        <v>472</v>
      </c>
    </row>
    <row r="84" spans="2:2" x14ac:dyDescent="0.25">
      <c r="B84" t="s">
        <v>473</v>
      </c>
    </row>
    <row r="85" spans="2:2" x14ac:dyDescent="0.25">
      <c r="B85" t="s">
        <v>474</v>
      </c>
    </row>
    <row r="86" spans="2:2" x14ac:dyDescent="0.25">
      <c r="B86" t="s">
        <v>475</v>
      </c>
    </row>
    <row r="87" spans="2:2" x14ac:dyDescent="0.25">
      <c r="B87" t="s">
        <v>476</v>
      </c>
    </row>
    <row r="88" spans="2:2" x14ac:dyDescent="0.25">
      <c r="B88" t="s">
        <v>477</v>
      </c>
    </row>
    <row r="89" spans="2:2" x14ac:dyDescent="0.25">
      <c r="B89" t="s">
        <v>478</v>
      </c>
    </row>
    <row r="90" spans="2:2" x14ac:dyDescent="0.25">
      <c r="B90" t="s">
        <v>479</v>
      </c>
    </row>
    <row r="91" spans="2:2" x14ac:dyDescent="0.25">
      <c r="B91" t="s">
        <v>480</v>
      </c>
    </row>
    <row r="92" spans="2:2" x14ac:dyDescent="0.25">
      <c r="B92" t="s">
        <v>481</v>
      </c>
    </row>
    <row r="93" spans="2:2" x14ac:dyDescent="0.25">
      <c r="B93" t="s">
        <v>482</v>
      </c>
    </row>
    <row r="94" spans="2:2" x14ac:dyDescent="0.25">
      <c r="B94" t="s">
        <v>483</v>
      </c>
    </row>
    <row r="95" spans="2:2" x14ac:dyDescent="0.25">
      <c r="B95" t="s">
        <v>484</v>
      </c>
    </row>
    <row r="96" spans="2:2" x14ac:dyDescent="0.25">
      <c r="B96" t="s">
        <v>485</v>
      </c>
    </row>
    <row r="97" spans="2:2" x14ac:dyDescent="0.25">
      <c r="B97" t="s">
        <v>486</v>
      </c>
    </row>
    <row r="98" spans="2:2" x14ac:dyDescent="0.25">
      <c r="B98" t="s">
        <v>487</v>
      </c>
    </row>
    <row r="99" spans="2:2" x14ac:dyDescent="0.25">
      <c r="B99" t="s">
        <v>488</v>
      </c>
    </row>
    <row r="100" spans="2:2" x14ac:dyDescent="0.25">
      <c r="B100" t="s">
        <v>489</v>
      </c>
    </row>
    <row r="101" spans="2:2" x14ac:dyDescent="0.25">
      <c r="B101" t="s">
        <v>490</v>
      </c>
    </row>
    <row r="102" spans="2:2" x14ac:dyDescent="0.25">
      <c r="B102" t="s">
        <v>491</v>
      </c>
    </row>
    <row r="103" spans="2:2" x14ac:dyDescent="0.25">
      <c r="B103" t="s">
        <v>492</v>
      </c>
    </row>
    <row r="104" spans="2:2" x14ac:dyDescent="0.25">
      <c r="B104" t="s">
        <v>488</v>
      </c>
    </row>
    <row r="105" spans="2:2" x14ac:dyDescent="0.25">
      <c r="B105" t="s">
        <v>493</v>
      </c>
    </row>
    <row r="106" spans="2:2" x14ac:dyDescent="0.25">
      <c r="B106" t="s">
        <v>494</v>
      </c>
    </row>
    <row r="107" spans="2:2" x14ac:dyDescent="0.25">
      <c r="B107" t="s">
        <v>495</v>
      </c>
    </row>
    <row r="108" spans="2:2" x14ac:dyDescent="0.25">
      <c r="B108" t="s">
        <v>486</v>
      </c>
    </row>
    <row r="109" spans="2:2" x14ac:dyDescent="0.25">
      <c r="B109" t="s">
        <v>496</v>
      </c>
    </row>
    <row r="110" spans="2:2" x14ac:dyDescent="0.25">
      <c r="B110" t="s">
        <v>488</v>
      </c>
    </row>
    <row r="111" spans="2:2" x14ac:dyDescent="0.25">
      <c r="B111" t="s">
        <v>497</v>
      </c>
    </row>
    <row r="112" spans="2:2" x14ac:dyDescent="0.25">
      <c r="B112" t="s">
        <v>498</v>
      </c>
    </row>
    <row r="113" spans="2:2" x14ac:dyDescent="0.25">
      <c r="B113" t="s">
        <v>491</v>
      </c>
    </row>
    <row r="114" spans="2:2" x14ac:dyDescent="0.25">
      <c r="B114" t="s">
        <v>496</v>
      </c>
    </row>
    <row r="115" spans="2:2" x14ac:dyDescent="0.25">
      <c r="B115" t="s">
        <v>488</v>
      </c>
    </row>
    <row r="116" spans="2:2" x14ac:dyDescent="0.25">
      <c r="B116" t="s">
        <v>493</v>
      </c>
    </row>
    <row r="117" spans="2:2" x14ac:dyDescent="0.25">
      <c r="B117" t="s">
        <v>499</v>
      </c>
    </row>
    <row r="118" spans="2:2" x14ac:dyDescent="0.25">
      <c r="B118" t="s">
        <v>500</v>
      </c>
    </row>
    <row r="119" spans="2:2" x14ac:dyDescent="0.25">
      <c r="B119" t="s">
        <v>486</v>
      </c>
    </row>
    <row r="120" spans="2:2" x14ac:dyDescent="0.25">
      <c r="B120" t="s">
        <v>501</v>
      </c>
    </row>
    <row r="121" spans="2:2" x14ac:dyDescent="0.25">
      <c r="B121" t="s">
        <v>488</v>
      </c>
    </row>
    <row r="122" spans="2:2" x14ac:dyDescent="0.25">
      <c r="B122" t="s">
        <v>493</v>
      </c>
    </row>
    <row r="123" spans="2:2" x14ac:dyDescent="0.25">
      <c r="B123" t="s">
        <v>493</v>
      </c>
    </row>
    <row r="124" spans="2:2" x14ac:dyDescent="0.25">
      <c r="B124" t="s">
        <v>493</v>
      </c>
    </row>
    <row r="125" spans="2:2" x14ac:dyDescent="0.25">
      <c r="B125" t="s">
        <v>502</v>
      </c>
    </row>
    <row r="126" spans="2:2" x14ac:dyDescent="0.25">
      <c r="B126" t="s">
        <v>503</v>
      </c>
    </row>
    <row r="127" spans="2:2" x14ac:dyDescent="0.25">
      <c r="B127" t="s">
        <v>504</v>
      </c>
    </row>
    <row r="128" spans="2:2" x14ac:dyDescent="0.25">
      <c r="B128" t="s">
        <v>505</v>
      </c>
    </row>
    <row r="129" spans="2:2" x14ac:dyDescent="0.25">
      <c r="B129" t="s">
        <v>483</v>
      </c>
    </row>
    <row r="130" spans="2:2" x14ac:dyDescent="0.25">
      <c r="B130" t="s">
        <v>506</v>
      </c>
    </row>
    <row r="131" spans="2:2" x14ac:dyDescent="0.25">
      <c r="B131" t="s">
        <v>507</v>
      </c>
    </row>
    <row r="132" spans="2:2" x14ac:dyDescent="0.25">
      <c r="B132" t="s">
        <v>491</v>
      </c>
    </row>
    <row r="133" spans="2:2" x14ac:dyDescent="0.25">
      <c r="B133" t="s">
        <v>508</v>
      </c>
    </row>
    <row r="134" spans="2:2" x14ac:dyDescent="0.25">
      <c r="B134" t="s">
        <v>483</v>
      </c>
    </row>
    <row r="135" spans="2:2" x14ac:dyDescent="0.25">
      <c r="B135" t="s">
        <v>509</v>
      </c>
    </row>
    <row r="136" spans="2:2" x14ac:dyDescent="0.25">
      <c r="B136" t="s">
        <v>510</v>
      </c>
    </row>
    <row r="137" spans="2:2" x14ac:dyDescent="0.25">
      <c r="B137" t="s">
        <v>491</v>
      </c>
    </row>
    <row r="138" spans="2:2" x14ac:dyDescent="0.25">
      <c r="B138" t="s">
        <v>508</v>
      </c>
    </row>
    <row r="139" spans="2:2" x14ac:dyDescent="0.25">
      <c r="B139" t="s">
        <v>488</v>
      </c>
    </row>
    <row r="140" spans="2:2" x14ac:dyDescent="0.25">
      <c r="B140" t="s">
        <v>493</v>
      </c>
    </row>
    <row r="141" spans="2:2" x14ac:dyDescent="0.25">
      <c r="B141" t="s">
        <v>511</v>
      </c>
    </row>
    <row r="142" spans="2:2" x14ac:dyDescent="0.25">
      <c r="B142" t="s">
        <v>512</v>
      </c>
    </row>
    <row r="143" spans="2:2" x14ac:dyDescent="0.25">
      <c r="B143" t="s">
        <v>491</v>
      </c>
    </row>
    <row r="144" spans="2:2" x14ac:dyDescent="0.25">
      <c r="B144" t="s">
        <v>501</v>
      </c>
    </row>
    <row r="145" spans="2:2" x14ac:dyDescent="0.25">
      <c r="B145" t="s">
        <v>483</v>
      </c>
    </row>
    <row r="146" spans="2:2" x14ac:dyDescent="0.25">
      <c r="B146" t="s">
        <v>493</v>
      </c>
    </row>
    <row r="147" spans="2:2" x14ac:dyDescent="0.25">
      <c r="B147" t="s">
        <v>493</v>
      </c>
    </row>
    <row r="148" spans="2:2" x14ac:dyDescent="0.25">
      <c r="B148" t="s">
        <v>513</v>
      </c>
    </row>
    <row r="149" spans="2:2" x14ac:dyDescent="0.25">
      <c r="B149" t="s">
        <v>514</v>
      </c>
    </row>
    <row r="150" spans="2:2" x14ac:dyDescent="0.25">
      <c r="B150" t="s">
        <v>504</v>
      </c>
    </row>
    <row r="151" spans="2:2" x14ac:dyDescent="0.25">
      <c r="B151" t="s">
        <v>515</v>
      </c>
    </row>
    <row r="152" spans="2:2" x14ac:dyDescent="0.25">
      <c r="B152" t="s">
        <v>488</v>
      </c>
    </row>
    <row r="153" spans="2:2" x14ac:dyDescent="0.25">
      <c r="B153" t="s">
        <v>516</v>
      </c>
    </row>
    <row r="154" spans="2:2" x14ac:dyDescent="0.25">
      <c r="B154" t="s">
        <v>517</v>
      </c>
    </row>
    <row r="155" spans="2:2" x14ac:dyDescent="0.25">
      <c r="B155" t="s">
        <v>491</v>
      </c>
    </row>
    <row r="156" spans="2:2" x14ac:dyDescent="0.25">
      <c r="B156" t="s">
        <v>518</v>
      </c>
    </row>
    <row r="157" spans="2:2" x14ac:dyDescent="0.25">
      <c r="B157" t="s">
        <v>488</v>
      </c>
    </row>
    <row r="158" spans="2:2" x14ac:dyDescent="0.25">
      <c r="B158" t="s">
        <v>493</v>
      </c>
    </row>
    <row r="159" spans="2:2" x14ac:dyDescent="0.25">
      <c r="B159" t="s">
        <v>519</v>
      </c>
    </row>
    <row r="160" spans="2:2" x14ac:dyDescent="0.25">
      <c r="B160" t="s">
        <v>520</v>
      </c>
    </row>
    <row r="161" spans="2:2" x14ac:dyDescent="0.25">
      <c r="B161" t="s">
        <v>504</v>
      </c>
    </row>
    <row r="162" spans="2:2" x14ac:dyDescent="0.25">
      <c r="B162" t="s">
        <v>508</v>
      </c>
    </row>
    <row r="163" spans="2:2" x14ac:dyDescent="0.25">
      <c r="B163" t="s">
        <v>488</v>
      </c>
    </row>
    <row r="164" spans="2:2" x14ac:dyDescent="0.25">
      <c r="B164" t="s">
        <v>493</v>
      </c>
    </row>
    <row r="165" spans="2:2" x14ac:dyDescent="0.25">
      <c r="B165" t="s">
        <v>493</v>
      </c>
    </row>
    <row r="166" spans="2:2" x14ac:dyDescent="0.25">
      <c r="B166" t="s">
        <v>493</v>
      </c>
    </row>
    <row r="167" spans="2:2" x14ac:dyDescent="0.25">
      <c r="B167" t="s">
        <v>493</v>
      </c>
    </row>
    <row r="168" spans="2:2" x14ac:dyDescent="0.25">
      <c r="B168" t="s">
        <v>521</v>
      </c>
    </row>
    <row r="169" spans="2:2" x14ac:dyDescent="0.25">
      <c r="B169" t="s">
        <v>522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CT_BestTree'!$B$10:$B$10" display="Best Pruned Tree Rules (Using Validation Data)" xr:uid="{E43BE97B-AAB4-4822-A09D-8EE580FEA9FF}"/>
    <hyperlink ref="D4" location="'CT_FullTree'!$B$10:$B$10" display="Fully Grown Tree Rules (Using Training Data)" xr:uid="{62BBE48E-B0BC-4365-BD99-B70E771154D2}"/>
    <hyperlink ref="F4" location="'CT_MinErrorTree'!$B$10:$B$10" display="Min Error Tree Rules (Using Validation Data)" xr:uid="{8A164918-7EAF-4220-89E7-1C4C2D6582FB}"/>
    <hyperlink ref="H4" location="'CT_Output'!$B$10:$B$10" display="Inputs" xr:uid="{D871210D-F5C5-4205-B216-E7D3190AC384}"/>
    <hyperlink ref="J4" location="'CT_Output'!$B$66:$B$66" display="Feature Importance" xr:uid="{1B3C5FB6-4520-4910-B0E4-865358912419}"/>
    <hyperlink ref="L4" location="'CT_Stored'!$B$10:$B$10" display="PMML Model" xr:uid="{C681E5A3-58D6-4EEC-BDE9-7DE6E5B2030D}"/>
    <hyperlink ref="B5" location="'CT_TrainingScore'!$B$10:$B$10" display="Training: Classification Summary" xr:uid="{9BE5D8A0-A371-46B5-A8D9-1DF4C1FD137E}"/>
    <hyperlink ref="D5" location="'CT_TrainingScore'!$B$30:$B$30" display="Training: Classification Details" xr:uid="{29863C56-825F-4FF7-80A5-80948C74F500}"/>
    <hyperlink ref="F5" location="'CT_ValidationScore'!$B$10:$B$10" display="Validation: Classification Summary" xr:uid="{0D840094-7380-4D29-A529-40BE556BA05D}"/>
    <hyperlink ref="H5" location="'CT_ValidationScore'!$B$30:$B$30" display="Validation: Classification Details" xr:uid="{7B659A8A-3CB1-4A95-80F0-530A7817104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selection activeCell="A23" sqref="A23"/>
    </sheetView>
  </sheetViews>
  <sheetFormatPr defaultRowHeight="13.2" x14ac:dyDescent="0.25"/>
  <sheetData>
    <row r="1" spans="1:14" s="2" customFormat="1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18</v>
      </c>
      <c r="N1" s="6" t="s">
        <v>12</v>
      </c>
    </row>
    <row r="2" spans="1:14" x14ac:dyDescent="0.25">
      <c r="A2" s="7" t="s">
        <v>21</v>
      </c>
      <c r="B2" s="8">
        <v>13.73</v>
      </c>
      <c r="C2" s="8">
        <v>4.3600000000000003</v>
      </c>
      <c r="D2" s="8">
        <v>2.2599999999999998</v>
      </c>
      <c r="E2" s="8">
        <v>22.5</v>
      </c>
      <c r="F2" s="8">
        <v>88</v>
      </c>
      <c r="G2" s="8">
        <v>1.28</v>
      </c>
      <c r="H2" s="8">
        <v>0.47</v>
      </c>
      <c r="I2" s="8">
        <v>0.52</v>
      </c>
      <c r="J2" s="8">
        <v>1.1499999999999999</v>
      </c>
      <c r="K2" s="8">
        <v>6.62</v>
      </c>
      <c r="L2" s="8">
        <v>0.78</v>
      </c>
      <c r="M2" s="8">
        <v>1.75</v>
      </c>
      <c r="N2" s="8">
        <v>520</v>
      </c>
    </row>
    <row r="3" spans="1:14" x14ac:dyDescent="0.25">
      <c r="A3" s="7" t="s">
        <v>21</v>
      </c>
      <c r="B3" s="8">
        <v>13.45</v>
      </c>
      <c r="C3" s="8">
        <v>3.7</v>
      </c>
      <c r="D3" s="8">
        <v>2.6</v>
      </c>
      <c r="E3" s="8">
        <v>23</v>
      </c>
      <c r="F3" s="8">
        <v>111</v>
      </c>
      <c r="G3" s="8">
        <v>1.7</v>
      </c>
      <c r="H3" s="8">
        <v>0.92</v>
      </c>
      <c r="I3" s="8">
        <v>0.43</v>
      </c>
      <c r="J3" s="8">
        <v>1.46</v>
      </c>
      <c r="K3" s="8">
        <v>10.68</v>
      </c>
      <c r="L3" s="8">
        <v>0.85</v>
      </c>
      <c r="M3" s="8">
        <v>1.56</v>
      </c>
      <c r="N3" s="8">
        <v>695</v>
      </c>
    </row>
    <row r="4" spans="1:14" x14ac:dyDescent="0.25">
      <c r="A4" s="7" t="s">
        <v>21</v>
      </c>
      <c r="B4" s="8">
        <v>12.82</v>
      </c>
      <c r="C4" s="8">
        <v>3.37</v>
      </c>
      <c r="D4" s="8">
        <v>2.2999999999999998</v>
      </c>
      <c r="E4" s="8">
        <v>19.5</v>
      </c>
      <c r="F4" s="8">
        <v>88</v>
      </c>
      <c r="G4" s="8">
        <v>1.48</v>
      </c>
      <c r="H4" s="8">
        <v>0.66</v>
      </c>
      <c r="I4" s="8">
        <v>0.4</v>
      </c>
      <c r="J4" s="8">
        <v>0.97</v>
      </c>
      <c r="K4" s="8">
        <v>10.26</v>
      </c>
      <c r="L4" s="8">
        <v>0.72</v>
      </c>
      <c r="M4" s="8">
        <v>1.75</v>
      </c>
      <c r="N4" s="8">
        <v>685</v>
      </c>
    </row>
    <row r="5" spans="1:14" x14ac:dyDescent="0.25">
      <c r="A5" s="7" t="s">
        <v>21</v>
      </c>
      <c r="B5" s="8">
        <v>12.52</v>
      </c>
      <c r="C5" s="8">
        <v>2.4300000000000002</v>
      </c>
      <c r="D5" s="8">
        <v>2.17</v>
      </c>
      <c r="E5" s="8">
        <v>21</v>
      </c>
      <c r="F5" s="8">
        <v>88</v>
      </c>
      <c r="G5" s="8">
        <v>2.5499999999999998</v>
      </c>
      <c r="H5" s="8">
        <v>2.27</v>
      </c>
      <c r="I5" s="8">
        <v>0.26</v>
      </c>
      <c r="J5" s="8">
        <v>1.22</v>
      </c>
      <c r="K5" s="8">
        <v>2</v>
      </c>
      <c r="L5" s="8">
        <v>0.9</v>
      </c>
      <c r="M5" s="8">
        <v>2.78</v>
      </c>
      <c r="N5" s="8">
        <v>325</v>
      </c>
    </row>
    <row r="6" spans="1:14" x14ac:dyDescent="0.25">
      <c r="A6" s="7" t="s">
        <v>21</v>
      </c>
      <c r="B6" s="8">
        <v>11.76</v>
      </c>
      <c r="C6" s="8">
        <v>2.68</v>
      </c>
      <c r="D6" s="8">
        <v>2.92</v>
      </c>
      <c r="E6" s="8">
        <v>20</v>
      </c>
      <c r="F6" s="8">
        <v>103</v>
      </c>
      <c r="G6" s="8">
        <v>1.75</v>
      </c>
      <c r="H6" s="8">
        <v>2.0299999999999998</v>
      </c>
      <c r="I6" s="8">
        <v>0.6</v>
      </c>
      <c r="J6" s="8">
        <v>1.05</v>
      </c>
      <c r="K6" s="8">
        <v>3.8</v>
      </c>
      <c r="L6" s="8">
        <v>1.23</v>
      </c>
      <c r="M6" s="8">
        <v>2.5</v>
      </c>
      <c r="N6" s="8">
        <v>607</v>
      </c>
    </row>
    <row r="7" spans="1:14" x14ac:dyDescent="0.25">
      <c r="A7" s="7" t="s">
        <v>21</v>
      </c>
      <c r="B7" s="8">
        <v>11.41</v>
      </c>
      <c r="C7" s="8">
        <v>0.74</v>
      </c>
      <c r="D7" s="8">
        <v>2.5</v>
      </c>
      <c r="E7" s="8">
        <v>21</v>
      </c>
      <c r="F7" s="8">
        <v>88</v>
      </c>
      <c r="G7" s="8">
        <v>2.48</v>
      </c>
      <c r="H7" s="8">
        <v>2.0099999999999998</v>
      </c>
      <c r="I7" s="8">
        <v>0.42</v>
      </c>
      <c r="J7" s="8">
        <v>1.44</v>
      </c>
      <c r="K7" s="8">
        <v>3.08</v>
      </c>
      <c r="L7" s="8">
        <v>1.1000000000000001</v>
      </c>
      <c r="M7" s="8">
        <v>2.31</v>
      </c>
      <c r="N7" s="8">
        <v>434</v>
      </c>
    </row>
    <row r="8" spans="1:14" x14ac:dyDescent="0.25">
      <c r="A8" s="7" t="s">
        <v>21</v>
      </c>
      <c r="B8" s="8">
        <v>12.08</v>
      </c>
      <c r="C8" s="8">
        <v>1.39</v>
      </c>
      <c r="D8" s="8">
        <v>2.5</v>
      </c>
      <c r="E8" s="8">
        <v>22.5</v>
      </c>
      <c r="F8" s="8">
        <v>84</v>
      </c>
      <c r="G8" s="8">
        <v>2.56</v>
      </c>
      <c r="H8" s="8">
        <v>2.29</v>
      </c>
      <c r="I8" s="8">
        <v>0.43</v>
      </c>
      <c r="J8" s="8">
        <v>1.04</v>
      </c>
      <c r="K8" s="8">
        <v>2.9</v>
      </c>
      <c r="L8" s="8">
        <v>0.93</v>
      </c>
      <c r="M8" s="8">
        <v>3.19</v>
      </c>
      <c r="N8" s="8">
        <v>385</v>
      </c>
    </row>
    <row r="9" spans="1:14" x14ac:dyDescent="0.25">
      <c r="A9" s="7" t="s">
        <v>21</v>
      </c>
      <c r="B9" s="8">
        <v>11.03</v>
      </c>
      <c r="C9" s="8">
        <v>1.51</v>
      </c>
      <c r="D9" s="8">
        <v>2.2000000000000002</v>
      </c>
      <c r="E9" s="8">
        <v>21.5</v>
      </c>
      <c r="F9" s="8">
        <v>85</v>
      </c>
      <c r="G9" s="8">
        <v>2.46</v>
      </c>
      <c r="H9" s="8">
        <v>2.17</v>
      </c>
      <c r="I9" s="8">
        <v>0.52</v>
      </c>
      <c r="J9" s="8">
        <v>2.0099999999999998</v>
      </c>
      <c r="K9" s="8">
        <v>1.9</v>
      </c>
      <c r="L9" s="8">
        <v>1.71</v>
      </c>
      <c r="M9" s="8">
        <v>2.87</v>
      </c>
      <c r="N9" s="8">
        <v>407</v>
      </c>
    </row>
    <row r="10" spans="1:14" x14ac:dyDescent="0.25">
      <c r="A10" s="7" t="s">
        <v>21</v>
      </c>
      <c r="B10" s="8">
        <v>11.82</v>
      </c>
      <c r="C10" s="8">
        <v>1.47</v>
      </c>
      <c r="D10" s="8">
        <v>1.99</v>
      </c>
      <c r="E10" s="8">
        <v>20.8</v>
      </c>
      <c r="F10" s="8">
        <v>86</v>
      </c>
      <c r="G10" s="8">
        <v>1.98</v>
      </c>
      <c r="H10" s="8">
        <v>1.6</v>
      </c>
      <c r="I10" s="8">
        <v>0.3</v>
      </c>
      <c r="J10" s="8">
        <v>1.53</v>
      </c>
      <c r="K10" s="8">
        <v>1.95</v>
      </c>
      <c r="L10" s="8">
        <v>0.95</v>
      </c>
      <c r="M10" s="8">
        <v>3.33</v>
      </c>
      <c r="N10" s="8">
        <v>495</v>
      </c>
    </row>
    <row r="11" spans="1:14" x14ac:dyDescent="0.25">
      <c r="A11" s="7" t="s">
        <v>21</v>
      </c>
      <c r="B11" s="8">
        <v>13.28</v>
      </c>
      <c r="C11" s="8">
        <v>1.64</v>
      </c>
      <c r="D11" s="8">
        <v>2.84</v>
      </c>
      <c r="E11" s="8">
        <v>15.5</v>
      </c>
      <c r="F11" s="8">
        <v>110</v>
      </c>
      <c r="G11" s="8">
        <v>2.6</v>
      </c>
      <c r="H11" s="8">
        <v>2.68</v>
      </c>
      <c r="I11" s="8">
        <v>0.34</v>
      </c>
      <c r="J11" s="8">
        <v>1.36</v>
      </c>
      <c r="K11" s="8">
        <v>4.5999999999999996</v>
      </c>
      <c r="L11" s="8">
        <v>1.0900000000000001</v>
      </c>
      <c r="M11" s="8">
        <v>2.78</v>
      </c>
      <c r="N11" s="8">
        <v>880</v>
      </c>
    </row>
    <row r="12" spans="1:14" x14ac:dyDescent="0.25">
      <c r="A12" s="7" t="s">
        <v>21</v>
      </c>
      <c r="B12" s="8">
        <v>13.05</v>
      </c>
      <c r="C12" s="8">
        <v>1.65</v>
      </c>
      <c r="D12" s="8">
        <v>2.5499999999999998</v>
      </c>
      <c r="E12" s="8">
        <v>18</v>
      </c>
      <c r="F12" s="8">
        <v>98</v>
      </c>
      <c r="G12" s="8">
        <v>2.4500000000000002</v>
      </c>
      <c r="H12" s="8">
        <v>2.4300000000000002</v>
      </c>
      <c r="I12" s="8">
        <v>0.28999999999999998</v>
      </c>
      <c r="J12" s="8">
        <v>1.44</v>
      </c>
      <c r="K12" s="8">
        <v>4.25</v>
      </c>
      <c r="L12" s="8">
        <v>1.1200000000000001</v>
      </c>
      <c r="M12" s="8">
        <v>2.5099999999999998</v>
      </c>
      <c r="N12" s="8">
        <v>1105</v>
      </c>
    </row>
    <row r="13" spans="1:14" x14ac:dyDescent="0.25">
      <c r="A13" s="7" t="s">
        <v>21</v>
      </c>
      <c r="B13" s="8">
        <v>13.07</v>
      </c>
      <c r="C13" s="8">
        <v>1.5</v>
      </c>
      <c r="D13" s="8">
        <v>2.1</v>
      </c>
      <c r="E13" s="8">
        <v>15.5</v>
      </c>
      <c r="F13" s="8">
        <v>98</v>
      </c>
      <c r="G13" s="8">
        <v>2.4</v>
      </c>
      <c r="H13" s="8">
        <v>2.64</v>
      </c>
      <c r="I13" s="8">
        <v>0.28000000000000003</v>
      </c>
      <c r="J13" s="8">
        <v>1.37</v>
      </c>
      <c r="K13" s="8">
        <v>3.7</v>
      </c>
      <c r="L13" s="8">
        <v>1.18</v>
      </c>
      <c r="M13" s="8">
        <v>2.69</v>
      </c>
      <c r="N13" s="8">
        <v>1020</v>
      </c>
    </row>
    <row r="14" spans="1:14" x14ac:dyDescent="0.25">
      <c r="A14" s="7" t="s">
        <v>21</v>
      </c>
      <c r="B14" s="8">
        <v>14.22</v>
      </c>
      <c r="C14" s="8">
        <v>3.99</v>
      </c>
      <c r="D14" s="8">
        <v>2.5099999999999998</v>
      </c>
      <c r="E14" s="8">
        <v>13.2</v>
      </c>
      <c r="F14" s="8">
        <v>128</v>
      </c>
      <c r="G14" s="8">
        <v>3</v>
      </c>
      <c r="H14" s="8">
        <v>3.04</v>
      </c>
      <c r="I14" s="8">
        <v>0.2</v>
      </c>
      <c r="J14" s="8">
        <v>2.08</v>
      </c>
      <c r="K14" s="8">
        <v>5.0999999999999996</v>
      </c>
      <c r="L14" s="8">
        <v>0.89</v>
      </c>
      <c r="M14" s="8">
        <v>3.53</v>
      </c>
      <c r="N14" s="8">
        <v>760</v>
      </c>
    </row>
    <row r="15" spans="1:14" x14ac:dyDescent="0.25">
      <c r="A15" s="7" t="s">
        <v>21</v>
      </c>
      <c r="B15" s="8">
        <v>13.56</v>
      </c>
      <c r="C15" s="8">
        <v>1.71</v>
      </c>
      <c r="D15" s="8">
        <v>2.31</v>
      </c>
      <c r="E15" s="8">
        <v>16.2</v>
      </c>
      <c r="F15" s="8">
        <v>117</v>
      </c>
      <c r="G15" s="8">
        <v>3.15</v>
      </c>
      <c r="H15" s="8">
        <v>3.29</v>
      </c>
      <c r="I15" s="8">
        <v>0.34</v>
      </c>
      <c r="J15" s="8">
        <v>2.34</v>
      </c>
      <c r="K15" s="8">
        <v>6.13</v>
      </c>
      <c r="L15" s="8">
        <v>0.95</v>
      </c>
      <c r="M15" s="8">
        <v>3.38</v>
      </c>
      <c r="N15" s="8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2:B9"/>
  <sheetViews>
    <sheetView showGridLines="0" workbookViewId="0">
      <selection activeCell="B14" sqref="B14"/>
    </sheetView>
  </sheetViews>
  <sheetFormatPr defaultColWidth="9.109375" defaultRowHeight="15.6" x14ac:dyDescent="0.3"/>
  <cols>
    <col min="1" max="1" width="9.109375" style="3"/>
    <col min="2" max="2" width="90" style="3" customWidth="1"/>
    <col min="3" max="16384" width="9.109375" style="3"/>
  </cols>
  <sheetData>
    <row r="2" spans="2:2" x14ac:dyDescent="0.3">
      <c r="B2" s="5" t="s">
        <v>20</v>
      </c>
    </row>
    <row r="3" spans="2:2" ht="62.4" x14ac:dyDescent="0.3">
      <c r="B3" s="10" t="s">
        <v>24</v>
      </c>
    </row>
    <row r="4" spans="2:2" x14ac:dyDescent="0.3">
      <c r="B4" s="3" t="s">
        <v>23</v>
      </c>
    </row>
    <row r="5" spans="2:2" x14ac:dyDescent="0.3">
      <c r="B5" s="3" t="s">
        <v>22</v>
      </c>
    </row>
    <row r="6" spans="2:2" x14ac:dyDescent="0.3">
      <c r="B6" s="3" t="s">
        <v>16</v>
      </c>
    </row>
    <row r="7" spans="2:2" x14ac:dyDescent="0.3">
      <c r="B7" s="3" t="s">
        <v>19</v>
      </c>
    </row>
    <row r="9" spans="2:2" ht="100.5" customHeight="1" x14ac:dyDescent="0.3">
      <c r="B9" s="4" t="s">
        <v>17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Best models table</vt:lpstr>
      <vt:lpstr>Data</vt:lpstr>
      <vt:lpstr>Imputation</vt:lpstr>
      <vt:lpstr>STDPartition1</vt:lpstr>
      <vt:lpstr>CT_Output1</vt:lpstr>
      <vt:lpstr>CT_FullTree1</vt:lpstr>
      <vt:lpstr>CT_BestTree1</vt:lpstr>
      <vt:lpstr>CT_MinErrorTree1</vt:lpstr>
      <vt:lpstr>CT_TrainingScore1</vt:lpstr>
      <vt:lpstr>CT_ValidationScore1</vt:lpstr>
      <vt:lpstr>CT_Stored1</vt:lpstr>
      <vt:lpstr>Scoring_DecisionTree</vt:lpstr>
      <vt:lpstr>STDPartition</vt:lpstr>
      <vt:lpstr>CT_Output</vt:lpstr>
      <vt:lpstr>CT_FullTree</vt:lpstr>
      <vt:lpstr>CT_BestTree</vt:lpstr>
      <vt:lpstr>CT_MinErrorTree</vt:lpstr>
      <vt:lpstr>CT_TrainingScore</vt:lpstr>
      <vt:lpstr>CT_ValidationScore</vt:lpstr>
      <vt:lpstr>CT_Stored</vt:lpstr>
      <vt:lpstr>New 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sharma</dc:creator>
  <cp:lastModifiedBy>chick</cp:lastModifiedBy>
  <dcterms:created xsi:type="dcterms:W3CDTF">2002-07-25T09:29:14Z</dcterms:created>
  <dcterms:modified xsi:type="dcterms:W3CDTF">2021-10-22T03:39:16Z</dcterms:modified>
</cp:coreProperties>
</file>