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4\"/>
    </mc:Choice>
  </mc:AlternateContent>
  <xr:revisionPtr revIDLastSave="0" documentId="13_ncr:1_{50D2B0B4-84F0-47F3-825B-9B233A9003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st Model Tables" sheetId="28" r:id="rId1"/>
    <sheet name="data" sheetId="1" r:id="rId2"/>
    <sheet name="Imputation" sheetId="7" r:id="rId3"/>
    <sheet name="STDPartition3" sheetId="23" r:id="rId4"/>
    <sheet name="NB_Output3" sheetId="27" r:id="rId5"/>
    <sheet name="NB_TrainingScore3" sheetId="26" r:id="rId6"/>
    <sheet name="NB_ValidationScore3" sheetId="25" r:id="rId7"/>
    <sheet name="NB_Stored3" sheetId="24" r:id="rId8"/>
    <sheet name="Scoring_NaiveBayes" sheetId="29" r:id="rId9"/>
    <sheet name="STDPartition2" sheetId="18" r:id="rId10"/>
    <sheet name="NB_Output2" sheetId="22" r:id="rId11"/>
    <sheet name="NB_TrainingScore2" sheetId="21" r:id="rId12"/>
    <sheet name="NB_ValidationScore2" sheetId="20" r:id="rId13"/>
    <sheet name="NB_Stored2" sheetId="19" r:id="rId14"/>
    <sheet name="STDPartition1" sheetId="13" r:id="rId15"/>
    <sheet name="NB_Output1" sheetId="17" r:id="rId16"/>
    <sheet name="NB_TrainingScore1" sheetId="16" r:id="rId17"/>
    <sheet name="NB_ValidationScore1" sheetId="15" r:id="rId18"/>
    <sheet name="NB_Stored1" sheetId="14" r:id="rId19"/>
    <sheet name="STDPartition" sheetId="8" r:id="rId20"/>
    <sheet name="NB_Output" sheetId="12" r:id="rId21"/>
    <sheet name="NB_TrainingScore" sheetId="11" r:id="rId22"/>
    <sheet name="NB_ValidationScore" sheetId="10" r:id="rId23"/>
    <sheet name="NB_Stored" sheetId="9" r:id="rId24"/>
    <sheet name="new data" sheetId="6" r:id="rId25"/>
  </sheets>
  <definedNames>
    <definedName name="xlm_10_1" localSheetId="1" hidden="1">"'{""wksheet"":""data"",""wkbk"":""Class Assignment 4 - Animals - Student Use Dataset -1.xlsx"",""data_range"":""$A$1:$T$94"",""firstRow"":1,""rows"":93,""overwriteExistingWorksheet"":false,""has_header"":true,""input_cols"":[{""varName"":""No.""},{""varName"":""animal name""},{""varNam"</definedName>
    <definedName name="xlm_10_2" localSheetId="1" hidden="1">"'e"":""hair""},{""varName"":""feathers""},{""varName"":""eggs""},{""varName"":""milk""},{""varName"":""airborne""},{""varName"":""aquatic""},{""varName"":""predator""},{""varName"":""toothed""},{""varName"":""backbone""},{""varName"":""breathes""},{""varName"":""venomous""},{""varName"":""fins""},{""va"</definedName>
    <definedName name="xlm_10_3" localSheetId="1" hidden="1">"'rName"":""legs""},{""varName"":""tail""},{""varName"":""domestic""},{""varName"":""catsize""},{""varName"":""class type""},{""varName"":""Living""}]}"</definedName>
    <definedName name="xlm_604_1" localSheetId="19" hidden="1">"'{""wkbk"":""Class Assignment 4 - Animals - Student Use Dataset -1.xlsx"",""wksheet"":""STDPartition"",""data_range"":"""",""header"":[""Record ID"",""hair"",""feathers"",""eggs"",""milk"",""airborne"",""aquatic"",""predator"",""toothed"",""backbone"",""breathes"",""venomous"",""fins"",""legs"","""</definedName>
    <definedName name="xlm_604_1" localSheetId="14" hidden="1">"'{""wkbk"":""Class Assignment 4 - Animals - Student Use Dataset -1.xlsx"",""wksheet"":""STDPartition1"",""data_range"":"""",""header"":[""Record ID"",""hair"",""feathers"",""eggs"",""milk"",""airborne"",""aquatic"",""predator"",""toothed"",""backbone"",""breathes"",""venomous"",""fins"",""legs"","</definedName>
    <definedName name="xlm_604_1" localSheetId="9" hidden="1">"'{""wkbk"":""Class Assignment 4 - Animals - Student Use Dataset -1.xlsx"",""wksheet"":""STDPartition2"",""data_range"":"""",""header"":[""Record ID"",""hair"",""feathers"",""eggs"",""milk"",""airborne"",""aquatic"",""predator"",""toothed"",""backbone"",""breathes"",""venomous"",""fins"",""legs"","</definedName>
    <definedName name="xlm_604_1" localSheetId="3" hidden="1">"'{""wkbk"":""Class Assignment 4 - Animals - Student Use Dataset -1.xlsx"",""wksheet"":""STDPartition3"",""data_range"":"""",""header"":[""Record ID"",""hair"",""feathers"",""eggs"",""milk"",""airborne"",""aquatic"",""predator"",""toothed"",""backbone"",""breathes"",""venomous"",""fins"",""legs"","</definedName>
    <definedName name="xlm_604_2" localSheetId="19" hidden="1">"'tail"",""domestic"",""catsize"",""class type""],""has_header"":true,""firstRow"":-1,""rows"":93,""train_rows"":56,""validation_rows"":37,""test_rows"":0,""trainingDataRange"":""$C$37:$T$92"",""validationDataRange"":""$C$93:$T$129"",""allDataRange"":""$C$36:$T$129"",""isPartitionSheet"":"</definedName>
    <definedName name="xlm_604_2" localSheetId="14" hidden="1">"'""tail"",""domestic"",""catsize"",""class type""],""has_header"":true,""firstRow"":-1,""rows"":93,""train_rows"":65,""validation_rows"":28,""test_rows"":0,""trainingDataRange"":""$C$37:$T$101"",""validationDataRange"":""$C$102:$T$129"",""allDataRange"":""$C$36:$T$129"",""isPartitionShee"</definedName>
    <definedName name="xlm_604_2" localSheetId="9" hidden="1">"'""tail"",""domestic"",""catsize"",""class type""],""has_header"":true,""firstRow"":-1,""rows"":93,""train_rows"":74,""validation_rows"":19,""test_rows"":0,""trainingDataRange"":""$C$37:$T$110"",""validationDataRange"":""$C$111:$T$129"",""allDataRange"":""$C$36:$T$129"",""isPartitionShee"</definedName>
    <definedName name="xlm_604_2" localSheetId="3" hidden="1">"'""tail"",""domestic"",""catsize"",""class type""],""has_header"":true,""firstRow"":-1,""rows"":93,""train_rows"":84,""validation_rows"":9,""test_rows"":0,""trainingDataRange"":""$C$37:$T$120"",""validationDataRange"":""$C$121:$T$129"",""allDataRange"":""$C$36:$T$129"",""isPartitionSheet"</definedName>
    <definedName name="xlm_604_3" localSheetId="19" hidden="1">"'true,""partitionData"":false,""trainDetailRpt"":true,""trainSummaryRpt"":true,""trainLiftChart"":false,""trainROCCurve"":false,""validationDetailRpt"":true,""validationSummaryRpt"":true,""validationLiftChart"":false,""validROCCurve"":false,""newDataWorksheet"":false,""newDat"</definedName>
    <definedName name="xlm_604_3" localSheetId="14" hidden="1">"'t"":true,""partitionData"":false,""trainDetailRpt"":true,""trainSummaryRpt"":true,""trainLiftChart"":false,""trainROCCurve"":false,""validationDetailRpt"":true,""validationSummaryRpt"":true,""validationLiftChart"":false,""validROCCurve"":false,""newDataWorksheet"":false,""new"</definedName>
    <definedName name="xlm_604_3" localSheetId="9" hidden="1">"'t"":true,""partitionData"":false,""trainDetailRpt"":true,""trainSummaryRpt"":true,""trainLiftChart"":false,""trainROCCurve"":false,""validationDetailRpt"":true,""validationSummaryRpt"":true,""validationLiftChart"":false,""validROCCurve"":false,""newDataWorksheet"":false,""new"</definedName>
    <definedName name="xlm_604_3" localSheetId="3" hidden="1">"'"":true,""partitionData"":false,""trainDetailRpt"":true,""trainSummaryRpt"":true,""trainLiftChart"":false,""trainROCCurve"":false,""validationDetailRpt"":true,""validationSummaryRpt"":true,""validationLiftChart"":false,""validROCCurve"":false,""newDataWorksheet"":false,""newD"</definedName>
    <definedName name="xlm_604_4" localSheetId="19" hidden="1">"'aDatabase"":false,""priorClassProbabilityCode"":1,""numOutputClasses"":7,""successClass"":null,""successCutoffProb"":0.5,""estimatorParams"":{""laplaceSmoothing"":true,""pseudoCount"":1},""modelParams"":null,""displayParams"":{""showPriorCondProb"":false,""showLogDensity"":fal"</definedName>
    <definedName name="xlm_604_4" localSheetId="14" hidden="1">"'DataDatabase"":false,""priorClassProbabilityCode"":1,""numOutputClasses"":7,""successClass"":null,""successCutoffProb"":0.5,""estimatorParams"":{""laplaceSmoothing"":true,""pseudoCount"":1},""modelParams"":null,""displayParams"":{""showPriorCondProb"":false,""showLogDensity"":"</definedName>
    <definedName name="xlm_604_4" localSheetId="9" hidden="1">"'DataDatabase"":false,""priorClassProbabilityCode"":1,""numOutputClasses"":7,""successClass"":null,""successCutoffProb"":0.5,""estimatorParams"":{""laplaceSmoothing"":true,""pseudoCount"":1},""modelParams"":null,""displayParams"":{""showPriorCondProb"":false,""showLogDensity"":"</definedName>
    <definedName name="xlm_604_4" localSheetId="3" hidden="1">"'ataDatabase"":false,""priorClassProbabilityCode"":1,""numOutputClasses"":7,""successClass"":null,""successCutoffProb"":0.5,""estimatorParams"":{""laplaceSmoothing"":true,""pseudoCount"":1},""modelParams"":null,""displayParams"":{""showPriorCondProb"":false,""showLogDensity"":f"</definedName>
    <definedName name="xlm_604_5" localSheetId="19" hidden="1">"'se}}"</definedName>
    <definedName name="xlm_604_5" localSheetId="14" hidden="1">"'false}}"</definedName>
    <definedName name="xlm_604_5" localSheetId="9" hidden="1">"'false}}"</definedName>
    <definedName name="xlm_604_5" localSheetId="3" hidden="1">"'alse}}"</definedName>
    <definedName name="xlm_90_1" localSheetId="2" hidden="1">"'{""wkbk"":""Class Assignment 4 - Animals - Student Use Dataset -1.xlsx"",""wksheet"":""Imputation"",""data_range"":""$C$33:$W$126"",""header"":[""Record ID"",""No."",""animal name"",""hair"",""feathers"",""eggs"",""milk"",""airborne"",""aquatic"",""predator"",""toothed"",""backbone"",""breath"</definedName>
    <definedName name="xlm_90_2" localSheetId="2" hidden="1">"'es"",""venomous"",""fins"",""legs"",""tail"",""domestic"",""catsize"",""class type"",""Living""],""has_header"":true,""input_cols"":[{""varName"":""hair""},{""varName"":""feathers""},{""varName"":""eggs""},{""varName"":""milk""},{""varName"":""airborne""},{""varName"":""aquatic""},{""varName"":""preda"</definedName>
    <definedName name="xlm_90_3" localSheetId="2" hidden="1">"'tor""},{""varName"":""toothed""},{""varName"":""backbone""},{""varName"":""breathes""},{""varName"":""venomous""},{""varName"":""fins""},{""varName"":""legs""},{""varName"":""tail""},{""varName"":""domestic""},{""varName"":""catsize""},{""varName"":""class type""}],""cat_cols"":[],""firstRow"":33,"""</definedName>
    <definedName name="xlm_90_4" localSheetId="2" hidden="1">"'rows"":93,""isPartitionSheet"":false,""type"":1,""usePartitionVar"":false,""partitionVar"":null,""useRandomRows"":true,""partitionCode"":1,""setSeed"":true,""seedValue"":12345,""trainPct"":90,""validationPct"":10,""testPct"":null}"</definedName>
    <definedName name="xlm_clnc_1" localSheetId="19" hidden="1">"'{""input_cols"":[{""varName"":""hair""},{""varName"":""feathers""},{""varName"":""eggs""},{""varName"":""milk""},{""varName"":""airborne""},{""varName"":""aquatic""},{""varName"":""predator""},{""varName"":""toothed""},{""varName"":""backbone""},{""varName"":""breathes""},{""varName"":""venomous""},"</definedName>
    <definedName name="xlm_clnc_1" localSheetId="14" hidden="1">"'{""input_cols"":[{""varName"":""hair""},{""varName"":""feathers""},{""varName"":""eggs""},{""varName"":""milk""},{""varName"":""airborne""},{""varName"":""aquatic""},{""varName"":""predator""},{""varName"":""toothed""},{""varName"":""backbone""},{""varName"":""breathes""},{""varName"":""venomous""},"</definedName>
    <definedName name="xlm_clnc_1" localSheetId="9" hidden="1">"'{""input_cols"":[{""varName"":""hair""},{""varName"":""feathers""},{""varName"":""eggs""},{""varName"":""milk""},{""varName"":""airborne""},{""varName"":""aquatic""},{""varName"":""predator""},{""varName"":""toothed""},{""varName"":""backbone""},{""varName"":""breathes""},{""varName"":""venomous""},"</definedName>
    <definedName name="xlm_clnc_1" localSheetId="3" hidden="1">"'{""input_cols"":[{""varName"":""hair""},{""varName"":""feathers""},{""varName"":""eggs""},{""varName"":""milk""},{""varName"":""airborne""},{""varName"":""aquatic""},{""varName"":""predator""},{""varName"":""toothed""},{""varName"":""backbone""},{""varName"":""breathes""},{""varName"":""venomous""},"</definedName>
    <definedName name="xlm_clnc_2" localSheetId="19" hidden="1">"'{""varName"":""fins""},{""varName"":""legs""},{""varName"":""tail""},{""varName"":""domestic""},{""varName"":""catsize""}],""cat_cols"":[],""output_var"":{""varName"":""class type""}}"</definedName>
    <definedName name="xlm_clnc_2" localSheetId="14" hidden="1">"'{""varName"":""fins""},{""varName"":""legs""},{""varName"":""tail""},{""varName"":""domestic""},{""varName"":""catsize""}],""cat_cols"":[],""output_var"":{""varName"":""class type""}}"</definedName>
    <definedName name="xlm_clnc_2" localSheetId="9" hidden="1">"'{""varName"":""fins""},{""varName"":""legs""},{""varName"":""tail""},{""varName"":""domestic""},{""varName"":""catsize""}],""cat_cols"":[],""output_var"":{""varName"":""class type""}}"</definedName>
    <definedName name="xlm_clnc_2" localSheetId="3" hidden="1">"'{""varName"":""fins""},{""varName"":""legs""},{""varName"":""tail""},{""varName"":""domestic""},{""varName"":""catsize""}],""cat_cols"":[],""output_var"":{""varName"":""class type""}}"</definedName>
    <definedName name="XLMPartitionAllData" localSheetId="19" hidden="1">"$C$36:$T$129"</definedName>
    <definedName name="XLMPartitionAllData" localSheetId="14" hidden="1">"$C$36:$T$129"</definedName>
    <definedName name="XLMPartitionAllData" localSheetId="9" hidden="1">"$C$36:$T$129"</definedName>
    <definedName name="XLMPartitionAllData" localSheetId="3" hidden="1">"$C$36:$T$129"</definedName>
    <definedName name="XLMPartitionTrainingData" localSheetId="19" hidden="1">"$C$37:$T$92"</definedName>
    <definedName name="XLMPartitionTrainingData" localSheetId="14" hidden="1">"$C$37:$T$101"</definedName>
    <definedName name="XLMPartitionTrainingData" localSheetId="9" hidden="1">"$C$37:$T$110"</definedName>
    <definedName name="XLMPartitionTrainingData" localSheetId="3" hidden="1">"$C$37:$T$120"</definedName>
    <definedName name="XLMPartitionType" localSheetId="19" hidden="1">0</definedName>
    <definedName name="XLMPartitionType" localSheetId="14" hidden="1">0</definedName>
    <definedName name="XLMPartitionType" localSheetId="9" hidden="1">0</definedName>
    <definedName name="XLMPartitionType" localSheetId="3" hidden="1">0</definedName>
    <definedName name="XLMPartitionValidationData" localSheetId="19" hidden="1">"$C$93:$T$129"</definedName>
    <definedName name="XLMPartitionValidationData" localSheetId="14" hidden="1">"$C$102:$T$129"</definedName>
    <definedName name="XLMPartitionValidationData" localSheetId="9" hidden="1">"$C$111:$T$129"</definedName>
    <definedName name="XLMPartitionValidationData" localSheetId="3" hidden="1">"$C$121:$T$129"</definedName>
    <definedName name="XLMPartitionVariableNames" localSheetId="19" hidden="1">"$C$36:$T$36"</definedName>
    <definedName name="XLMPartitionVariableNames" localSheetId="14" hidden="1">"$C$36:$T$36"</definedName>
    <definedName name="XLMPartitionVariableNames" localSheetId="9" hidden="1">"$C$36:$T$36"</definedName>
    <definedName name="XLMPartitionVariableNames" localSheetId="3" hidden="1">"$C$36:$T$36"</definedName>
    <definedName name="XLMPMMLModelRange" localSheetId="23" hidden="1">"$B$12:$B$508"</definedName>
    <definedName name="XLMPMMLModelRange" localSheetId="18" hidden="1">"$B$12:$B$508"</definedName>
    <definedName name="XLMPMMLModelRange" localSheetId="13" hidden="1">"$B$12:$B$508"</definedName>
    <definedName name="XLMPMMLModelRange" localSheetId="7" hidden="1">"$B$12:$B$508"</definedName>
    <definedName name="XLMRasonModelRange" localSheetId="2" hidden="1">"CV1:CV1"</definedName>
    <definedName name="XLMRasonModelRange" localSheetId="20" hidden="1">"CV1:CV1"</definedName>
    <definedName name="XLMRasonModelRange" localSheetId="15" hidden="1">"CV1:CV1"</definedName>
    <definedName name="XLMRasonModelRange" localSheetId="10" hidden="1">"CV1:CV1"</definedName>
    <definedName name="XLMRasonModelRange" localSheetId="4" hidden="1">"CV1:CV1"</definedName>
    <definedName name="XLMRasonModelRange" localSheetId="19" hidden="1">"CV1:CV1"</definedName>
    <definedName name="XLMRasonModelRange" localSheetId="14" hidden="1">"CV1:CV1"</definedName>
    <definedName name="XLMRasonModelRange" localSheetId="9" hidden="1">"CV1:CV1"</definedName>
    <definedName name="XLMRasonModelRange" localSheetId="3" hidden="1">"CV1:CV1"</definedName>
    <definedName name="XLMReportData" localSheetId="2" hidden="1">"$C$33:$W$126"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26" l="1"/>
  <c r="D30" i="26"/>
  <c r="F30" i="26" s="1"/>
  <c r="E29" i="26"/>
  <c r="D29" i="26"/>
  <c r="F29" i="26" s="1"/>
  <c r="F28" i="26"/>
  <c r="E28" i="26"/>
  <c r="D28" i="26"/>
  <c r="E27" i="26"/>
  <c r="F27" i="26" s="1"/>
  <c r="D27" i="26"/>
  <c r="E26" i="26"/>
  <c r="D26" i="26"/>
  <c r="F26" i="26" s="1"/>
  <c r="E25" i="26"/>
  <c r="D25" i="26"/>
  <c r="F25" i="26" s="1"/>
  <c r="F24" i="26"/>
  <c r="E24" i="26"/>
  <c r="D24" i="26"/>
  <c r="D31" i="26" s="1"/>
  <c r="E24" i="25"/>
  <c r="D24" i="25"/>
  <c r="F24" i="25" s="1"/>
  <c r="E23" i="25"/>
  <c r="D23" i="25"/>
  <c r="F23" i="25" s="1"/>
  <c r="F22" i="25"/>
  <c r="E22" i="25"/>
  <c r="D22" i="25"/>
  <c r="E21" i="25"/>
  <c r="F21" i="25" s="1"/>
  <c r="D21" i="25"/>
  <c r="D25" i="25" s="1"/>
  <c r="E30" i="21"/>
  <c r="D30" i="21"/>
  <c r="F30" i="21" s="1"/>
  <c r="E29" i="21"/>
  <c r="D29" i="21"/>
  <c r="F29" i="21" s="1"/>
  <c r="E28" i="21"/>
  <c r="D28" i="21"/>
  <c r="F28" i="21" s="1"/>
  <c r="E27" i="21"/>
  <c r="D27" i="21"/>
  <c r="F27" i="21" s="1"/>
  <c r="E26" i="21"/>
  <c r="D26" i="21"/>
  <c r="F26" i="21" s="1"/>
  <c r="E25" i="21"/>
  <c r="D25" i="21"/>
  <c r="D31" i="21" s="1"/>
  <c r="F31" i="21" s="1"/>
  <c r="E24" i="21"/>
  <c r="E31" i="21" s="1"/>
  <c r="D24" i="21"/>
  <c r="E30" i="20"/>
  <c r="D30" i="20"/>
  <c r="F30" i="20" s="1"/>
  <c r="E29" i="20"/>
  <c r="D29" i="20"/>
  <c r="F29" i="20" s="1"/>
  <c r="E28" i="20"/>
  <c r="F28" i="20" s="1"/>
  <c r="D28" i="20"/>
  <c r="E27" i="20"/>
  <c r="D27" i="20"/>
  <c r="F27" i="20" s="1"/>
  <c r="E26" i="20"/>
  <c r="D26" i="20"/>
  <c r="F26" i="20" s="1"/>
  <c r="E25" i="20"/>
  <c r="D25" i="20"/>
  <c r="D31" i="20" s="1"/>
  <c r="E24" i="20"/>
  <c r="E31" i="20" s="1"/>
  <c r="D24" i="20"/>
  <c r="E30" i="16"/>
  <c r="D30" i="16"/>
  <c r="F30" i="16" s="1"/>
  <c r="E29" i="16"/>
  <c r="D29" i="16"/>
  <c r="F29" i="16" s="1"/>
  <c r="F28" i="16"/>
  <c r="E28" i="16"/>
  <c r="D28" i="16"/>
  <c r="E27" i="16"/>
  <c r="F27" i="16" s="1"/>
  <c r="D27" i="16"/>
  <c r="E26" i="16"/>
  <c r="D26" i="16"/>
  <c r="F26" i="16" s="1"/>
  <c r="E25" i="16"/>
  <c r="D25" i="16"/>
  <c r="F25" i="16" s="1"/>
  <c r="F24" i="16"/>
  <c r="E24" i="16"/>
  <c r="D24" i="16"/>
  <c r="D31" i="16" s="1"/>
  <c r="E30" i="15"/>
  <c r="D30" i="15"/>
  <c r="F30" i="15" s="1"/>
  <c r="E29" i="15"/>
  <c r="D29" i="15"/>
  <c r="F29" i="15" s="1"/>
  <c r="F28" i="15"/>
  <c r="E28" i="15"/>
  <c r="D28" i="15"/>
  <c r="E27" i="15"/>
  <c r="E31" i="15" s="1"/>
  <c r="D27" i="15"/>
  <c r="E26" i="15"/>
  <c r="D26" i="15"/>
  <c r="F26" i="15" s="1"/>
  <c r="E25" i="15"/>
  <c r="D25" i="15"/>
  <c r="F25" i="15" s="1"/>
  <c r="F24" i="15"/>
  <c r="E24" i="15"/>
  <c r="D24" i="15"/>
  <c r="D31" i="15" s="1"/>
  <c r="F31" i="15" s="1"/>
  <c r="E30" i="11"/>
  <c r="D30" i="11"/>
  <c r="F30" i="11" s="1"/>
  <c r="E29" i="11"/>
  <c r="D29" i="11"/>
  <c r="F29" i="11" s="1"/>
  <c r="E28" i="11"/>
  <c r="D28" i="11"/>
  <c r="F28" i="11" s="1"/>
  <c r="F27" i="11"/>
  <c r="E27" i="11"/>
  <c r="D27" i="11"/>
  <c r="E26" i="11"/>
  <c r="F26" i="11" s="1"/>
  <c r="D26" i="11"/>
  <c r="E25" i="11"/>
  <c r="D25" i="11"/>
  <c r="F25" i="11" s="1"/>
  <c r="E24" i="11"/>
  <c r="E31" i="11" s="1"/>
  <c r="D24" i="11"/>
  <c r="F24" i="11" s="1"/>
  <c r="E30" i="10"/>
  <c r="D30" i="10"/>
  <c r="F30" i="10" s="1"/>
  <c r="E29" i="10"/>
  <c r="D29" i="10"/>
  <c r="F29" i="10" s="1"/>
  <c r="E28" i="10"/>
  <c r="D28" i="10"/>
  <c r="F28" i="10" s="1"/>
  <c r="F27" i="10"/>
  <c r="E27" i="10"/>
  <c r="D27" i="10"/>
  <c r="E26" i="10"/>
  <c r="D26" i="10"/>
  <c r="F26" i="10" s="1"/>
  <c r="E25" i="10"/>
  <c r="D25" i="10"/>
  <c r="D31" i="10" s="1"/>
  <c r="E24" i="10"/>
  <c r="E31" i="10" s="1"/>
  <c r="D24" i="10"/>
  <c r="F24" i="10" s="1"/>
  <c r="F31" i="26" l="1"/>
  <c r="E25" i="25"/>
  <c r="F25" i="25" s="1"/>
  <c r="E31" i="26"/>
  <c r="F31" i="20"/>
  <c r="F25" i="20"/>
  <c r="F25" i="21"/>
  <c r="F24" i="20"/>
  <c r="F24" i="21"/>
  <c r="E31" i="16"/>
  <c r="F31" i="16" s="1"/>
  <c r="F27" i="15"/>
  <c r="F31" i="10"/>
  <c r="D31" i="11"/>
  <c r="F31" i="11" s="1"/>
  <c r="F25" i="10"/>
</calcChain>
</file>

<file path=xl/sharedStrings.xml><?xml version="1.0" encoding="utf-8"?>
<sst xmlns="http://schemas.openxmlformats.org/spreadsheetml/2006/main" count="4228" uniqueCount="580">
  <si>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</si>
  <si>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</si>
  <si>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</si>
  <si>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</si>
  <si>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</si>
  <si>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</si>
  <si>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</si>
  <si>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</si>
  <si>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</si>
  <si>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</si>
  <si>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</si>
  <si>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</si>
  <si>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</si>
  <si>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</si>
  <si>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</si>
  <si>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</si>
  <si>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</si>
  <si>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</si>
  <si>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</si>
  <si>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</si>
  <si>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</si>
  <si>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</si>
  <si>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</si>
  <si>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</si>
  <si>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</si>
  <si>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</si>
  <si>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</si>
  <si>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</si>
  <si>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</si>
  <si>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</si>
  <si>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</si>
  <si>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</si>
  <si>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</si>
  <si>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</si>
  <si>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</si>
  <si>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</si>
  <si>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</si>
  <si>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</si>
  <si>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</si>
  <si>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</si>
  <si>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</si>
  <si>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</si>
  <si>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</si>
  <si>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</si>
  <si>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</si>
  <si>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</si>
  <si>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</si>
  <si>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</si>
  <si>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</si>
  <si>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</si>
  <si>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</si>
  <si>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</si>
  <si>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</si>
  <si>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</si>
  <si>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</si>
  <si>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</si>
  <si>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</si>
  <si>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</si>
  <si>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</si>
  <si>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</si>
  <si>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</si>
  <si>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</si>
  <si>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</si>
  <si>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</si>
  <si>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</si>
  <si>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</si>
  <si>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</si>
  <si>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</si>
  <si>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</si>
  <si>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</si>
  <si>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</si>
  <si>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</si>
  <si>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</si>
  <si>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</si>
  <si>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</si>
  <si>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</si>
  <si>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</si>
  <si>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</si>
  <si>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</si>
  <si>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</si>
  <si>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</si>
  <si>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</si>
  <si>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</si>
  <si>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</si>
  <si>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</si>
  <si>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</si>
  <si>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</si>
  <si>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</si>
  <si>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</si>
  <si>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</si>
  <si>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</si>
  <si>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</si>
  <si>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</si>
  <si>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</si>
  <si>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</si>
  <si>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</si>
  <si>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</si>
  <si>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</si>
  <si>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 name</t>
  </si>
  <si>
    <t xml:space="preserve"> hair</t>
  </si>
  <si>
    <t xml:space="preserve"> feathers</t>
  </si>
  <si>
    <t xml:space="preserve"> eggs</t>
  </si>
  <si>
    <t xml:space="preserve"> milk</t>
  </si>
  <si>
    <t xml:space="preserve"> airborne</t>
  </si>
  <si>
    <t xml:space="preserve"> aquatic</t>
  </si>
  <si>
    <t xml:space="preserve"> predator</t>
  </si>
  <si>
    <t xml:space="preserve"> toothed</t>
  </si>
  <si>
    <t xml:space="preserve"> backbone</t>
  </si>
  <si>
    <t xml:space="preserve"> breathes</t>
  </si>
  <si>
    <t xml:space="preserve"> venomous</t>
  </si>
  <si>
    <t xml:space="preserve"> fins</t>
  </si>
  <si>
    <t xml:space="preserve"> legs</t>
  </si>
  <si>
    <t xml:space="preserve"> tail</t>
  </si>
  <si>
    <t xml:space="preserve"> domestic</t>
  </si>
  <si>
    <t xml:space="preserve"> catsize</t>
  </si>
  <si>
    <t>cat</t>
  </si>
  <si>
    <t>?</t>
  </si>
  <si>
    <t>class type</t>
  </si>
  <si>
    <t xml:space="preserve"> class type</t>
  </si>
  <si>
    <t>Living</t>
  </si>
  <si>
    <t>No.</t>
  </si>
  <si>
    <t>Data Mining: Missing Data Handling</t>
  </si>
  <si>
    <t>Date: 14-Oct-2021 17:03:03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</si>
  <si>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</si>
  <si>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</si>
  <si>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</si>
  <si>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</si>
  <si>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</si>
  <si>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</si>
  <si>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</si>
  <si>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</si>
  <si>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</si>
  <si>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4 - Animals - Student Use Dataset -1.xlsx</t>
  </si>
  <si>
    <t>Worksheet</t>
  </si>
  <si>
    <t>data</t>
  </si>
  <si>
    <t>Range</t>
  </si>
  <si>
    <t>$A$1:$T$94</t>
  </si>
  <si>
    <t># Records in the input data</t>
  </si>
  <si>
    <t>Variables</t>
  </si>
  <si>
    <t># Selected Variables</t>
  </si>
  <si>
    <t>Selected Variables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</si>
  <si>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</si>
  <si>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</si>
  <si>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</si>
  <si>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</si>
  <si>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</si>
  <si>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</si>
  <si>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</si>
  <si>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</si>
  <si>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</si>
  <si>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</si>
  <si>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</si>
  <si>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</si>
  <si>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</si>
  <si>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</si>
  <si>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</si>
  <si>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</si>
  <si>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Imputer Parameters</t>
  </si>
  <si>
    <t>Variable</t>
  </si>
  <si>
    <t>Reduction Type</t>
  </si>
  <si>
    <t>NONE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</si>
  <si>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</si>
  <si>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</si>
  <si>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</si>
  <si>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</si>
  <si>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</si>
  <si>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</si>
  <si>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Mining","datasources":{},"datasets":{},"estimator":{"imputationEstimator":{"type":"transformation","algorithm":"imputation","parameters":{"imputationStrategy":[["hair","DELETE_RECORD"],["feathers","DELETE_RECORD"],["aquatic","DELETE_RECORD"],["eggs","DELETE_RECORD"],["class type","DELETE_RECORD"],["airborne","DELETE_RECORD"],["milk","DELETE_RECORD"],["predator","DELETE_RECORD"],["toothed","DELETE_RECORD"],["backbone","DELETE_RECORD"],["legs","DELETE_RECORD"],["breathes","DELETE_RECORD"],["venomous","DELETE_RECORD"],["fins","DELETE_RECORD"],["tail","DELETE_RECORD"],["domestic","DELETE_RECORD"],["catsize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</si>
  <si>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</si>
  <si>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</si>
  <si>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</si>
  <si>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</si>
  <si>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</si>
  <si>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</si>
  <si>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</si>
  <si>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</si>
  <si>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</si>
  <si>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</si>
  <si>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</si>
  <si>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</si>
  <si>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</si>
  <si>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</si>
  <si>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</si>
  <si>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</si>
  <si>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</si>
  <si>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</si>
  <si>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</si>
  <si>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</si>
  <si>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</si>
  <si>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</si>
  <si>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</si>
  <si>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</si>
  <si>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</si>
  <si>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</si>
  <si>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</si>
  <si>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</si>
  <si>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</si>
  <si>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</si>
  <si>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</si>
  <si>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</si>
  <si>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</si>
  <si>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</si>
  <si>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</si>
  <si>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</si>
  <si>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</si>
  <si>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</si>
  <si>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</si>
  <si>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</si>
  <si>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</si>
  <si>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</si>
  <si>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</si>
  <si>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</si>
  <si>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</si>
  <si>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</si>
  <si>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</si>
  <si>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</si>
  <si>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</si>
  <si>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</si>
  <si>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</si>
  <si>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</si>
  <si>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</si>
  <si>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</si>
  <si>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</si>
  <si>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</si>
  <si>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</si>
  <si>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</si>
  <si>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</si>
  <si>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</si>
  <si>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</si>
  <si>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</si>
  <si>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</si>
  <si>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</si>
  <si>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</si>
  <si>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</si>
  <si>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</si>
  <si>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</si>
  <si>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</si>
  <si>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</si>
  <si>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</si>
  <si>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</si>
  <si>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</si>
  <si>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</si>
  <si>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</si>
  <si>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</si>
  <si>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</si>
  <si>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</si>
  <si>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</si>
  <si>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</si>
  <si>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</si>
  <si>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</si>
  <si>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</si>
  <si>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</si>
  <si>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</si>
  <si>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</si>
  <si>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</si>
  <si>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</si>
  <si>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</si>
  <si>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</si>
  <si>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</si>
  <si>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</si>
  <si>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</si>
  <si>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</si>
  <si>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Data Mining: Standard Partitioner</t>
  </si>
  <si>
    <t>Date: 14-Oct-2021 17:09:52</t>
  </si>
  <si>
    <t>Imputation</t>
  </si>
  <si>
    <t>$C$33:$W$126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</si>
  <si>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</si>
  <si>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</si>
  <si>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</si>
  <si>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</si>
  <si>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</si>
  <si>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</si>
  <si>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</si>
  <si>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</si>
  <si>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</si>
  <si>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</si>
  <si>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</si>
  <si>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</si>
  <si>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</si>
  <si>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Data Mining: Naive Bayes - Stored Model</t>
  </si>
  <si>
    <t>Date: 14-Oct-2021 17:10:59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</si>
  <si>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</si>
  <si>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</si>
  <si>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</si>
  <si>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description="NaiveBayesModel"&gt;</t>
  </si>
  <si>
    <t>&lt;Application name="XLMinerSDK" version="21.5.1.0"/&gt;</t>
  </si>
  <si>
    <t>&lt;Timestamp&gt;2021-10-14 17:10:59&lt;/Timestamp&gt;</t>
  </si>
  <si>
    <t>&lt;ModelName/&gt;</t>
  </si>
  <si>
    <t>&lt;/Header&gt;</t>
  </si>
  <si>
    <t>&lt;DataDictionary numberOfFields="17"&gt;</t>
  </si>
  <si>
    <t>&lt;DataField optype="categorical" dataType="string" name="hair"/&gt;</t>
  </si>
  <si>
    <t>&lt;DataField optype="categorical" dataType="string" name="feathers"/&gt;</t>
  </si>
  <si>
    <t>&lt;DataField optype="categorical" dataType="string" name="eggs"/&gt;</t>
  </si>
  <si>
    <t>&lt;DataField optype="categorical" dataType="string" name="milk"/&gt;</t>
  </si>
  <si>
    <t>&lt;DataField optype="categorical" dataType="string" name="airborne"/&gt;</t>
  </si>
  <si>
    <t>&lt;DataField optype="categorical" dataType="string" name="aquatic"/&gt;</t>
  </si>
  <si>
    <t>&lt;DataField optype="categorical" dataType="string" name="predator"/&gt;</t>
  </si>
  <si>
    <t>&lt;DataField optype="categorical" dataType="string" name="toothed"/&gt;</t>
  </si>
  <si>
    <t>&lt;DataField optype="categorical" dataType="string" name="backbone"/&gt;</t>
  </si>
  <si>
    <t>&lt;DataField optype="categorical" dataType="string" name="breathes"/&gt;</t>
  </si>
  <si>
    <t>&lt;DataField optype="categorical" dataType="string" name="venomous"/&gt;</t>
  </si>
  <si>
    <t>&lt;DataField optype="categorical" dataType="string" name="fins"/&gt;</t>
  </si>
  <si>
    <t>&lt;DataField optype="categorical" dataType="string" name="legs"/&gt;</t>
  </si>
  <si>
    <t>&lt;DataField optype="categorical" dataType="string" name="tail"/&gt;</t>
  </si>
  <si>
    <t>&lt;DataField optype="categorical" dataType="string" name="domestic"/&gt;</t>
  </si>
  <si>
    <t>&lt;DataField optype="categorical" dataType="string" name="catsize"/&gt;</t>
  </si>
  <si>
    <t>&lt;DataField optype="categorical" dataType="string" name="class type"&gt;</t>
  </si>
  <si>
    <t>&lt;Value value="7"/&gt;</t>
  </si>
  <si>
    <t>&lt;Value value="6"/&gt;</t>
  </si>
  <si>
    <t>&lt;Value value="5"/&gt;</t>
  </si>
  <si>
    <t>&lt;Value value="4"/&gt;</t>
  </si>
  <si>
    <t>&lt;Value value="3"/&gt;</t>
  </si>
  <si>
    <t>&lt;Value value="2"/&gt;</t>
  </si>
  <si>
    <t>&lt;Value value="1"/&gt;</t>
  </si>
  <si>
    <t>&lt;/DataField&gt;</t>
  </si>
  <si>
    <t>&lt;/DataDictionary&gt;</t>
  </si>
  <si>
    <t>&lt;NaiveBayesModel modelName="NaiveBayesModel" functionName="classification" algorithmName="NaiveBayes"&gt;</t>
  </si>
  <si>
    <t>&lt;MiningSchema&gt;</t>
  </si>
  <si>
    <t>&lt;MiningField name="class type" usageType="predicted"/&gt;</t>
  </si>
  <si>
    <t>&lt;MiningField name="hair" usageType="active"/&gt;</t>
  </si>
  <si>
    <t>&lt;MiningField name="feathers" usageType="active"/&gt;</t>
  </si>
  <si>
    <t>&lt;MiningField name="eggs" usageType="active"/&gt;</t>
  </si>
  <si>
    <t>&lt;MiningField name="milk" usageType="active"/&gt;</t>
  </si>
  <si>
    <t>&lt;MiningField name="airborne" usageType="active"/&gt;</t>
  </si>
  <si>
    <t>&lt;MiningField name="aquatic" usageType="active"/&gt;</t>
  </si>
  <si>
    <t>&lt;MiningField name="predator" usageType="active"/&gt;</t>
  </si>
  <si>
    <t>&lt;MiningField name="toothed" usageType="active"/&gt;</t>
  </si>
  <si>
    <t>&lt;MiningField name="backbone" usageType="active"/&gt;</t>
  </si>
  <si>
    <t>&lt;MiningField name="breathes" usageType="active"/&gt;</t>
  </si>
  <si>
    <t>&lt;MiningField name="venomous" usageType="active"/&gt;</t>
  </si>
  <si>
    <t>&lt;MiningField name="fins" usageType="active"/&gt;</t>
  </si>
  <si>
    <t>&lt;MiningField name="legs" usageType="active"/&gt;</t>
  </si>
  <si>
    <t>&lt;MiningField name="tail" usageType="active"/&gt;</t>
  </si>
  <si>
    <t>&lt;MiningField name="domestic" usageType="active"/&gt;</t>
  </si>
  <si>
    <t>&lt;MiningField name="catsize" usageType="active"/&gt;</t>
  </si>
  <si>
    <t>&lt;/MiningSchema&gt;</t>
  </si>
  <si>
    <t>&lt;Targets&gt;</t>
  </si>
  <si>
    <t>&lt;Target field="class type" optype="categorical"&gt;</t>
  </si>
  <si>
    <t>&lt;TargetValue value="7" priorProbability="0.053571428571428568"/&gt;</t>
  </si>
  <si>
    <t>&lt;TargetValue value="6" priorProbability="0.071428571428571425"/&gt;</t>
  </si>
  <si>
    <t>&lt;TargetValue value="5" priorProbability="0.035714285714285712"/&gt;</t>
  </si>
  <si>
    <t>&lt;TargetValue value="4" priorProbability="0.16071428571428573"/&gt;</t>
  </si>
  <si>
    <t>&lt;TargetValue value="3" priorProbability="0.053571428571428568"/&gt;</t>
  </si>
  <si>
    <t>&lt;TargetValue value="2" priorProbability="0.19642857142857142"/&gt;</t>
  </si>
  <si>
    <t>&lt;TargetValue value="1" priorProbability="0.42857142857142855"/&gt;</t>
  </si>
  <si>
    <t>&lt;/Target&gt;</t>
  </si>
  <si>
    <t>&lt;/Targets&gt;</t>
  </si>
  <si>
    <t>&lt;BayesInputs&gt;</t>
  </si>
  <si>
    <t>&lt;BayesInput fieldName="aquatic"&gt;</t>
  </si>
  <si>
    <t>&lt;PairCounts value="1"&gt;</t>
  </si>
  <si>
    <t>&lt;TargetValueCounts&gt;</t>
  </si>
  <si>
    <t>&lt;TargetValueCount value="7" count="2"/&gt;</t>
  </si>
  <si>
    <t>&lt;TargetValueCount value="6" count="0"/&gt;</t>
  </si>
  <si>
    <t>&lt;TargetValueCount value="5" count="2"/&gt;</t>
  </si>
  <si>
    <t>&lt;TargetValueCount value="4" count="9"/&gt;</t>
  </si>
  <si>
    <t>&lt;TargetValueCount value="3" count="0"/&gt;</t>
  </si>
  <si>
    <t>&lt;TargetValueCount value="2" count="2"/&gt;</t>
  </si>
  <si>
    <t>&lt;TargetValueCount value="1" count="5"/&gt;</t>
  </si>
  <si>
    <t>&lt;/TargetValueCounts&gt;</t>
  </si>
  <si>
    <t>&lt;/PairCounts&gt;</t>
  </si>
  <si>
    <t>&lt;PairCounts value="0"&gt;</t>
  </si>
  <si>
    <t>&lt;TargetValueCount value="7" count="1"/&gt;</t>
  </si>
  <si>
    <t>&lt;TargetValueCount value="6" count="4"/&gt;</t>
  </si>
  <si>
    <t>&lt;TargetValueCount value="5" count="0"/&gt;</t>
  </si>
  <si>
    <t>&lt;TargetValueCount value="4" count="0"/&gt;</t>
  </si>
  <si>
    <t>&lt;TargetValueCount value="3" count="3"/&gt;</t>
  </si>
  <si>
    <t>&lt;TargetValueCount value="2" count="9"/&gt;</t>
  </si>
  <si>
    <t>&lt;TargetValueCount value="1" count="19"/&gt;</t>
  </si>
  <si>
    <t>&lt;/BayesInput&gt;</t>
  </si>
  <si>
    <t>&lt;BayesInput fieldName="feathers"&gt;</t>
  </si>
  <si>
    <t>&lt;TargetValueCount value="7" count="3"/&gt;</t>
  </si>
  <si>
    <t>&lt;TargetValueCount value="2" count="0"/&gt;</t>
  </si>
  <si>
    <t>&lt;TargetValueCount value="1" count="24"/&gt;</t>
  </si>
  <si>
    <t>&lt;TargetValueCount value="7" count="0"/&gt;</t>
  </si>
  <si>
    <t>&lt;TargetValueCount value="2" count="11"/&gt;</t>
  </si>
  <si>
    <t>&lt;TargetValueCount value="1" count="0"/&gt;</t>
  </si>
  <si>
    <t>&lt;BayesInput fieldName="hair"&gt;</t>
  </si>
  <si>
    <t>&lt;TargetValueCount value="6" count="3"/&gt;</t>
  </si>
  <si>
    <t>&lt;TargetValueCount value="1" count="1"/&gt;</t>
  </si>
  <si>
    <t>&lt;TargetValueCount value="6" count="1"/&gt;</t>
  </si>
  <si>
    <t>&lt;TargetValueCount value="1" count="23"/&gt;</t>
  </si>
  <si>
    <t>&lt;BayesInput fieldName="airborne"&gt;</t>
  </si>
  <si>
    <t>&lt;TargetValueCount value="6" count="2"/&gt;</t>
  </si>
  <si>
    <t>&lt;TargetValueCount value="1" count="22"/&gt;</t>
  </si>
  <si>
    <t>&lt;TargetValueCount value="1" count="2"/&gt;</t>
  </si>
  <si>
    <t>&lt;BayesInput fieldName="eggs"&gt;</t>
  </si>
  <si>
    <t>&lt;BayesInput fieldName="predator"&gt;</t>
  </si>
  <si>
    <t>&lt;TargetValueCount value="5" count="1"/&gt;</t>
  </si>
  <si>
    <t>&lt;TargetValueCount value="4" count="7"/&gt;</t>
  </si>
  <si>
    <t>&lt;TargetValueCount value="3" count="2"/&gt;</t>
  </si>
  <si>
    <t>&lt;TargetValueCount value="2" count="5"/&gt;</t>
  </si>
  <si>
    <t>&lt;TargetValueCount value="1" count="14"/&gt;</t>
  </si>
  <si>
    <t>&lt;TargetValueCount value="4" count="2"/&gt;</t>
  </si>
  <si>
    <t>&lt;TargetValueCount value="3" count="1"/&gt;</t>
  </si>
  <si>
    <t>&lt;TargetValueCount value="2" count="6"/&gt;</t>
  </si>
  <si>
    <t>&lt;TargetValueCount value="1" count="10"/&gt;</t>
  </si>
  <si>
    <t>&lt;BayesInput fieldName="milk"&gt;</t>
  </si>
  <si>
    <t>&lt;BayesInput fieldName="toothed"&gt;</t>
  </si>
  <si>
    <t>&lt;BayesInput fieldName="legs"&gt;</t>
  </si>
  <si>
    <t>&lt;PairCounts value="8"&gt;</t>
  </si>
  <si>
    <t>&lt;PairCounts value="4"&gt;</t>
  </si>
  <si>
    <t>&lt;TargetValueCount value="1" count="17"/&gt;</t>
  </si>
  <si>
    <t>&lt;PairCounts value="6"&gt;</t>
  </si>
  <si>
    <t>&lt;PairCounts value="2"&gt;</t>
  </si>
  <si>
    <t>&lt;BayesInput fieldName="backbone"&gt;</t>
  </si>
  <si>
    <t>&lt;BayesInput fieldName="breathes"&gt;</t>
  </si>
  <si>
    <t>&lt;BayesInput fieldName="venomous"&gt;</t>
  </si>
  <si>
    <t>&lt;TargetValueCount value="4" count="8"/&gt;</t>
  </si>
  <si>
    <t>&lt;TargetValueCount value="4" count="1"/&gt;</t>
  </si>
  <si>
    <t>&lt;BayesInput fieldName="fins"&gt;</t>
  </si>
  <si>
    <t>&lt;TargetValueCount value="1" count="21"/&gt;</t>
  </si>
  <si>
    <t>&lt;TargetValueCount value="1" count="3"/&gt;</t>
  </si>
  <si>
    <t>&lt;BayesInput fieldName="tail"&gt;</t>
  </si>
  <si>
    <t>&lt;TargetValueCount value="1" count="4"/&gt;</t>
  </si>
  <si>
    <t>&lt;TargetValueCount value="1" count="20"/&gt;</t>
  </si>
  <si>
    <t>&lt;BayesInput fieldName="domestic"&gt;</t>
  </si>
  <si>
    <t>&lt;TargetValueCount value="2" count="10"/&gt;</t>
  </si>
  <si>
    <t>&lt;TargetValueCount value="2" count="1"/&gt;</t>
  </si>
  <si>
    <t>&lt;BayesInput fieldName="catsize"&gt;</t>
  </si>
  <si>
    <t>&lt;TargetValueCount value="4" count="4"/&gt;</t>
  </si>
  <si>
    <t>&lt;TargetValueCount value="2" count="3"/&gt;</t>
  </si>
  <si>
    <t>&lt;TargetValueCount value="4" count="5"/&gt;</t>
  </si>
  <si>
    <t>&lt;TargetValueCount value="2" count="8"/&gt;</t>
  </si>
  <si>
    <t>&lt;/BayesInputs&gt;</t>
  </si>
  <si>
    <t>&lt;BayesOutput fieldName="class type"&gt;</t>
  </si>
  <si>
    <t>&lt;/BayesOutput&gt;</t>
  </si>
  <si>
    <t>&lt;/NaiveBayesModel&gt;</t>
  </si>
  <si>
    <t>&lt;/PMML&gt;</t>
  </si>
  <si>
    <t>Training: Classification Summary</t>
  </si>
  <si>
    <t>Training: Classification Details</t>
  </si>
  <si>
    <t>Validation: Classification Summary</t>
  </si>
  <si>
    <t>Validation: Classification Details</t>
  </si>
  <si>
    <t>Data Mining: Naive Bayes - Prediction of Validation Data</t>
  </si>
  <si>
    <t>Confusion Matrix</t>
  </si>
  <si>
    <t>Actual\Predicted</t>
  </si>
  <si>
    <t>1</t>
  </si>
  <si>
    <t>2</t>
  </si>
  <si>
    <t>3</t>
  </si>
  <si>
    <t>4</t>
  </si>
  <si>
    <t>5</t>
  </si>
  <si>
    <t>6</t>
  </si>
  <si>
    <t>7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</si>
  <si>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</si>
  <si>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</si>
  <si>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</si>
  <si>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</si>
  <si>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</si>
  <si>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</si>
  <si>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</si>
  <si>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</si>
  <si>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</si>
  <si>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</si>
  <si>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</si>
  <si>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Prediction: class type</t>
  </si>
  <si>
    <t>PostProb: 7</t>
  </si>
  <si>
    <t>PostProb: 6</t>
  </si>
  <si>
    <t>PostProb: 5</t>
  </si>
  <si>
    <t>PostProb: 4</t>
  </si>
  <si>
    <t>PostProb: 3</t>
  </si>
  <si>
    <t>PostProb: 2</t>
  </si>
  <si>
    <t>PostProb: 1</t>
  </si>
  <si>
    <t>Data Mining: Naive Bayes - Prediction of Training Data</t>
  </si>
  <si>
    <t>Data Mining: Naive Bayes</t>
  </si>
  <si>
    <t>STDPartition</t>
  </si>
  <si>
    <t>Training data used for building the model</t>
  </si>
  <si>
    <t>$C$37:$T$92</t>
  </si>
  <si>
    <t># Records in the training data</t>
  </si>
  <si>
    <t>Validation data</t>
  </si>
  <si>
    <t>$C$93:$T$129</t>
  </si>
  <si>
    <t># Records in the validation data</t>
  </si>
  <si>
    <t># Variables</t>
  </si>
  <si>
    <t>Scale Variables</t>
  </si>
  <si>
    <t>Output Variable</t>
  </si>
  <si>
    <t>Naive Bayes: Fitting Parameters</t>
  </si>
  <si>
    <t>Laplace smoothing</t>
  </si>
  <si>
    <t>Smoothing alpha</t>
  </si>
  <si>
    <t>Prior Probability Calculation</t>
  </si>
  <si>
    <t>EMPIRICAL</t>
  </si>
  <si>
    <t>Naive Bayes: Model Parameters</t>
  </si>
  <si>
    <t># Classes</t>
  </si>
  <si>
    <t>{"comment":"this RASON template was auto-generated by Analytic Solver Data Mining","datasources":{},"datasets":{},"estimator":{"naiveBayesEstimator":{"type":"classification","algorithm":"naiveBayes","parameters":{"laplaceSmoothing":true,"priorProbMethod":"EMPIRICAL","smoothingAlpha":1}}},"actions":{}}</t>
  </si>
  <si>
    <t>Naive Bayes: Reporting Parameters</t>
  </si>
  <si>
    <t>Show prior conditional probability</t>
  </si>
  <si>
    <t>Show log-density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</si>
  <si>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</si>
  <si>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</si>
  <si>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</si>
  <si>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</si>
  <si>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</si>
  <si>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Date: 14-Oct-2021 17:13:10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</si>
  <si>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Mining","datasources":{},"datasets":{},"transformer":{"partitioner":{"type":"transformation","algorithm":"partitioning","parameters":{"partitionMethod":"RANDOM","ratios":[["Training",0.69999999999999996],["Validation",0.29999999999999999]],"seed":12345}}},"actions":{}}</t>
  </si>
  <si>
    <t>Date: 14-Oct-2021 17:13:51</t>
  </si>
  <si>
    <t>&lt;Timestamp&gt;2021-10-14 17:13:51&lt;/Timestamp&gt;</t>
  </si>
  <si>
    <t>&lt;TargetValue value="7" priorProbability="0.076923076923076927"/&gt;</t>
  </si>
  <si>
    <t>&lt;TargetValue value="6" priorProbability="0.092307692307692313"/&gt;</t>
  </si>
  <si>
    <t>&lt;TargetValue value="5" priorProbability="0.046153846153846156"/&gt;</t>
  </si>
  <si>
    <t>&lt;TargetValue value="4" priorProbability="0.16923076923076924"/&gt;</t>
  </si>
  <si>
    <t>&lt;TargetValue value="3" priorProbability="0.046153846153846156"/&gt;</t>
  </si>
  <si>
    <t>&lt;TargetValue value="2" priorProbability="0.18461538461538463"/&gt;</t>
  </si>
  <si>
    <t>&lt;TargetValue value="1" priorProbability="0.38461538461538464"/&gt;</t>
  </si>
  <si>
    <t>&lt;TargetValueCount value="5" count="3"/&gt;</t>
  </si>
  <si>
    <t>&lt;TargetValueCount value="4" count="11"/&gt;</t>
  </si>
  <si>
    <t>&lt;TargetValueCount value="6" count="6"/&gt;</t>
  </si>
  <si>
    <t>&lt;TargetValueCount value="7" count="5"/&gt;</t>
  </si>
  <si>
    <t>&lt;TargetValueCount value="1" count="25"/&gt;</t>
  </si>
  <si>
    <t>&lt;TargetValueCount value="2" count="12"/&gt;</t>
  </si>
  <si>
    <t>&lt;TargetValueCount value="7" count="4"/&gt;</t>
  </si>
  <si>
    <t>&lt;TargetValueCount value="6" count="5"/&gt;</t>
  </si>
  <si>
    <t>&lt;TargetValueCount value="4" count="3"/&gt;</t>
  </si>
  <si>
    <t>&lt;TargetValueCount value="1" count="11"/&gt;</t>
  </si>
  <si>
    <t>&lt;TargetValueCount value="1" count="18"/&gt;</t>
  </si>
  <si>
    <t>&lt;TargetValueCount value="4" count="10"/&gt;</t>
  </si>
  <si>
    <t>&lt;TargetValueCount value="2" count="4"/&gt;</t>
  </si>
  <si>
    <t>STDPartition1</t>
  </si>
  <si>
    <t>$C$37:$T$101</t>
  </si>
  <si>
    <t>$C$102:$T$129</t>
  </si>
  <si>
    <t>Date: 14-Oct-2021 17:15:04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</si>
  <si>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</si>
  <si>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Date: 14-Oct-2021 17:15:46</t>
  </si>
  <si>
    <t>&lt;Timestamp&gt;2021-10-14 17:15:46&lt;/Timestamp&gt;</t>
  </si>
  <si>
    <t>&lt;TargetValue value="7" priorProbability="0.081081081081081086"/&gt;</t>
  </si>
  <si>
    <t>&lt;TargetValue value="6" priorProbability="0.0945945945945946"/&gt;</t>
  </si>
  <si>
    <t>&lt;TargetValue value="5" priorProbability="0.040540540540540543"/&gt;</t>
  </si>
  <si>
    <t>&lt;TargetValue value="4" priorProbability="0.14864864864864866"/&gt;</t>
  </si>
  <si>
    <t>&lt;TargetValue value="3" priorProbability="0.054054054054054057"/&gt;</t>
  </si>
  <si>
    <t>&lt;TargetValue value="2" priorProbability="0.20270270270270271"/&gt;</t>
  </si>
  <si>
    <t>&lt;TargetValue value="1" priorProbability="0.3783783783783784"/&gt;</t>
  </si>
  <si>
    <t>&lt;TargetValueCount value="6" count="7"/&gt;</t>
  </si>
  <si>
    <t>&lt;TargetValueCount value="7" count="6"/&gt;</t>
  </si>
  <si>
    <t>&lt;TargetValueCount value="3" count="4"/&gt;</t>
  </si>
  <si>
    <t>&lt;TargetValueCount value="1" count="28"/&gt;</t>
  </si>
  <si>
    <t>&lt;TargetValueCount value="2" count="15"/&gt;</t>
  </si>
  <si>
    <t>&lt;TargetValueCount value="1" count="27"/&gt;</t>
  </si>
  <si>
    <t>&lt;TargetValueCount value="1" count="26"/&gt;</t>
  </si>
  <si>
    <t>&lt;TargetValueCount value="2" count="13"/&gt;</t>
  </si>
  <si>
    <t>STDPartition2</t>
  </si>
  <si>
    <t>$C$37:$T$110</t>
  </si>
  <si>
    <t>$C$111:$T$129</t>
  </si>
  <si>
    <t>Date: 14-Oct-2021 17:20:35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</si>
  <si>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Mining","datasources":{},"datasets":{},"transformer":{"partitioner":{"type":"transformation","algorithm":"partitioning","parameters":{"partitionMethod":"RANDOM","ratios":[["Training",0.90000000000000002],["Validation",0.10000000000000001]],"seed":12345}}},"actions":{}}</t>
  </si>
  <si>
    <t>Date: 14-Oct-2021 17:21:11</t>
  </si>
  <si>
    <t>&lt;Timestamp&gt;2021-10-14 17:21:11&lt;/Timestamp&gt;</t>
  </si>
  <si>
    <t>&lt;TargetValue value="7" priorProbability="0.095238095238095233"/&gt;</t>
  </si>
  <si>
    <t>&lt;TargetValue value="6" priorProbability="0.083333333333333329"/&gt;</t>
  </si>
  <si>
    <t>&lt;TargetValue value="5" priorProbability="0.047619047619047616"/&gt;</t>
  </si>
  <si>
    <t>&lt;TargetValue value="4" priorProbability="0.14285714285714285"/&gt;</t>
  </si>
  <si>
    <t>&lt;TargetValue value="3" priorProbability="0.047619047619047616"/&gt;</t>
  </si>
  <si>
    <t>&lt;TargetValue value="2" priorProbability="0.17857142857142858"/&gt;</t>
  </si>
  <si>
    <t>&lt;TargetValue value="1" priorProbability="0.40476190476190477"/&gt;</t>
  </si>
  <si>
    <t>&lt;TargetValueCount value="5" count="4"/&gt;</t>
  </si>
  <si>
    <t>&lt;TargetValueCount value="4" count="12"/&gt;</t>
  </si>
  <si>
    <t>&lt;TargetValueCount value="1" count="29"/&gt;</t>
  </si>
  <si>
    <t>&lt;TargetValueCount value="7" count="8"/&gt;</t>
  </si>
  <si>
    <t>&lt;TargetValueCount value="1" count="34"/&gt;</t>
  </si>
  <si>
    <t>&lt;TargetValueCount value="1" count="33"/&gt;</t>
  </si>
  <si>
    <t>&lt;TargetValueCount value="1" count="32"/&gt;</t>
  </si>
  <si>
    <t>&lt;TargetValueCount value="7" count="7"/&gt;</t>
  </si>
  <si>
    <t>&lt;TargetValueCount value="1" count="15"/&gt;</t>
  </si>
  <si>
    <t>&lt;TargetValueCount value="1" count="31"/&gt;</t>
  </si>
  <si>
    <t>&lt;TargetValueCount value="1" count="7"/&gt;</t>
  </si>
  <si>
    <t>STDPartition3</t>
  </si>
  <si>
    <t>$C$37:$T$120</t>
  </si>
  <si>
    <t>$C$121:$T$129</t>
  </si>
  <si>
    <t>Partitioning</t>
  </si>
  <si>
    <t>Training ACC</t>
  </si>
  <si>
    <t>Validation ACC</t>
  </si>
  <si>
    <t>Training Error</t>
  </si>
  <si>
    <t>Validation Error</t>
  </si>
  <si>
    <t xml:space="preserve">Model 1 </t>
  </si>
  <si>
    <t>90/10</t>
  </si>
  <si>
    <t>Model 2</t>
  </si>
  <si>
    <t>80/20</t>
  </si>
  <si>
    <t>Data Mining: Scoring New Data - NaiveBayes</t>
  </si>
  <si>
    <t>Date: 14-Oct-2021 17:35:04</t>
  </si>
  <si>
    <t>new data</t>
  </si>
  <si>
    <t>$A$1:$R$9</t>
  </si>
  <si>
    <t>Model Variables</t>
  </si>
  <si>
    <t>Variables in New Data</t>
  </si>
  <si>
    <t>Scoring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</si>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</sst>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>
    <font>
      <sz val="10"/>
      <name val="Arial"/>
    </font>
    <font>
      <sz val="10"/>
      <color indexed="8"/>
      <name val="Arial Unicode MS"/>
      <family val="2"/>
    </font>
    <font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0" borderId="0" xfId="0" quotePrefix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8" fillId="0" borderId="2" xfId="1" applyFill="1" applyBorder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30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08CB6-9AC0-4934-A0BA-FA3C9C205439}" name="Transformed Data" displayName="Transformed_Data" ref="C33:W126" totalsRowShown="0" headerRowDxfId="283" dataDxfId="284">
  <autoFilter ref="C33:W126" xr:uid="{25208CB6-9AC0-4934-A0BA-FA3C9C205439}"/>
  <tableColumns count="21">
    <tableColumn id="1" xr3:uid="{B52E51C4-6034-4628-97B5-44A5CF906F9F}" name="Record ID" dataDxfId="305"/>
    <tableColumn id="2" xr3:uid="{7BA573B1-5222-4F1F-8A93-8BD96240A904}" name="No." dataDxfId="304"/>
    <tableColumn id="3" xr3:uid="{856815A2-1D62-4BD6-A283-3F40F014050B}" name="animal name" dataDxfId="303"/>
    <tableColumn id="4" xr3:uid="{816D79DC-10DE-41B0-91F5-FA8BECEC898F}" name="hair" dataDxfId="302"/>
    <tableColumn id="5" xr3:uid="{3C4CAF35-4D6E-4F7C-BDAD-92F3D74F1011}" name="feathers" dataDxfId="301"/>
    <tableColumn id="6" xr3:uid="{F7566C56-4AF1-426D-AC14-0F38933F7036}" name="eggs" dataDxfId="300"/>
    <tableColumn id="7" xr3:uid="{E2DFFC02-63AB-41FA-A285-E9CA2ECB669F}" name="milk" dataDxfId="299"/>
    <tableColumn id="8" xr3:uid="{0F21294D-6A1F-40AB-B4F8-00CE10AEBF1B}" name="airborne" dataDxfId="298"/>
    <tableColumn id="9" xr3:uid="{2B873BC3-FE18-47DC-AF5A-4A3A7803CDA9}" name="aquatic" dataDxfId="297"/>
    <tableColumn id="10" xr3:uid="{823B5AF5-766E-492F-8E1F-48BB40588AE0}" name="predator" dataDxfId="296"/>
    <tableColumn id="11" xr3:uid="{87F3D890-DFB5-4551-A32D-236BC19AB53D}" name="toothed" dataDxfId="295"/>
    <tableColumn id="12" xr3:uid="{CCFDEE7F-0DC4-48C8-BD72-1F112B1CFC5D}" name="backbone" dataDxfId="294"/>
    <tableColumn id="13" xr3:uid="{1EF63487-E9A2-4B19-9818-58B5A7BB4D27}" name="breathes" dataDxfId="293"/>
    <tableColumn id="14" xr3:uid="{394DC168-EA69-4A68-906E-6FFC194E5352}" name="venomous" dataDxfId="292"/>
    <tableColumn id="15" xr3:uid="{C5658ED5-0048-43AD-B834-C55B967A3090}" name="fins" dataDxfId="291"/>
    <tableColumn id="16" xr3:uid="{19A4E536-37EC-4C71-9BDE-120E6A4B463F}" name="legs" dataDxfId="290"/>
    <tableColumn id="17" xr3:uid="{13F84EC1-E211-4D6F-A354-AD9D438B735F}" name="tail" dataDxfId="289"/>
    <tableColumn id="18" xr3:uid="{B1EA9464-CC01-4018-A91F-6E6CBA68C1D5}" name="domestic" dataDxfId="288"/>
    <tableColumn id="19" xr3:uid="{BF6255AA-2A56-4456-AC7E-1259DB2D52F4}" name="catsize" dataDxfId="287"/>
    <tableColumn id="20" xr3:uid="{FA8D731C-6FD9-4382-A9A6-A2DE38CE075D}" name="class type" dataDxfId="286"/>
    <tableColumn id="21" xr3:uid="{70579B0C-B62F-42F0-80D9-69F8F35D69AB}" name="Living" dataDxfId="28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80A9876-FEE7-4039-85CF-04D23CED0A71}" name="Partition Summary" displayName="Partition_Summary_3" ref="C30:D32" totalsRowShown="0">
  <autoFilter ref="C30:D32" xr:uid="{680A9876-FEE7-4039-85CF-04D23CED0A71}"/>
  <tableColumns count="2">
    <tableColumn id="1" xr3:uid="{60B67840-535D-481A-B979-C2BD2960FC9A}" name="Partition" dataDxfId="75"/>
    <tableColumn id="2" xr3:uid="{6490271B-833F-43F8-81AC-07AAB7AB700D}" name="# Records" dataDxfId="7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0EB1340-0E79-4669-99A4-2B2AB83EC425}" name="Partitioned Data" displayName="Partitioned_Data_3" ref="C36:T129" totalsRowShown="0" dataDxfId="55">
  <autoFilter ref="C36:T129" xr:uid="{50EB1340-0E79-4669-99A4-2B2AB83EC425}"/>
  <tableColumns count="18">
    <tableColumn id="1" xr3:uid="{9086A53E-EEC6-46F9-A1E3-66A2857B1EDB}" name="Record ID" dataDxfId="73"/>
    <tableColumn id="2" xr3:uid="{FB746990-BED2-4104-8D2B-2F764A957FA4}" name="hair" dataDxfId="72"/>
    <tableColumn id="3" xr3:uid="{9D269B38-4DD8-4A2D-AB74-EAB76370FE4A}" name="feathers" dataDxfId="71"/>
    <tableColumn id="4" xr3:uid="{2B17CE89-3CFF-4DCB-B539-F8C2077304D4}" name="eggs" dataDxfId="70"/>
    <tableColumn id="5" xr3:uid="{1124D8B4-7B9D-4912-8609-7750CAA8A0A8}" name="milk" dataDxfId="69"/>
    <tableColumn id="6" xr3:uid="{02F749AB-55BD-4A71-AA86-E17926EA4CE4}" name="airborne" dataDxfId="68"/>
    <tableColumn id="7" xr3:uid="{E66C1083-AEC6-4923-B7F8-2AA8D01B9373}" name="aquatic" dataDxfId="67"/>
    <tableColumn id="8" xr3:uid="{250BE4DC-03E1-433B-BE44-5613F5BFDF4E}" name="predator" dataDxfId="66"/>
    <tableColumn id="9" xr3:uid="{13DD923C-422E-4142-8B41-CA3DFB3748BE}" name="toothed" dataDxfId="65"/>
    <tableColumn id="10" xr3:uid="{DD03E640-0084-4C26-B247-5159BF50258B}" name="backbone" dataDxfId="64"/>
    <tableColumn id="11" xr3:uid="{1EF6F941-A2ED-4E8B-805B-E4E78140575A}" name="breathes" dataDxfId="63"/>
    <tableColumn id="12" xr3:uid="{145B1325-929D-44E3-AFAA-6A7B9F517671}" name="venomous" dataDxfId="62"/>
    <tableColumn id="13" xr3:uid="{A477F450-CB60-44BB-8632-11A682217B35}" name="fins" dataDxfId="61"/>
    <tableColumn id="14" xr3:uid="{465D29E1-F2CB-459A-99D8-43B4ABF7B69C}" name="legs" dataDxfId="60"/>
    <tableColumn id="15" xr3:uid="{B8645F51-3332-45F8-A9A0-D833BF00D353}" name="tail" dataDxfId="59"/>
    <tableColumn id="16" xr3:uid="{32E1A549-90B8-4235-BDFF-8A571747B260}" name="domestic" dataDxfId="58"/>
    <tableColumn id="17" xr3:uid="{352AD1BF-DC67-422D-9B60-A49811ACFD63}" name="catsize" dataDxfId="57"/>
    <tableColumn id="18" xr3:uid="{4478C751-B84B-4202-B9D8-D833D6F5381D}" name="class type" dataDxfId="56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377FABD-E8DB-4EE6-9328-E2D9C798C5B0}" name="Confusion Matrix" displayName="_Confusion_Matrix_5" ref="C13:J20" totalsRowShown="0" dataDxfId="24" tableBorderDxfId="33">
  <autoFilter ref="C13:J20" xr:uid="{E377FABD-E8DB-4EE6-9328-E2D9C798C5B0}"/>
  <tableColumns count="8">
    <tableColumn id="1" xr3:uid="{FA22D5DD-90A1-46DC-B68B-76C1159A314C}" name="Actual\Predicted" dataDxfId="32"/>
    <tableColumn id="2" xr3:uid="{0751ED36-9A55-4FD3-A5DE-CB6DDF6C0C6E}" name="1" dataDxfId="31"/>
    <tableColumn id="3" xr3:uid="{084D86C4-FE28-414C-98FF-AFEDD2AA11F0}" name="2" dataDxfId="30"/>
    <tableColumn id="4" xr3:uid="{E91A73D1-B7DB-42EE-B4F9-6090A91FB567}" name="3" dataDxfId="29"/>
    <tableColumn id="5" xr3:uid="{8473A05C-C425-4687-A544-67AE8778A68E}" name="4" dataDxfId="28"/>
    <tableColumn id="6" xr3:uid="{5FA230E6-F97A-4AF6-BEDE-27D0476C0C96}" name="5" dataDxfId="27"/>
    <tableColumn id="7" xr3:uid="{C67682F9-6EF6-4C48-8C1F-697B444C70A2}" name="6" dataDxfId="26"/>
    <tableColumn id="8" xr3:uid="{26A192CC-4DD9-4358-B37D-BF7769DD9246}" name="7" dataDxfId="25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0D3A1EA-F9C4-425D-A4D2-3BE4F06C1152}" name="Error Report" displayName="Error_Report_7" ref="C23:F31" totalsRowShown="0" tableBorderDxfId="23">
  <autoFilter ref="C23:F31" xr:uid="{20D3A1EA-F9C4-425D-A4D2-3BE4F06C1152}"/>
  <tableColumns count="4">
    <tableColumn id="1" xr3:uid="{ADE5816F-1542-4834-8BA9-840FCDF0F4BF}" name="Class" dataDxfId="22"/>
    <tableColumn id="2" xr3:uid="{4091F7DF-AE85-4819-977F-1DD4283CDBCC}" name="# Cases"/>
    <tableColumn id="3" xr3:uid="{4576F389-72BD-4E65-A2C5-C95287BF0784}" name="# Errors"/>
    <tableColumn id="4" xr3:uid="{420D80CB-DCAF-48B3-BB38-5C544BB40FC0}" name="% Erro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2857DC9-BDB9-424E-A746-9F9E96001237}" name="Training: Classification Summary" displayName="Training__Classification_Summary_3" ref="C34:D36" totalsRowShown="0" tableBorderDxfId="21">
  <autoFilter ref="C34:D36" xr:uid="{22857DC9-BDB9-424E-A746-9F9E96001237}"/>
  <tableColumns count="2">
    <tableColumn id="1" xr3:uid="{1381EA28-03C6-4910-A2A2-32E6BD2B2621}" name="Metric"/>
    <tableColumn id="2" xr3:uid="{310BAD80-445E-4899-8AF8-CE25A8D586F0}" name="Valu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2C582B2-BE07-4244-9080-E7DDA550CE23}" name="Training: Classification Details" displayName="Training__Classification_Details_3" ref="C40:L124" totalsRowShown="0" dataDxfId="10">
  <autoFilter ref="C40:L124" xr:uid="{22C582B2-BE07-4244-9080-E7DDA550CE23}"/>
  <tableColumns count="10">
    <tableColumn id="1" xr3:uid="{6797FB8B-23F2-481B-AF7C-B483A3C06FBC}" name="Record ID" dataDxfId="20"/>
    <tableColumn id="2" xr3:uid="{C8DF8ABE-DE02-44DF-86A7-83EC53B408AB}" name="class type" dataDxfId="19"/>
    <tableColumn id="3" xr3:uid="{5D2FFA49-B37B-42D4-958A-D55D2E2D9665}" name="Prediction: class type" dataDxfId="18"/>
    <tableColumn id="4" xr3:uid="{89715A68-8A7E-43FB-A735-DFAE85FFBD3E}" name="PostProb: 7" dataDxfId="17"/>
    <tableColumn id="5" xr3:uid="{6A3FA75C-CC12-4086-BFA8-013D1E2FCA66}" name="PostProb: 6" dataDxfId="16"/>
    <tableColumn id="6" xr3:uid="{A3EC447F-E330-43CC-B2FA-5C14E13403CD}" name="PostProb: 5" dataDxfId="15"/>
    <tableColumn id="7" xr3:uid="{7B0FD1E6-8E59-4E50-AAC4-0784CD6D7CF1}" name="PostProb: 4" dataDxfId="14"/>
    <tableColumn id="8" xr3:uid="{41F41CD2-A1F9-4C0F-B5B1-8D77964AE036}" name="PostProb: 3" dataDxfId="13"/>
    <tableColumn id="9" xr3:uid="{8D0A1847-F79C-4BBF-84DC-834425014520}" name="PostProb: 2" dataDxfId="12"/>
    <tableColumn id="10" xr3:uid="{BCFF8989-22DF-4D54-88B1-1ADA6A3CAF3B}" name="PostProb: 1" dataDxfId="1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41A0925-6FAE-4D0B-833E-8D407077A902}" name="Confusion Matrix" displayName="_Confusion_Matrix_4" ref="C13:G17" totalsRowShown="0" dataDxfId="48" tableBorderDxfId="54">
  <autoFilter ref="C13:G17" xr:uid="{F41A0925-6FAE-4D0B-833E-8D407077A902}"/>
  <tableColumns count="5">
    <tableColumn id="1" xr3:uid="{054FE6D7-E986-413B-A762-1765F309CB16}" name="Actual\Predicted" dataDxfId="53"/>
    <tableColumn id="2" xr3:uid="{92ABED5E-CBD7-46BD-B175-FEC36099A6D4}" name="1" dataDxfId="52"/>
    <tableColumn id="3" xr3:uid="{859AB18E-22B6-440D-94EB-BF3C3620700C}" name="2" dataDxfId="51"/>
    <tableColumn id="4" xr3:uid="{A0F9F2A8-0705-4E6C-BB21-38110456F1D1}" name="3" dataDxfId="50"/>
    <tableColumn id="5" xr3:uid="{CF0EFC13-D5E8-4C70-AB69-FD22EA51F27F}" name="7" dataDxfId="49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673ACE4-A574-4565-92A7-83FB145656C2}" name="Error Report" displayName="Error_Report_6" ref="C20:F25" totalsRowShown="0" tableBorderDxfId="47">
  <autoFilter ref="C20:F25" xr:uid="{8673ACE4-A574-4565-92A7-83FB145656C2}"/>
  <tableColumns count="4">
    <tableColumn id="1" xr3:uid="{C030CD0B-766E-4BB5-BBBE-037F93769F4B}" name="Class" dataDxfId="46"/>
    <tableColumn id="2" xr3:uid="{650BFAEE-31E5-40B9-9395-4E673DE1A29B}" name="# Cases"/>
    <tableColumn id="3" xr3:uid="{6460671A-B3AA-471D-9441-BF2786BE4A2C}" name="# Errors"/>
    <tableColumn id="4" xr3:uid="{A478A913-2E58-4C49-AACA-3A02EBE7C472}" name="% Error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E5A7A68-B5D0-49A2-A7B5-6514EF5DF31B}" name="Validation: Classification Summary" displayName="Validation__Classification_Summary_3" ref="C28:D30" totalsRowShown="0" tableBorderDxfId="45">
  <autoFilter ref="C28:D30" xr:uid="{9E5A7A68-B5D0-49A2-A7B5-6514EF5DF31B}"/>
  <tableColumns count="2">
    <tableColumn id="1" xr3:uid="{9CBBE8BE-9416-483E-B1F7-31F22F2A53B5}" name="Metric"/>
    <tableColumn id="2" xr3:uid="{D13EB2DA-D048-4ABE-877C-E646BBC6C7A3}" name="Valu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EA68B2-033A-4CC0-97C6-A4DE416C2E1A}" name="Validation: Classification Details" displayName="Validation__Classification_Details_3" ref="C34:L43" totalsRowShown="0" dataDxfId="34">
  <autoFilter ref="C34:L43" xr:uid="{FAEA68B2-033A-4CC0-97C6-A4DE416C2E1A}"/>
  <tableColumns count="10">
    <tableColumn id="1" xr3:uid="{904208CB-CBD5-4E59-B6EE-13CA89A5598A}" name="Record ID" dataDxfId="44"/>
    <tableColumn id="2" xr3:uid="{0AA5A941-9975-4D12-B7B3-C9194C7D6B14}" name="class type" dataDxfId="43"/>
    <tableColumn id="3" xr3:uid="{B550949B-E35F-4DC4-9A7E-63223589FC9A}" name="Prediction: class type" dataDxfId="42"/>
    <tableColumn id="4" xr3:uid="{FD3B460D-8513-4E64-8CFD-C4E75D58C0F8}" name="PostProb: 7" dataDxfId="41"/>
    <tableColumn id="5" xr3:uid="{CC2DAEA0-FAB9-486A-B12C-28B70392C937}" name="PostProb: 6" dataDxfId="40"/>
    <tableColumn id="6" xr3:uid="{807A52B2-4BAA-43A6-BF80-58257119ABBB}" name="PostProb: 5" dataDxfId="39"/>
    <tableColumn id="7" xr3:uid="{B5A54CFC-4E8B-4CD1-9547-2C362A1296E2}" name="PostProb: 4" dataDxfId="38"/>
    <tableColumn id="8" xr3:uid="{F9C6A465-A409-4CA1-917E-B5CF196B182C}" name="PostProb: 3" dataDxfId="37"/>
    <tableColumn id="9" xr3:uid="{42457AA2-229A-4D29-AE24-0A5F5F2BA8B9}" name="PostProb: 2" dataDxfId="36"/>
    <tableColumn id="10" xr3:uid="{AF179A01-B9A5-4597-BA74-4484A96627B8}" name="PostProb: 1" dataDxfId="35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A4777CA-E308-4091-8736-2344EB2EA349}" name="Scoring" displayName="Scoring" ref="C25:K33" totalsRowShown="0" dataDxfId="0">
  <autoFilter ref="C25:K33" xr:uid="{3A4777CA-E308-4091-8736-2344EB2EA349}"/>
  <tableColumns count="9">
    <tableColumn id="1" xr3:uid="{676D7A4B-099A-4BB6-8CEB-C95ECFD013D7}" name="Record ID" dataDxfId="9"/>
    <tableColumn id="2" xr3:uid="{A8258CDA-E9D5-432A-8700-ADD8E97E9181}" name="Prediction: class type" dataDxfId="8"/>
    <tableColumn id="3" xr3:uid="{38D48894-0345-497D-821E-8BBFA48476D4}" name="PostProb: 7" dataDxfId="7"/>
    <tableColumn id="4" xr3:uid="{383C3887-E8EA-4D6B-AADF-99E8AA64100E}" name="PostProb: 6" dataDxfId="6"/>
    <tableColumn id="5" xr3:uid="{086D5839-9C41-429A-9D30-28B635D7239A}" name="PostProb: 5" dataDxfId="5"/>
    <tableColumn id="6" xr3:uid="{FBAC4FAE-08EB-43F0-AC36-CD4FF6EA0467}" name="PostProb: 4" dataDxfId="4"/>
    <tableColumn id="7" xr3:uid="{AF2DED3E-978F-4647-B1E1-11A14C2B06DE}" name="PostProb: 3" dataDxfId="3"/>
    <tableColumn id="8" xr3:uid="{A01F7194-AD7F-49D2-84C1-7033367681D2}" name="PostProb: 2" dataDxfId="2"/>
    <tableColumn id="9" xr3:uid="{D8BD244C-210C-401B-BB84-58C802703897}" name="PostProb: 1" dataDxfId="1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F1967A4-844D-4F5D-9E62-C9C5B26AF497}" name="Partition Summary" displayName="Partition_Summary_2" ref="C30:D32" totalsRowShown="0">
  <autoFilter ref="C30:D32" xr:uid="{BF1967A4-844D-4F5D-9E62-C9C5B26AF497}"/>
  <tableColumns count="2">
    <tableColumn id="1" xr3:uid="{2768E4F2-48E0-4AC2-9256-D4136F72364B}" name="Partition" dataDxfId="144"/>
    <tableColumn id="2" xr3:uid="{B5E0BAE1-F6BE-4B0D-9392-A724E260FAC8}" name="# Records" dataDxfId="14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CDDF7B5-C504-4B10-B5FA-24783AD6D40E}" name="Partitioned Data" displayName="Partitioned_Data_2" ref="C36:T129" totalsRowShown="0" dataDxfId="124">
  <autoFilter ref="C36:T129" xr:uid="{CCDDF7B5-C504-4B10-B5FA-24783AD6D40E}"/>
  <tableColumns count="18">
    <tableColumn id="1" xr3:uid="{B24ADB1A-1A3E-4175-9377-D8E461CBF41A}" name="Record ID" dataDxfId="142"/>
    <tableColumn id="2" xr3:uid="{C8A1116B-4054-41CF-A152-236BCE47B6C0}" name="hair" dataDxfId="141"/>
    <tableColumn id="3" xr3:uid="{48CFEE1C-7041-4D2E-9FD0-860F2D8076B2}" name="feathers" dataDxfId="140"/>
    <tableColumn id="4" xr3:uid="{49BD4EF2-CD0A-43B4-8765-D83E41DC662A}" name="eggs" dataDxfId="139"/>
    <tableColumn id="5" xr3:uid="{024385F3-D7CC-417D-858A-7E321A36F2B0}" name="milk" dataDxfId="138"/>
    <tableColumn id="6" xr3:uid="{BFD1919C-AB51-42F2-86F9-028B44D51718}" name="airborne" dataDxfId="137"/>
    <tableColumn id="7" xr3:uid="{A06D7C06-1BED-411F-BC88-C58ECA88D34D}" name="aquatic" dataDxfId="136"/>
    <tableColumn id="8" xr3:uid="{96452CB9-996E-467B-894D-588AD175F4FF}" name="predator" dataDxfId="135"/>
    <tableColumn id="9" xr3:uid="{6715054F-0615-4719-88B3-86EACE42E11B}" name="toothed" dataDxfId="134"/>
    <tableColumn id="10" xr3:uid="{3EC42A98-66DE-4143-89E9-B78B802ED772}" name="backbone" dataDxfId="133"/>
    <tableColumn id="11" xr3:uid="{F8D803B2-5AAF-4F6A-B42F-FA7FA6652014}" name="breathes" dataDxfId="132"/>
    <tableColumn id="12" xr3:uid="{DF0DCFED-5FA4-47B9-981A-7FA6EF84DD50}" name="venomous" dataDxfId="131"/>
    <tableColumn id="13" xr3:uid="{D619331C-8720-4030-863A-7982B98827B5}" name="fins" dataDxfId="130"/>
    <tableColumn id="14" xr3:uid="{D156CE4F-FADE-4ED6-A6B2-65390E840426}" name="legs" dataDxfId="129"/>
    <tableColumn id="15" xr3:uid="{3A3B0AEE-1496-47A8-ABE2-95547985AA6F}" name="tail" dataDxfId="128"/>
    <tableColumn id="16" xr3:uid="{5DF292F7-FEE7-4A4E-9842-082BB9550857}" name="domestic" dataDxfId="127"/>
    <tableColumn id="17" xr3:uid="{990CC8AE-C50D-4075-A40D-2B34684630B6}" name="catsize" dataDxfId="126"/>
    <tableColumn id="18" xr3:uid="{346B660D-B4AB-482B-93FC-B5A2528E8E6B}" name="class type" dataDxfId="125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A0077A0-4303-41A4-8335-867E787442C0}" name="Confusion Matrix" displayName="_Confusion_Matrix_3" ref="C13:J20" totalsRowShown="0" dataDxfId="90" tableBorderDxfId="99">
  <autoFilter ref="C13:J20" xr:uid="{FA0077A0-4303-41A4-8335-867E787442C0}"/>
  <tableColumns count="8">
    <tableColumn id="1" xr3:uid="{854266FB-F481-40F8-A196-AA432D611997}" name="Actual\Predicted" dataDxfId="98"/>
    <tableColumn id="2" xr3:uid="{596BC8F7-543D-4F70-811A-755ABC63CF74}" name="1" dataDxfId="97"/>
    <tableColumn id="3" xr3:uid="{AE9DC0B6-61A1-4885-929B-1B56D4A12F39}" name="2" dataDxfId="96"/>
    <tableColumn id="4" xr3:uid="{A66CF46C-7A5C-4592-922D-8D72C6EBE440}" name="3" dataDxfId="95"/>
    <tableColumn id="5" xr3:uid="{0A63B2B8-B2EF-4D84-9A97-E49BB6A65A09}" name="4" dataDxfId="94"/>
    <tableColumn id="6" xr3:uid="{4FEBD909-30E7-4B80-8473-4FEB8C6042E8}" name="5" dataDxfId="93"/>
    <tableColumn id="7" xr3:uid="{F8332712-8E4F-444B-8F8F-B6154147E56C}" name="6" dataDxfId="92"/>
    <tableColumn id="8" xr3:uid="{C0A2483D-62DD-4CD9-82CC-A305BCB7746B}" name="7" dataDxfId="9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A9A5494-AE2B-4E29-9B7F-E0ABA55AAB2A}" name="Error Report" displayName="Error_Report_5" ref="C23:F31" totalsRowShown="0" tableBorderDxfId="89">
  <autoFilter ref="C23:F31" xr:uid="{FA9A5494-AE2B-4E29-9B7F-E0ABA55AAB2A}"/>
  <tableColumns count="4">
    <tableColumn id="1" xr3:uid="{1A89C1BE-9491-4591-8548-CC8DBB9E810E}" name="Class" dataDxfId="88"/>
    <tableColumn id="2" xr3:uid="{4DBF993E-92F4-4C0D-BDE8-81DFAA0F2AAC}" name="# Cases"/>
    <tableColumn id="3" xr3:uid="{2EB177F5-E0D9-4954-8607-51D8C3B573E5}" name="# Errors"/>
    <tableColumn id="4" xr3:uid="{55C5FA67-D153-4723-A6F5-1924F4DF97AE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08DAF17-069A-45C0-8FA7-2D5C2917BF79}" name="Training: Classification Summary" displayName="Training__Classification_Summary_2" ref="C34:D36" totalsRowShown="0" tableBorderDxfId="87">
  <autoFilter ref="C34:D36" xr:uid="{E08DAF17-069A-45C0-8FA7-2D5C2917BF79}"/>
  <tableColumns count="2">
    <tableColumn id="1" xr3:uid="{476D7153-0C97-4F52-97C9-5B24D6CD5B17}" name="Metric"/>
    <tableColumn id="2" xr3:uid="{467F5821-4606-4BA0-88F0-91495AB41FF0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CB638B9-F470-4597-B959-0CB6205A5108}" name="Training: Classification Details" displayName="Training__Classification_Details_2" ref="C40:L114" totalsRowShown="0" dataDxfId="76">
  <autoFilter ref="C40:L114" xr:uid="{DCB638B9-F470-4597-B959-0CB6205A5108}"/>
  <tableColumns count="10">
    <tableColumn id="1" xr3:uid="{B4749219-CB69-4ADE-A5EE-7053858A892A}" name="Record ID" dataDxfId="86"/>
    <tableColumn id="2" xr3:uid="{FA48ADD1-867B-473A-A003-0D79CD356D7B}" name="class type" dataDxfId="85"/>
    <tableColumn id="3" xr3:uid="{F3311064-9B2E-468B-A082-664FD4C8B575}" name="Prediction: class type" dataDxfId="84"/>
    <tableColumn id="4" xr3:uid="{E0F61B2A-B17C-4B7C-9FEC-469267ABA4C7}" name="PostProb: 7" dataDxfId="83"/>
    <tableColumn id="5" xr3:uid="{E2E835D2-3E36-4949-8E63-7B565B3701E6}" name="PostProb: 6" dataDxfId="82"/>
    <tableColumn id="6" xr3:uid="{43168212-2724-4766-923E-6B538A6B54A8}" name="PostProb: 5" dataDxfId="81"/>
    <tableColumn id="7" xr3:uid="{C34DACA8-6B9C-4CAA-841F-2EB2897C1F96}" name="PostProb: 4" dataDxfId="80"/>
    <tableColumn id="8" xr3:uid="{355A1C3A-43D4-4AB0-A44F-398D6A92E1E5}" name="PostProb: 3" dataDxfId="79"/>
    <tableColumn id="9" xr3:uid="{FB6B1998-63DB-4E6D-9116-617CFE133228}" name="PostProb: 2" dataDxfId="78"/>
    <tableColumn id="10" xr3:uid="{6B6A00EE-EEC9-4987-BFB8-A16B6DBB14AE}" name="PostProb: 1" dataDxfId="77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0DA9518-2F9E-4757-B7CE-25AC00406E3B}" name="Confusion Matrix" displayName="_Confusion_Matrix_2" ref="C13:J20" totalsRowShown="0" dataDxfId="114" tableBorderDxfId="123">
  <autoFilter ref="C13:J20" xr:uid="{80DA9518-2F9E-4757-B7CE-25AC00406E3B}"/>
  <tableColumns count="8">
    <tableColumn id="1" xr3:uid="{13B62F50-1354-4118-A76D-35581A95BEAD}" name="Actual\Predicted" dataDxfId="122"/>
    <tableColumn id="2" xr3:uid="{87091BF7-C0C5-4E0A-8121-9393C5448713}" name="1" dataDxfId="121"/>
    <tableColumn id="3" xr3:uid="{63E26152-8C34-41E9-959E-2CBC2E248492}" name="2" dataDxfId="120"/>
    <tableColumn id="4" xr3:uid="{146D75E1-5F67-4E81-9D6C-97938D6D8B06}" name="3" dataDxfId="119"/>
    <tableColumn id="5" xr3:uid="{507FE931-0F54-43C2-B5C1-148BE86B01D0}" name="4" dataDxfId="118"/>
    <tableColumn id="6" xr3:uid="{83BBE800-387A-475D-8C45-78D8B43E204A}" name="5" dataDxfId="117"/>
    <tableColumn id="7" xr3:uid="{6FB4953F-01B4-4B3F-BBE2-2F005FA487D8}" name="6" dataDxfId="116"/>
    <tableColumn id="8" xr3:uid="{A7493B61-269D-4F3B-BDB1-71D8227681A9}" name="7" dataDxfId="115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31D09BF-0121-4DB8-A0ED-0C4D9CE1BF93}" name="Error Report" displayName="Error_Report_4" ref="C23:F31" totalsRowShown="0" tableBorderDxfId="113">
  <autoFilter ref="C23:F31" xr:uid="{E31D09BF-0121-4DB8-A0ED-0C4D9CE1BF93}"/>
  <tableColumns count="4">
    <tableColumn id="1" xr3:uid="{78ABBDF2-8224-4923-8888-B3F5E78C05A4}" name="Class" dataDxfId="112"/>
    <tableColumn id="2" xr3:uid="{BB49916A-9BDD-49B1-BF5E-1B6737F7B5DE}" name="# Cases"/>
    <tableColumn id="3" xr3:uid="{BB49E954-323C-42F3-B525-0E9FB9578C46}" name="# Errors"/>
    <tableColumn id="4" xr3:uid="{8B0720E4-A5A6-4B46-BC58-9ED7A6BEDAFF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3D31D96-293A-48A2-9FD9-4A9F17B6236A}" name="Validation: Classification Summary" displayName="Validation__Classification_Summary_2" ref="C34:D36" totalsRowShown="0" tableBorderDxfId="111">
  <autoFilter ref="C34:D36" xr:uid="{B3D31D96-293A-48A2-9FD9-4A9F17B6236A}"/>
  <tableColumns count="2">
    <tableColumn id="1" xr3:uid="{19122315-2D29-4D62-81E5-D5BB49A1D165}" name="Metric"/>
    <tableColumn id="2" xr3:uid="{D80FA4BD-6C6C-4C34-9464-ECF5D7877347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EFBC15-0253-4499-AC08-D6AA9574497E}" name="Validation: Classification Details" displayName="Validation__Classification_Details_2" ref="C40:L59" totalsRowShown="0" dataDxfId="100">
  <autoFilter ref="C40:L59" xr:uid="{56EFBC15-0253-4499-AC08-D6AA9574497E}"/>
  <tableColumns count="10">
    <tableColumn id="1" xr3:uid="{B1CB7F4C-974C-417A-B569-E73F2C3E07F9}" name="Record ID" dataDxfId="110"/>
    <tableColumn id="2" xr3:uid="{EA67781B-98AC-4AC5-B289-4783367CC31E}" name="class type" dataDxfId="109"/>
    <tableColumn id="3" xr3:uid="{22F43A60-3627-4D95-8599-15FE0FB5B6C1}" name="Prediction: class type" dataDxfId="108"/>
    <tableColumn id="4" xr3:uid="{354E88A5-5C66-468D-B1C2-06AF49348122}" name="PostProb: 7" dataDxfId="107"/>
    <tableColumn id="5" xr3:uid="{6959B656-4ABF-49D5-92A2-6A7EBB9084BE}" name="PostProb: 6" dataDxfId="106"/>
    <tableColumn id="6" xr3:uid="{72F26547-A592-42D4-92A0-1E162D99694B}" name="PostProb: 5" dataDxfId="105"/>
    <tableColumn id="7" xr3:uid="{4F2EC0C7-6F25-4B41-8AC3-D7DA4AECB25E}" name="PostProb: 4" dataDxfId="104"/>
    <tableColumn id="8" xr3:uid="{FF813BF2-3062-4FAD-8A44-243E5965AD87}" name="PostProb: 3" dataDxfId="103"/>
    <tableColumn id="9" xr3:uid="{CB4C6765-810B-460A-A181-D5A545411B3E}" name="PostProb: 2" dataDxfId="102"/>
    <tableColumn id="10" xr3:uid="{4670DB9E-6C5A-4686-8CDB-DF218728105D}" name="PostProb: 1" dataDxfId="10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0BD639-2945-4F70-8610-810C92CBE8CE}" name="Partition Summary" displayName="Partition_Summary_1" ref="C30:D32" totalsRowShown="0">
  <autoFilter ref="C30:D32" xr:uid="{2B0BD639-2945-4F70-8610-810C92CBE8CE}"/>
  <tableColumns count="2">
    <tableColumn id="1" xr3:uid="{0EFC043F-FB45-44A1-A6E8-F8CF0BB84E7C}" name="Partition" dataDxfId="213"/>
    <tableColumn id="2" xr3:uid="{8DE0A565-63EA-4595-8890-3FE9D19190AD}" name="# Records" dataDxfId="212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15A6BE-1866-446F-917E-1448DE47CB37}" name="Partitioned Data" displayName="Partitioned_Data_1" ref="C36:T129" totalsRowShown="0" dataDxfId="193">
  <autoFilter ref="C36:T129" xr:uid="{4015A6BE-1866-446F-917E-1448DE47CB37}"/>
  <tableColumns count="18">
    <tableColumn id="1" xr3:uid="{89FAE595-D3DE-49B0-8853-50138F28804B}" name="Record ID" dataDxfId="211"/>
    <tableColumn id="2" xr3:uid="{B0B2F22B-42F4-4097-BF8C-B0BC024C4EA4}" name="hair" dataDxfId="210"/>
    <tableColumn id="3" xr3:uid="{870572D5-ACC2-4BC5-A30A-F12006365A09}" name="feathers" dataDxfId="209"/>
    <tableColumn id="4" xr3:uid="{21E084A0-B84F-4F00-B3EF-B94838F63D11}" name="eggs" dataDxfId="208"/>
    <tableColumn id="5" xr3:uid="{B70B7C9F-C7A1-4B82-B2DC-853538A7BC1D}" name="milk" dataDxfId="207"/>
    <tableColumn id="6" xr3:uid="{CE7D8F70-80A1-4770-9ABA-66616DB32D20}" name="airborne" dataDxfId="206"/>
    <tableColumn id="7" xr3:uid="{3D6A0FB8-9D3C-4976-A04F-02600352A349}" name="aquatic" dataDxfId="205"/>
    <tableColumn id="8" xr3:uid="{F6766158-3DB4-4CA0-9878-05C21517AFDA}" name="predator" dataDxfId="204"/>
    <tableColumn id="9" xr3:uid="{197D214E-F792-4DE7-B644-72DA823551F7}" name="toothed" dataDxfId="203"/>
    <tableColumn id="10" xr3:uid="{F0F55892-0149-461F-8254-F572EB4B50E1}" name="backbone" dataDxfId="202"/>
    <tableColumn id="11" xr3:uid="{1E295FB6-EFF2-4BC8-9BB0-15ABA07F3E79}" name="breathes" dataDxfId="201"/>
    <tableColumn id="12" xr3:uid="{0735A71A-DC66-4246-9EC0-C3312F68F86D}" name="venomous" dataDxfId="200"/>
    <tableColumn id="13" xr3:uid="{E5EF7F5B-7AEA-47B3-85E0-3FA308B57859}" name="fins" dataDxfId="199"/>
    <tableColumn id="14" xr3:uid="{6175B2E1-49C8-474D-A23B-C11961DDBC4A}" name="legs" dataDxfId="198"/>
    <tableColumn id="15" xr3:uid="{0E8C4620-9A3F-41A6-806F-DC0DCCBAB1DC}" name="tail" dataDxfId="197"/>
    <tableColumn id="16" xr3:uid="{18F5661A-CE39-4A12-9E6D-A8D00DDAED26}" name="domestic" dataDxfId="196"/>
    <tableColumn id="17" xr3:uid="{B78A8CB6-09FD-4D52-A770-5AA0D8BBFA6A}" name="catsize" dataDxfId="195"/>
    <tableColumn id="18" xr3:uid="{3C2C85D2-F2DD-43DA-9840-7E25FAD07D55}" name="class type" dataDxfId="194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674F750-4BF6-4218-8BB3-24459B5369C5}" name="Confusion Matrix" displayName="_Confusion_Matrix_1" ref="C13:J20" totalsRowShown="0" dataDxfId="159" tableBorderDxfId="168">
  <autoFilter ref="C13:J20" xr:uid="{E674F750-4BF6-4218-8BB3-24459B5369C5}"/>
  <tableColumns count="8">
    <tableColumn id="1" xr3:uid="{5488D83E-641F-4D1F-B4D4-7A3DB9A3A651}" name="Actual\Predicted" dataDxfId="167"/>
    <tableColumn id="2" xr3:uid="{7FBE5082-1CE8-401D-84AB-34DA27467CDD}" name="1" dataDxfId="166"/>
    <tableColumn id="3" xr3:uid="{F9AD9267-31FE-4543-BEB7-E479A25742CF}" name="2" dataDxfId="165"/>
    <tableColumn id="4" xr3:uid="{546C9E66-5B17-45EF-8497-0D06C06B196F}" name="3" dataDxfId="164"/>
    <tableColumn id="5" xr3:uid="{05795A21-DB35-4C4D-896E-DEAC42C9A1B4}" name="4" dataDxfId="163"/>
    <tableColumn id="6" xr3:uid="{7DFCADE5-D72D-46F6-B395-D778595F3668}" name="5" dataDxfId="162"/>
    <tableColumn id="7" xr3:uid="{9BBD9E88-9967-41BE-BD5D-FCECAE6FA075}" name="6" dataDxfId="161"/>
    <tableColumn id="8" xr3:uid="{9C4C6A00-CE7B-4098-A86F-E53CF63F971E}" name="7" dataDxfId="160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198459-13F6-4F7C-8312-F0ECA704E419}" name="Error Report" displayName="Error_Report_3" ref="C23:F31" totalsRowShown="0" tableBorderDxfId="158">
  <autoFilter ref="C23:F31" xr:uid="{1F198459-13F6-4F7C-8312-F0ECA704E419}"/>
  <tableColumns count="4">
    <tableColumn id="1" xr3:uid="{43210CA4-F2C9-470B-876F-5861C54FF42C}" name="Class" dataDxfId="157"/>
    <tableColumn id="2" xr3:uid="{D2D0109E-9789-4D51-9F81-BC1F9266839A}" name="# Cases"/>
    <tableColumn id="3" xr3:uid="{025367AB-1926-417D-B2F3-73197CB0A769}" name="# Errors"/>
    <tableColumn id="4" xr3:uid="{7BF5DCFF-C85A-4F28-BFF4-9C851188E3D9}" name="% Error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C6F3CD-E800-4006-AA70-A3A11F2D78BB}" name="Training: Classification Summary" displayName="Training__Classification_Summary_1" ref="C34:D36" totalsRowShown="0" tableBorderDxfId="156">
  <autoFilter ref="C34:D36" xr:uid="{CBC6F3CD-E800-4006-AA70-A3A11F2D78BB}"/>
  <tableColumns count="2">
    <tableColumn id="1" xr3:uid="{B1236889-5A8C-4E75-A685-2AEE0EDFE197}" name="Metric"/>
    <tableColumn id="2" xr3:uid="{968D3C6A-64F2-4F21-985A-7E43B03CAA77}" name="Value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BFF113B-8483-4C2A-9778-93D0FC91B09E}" name="Training: Classification Details" displayName="Training__Classification_Details_1" ref="C40:L105" totalsRowShown="0" dataDxfId="145">
  <autoFilter ref="C40:L105" xr:uid="{EBFF113B-8483-4C2A-9778-93D0FC91B09E}"/>
  <tableColumns count="10">
    <tableColumn id="1" xr3:uid="{2B2C0EB6-8694-4B98-966C-EB0A0229D476}" name="Record ID" dataDxfId="155"/>
    <tableColumn id="2" xr3:uid="{12A28EA0-3EAE-4DE0-B692-BC316554007E}" name="class type" dataDxfId="154"/>
    <tableColumn id="3" xr3:uid="{CF79E4D2-5B01-42EA-8C35-43F02FEEC26E}" name="Prediction: class type" dataDxfId="153"/>
    <tableColumn id="4" xr3:uid="{3D50DDCB-EAB1-4271-B355-3C5E49AC79A0}" name="PostProb: 7" dataDxfId="152"/>
    <tableColumn id="5" xr3:uid="{9A1E892D-0EED-4846-86A9-F360590DCC62}" name="PostProb: 6" dataDxfId="151"/>
    <tableColumn id="6" xr3:uid="{6B094C07-A270-41C4-A857-99D64C47BBAC}" name="PostProb: 5" dataDxfId="150"/>
    <tableColumn id="7" xr3:uid="{0098039C-079F-4A8F-8E1B-16AD4328942D}" name="PostProb: 4" dataDxfId="149"/>
    <tableColumn id="8" xr3:uid="{A08CD99A-9F8D-46C4-9581-CB5262A4F82C}" name="PostProb: 3" dataDxfId="148"/>
    <tableColumn id="9" xr3:uid="{49AB9ACD-A7FF-42DE-BAE8-62F1453F821F}" name="PostProb: 2" dataDxfId="147"/>
    <tableColumn id="10" xr3:uid="{5F5380D9-6510-4240-9CB0-D9FC59D772E6}" name="PostProb: 1" dataDxfId="146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9911ED-C148-47DC-B6CD-A9C457498C6B}" name="Confusion Matrix" displayName="_Confusion_Matrix" ref="C13:J20" totalsRowShown="0" dataDxfId="183" tableBorderDxfId="192">
  <autoFilter ref="C13:J20" xr:uid="{0E9911ED-C148-47DC-B6CD-A9C457498C6B}"/>
  <tableColumns count="8">
    <tableColumn id="1" xr3:uid="{664C1F9F-513D-4BF9-A94F-1990F44DFB16}" name="Actual\Predicted" dataDxfId="191"/>
    <tableColumn id="2" xr3:uid="{1DE8F8F2-BD14-4AB0-9556-F337A189DD6B}" name="1" dataDxfId="190"/>
    <tableColumn id="3" xr3:uid="{0603CEA8-3565-4620-85B9-BB26583FCC6B}" name="2" dataDxfId="189"/>
    <tableColumn id="4" xr3:uid="{79157D3E-577D-4070-9D39-E338A8290B0E}" name="3" dataDxfId="188"/>
    <tableColumn id="5" xr3:uid="{2DCF7AE4-A576-45EC-811B-BDA12D755395}" name="4" dataDxfId="187"/>
    <tableColumn id="6" xr3:uid="{00979C55-D35E-4E03-B3F5-1A0981DE34EA}" name="5" dataDxfId="186"/>
    <tableColumn id="7" xr3:uid="{1A65AB40-A4E3-43DB-BDE2-450A5AA0E7FA}" name="6" dataDxfId="185"/>
    <tableColumn id="8" xr3:uid="{D56461F1-6209-4CF1-B18A-87CC738A34E4}" name="7" dataDxfId="184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E70A82-9F98-4048-82C9-62E64893F8AB}" name="Error Report" displayName="Error_Report_2" ref="C23:F31" totalsRowShown="0" tableBorderDxfId="182">
  <autoFilter ref="C23:F31" xr:uid="{A2E70A82-9F98-4048-82C9-62E64893F8AB}"/>
  <tableColumns count="4">
    <tableColumn id="1" xr3:uid="{5CB33642-2554-4006-AE50-B52E9F1E370E}" name="Class" dataDxfId="181"/>
    <tableColumn id="2" xr3:uid="{BE1069D4-B632-42D0-AD03-05BF3A85C109}" name="# Cases"/>
    <tableColumn id="3" xr3:uid="{800EB3CA-0172-492E-B385-C57E39A29217}" name="# Errors"/>
    <tableColumn id="4" xr3:uid="{2BBA04DD-3C53-4765-8188-C49E8E3EC3B9}" name="% Error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F3039F-9635-411A-A719-58F110152164}" name="Validation: Classification Summary" displayName="Validation__Classification_Summary_1" ref="C34:D36" totalsRowShown="0" tableBorderDxfId="180">
  <autoFilter ref="C34:D36" xr:uid="{38F3039F-9635-411A-A719-58F110152164}"/>
  <tableColumns count="2">
    <tableColumn id="1" xr3:uid="{9FE8F686-985E-45A4-A9BB-2C29196FD077}" name="Metric"/>
    <tableColumn id="2" xr3:uid="{69A78B04-4062-41C0-8316-4969D81D606A}" name="Value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CF17581-9705-4ED7-803F-9BF352033B87}" name="Validation: Classification Details" displayName="Validation__Classification_Details_1" ref="C40:L68" totalsRowShown="0" dataDxfId="169">
  <autoFilter ref="C40:L68" xr:uid="{DCF17581-9705-4ED7-803F-9BF352033B87}"/>
  <tableColumns count="10">
    <tableColumn id="1" xr3:uid="{73FF18A8-36AB-4915-A09D-653C795A5BE8}" name="Record ID" dataDxfId="179"/>
    <tableColumn id="2" xr3:uid="{7BD25448-EDD6-4EEA-B2D0-5DAC87E4EAC0}" name="class type" dataDxfId="178"/>
    <tableColumn id="3" xr3:uid="{74A5CFF7-D7AF-4A1D-84D3-36CDE4A944B8}" name="Prediction: class type" dataDxfId="177"/>
    <tableColumn id="4" xr3:uid="{690E4C28-81CD-45E9-B01F-2A879F2AB994}" name="PostProb: 7" dataDxfId="176"/>
    <tableColumn id="5" xr3:uid="{55747FB9-BCD7-4BC8-9D9D-2ABCB7B8CEE9}" name="PostProb: 6" dataDxfId="175"/>
    <tableColumn id="6" xr3:uid="{DECBAFC7-4B9D-4C47-BDEA-4490F2B6FE6B}" name="PostProb: 5" dataDxfId="174"/>
    <tableColumn id="7" xr3:uid="{8308B528-6262-43AC-9923-56E39F8C4043}" name="PostProb: 4" dataDxfId="173"/>
    <tableColumn id="8" xr3:uid="{280C7EFA-8FDD-464F-98B3-D7376DEBF42B}" name="PostProb: 3" dataDxfId="172"/>
    <tableColumn id="9" xr3:uid="{18EDCE82-6A3D-476B-8C2E-420C0D8A83F7}" name="PostProb: 2" dataDxfId="171"/>
    <tableColumn id="10" xr3:uid="{33A3C293-CD47-407B-B7C9-C0D9D37785AB}" name="PostProb: 1" dataDxfId="17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3A55D-7E67-4D73-B974-9C741BFE3BAE}" name="Partition Summary" displayName="Partition_Summary" ref="C30:D32" totalsRowShown="0">
  <autoFilter ref="C30:D32" xr:uid="{25C3A55D-7E67-4D73-B974-9C741BFE3BAE}"/>
  <tableColumns count="2">
    <tableColumn id="1" xr3:uid="{3B5F6871-D27B-460E-857B-9F0F012FEE07}" name="Partition" dataDxfId="282"/>
    <tableColumn id="2" xr3:uid="{AF3F5A56-8636-4BE3-B6D5-4DE4AB9B0820}" name="# Records" dataDxfId="281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B73E79-1530-4EA0-9797-E55073C52189}" name="Partitioned Data" displayName="Partitioned_Data" ref="C36:T129" totalsRowShown="0" dataDxfId="262">
  <autoFilter ref="C36:T129" xr:uid="{C9B73E79-1530-4EA0-9797-E55073C52189}"/>
  <tableColumns count="18">
    <tableColumn id="1" xr3:uid="{33DE8648-523E-4F35-8FB8-BCA6E84C9478}" name="Record ID" dataDxfId="280"/>
    <tableColumn id="2" xr3:uid="{BC3E21D1-81C5-48C0-904F-C17D4AD52620}" name="hair" dataDxfId="279"/>
    <tableColumn id="3" xr3:uid="{C0275CAE-6C75-4114-ACA8-188B0C62D8B2}" name="feathers" dataDxfId="278"/>
    <tableColumn id="4" xr3:uid="{FEF39358-0894-40E1-B940-E955EAA07C29}" name="eggs" dataDxfId="277"/>
    <tableColumn id="5" xr3:uid="{995A317B-A987-4526-956E-8983DB4AB5C6}" name="milk" dataDxfId="276"/>
    <tableColumn id="6" xr3:uid="{94A786A6-33B6-43D9-9E3E-F15413525A0A}" name="airborne" dataDxfId="275"/>
    <tableColumn id="7" xr3:uid="{3428C7CD-E2CC-4D8C-842A-C582488FBCCC}" name="aquatic" dataDxfId="274"/>
    <tableColumn id="8" xr3:uid="{B99D5B25-AEAC-4A9D-974D-1DAEF2B45C91}" name="predator" dataDxfId="273"/>
    <tableColumn id="9" xr3:uid="{19F0E103-2FE3-49D1-B3D5-8778BDEDD0FA}" name="toothed" dataDxfId="272"/>
    <tableColumn id="10" xr3:uid="{A2B8DB56-D43A-49E1-941C-B41EB0620666}" name="backbone" dataDxfId="271"/>
    <tableColumn id="11" xr3:uid="{0A2C513B-A0FC-43DB-9012-BC5886AF77BF}" name="breathes" dataDxfId="270"/>
    <tableColumn id="12" xr3:uid="{26A5152C-7478-43A7-B835-0787D0875820}" name="venomous" dataDxfId="269"/>
    <tableColumn id="13" xr3:uid="{A7A2DC21-2182-4FA6-9FBA-B4DD3DDD79B3}" name="fins" dataDxfId="268"/>
    <tableColumn id="14" xr3:uid="{AF8E8C35-C2DF-4FF0-A029-4F632D386717}" name="legs" dataDxfId="267"/>
    <tableColumn id="15" xr3:uid="{DAFBE944-56AE-4164-A689-5669320A2097}" name="tail" dataDxfId="266"/>
    <tableColumn id="16" xr3:uid="{525BB88F-BDBF-4D0B-BF44-56A66DAA32DE}" name="domestic" dataDxfId="265"/>
    <tableColumn id="17" xr3:uid="{97A9DE56-7C36-4704-BB88-43D1CF0E952C}" name="catsize" dataDxfId="264"/>
    <tableColumn id="18" xr3:uid="{8A81DC87-3FB0-4612-83C6-06E90E0F3CE1}" name="class type" dataDxfId="263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B14506-4CB9-47FB-8E77-185E31E064D1}" name="Confusion Matrix" displayName="Confusion_Matrix_" ref="C13:J20" totalsRowShown="0" dataDxfId="228" tableBorderDxfId="237">
  <autoFilter ref="C13:J20" xr:uid="{9FB14506-4CB9-47FB-8E77-185E31E064D1}"/>
  <tableColumns count="8">
    <tableColumn id="1" xr3:uid="{44614333-FE66-44B5-8212-C3ADD3462FFD}" name="Actual\Predicted" dataDxfId="236"/>
    <tableColumn id="2" xr3:uid="{6C5992CE-2A32-418E-B68C-21118890A6A4}" name="1" dataDxfId="235"/>
    <tableColumn id="3" xr3:uid="{ACCC16B3-A79D-4F92-889A-5F3FEAF9286C}" name="2" dataDxfId="234"/>
    <tableColumn id="4" xr3:uid="{F5B7F107-54FF-4A18-AB53-9D2D61995837}" name="3" dataDxfId="233"/>
    <tableColumn id="5" xr3:uid="{F668656C-9292-4AED-981C-CB33A288D9E9}" name="4" dataDxfId="232"/>
    <tableColumn id="6" xr3:uid="{7D4CB393-B2A4-4A7F-BEE2-B0739F8ADEB9}" name="5" dataDxfId="231"/>
    <tableColumn id="7" xr3:uid="{6FF7CF15-F147-45C1-BF67-A0131F1A9DD6}" name="6" dataDxfId="230"/>
    <tableColumn id="8" xr3:uid="{13E74219-BA4A-4588-AE48-686DA2739DA6}" name="7" dataDxfId="229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7439C-9BC0-4CA3-ADF8-9DD6ED100549}" name="Error Report" displayName="Error_Report_1" ref="C23:F31" totalsRowShown="0" tableBorderDxfId="227">
  <autoFilter ref="C23:F31" xr:uid="{1F77439C-9BC0-4CA3-ADF8-9DD6ED100549}"/>
  <tableColumns count="4">
    <tableColumn id="1" xr3:uid="{56A2E128-5C75-4F08-8272-3BACA7C6C695}" name="Class" dataDxfId="226"/>
    <tableColumn id="2" xr3:uid="{16AC2E56-4794-4E9F-A93A-468E828AFEF3}" name="# Cases"/>
    <tableColumn id="3" xr3:uid="{1B8E330C-BBDC-4B71-9BA7-482C74A28925}" name="# Errors"/>
    <tableColumn id="4" xr3:uid="{60B594C5-83FE-4101-83D6-D7B5365CED34}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57F7D-7D0D-4A97-88D1-802C3356F187}" name="Training: Classification Summary" displayName="Training__Classification_Summary" ref="C34:D36" totalsRowShown="0" tableBorderDxfId="225">
  <autoFilter ref="C34:D36" xr:uid="{32E57F7D-7D0D-4A97-88D1-802C3356F187}"/>
  <tableColumns count="2">
    <tableColumn id="1" xr3:uid="{E7B691B4-2001-4A35-987D-699D2B0B30FB}" name="Metric"/>
    <tableColumn id="2" xr3:uid="{6D919403-8E5C-4029-8219-E3BD67C1B38C}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35EF5F-5F6B-481A-B0B2-9C8A0F32EE5F}" name="Training: Classification Details" displayName="Training__Classification_Details" ref="C40:L96" totalsRowShown="0" dataDxfId="214">
  <autoFilter ref="C40:L96" xr:uid="{AA35EF5F-5F6B-481A-B0B2-9C8A0F32EE5F}"/>
  <tableColumns count="10">
    <tableColumn id="1" xr3:uid="{DCE0A0F8-C803-417C-A03E-24E9C62E76A8}" name="Record ID" dataDxfId="224"/>
    <tableColumn id="2" xr3:uid="{D80AAF1B-3B38-416B-86CB-735FA39D1D68}" name="class type" dataDxfId="223"/>
    <tableColumn id="3" xr3:uid="{95812CBB-DDF1-4D74-B5BE-0AE1874CA434}" name="Prediction: class type" dataDxfId="222"/>
    <tableColumn id="4" xr3:uid="{894477DB-0186-4311-9881-C8CDA88BEF56}" name="PostProb: 7" dataDxfId="221"/>
    <tableColumn id="5" xr3:uid="{E75C4B25-64D2-4F02-8C2E-DA68ADBE2956}" name="PostProb: 6" dataDxfId="220"/>
    <tableColumn id="6" xr3:uid="{FED96A0E-7B58-4F60-8CA0-6CB2A926C004}" name="PostProb: 5" dataDxfId="219"/>
    <tableColumn id="7" xr3:uid="{B265B522-A82C-4616-BC29-6AF24A58A4D4}" name="PostProb: 4" dataDxfId="218"/>
    <tableColumn id="8" xr3:uid="{FE130913-6905-4410-83EE-98A2600875BD}" name="PostProb: 3" dataDxfId="217"/>
    <tableColumn id="9" xr3:uid="{4D7398F0-7D15-4BC4-9653-E219556F6118}" name="PostProb: 2" dataDxfId="216"/>
    <tableColumn id="10" xr3:uid="{F726C358-78A9-4647-B9CE-9C60CAF20B9A}" name="PostProb: 1" dataDxfId="215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87F14C-2999-4C9F-91AC-C690B104B36C}" name="Confusion Matrix" displayName="Confusion_Matrix" ref="C13:J20" totalsRowShown="0" dataDxfId="252" tableBorderDxfId="261">
  <autoFilter ref="C13:J20" xr:uid="{CD87F14C-2999-4C9F-91AC-C690B104B36C}"/>
  <tableColumns count="8">
    <tableColumn id="1" xr3:uid="{69BB2F45-1319-49A2-B321-5A2B4439A69B}" name="Actual\Predicted" dataDxfId="260"/>
    <tableColumn id="2" xr3:uid="{102E7E00-E257-481B-9E43-71AFB35ED926}" name="1" dataDxfId="259"/>
    <tableColumn id="3" xr3:uid="{81CDDD1A-0875-432A-922F-EB4970E5FFE3}" name="2" dataDxfId="258"/>
    <tableColumn id="4" xr3:uid="{EC8F34E7-5341-45C1-9950-C193A08AB177}" name="3" dataDxfId="257"/>
    <tableColumn id="5" xr3:uid="{C44DB7D6-3493-427F-A87C-7AD4619962D9}" name="4" dataDxfId="256"/>
    <tableColumn id="6" xr3:uid="{8CC39330-C03E-415E-8344-3C8A9C65196A}" name="5" dataDxfId="255"/>
    <tableColumn id="7" xr3:uid="{95453057-B80F-4BA8-B979-437C05430ADA}" name="6" dataDxfId="254"/>
    <tableColumn id="8" xr3:uid="{C2074910-C705-47BA-B0ED-16BA3E4D4532}" name="7" dataDxfId="25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1F050-DA08-4FB7-B0FF-68743EC5F26D}" name="Error Report" displayName="Error_Report" ref="C23:F31" totalsRowShown="0" tableBorderDxfId="251">
  <autoFilter ref="C23:F31" xr:uid="{6891F050-DA08-4FB7-B0FF-68743EC5F26D}"/>
  <tableColumns count="4">
    <tableColumn id="1" xr3:uid="{CB70B44C-371E-46D9-BCAF-25737256E908}" name="Class" dataDxfId="250"/>
    <tableColumn id="2" xr3:uid="{C1417851-F59A-4751-8A6B-3AB606EE85FE}" name="# Cases"/>
    <tableColumn id="3" xr3:uid="{7A41C31C-F85A-45FC-8D66-6CD405F73486}" name="# Errors"/>
    <tableColumn id="4" xr3:uid="{F83463A8-137C-4E77-8BBA-266A83D2E232}" name="% Error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04478-6362-471A-A7C8-2ACDBB5374DF}" name="Validation: Classification Summary" displayName="Validation__Classification_Summary" ref="C34:D36" totalsRowShown="0" tableBorderDxfId="249">
  <autoFilter ref="C34:D36" xr:uid="{7E104478-6362-471A-A7C8-2ACDBB5374DF}"/>
  <tableColumns count="2">
    <tableColumn id="1" xr3:uid="{5A0BB50E-889C-4772-8274-9DF8A413F2D3}" name="Metric"/>
    <tableColumn id="2" xr3:uid="{88F99923-ED76-4444-BC4A-0BB6429DEDA6}" name="Value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EF9919-1245-4728-A049-89F1412A2D0D}" name="Validation: Classification Details" displayName="Validation__Classification_Details" ref="C40:L77" totalsRowShown="0" dataDxfId="238">
  <autoFilter ref="C40:L77" xr:uid="{3CEF9919-1245-4728-A049-89F1412A2D0D}"/>
  <tableColumns count="10">
    <tableColumn id="1" xr3:uid="{1145F5E2-B153-4D95-8228-35AE34B8D516}" name="Record ID" dataDxfId="248"/>
    <tableColumn id="2" xr3:uid="{0E386BEE-FB56-4FCC-B30F-13DF3FAF75B9}" name="class type" dataDxfId="247"/>
    <tableColumn id="3" xr3:uid="{914B43E6-5E5D-4554-90F8-887E15AAB22E}" name="Prediction: class type" dataDxfId="246"/>
    <tableColumn id="4" xr3:uid="{0FBE17B2-D95C-43C6-9D12-A9EED07FD514}" name="PostProb: 7" dataDxfId="245"/>
    <tableColumn id="5" xr3:uid="{BCBD28A5-6ABC-4CD2-9B13-9727482C2781}" name="PostProb: 6" dataDxfId="244"/>
    <tableColumn id="6" xr3:uid="{3A97866A-A04B-4A9F-9CBF-57D2135FBE09}" name="PostProb: 5" dataDxfId="243"/>
    <tableColumn id="7" xr3:uid="{EB0769A5-42AF-4AEE-8CEE-2A96E7A3C9A6}" name="PostProb: 4" dataDxfId="242"/>
    <tableColumn id="8" xr3:uid="{E5A5FEF2-4257-4937-9202-DDDCAE311A9E}" name="PostProb: 3" dataDxfId="241"/>
    <tableColumn id="9" xr3:uid="{84F66F17-1565-4FDA-9057-92774ED21527}" name="PostProb: 2" dataDxfId="240"/>
    <tableColumn id="10" xr3:uid="{294E206D-81E8-439F-BF36-D581DFF1088B}" name="PostProb: 1" dataDxfId="239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4" Type="http://schemas.openxmlformats.org/officeDocument/2006/relationships/table" Target="../tables/table3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0BA6-9FCF-4C66-89A2-DDDE651669B7}">
  <dimension ref="A1:F3"/>
  <sheetViews>
    <sheetView workbookViewId="0">
      <selection activeCell="F4" sqref="F4"/>
    </sheetView>
  </sheetViews>
  <sheetFormatPr defaultRowHeight="13.2"/>
  <cols>
    <col min="2" max="2" width="11.21875" customWidth="1"/>
    <col min="3" max="3" width="12.88671875" customWidth="1"/>
    <col min="4" max="4" width="13.77734375" customWidth="1"/>
    <col min="5" max="5" width="13.5546875" customWidth="1"/>
    <col min="6" max="6" width="13.44140625" customWidth="1"/>
  </cols>
  <sheetData>
    <row r="1" spans="1:6">
      <c r="B1" t="s">
        <v>563</v>
      </c>
      <c r="C1" t="s">
        <v>564</v>
      </c>
      <c r="D1" t="s">
        <v>565</v>
      </c>
      <c r="E1" t="s">
        <v>566</v>
      </c>
      <c r="F1" t="s">
        <v>567</v>
      </c>
    </row>
    <row r="2" spans="1:6">
      <c r="A2" s="34" t="s">
        <v>568</v>
      </c>
      <c r="B2" s="34" t="s">
        <v>569</v>
      </c>
      <c r="C2" s="34">
        <v>100</v>
      </c>
      <c r="D2" s="34">
        <v>100</v>
      </c>
      <c r="E2" s="34">
        <v>0</v>
      </c>
      <c r="F2" s="34">
        <v>0</v>
      </c>
    </row>
    <row r="3" spans="1:6">
      <c r="A3" t="s">
        <v>570</v>
      </c>
      <c r="B3" t="s">
        <v>571</v>
      </c>
      <c r="C3">
        <v>98.648600000000002</v>
      </c>
      <c r="D3">
        <v>94.736800000000002</v>
      </c>
      <c r="E3">
        <v>1.3513500000000001</v>
      </c>
      <c r="F3">
        <v>5.2630999999999997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94"/>
  <sheetViews>
    <sheetView tabSelected="1" topLeftCell="B65" workbookViewId="0">
      <selection activeCell="S79" sqref="S79"/>
    </sheetView>
  </sheetViews>
  <sheetFormatPr defaultColWidth="11.44140625" defaultRowHeight="13.2"/>
  <cols>
    <col min="19" max="19" width="11.6640625" customWidth="1"/>
  </cols>
  <sheetData>
    <row r="1" spans="1:20">
      <c r="A1" t="s">
        <v>120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s="4" t="s">
        <v>118</v>
      </c>
      <c r="T1" s="2" t="s">
        <v>119</v>
      </c>
    </row>
    <row r="2" spans="1:20">
      <c r="A2">
        <v>1</v>
      </c>
      <c r="B2" s="1" t="s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4</v>
      </c>
      <c r="P2">
        <v>0</v>
      </c>
      <c r="Q2">
        <v>0</v>
      </c>
      <c r="R2">
        <v>1</v>
      </c>
      <c r="S2">
        <v>1</v>
      </c>
      <c r="T2">
        <v>1</v>
      </c>
    </row>
    <row r="3" spans="1:20">
      <c r="A3">
        <v>3</v>
      </c>
      <c r="B3" s="1" t="s">
        <v>3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4</v>
      </c>
      <c r="P3">
        <v>0</v>
      </c>
      <c r="Q3">
        <v>0</v>
      </c>
      <c r="R3">
        <v>1</v>
      </c>
      <c r="S3">
        <v>1</v>
      </c>
      <c r="T3">
        <v>1</v>
      </c>
    </row>
    <row r="4" spans="1:20">
      <c r="A4">
        <v>4</v>
      </c>
      <c r="B4" s="1" t="s">
        <v>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</v>
      </c>
      <c r="P4">
        <v>1</v>
      </c>
      <c r="Q4">
        <v>0</v>
      </c>
      <c r="R4">
        <v>1</v>
      </c>
      <c r="S4">
        <v>1</v>
      </c>
      <c r="T4">
        <v>1</v>
      </c>
    </row>
    <row r="5" spans="1:20">
      <c r="A5">
        <v>5</v>
      </c>
      <c r="B5" s="1" t="s">
        <v>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4</v>
      </c>
      <c r="P5">
        <v>1</v>
      </c>
      <c r="Q5">
        <v>0</v>
      </c>
      <c r="R5">
        <v>1</v>
      </c>
      <c r="S5">
        <v>1</v>
      </c>
      <c r="T5">
        <v>1</v>
      </c>
    </row>
    <row r="6" spans="1:20">
      <c r="A6">
        <v>6</v>
      </c>
      <c r="B6" s="1" t="s">
        <v>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4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61</v>
      </c>
      <c r="B7" s="1" t="s">
        <v>115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4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9</v>
      </c>
      <c r="B8" s="1" t="s">
        <v>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4</v>
      </c>
      <c r="P8">
        <v>0</v>
      </c>
      <c r="Q8">
        <v>1</v>
      </c>
      <c r="R8">
        <v>0</v>
      </c>
      <c r="S8">
        <v>1</v>
      </c>
      <c r="T8">
        <v>1</v>
      </c>
    </row>
    <row r="9" spans="1:20">
      <c r="A9">
        <v>10</v>
      </c>
      <c r="B9" s="1" t="s">
        <v>10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4</v>
      </c>
      <c r="P9">
        <v>1</v>
      </c>
      <c r="Q9">
        <v>0</v>
      </c>
      <c r="R9">
        <v>1</v>
      </c>
      <c r="S9">
        <v>1</v>
      </c>
      <c r="T9">
        <v>1</v>
      </c>
    </row>
    <row r="10" spans="1:20">
      <c r="A10">
        <v>16</v>
      </c>
      <c r="B10" s="1" t="s">
        <v>17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4</v>
      </c>
      <c r="P10">
        <v>1</v>
      </c>
      <c r="Q10">
        <v>0</v>
      </c>
      <c r="R10">
        <v>1</v>
      </c>
      <c r="S10">
        <v>1</v>
      </c>
      <c r="T10">
        <v>1</v>
      </c>
    </row>
    <row r="11" spans="1:20">
      <c r="A11">
        <v>18</v>
      </c>
      <c r="B11" s="1" t="s">
        <v>19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</row>
    <row r="12" spans="1:20">
      <c r="A12">
        <v>21</v>
      </c>
      <c r="B12" s="1" t="s">
        <v>22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4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>
      <c r="A13">
        <v>26</v>
      </c>
      <c r="B13" s="1" t="s">
        <v>26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</row>
    <row r="14" spans="1:20">
      <c r="A14">
        <v>27</v>
      </c>
      <c r="B14" s="1" t="s">
        <v>27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4</v>
      </c>
      <c r="P14">
        <v>1</v>
      </c>
      <c r="Q14">
        <v>0</v>
      </c>
      <c r="R14">
        <v>1</v>
      </c>
      <c r="S14">
        <v>1</v>
      </c>
      <c r="T14">
        <v>1</v>
      </c>
    </row>
    <row r="15" spans="1:20">
      <c r="A15">
        <v>28</v>
      </c>
      <c r="B15" s="1" t="s">
        <v>29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4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29</v>
      </c>
      <c r="B16" s="1" t="s">
        <v>30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1</v>
      </c>
      <c r="S16">
        <v>1</v>
      </c>
      <c r="T16">
        <v>1</v>
      </c>
    </row>
    <row r="17" spans="1:20">
      <c r="A17">
        <v>32</v>
      </c>
      <c r="B17" s="1" t="s">
        <v>33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>
      <c r="A18">
        <v>33</v>
      </c>
      <c r="B18" s="1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1</v>
      </c>
      <c r="T18">
        <v>1</v>
      </c>
    </row>
    <row r="19" spans="1:20">
      <c r="A19">
        <v>40</v>
      </c>
      <c r="B19" s="1" t="s">
        <v>43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1</v>
      </c>
      <c r="S19">
        <v>1</v>
      </c>
      <c r="T19">
        <v>1</v>
      </c>
    </row>
    <row r="20" spans="1:20">
      <c r="A20">
        <v>42</v>
      </c>
      <c r="B20" s="1" t="s">
        <v>45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4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>
      <c r="A21">
        <v>43</v>
      </c>
      <c r="B21" s="1" t="s">
        <v>46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4</v>
      </c>
      <c r="P21">
        <v>1</v>
      </c>
      <c r="Q21">
        <v>0</v>
      </c>
      <c r="R21">
        <v>1</v>
      </c>
      <c r="S21">
        <v>1</v>
      </c>
      <c r="T21">
        <v>1</v>
      </c>
    </row>
    <row r="22" spans="1:20">
      <c r="A22">
        <v>44</v>
      </c>
      <c r="B22" s="1" t="s">
        <v>47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1</v>
      </c>
      <c r="T22">
        <v>1</v>
      </c>
    </row>
    <row r="23" spans="1:20">
      <c r="A23">
        <v>45</v>
      </c>
      <c r="B23" s="1" t="s">
        <v>48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1</v>
      </c>
      <c r="S23">
        <v>1</v>
      </c>
      <c r="T23">
        <v>1</v>
      </c>
    </row>
    <row r="24" spans="1:20">
      <c r="A24">
        <v>48</v>
      </c>
      <c r="B24" s="1" t="s">
        <v>52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>
      <c r="A25">
        <v>49</v>
      </c>
      <c r="B25" s="1" t="s">
        <v>53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4</v>
      </c>
      <c r="P25">
        <v>1</v>
      </c>
      <c r="Q25">
        <v>0</v>
      </c>
      <c r="R25">
        <v>1</v>
      </c>
      <c r="S25">
        <v>1</v>
      </c>
      <c r="T25">
        <v>1</v>
      </c>
    </row>
    <row r="26" spans="1:20">
      <c r="A26">
        <v>56</v>
      </c>
      <c r="B26" s="1" t="s">
        <v>61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4</v>
      </c>
      <c r="P26">
        <v>1</v>
      </c>
      <c r="Q26">
        <v>0</v>
      </c>
      <c r="R26">
        <v>1</v>
      </c>
      <c r="S26">
        <v>1</v>
      </c>
      <c r="T26">
        <v>1</v>
      </c>
    </row>
    <row r="27" spans="1:20">
      <c r="A27">
        <v>57</v>
      </c>
      <c r="B27" s="1" t="s">
        <v>62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1</v>
      </c>
      <c r="Q27">
        <v>0</v>
      </c>
      <c r="R27">
        <v>1</v>
      </c>
      <c r="S27">
        <v>1</v>
      </c>
      <c r="T27">
        <v>1</v>
      </c>
    </row>
    <row r="28" spans="1:20">
      <c r="A28">
        <v>58</v>
      </c>
      <c r="B28" s="1" t="s">
        <v>63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59</v>
      </c>
      <c r="B29" s="1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</row>
    <row r="30" spans="1:20">
      <c r="A30">
        <v>60</v>
      </c>
      <c r="B30" s="1" t="s">
        <v>65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4</v>
      </c>
      <c r="P30">
        <v>1</v>
      </c>
      <c r="Q30">
        <v>0</v>
      </c>
      <c r="R30">
        <v>1</v>
      </c>
      <c r="S30">
        <v>1</v>
      </c>
      <c r="T30">
        <v>1</v>
      </c>
    </row>
    <row r="31" spans="1:20">
      <c r="A31">
        <v>62</v>
      </c>
      <c r="B31" s="1" t="s">
        <v>66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4</v>
      </c>
      <c r="P31">
        <v>1</v>
      </c>
      <c r="Q31">
        <v>0</v>
      </c>
      <c r="R31">
        <v>1</v>
      </c>
      <c r="S31">
        <v>1</v>
      </c>
      <c r="T31">
        <v>1</v>
      </c>
    </row>
    <row r="32" spans="1:20">
      <c r="A32">
        <v>63</v>
      </c>
      <c r="B32" s="1" t="s">
        <v>67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4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67</v>
      </c>
      <c r="B33" s="1" t="s">
        <v>71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 spans="1:20">
      <c r="A34">
        <v>68</v>
      </c>
      <c r="B34" s="1" t="s">
        <v>72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2</v>
      </c>
      <c r="P34">
        <v>1</v>
      </c>
      <c r="Q34">
        <v>0</v>
      </c>
      <c r="R34">
        <v>1</v>
      </c>
      <c r="S34">
        <v>1</v>
      </c>
      <c r="T34">
        <v>1</v>
      </c>
    </row>
    <row r="35" spans="1:20">
      <c r="A35">
        <v>77</v>
      </c>
      <c r="B35" s="1" t="s">
        <v>81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1</v>
      </c>
      <c r="T35">
        <v>1</v>
      </c>
    </row>
    <row r="36" spans="1:20">
      <c r="A36">
        <v>85</v>
      </c>
      <c r="B36" s="1" t="s">
        <v>90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1</v>
      </c>
      <c r="T36">
        <v>1</v>
      </c>
    </row>
    <row r="37" spans="1:20">
      <c r="A37">
        <v>86</v>
      </c>
      <c r="B37" s="1" t="s">
        <v>91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4</v>
      </c>
      <c r="P37">
        <v>1</v>
      </c>
      <c r="Q37">
        <v>0</v>
      </c>
      <c r="R37">
        <v>0</v>
      </c>
      <c r="S37">
        <v>1</v>
      </c>
      <c r="T37">
        <v>1</v>
      </c>
    </row>
    <row r="38" spans="1:20">
      <c r="A38">
        <v>88</v>
      </c>
      <c r="B38" s="1" t="s">
        <v>93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2</v>
      </c>
      <c r="P38">
        <v>1</v>
      </c>
      <c r="Q38">
        <v>0</v>
      </c>
      <c r="R38">
        <v>1</v>
      </c>
      <c r="S38">
        <v>1</v>
      </c>
      <c r="T38">
        <v>1</v>
      </c>
    </row>
    <row r="39" spans="1:20">
      <c r="A39">
        <v>90</v>
      </c>
      <c r="B39" s="1" t="s">
        <v>95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4</v>
      </c>
      <c r="P39">
        <v>1</v>
      </c>
      <c r="Q39">
        <v>0</v>
      </c>
      <c r="R39">
        <v>1</v>
      </c>
      <c r="S39">
        <v>1</v>
      </c>
      <c r="T39">
        <v>1</v>
      </c>
    </row>
    <row r="40" spans="1:20">
      <c r="A40">
        <v>11</v>
      </c>
      <c r="B40" s="1" t="s">
        <v>11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1</v>
      </c>
      <c r="Q40">
        <v>1</v>
      </c>
      <c r="R40">
        <v>0</v>
      </c>
      <c r="S40">
        <v>2</v>
      </c>
      <c r="T40">
        <v>1</v>
      </c>
    </row>
    <row r="41" spans="1:20">
      <c r="A41">
        <v>15</v>
      </c>
      <c r="B41" s="1" t="s">
        <v>16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2</v>
      </c>
      <c r="T41">
        <v>1</v>
      </c>
    </row>
    <row r="42" spans="1:20">
      <c r="A42">
        <v>19</v>
      </c>
      <c r="B42" s="1" t="s">
        <v>20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2</v>
      </c>
      <c r="P42">
        <v>1</v>
      </c>
      <c r="Q42">
        <v>1</v>
      </c>
      <c r="R42">
        <v>0</v>
      </c>
      <c r="S42">
        <v>2</v>
      </c>
      <c r="T42">
        <v>1</v>
      </c>
    </row>
    <row r="43" spans="1:20">
      <c r="A43">
        <v>20</v>
      </c>
      <c r="B43" s="1" t="s">
        <v>21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2</v>
      </c>
      <c r="T43">
        <v>1</v>
      </c>
    </row>
    <row r="44" spans="1:20">
      <c r="A44">
        <v>22</v>
      </c>
      <c r="B44" s="1" t="s">
        <v>23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  <c r="P44">
        <v>1</v>
      </c>
      <c r="Q44">
        <v>0</v>
      </c>
      <c r="R44">
        <v>1</v>
      </c>
      <c r="S44">
        <v>2</v>
      </c>
      <c r="T44">
        <v>1</v>
      </c>
    </row>
    <row r="45" spans="1:20">
      <c r="A45">
        <v>30</v>
      </c>
      <c r="B45" s="1" t="s">
        <v>31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2</v>
      </c>
      <c r="T45">
        <v>1</v>
      </c>
    </row>
    <row r="46" spans="1:20">
      <c r="A46">
        <v>34</v>
      </c>
      <c r="B46" s="1" t="s">
        <v>35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2</v>
      </c>
      <c r="T46">
        <v>1</v>
      </c>
    </row>
    <row r="47" spans="1:20">
      <c r="A47">
        <v>39</v>
      </c>
      <c r="B47" s="1" t="s">
        <v>41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  <c r="T47">
        <v>1</v>
      </c>
    </row>
    <row r="48" spans="1:20">
      <c r="A48">
        <v>50</v>
      </c>
      <c r="B48" s="1" t="s">
        <v>54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2</v>
      </c>
      <c r="P48">
        <v>1</v>
      </c>
      <c r="Q48">
        <v>0</v>
      </c>
      <c r="R48">
        <v>1</v>
      </c>
      <c r="S48">
        <v>2</v>
      </c>
      <c r="T48">
        <v>1</v>
      </c>
    </row>
    <row r="49" spans="1:20">
      <c r="A49">
        <v>51</v>
      </c>
      <c r="B49" s="1" t="s">
        <v>55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</v>
      </c>
      <c r="P49">
        <v>1</v>
      </c>
      <c r="Q49">
        <v>1</v>
      </c>
      <c r="R49">
        <v>0</v>
      </c>
      <c r="S49">
        <v>2</v>
      </c>
      <c r="T49">
        <v>1</v>
      </c>
    </row>
    <row r="50" spans="1:20">
      <c r="A50">
        <v>52</v>
      </c>
      <c r="B50" s="1" t="s">
        <v>57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2</v>
      </c>
      <c r="T50">
        <v>1</v>
      </c>
    </row>
    <row r="51" spans="1:20">
      <c r="A51">
        <v>64</v>
      </c>
      <c r="B51" s="1" t="s">
        <v>68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</row>
    <row r="52" spans="1:20">
      <c r="A52">
        <v>71</v>
      </c>
      <c r="B52" s="1" t="s">
        <v>75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1</v>
      </c>
    </row>
    <row r="53" spans="1:20">
      <c r="A53">
        <v>72</v>
      </c>
      <c r="B53" s="1" t="s">
        <v>76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2</v>
      </c>
      <c r="T53">
        <v>1</v>
      </c>
    </row>
    <row r="54" spans="1:20">
      <c r="A54">
        <v>76</v>
      </c>
      <c r="B54" s="1" t="s">
        <v>80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2</v>
      </c>
      <c r="T54">
        <v>1</v>
      </c>
    </row>
    <row r="55" spans="1:20">
      <c r="A55">
        <v>79</v>
      </c>
      <c r="B55" s="1" t="s">
        <v>84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1</v>
      </c>
      <c r="S55">
        <v>2</v>
      </c>
      <c r="T55">
        <v>1</v>
      </c>
    </row>
    <row r="56" spans="1:20">
      <c r="A56">
        <v>87</v>
      </c>
      <c r="B56" s="1" t="s">
        <v>92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2</v>
      </c>
      <c r="P56">
        <v>1</v>
      </c>
      <c r="Q56">
        <v>0</v>
      </c>
      <c r="R56">
        <v>1</v>
      </c>
      <c r="S56">
        <v>2</v>
      </c>
      <c r="T56">
        <v>1</v>
      </c>
    </row>
    <row r="57" spans="1:20">
      <c r="A57">
        <v>92</v>
      </c>
      <c r="B57" s="1" t="s">
        <v>97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2</v>
      </c>
      <c r="P57">
        <v>1</v>
      </c>
      <c r="Q57">
        <v>0</v>
      </c>
      <c r="R57">
        <v>0</v>
      </c>
      <c r="S57">
        <v>2</v>
      </c>
      <c r="T57">
        <v>1</v>
      </c>
    </row>
    <row r="58" spans="1:20">
      <c r="A58">
        <v>55</v>
      </c>
      <c r="B58" s="1" t="s">
        <v>60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</v>
      </c>
      <c r="T58">
        <v>1</v>
      </c>
    </row>
    <row r="59" spans="1:20">
      <c r="A59">
        <v>69</v>
      </c>
      <c r="B59" s="1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</v>
      </c>
      <c r="T59">
        <v>1</v>
      </c>
    </row>
    <row r="60" spans="1:20">
      <c r="A60">
        <v>73</v>
      </c>
      <c r="B60" s="1" t="s">
        <v>77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3</v>
      </c>
      <c r="T60">
        <v>1</v>
      </c>
    </row>
    <row r="61" spans="1:20">
      <c r="A61">
        <v>82</v>
      </c>
      <c r="B61" s="1" t="s">
        <v>87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4</v>
      </c>
      <c r="P61">
        <v>1</v>
      </c>
      <c r="Q61">
        <v>0</v>
      </c>
      <c r="R61">
        <v>1</v>
      </c>
      <c r="S61">
        <v>3</v>
      </c>
      <c r="T61">
        <v>1</v>
      </c>
    </row>
    <row r="62" spans="1:20">
      <c r="A62">
        <v>83</v>
      </c>
      <c r="B62" s="1" t="s">
        <v>88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4</v>
      </c>
      <c r="P62">
        <v>1</v>
      </c>
      <c r="Q62">
        <v>0</v>
      </c>
      <c r="R62">
        <v>0</v>
      </c>
      <c r="S62">
        <v>3</v>
      </c>
      <c r="T62">
        <v>1</v>
      </c>
    </row>
    <row r="63" spans="1:20">
      <c r="A63">
        <v>2</v>
      </c>
      <c r="B63" s="1" t="s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4</v>
      </c>
      <c r="T63">
        <v>1</v>
      </c>
    </row>
    <row r="64" spans="1:20">
      <c r="A64">
        <v>7</v>
      </c>
      <c r="B64" s="1" t="s">
        <v>7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4</v>
      </c>
      <c r="T64">
        <v>1</v>
      </c>
    </row>
    <row r="65" spans="1:20">
      <c r="A65">
        <v>8</v>
      </c>
      <c r="B65" s="1" t="s">
        <v>8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4</v>
      </c>
      <c r="T65">
        <v>1</v>
      </c>
    </row>
    <row r="66" spans="1:20">
      <c r="A66">
        <v>17</v>
      </c>
      <c r="B66" s="1" t="s">
        <v>18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4</v>
      </c>
      <c r="T66">
        <v>1</v>
      </c>
    </row>
    <row r="67" spans="1:20">
      <c r="A67">
        <v>31</v>
      </c>
      <c r="B67" s="1" t="s">
        <v>32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4</v>
      </c>
      <c r="T67">
        <v>1</v>
      </c>
    </row>
    <row r="68" spans="1:20">
      <c r="A68">
        <v>35</v>
      </c>
      <c r="B68" s="1" t="s">
        <v>36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4</v>
      </c>
      <c r="T68">
        <v>1</v>
      </c>
    </row>
    <row r="69" spans="1:20">
      <c r="A69">
        <v>53</v>
      </c>
      <c r="B69" s="1" t="s">
        <v>58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4</v>
      </c>
      <c r="T69">
        <v>1</v>
      </c>
    </row>
    <row r="70" spans="1:20">
      <c r="A70">
        <v>54</v>
      </c>
      <c r="B70" s="1" t="s">
        <v>59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4</v>
      </c>
      <c r="T70">
        <v>1</v>
      </c>
    </row>
    <row r="71" spans="1:20">
      <c r="A71">
        <v>66</v>
      </c>
      <c r="B71" s="1" t="s">
        <v>70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4</v>
      </c>
      <c r="T71">
        <v>1</v>
      </c>
    </row>
    <row r="72" spans="1:20">
      <c r="A72">
        <v>75</v>
      </c>
      <c r="B72" s="1" t="s">
        <v>79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4</v>
      </c>
      <c r="T72">
        <v>1</v>
      </c>
    </row>
    <row r="73" spans="1:20">
      <c r="A73">
        <v>78</v>
      </c>
      <c r="B73" s="1" t="s">
        <v>83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4</v>
      </c>
      <c r="T73">
        <v>1</v>
      </c>
    </row>
    <row r="74" spans="1:20">
      <c r="A74">
        <v>84</v>
      </c>
      <c r="B74" s="1" t="s">
        <v>89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4</v>
      </c>
      <c r="T74">
        <v>1</v>
      </c>
    </row>
    <row r="75" spans="1:20">
      <c r="A75">
        <v>24</v>
      </c>
      <c r="B75" s="1" t="s">
        <v>25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5</v>
      </c>
      <c r="T75">
        <v>1</v>
      </c>
    </row>
    <row r="76" spans="1:20">
      <c r="A76">
        <v>25</v>
      </c>
      <c r="B76" s="1" t="s">
        <v>25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0</v>
      </c>
      <c r="S76">
        <v>5</v>
      </c>
      <c r="T76">
        <v>1</v>
      </c>
    </row>
    <row r="77" spans="1:20">
      <c r="A77">
        <v>47</v>
      </c>
      <c r="B77" s="1" t="s">
        <v>50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4</v>
      </c>
      <c r="P77">
        <v>1</v>
      </c>
      <c r="Q77">
        <v>0</v>
      </c>
      <c r="R77">
        <v>0</v>
      </c>
      <c r="S77">
        <v>5</v>
      </c>
      <c r="T77">
        <v>1</v>
      </c>
    </row>
    <row r="78" spans="1:20">
      <c r="A78">
        <v>81</v>
      </c>
      <c r="B78" s="1" t="s">
        <v>86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5</v>
      </c>
      <c r="T78">
        <v>1</v>
      </c>
    </row>
    <row r="79" spans="1:20">
      <c r="A79">
        <v>23</v>
      </c>
      <c r="B79" s="1" t="s">
        <v>24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6</v>
      </c>
      <c r="P79">
        <v>0</v>
      </c>
      <c r="Q79">
        <v>0</v>
      </c>
      <c r="R79">
        <v>0</v>
      </c>
      <c r="S79">
        <v>6</v>
      </c>
      <c r="T79">
        <v>1</v>
      </c>
    </row>
    <row r="80" spans="1:20">
      <c r="A80">
        <v>36</v>
      </c>
      <c r="B80" s="1" t="s">
        <v>37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6</v>
      </c>
      <c r="P80">
        <v>0</v>
      </c>
      <c r="Q80">
        <v>1</v>
      </c>
      <c r="R80">
        <v>0</v>
      </c>
      <c r="S80">
        <v>6</v>
      </c>
      <c r="T80">
        <v>1</v>
      </c>
    </row>
    <row r="81" spans="1:20">
      <c r="A81">
        <v>37</v>
      </c>
      <c r="B81" s="1" t="s">
        <v>38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  <c r="S81">
        <v>6</v>
      </c>
      <c r="T81">
        <v>1</v>
      </c>
    </row>
    <row r="82" spans="1:20">
      <c r="A82">
        <v>38</v>
      </c>
      <c r="B82" s="1" t="s">
        <v>40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6</v>
      </c>
      <c r="T82">
        <v>1</v>
      </c>
    </row>
    <row r="83" spans="1:20">
      <c r="A83">
        <v>46</v>
      </c>
      <c r="B83" s="1" t="s">
        <v>49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6</v>
      </c>
      <c r="P83">
        <v>0</v>
      </c>
      <c r="Q83">
        <v>0</v>
      </c>
      <c r="R83">
        <v>0</v>
      </c>
      <c r="S83">
        <v>6</v>
      </c>
      <c r="T83">
        <v>1</v>
      </c>
    </row>
    <row r="84" spans="1:20">
      <c r="A84">
        <v>80</v>
      </c>
      <c r="B84" s="1" t="s">
        <v>85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6</v>
      </c>
      <c r="P84">
        <v>0</v>
      </c>
      <c r="Q84">
        <v>0</v>
      </c>
      <c r="R84">
        <v>0</v>
      </c>
      <c r="S84">
        <v>6</v>
      </c>
      <c r="T84">
        <v>1</v>
      </c>
    </row>
    <row r="85" spans="1:20">
      <c r="A85">
        <v>89</v>
      </c>
      <c r="B85" s="1" t="s">
        <v>94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6</v>
      </c>
      <c r="P85">
        <v>0</v>
      </c>
      <c r="Q85">
        <v>0</v>
      </c>
      <c r="R85">
        <v>0</v>
      </c>
      <c r="S85">
        <v>6</v>
      </c>
      <c r="T85">
        <v>1</v>
      </c>
    </row>
    <row r="86" spans="1:20">
      <c r="A86">
        <v>12</v>
      </c>
      <c r="B86" s="1" t="s">
        <v>13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1</v>
      </c>
    </row>
    <row r="87" spans="1:20">
      <c r="A87">
        <v>13</v>
      </c>
      <c r="B87" s="1" t="s">
        <v>14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7</v>
      </c>
      <c r="T87">
        <v>1</v>
      </c>
    </row>
    <row r="88" spans="1:20">
      <c r="A88">
        <v>14</v>
      </c>
      <c r="B88" s="1" t="s">
        <v>15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7</v>
      </c>
      <c r="T88">
        <v>1</v>
      </c>
    </row>
    <row r="89" spans="1:20">
      <c r="A89">
        <v>41</v>
      </c>
      <c r="B89" s="1" t="s">
        <v>44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0</v>
      </c>
      <c r="R89">
        <v>0</v>
      </c>
      <c r="S89">
        <v>7</v>
      </c>
      <c r="T89">
        <v>1</v>
      </c>
    </row>
    <row r="90" spans="1:20">
      <c r="A90">
        <v>93</v>
      </c>
      <c r="B90" s="1" t="s">
        <v>51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0</v>
      </c>
      <c r="Q90">
        <v>0</v>
      </c>
      <c r="R90">
        <v>1</v>
      </c>
      <c r="S90">
        <v>7</v>
      </c>
      <c r="T90">
        <v>1</v>
      </c>
    </row>
    <row r="91" spans="1:20">
      <c r="A91">
        <v>65</v>
      </c>
      <c r="B91" s="1" t="s">
        <v>69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8</v>
      </c>
      <c r="P91">
        <v>1</v>
      </c>
      <c r="Q91">
        <v>0</v>
      </c>
      <c r="R91">
        <v>0</v>
      </c>
      <c r="S91">
        <v>7</v>
      </c>
      <c r="T91">
        <v>1</v>
      </c>
    </row>
    <row r="92" spans="1:20">
      <c r="A92">
        <v>70</v>
      </c>
      <c r="B92" s="1" t="s">
        <v>74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1</v>
      </c>
    </row>
    <row r="93" spans="1:20">
      <c r="A93">
        <v>74</v>
      </c>
      <c r="B93" s="1" t="s">
        <v>78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1</v>
      </c>
    </row>
    <row r="94" spans="1:20">
      <c r="A94">
        <v>91</v>
      </c>
      <c r="B94" s="1" t="s">
        <v>96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1</v>
      </c>
    </row>
  </sheetData>
  <sortState xmlns:xlrd2="http://schemas.microsoft.com/office/spreadsheetml/2017/richdata2" ref="A2:T94">
    <sortCondition ref="S2:S94"/>
  </sortState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AEC0-9E43-4477-A716-29C23FD2D2CB}">
  <dimension ref="B1:CV126"/>
  <sheetViews>
    <sheetView showGridLines="0" topLeftCell="A10" workbookViewId="0">
      <selection activeCell="F36" sqref="F36"/>
    </sheetView>
  </sheetViews>
  <sheetFormatPr defaultRowHeight="13.2"/>
  <cols>
    <col min="3" max="3" width="11.5546875" customWidth="1"/>
    <col min="5" max="5" width="13.6640625" customWidth="1"/>
    <col min="7" max="7" width="10" customWidth="1"/>
    <col min="10" max="10" width="15.88671875" bestFit="1" customWidth="1"/>
    <col min="11" max="11" width="9.21875" customWidth="1"/>
    <col min="12" max="12" width="10.44140625" customWidth="1"/>
    <col min="13" max="13" width="9.6640625" customWidth="1"/>
    <col min="14" max="14" width="11.33203125" customWidth="1"/>
    <col min="15" max="15" width="10.5546875" customWidth="1"/>
    <col min="16" max="16" width="11.88671875" customWidth="1"/>
    <col min="20" max="20" width="10.77734375" customWidth="1"/>
    <col min="21" max="21" width="9" customWidth="1"/>
    <col min="22" max="22" width="11.6640625" customWidth="1"/>
  </cols>
  <sheetData>
    <row r="1" spans="2:100" ht="18">
      <c r="B1" s="6" t="s">
        <v>121</v>
      </c>
      <c r="N1" t="s">
        <v>122</v>
      </c>
      <c r="CV1" s="13" t="s">
        <v>167</v>
      </c>
    </row>
    <row r="3" spans="2:100" ht="15.6">
      <c r="B3" s="16" t="s">
        <v>123</v>
      </c>
      <c r="C3" s="17"/>
      <c r="D3" s="17"/>
      <c r="E3" s="18"/>
      <c r="J3" s="16" t="s">
        <v>124</v>
      </c>
      <c r="K3" s="17"/>
      <c r="L3" s="17"/>
      <c r="M3" s="18"/>
    </row>
    <row r="4" spans="2:100" ht="13.8">
      <c r="B4" s="28" t="s">
        <v>129</v>
      </c>
      <c r="C4" s="24"/>
      <c r="D4" s="28" t="s">
        <v>166</v>
      </c>
      <c r="E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00" ht="13.8">
      <c r="J5" s="10">
        <v>3</v>
      </c>
      <c r="K5" s="10">
        <v>1</v>
      </c>
      <c r="L5" s="10">
        <v>2</v>
      </c>
      <c r="M5" s="10">
        <v>6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8"/>
    </row>
    <row r="13" spans="2:100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00" ht="13.8">
      <c r="C14" s="19" t="s">
        <v>133</v>
      </c>
      <c r="D14" s="20"/>
      <c r="E14" s="21"/>
      <c r="F14" s="22" t="s">
        <v>134</v>
      </c>
      <c r="G14" s="23"/>
      <c r="H14" s="23"/>
      <c r="I14" s="24"/>
    </row>
    <row r="15" spans="2:100" ht="13.8">
      <c r="C15" s="19" t="s">
        <v>135</v>
      </c>
      <c r="D15" s="20"/>
      <c r="E15" s="21"/>
      <c r="F15" s="22" t="s">
        <v>136</v>
      </c>
      <c r="G15" s="23"/>
      <c r="H15" s="23"/>
      <c r="I15" s="24"/>
    </row>
    <row r="16" spans="2:100" ht="13.8">
      <c r="C16" s="19" t="s">
        <v>137</v>
      </c>
      <c r="D16" s="20"/>
      <c r="E16" s="21"/>
      <c r="F16" s="25">
        <v>93</v>
      </c>
      <c r="G16" s="26"/>
      <c r="H16" s="26"/>
      <c r="I16" s="27"/>
    </row>
    <row r="18" spans="2:25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</row>
    <row r="19" spans="2:25" ht="13.8">
      <c r="C19" s="19" t="s">
        <v>139</v>
      </c>
      <c r="D19" s="20"/>
      <c r="E19" s="21"/>
      <c r="F19" s="25">
        <v>20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</row>
    <row r="20" spans="2:25" ht="13.8">
      <c r="C20" s="19" t="s">
        <v>140</v>
      </c>
      <c r="D20" s="20"/>
      <c r="E20" s="21"/>
      <c r="F20" s="10" t="s">
        <v>120</v>
      </c>
      <c r="G20" s="10" t="s">
        <v>98</v>
      </c>
      <c r="H20" s="10" t="s">
        <v>141</v>
      </c>
      <c r="I20" s="10" t="s">
        <v>142</v>
      </c>
      <c r="J20" s="10" t="s">
        <v>143</v>
      </c>
      <c r="K20" s="10" t="s">
        <v>144</v>
      </c>
      <c r="L20" s="10" t="s">
        <v>145</v>
      </c>
      <c r="M20" s="10" t="s">
        <v>146</v>
      </c>
      <c r="N20" s="10" t="s">
        <v>147</v>
      </c>
      <c r="O20" s="10" t="s">
        <v>148</v>
      </c>
      <c r="P20" s="10" t="s">
        <v>149</v>
      </c>
      <c r="Q20" s="10" t="s">
        <v>150</v>
      </c>
      <c r="R20" s="10" t="s">
        <v>151</v>
      </c>
      <c r="S20" s="10" t="s">
        <v>152</v>
      </c>
      <c r="T20" s="10" t="s">
        <v>153</v>
      </c>
      <c r="U20" s="10" t="s">
        <v>154</v>
      </c>
      <c r="V20" s="10" t="s">
        <v>155</v>
      </c>
      <c r="W20" s="10" t="s">
        <v>156</v>
      </c>
      <c r="X20" s="10" t="s">
        <v>117</v>
      </c>
      <c r="Y20" s="10" t="s">
        <v>119</v>
      </c>
    </row>
    <row r="22" spans="2:25" ht="15.6">
      <c r="C22" s="16" t="s">
        <v>157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</row>
    <row r="23" spans="2:25" ht="13.8">
      <c r="C23" s="19" t="s">
        <v>158</v>
      </c>
      <c r="D23" s="20"/>
      <c r="E23" s="21"/>
      <c r="F23" s="11" t="s">
        <v>120</v>
      </c>
      <c r="G23" s="11" t="s">
        <v>98</v>
      </c>
      <c r="H23" s="11" t="s">
        <v>141</v>
      </c>
      <c r="I23" s="11" t="s">
        <v>142</v>
      </c>
      <c r="J23" s="11" t="s">
        <v>143</v>
      </c>
      <c r="K23" s="11" t="s">
        <v>144</v>
      </c>
      <c r="L23" s="11" t="s">
        <v>145</v>
      </c>
      <c r="M23" s="11" t="s">
        <v>146</v>
      </c>
      <c r="N23" s="11" t="s">
        <v>147</v>
      </c>
      <c r="O23" s="11" t="s">
        <v>148</v>
      </c>
      <c r="P23" s="11" t="s">
        <v>149</v>
      </c>
      <c r="Q23" s="11" t="s">
        <v>150</v>
      </c>
      <c r="R23" s="11" t="s">
        <v>151</v>
      </c>
      <c r="S23" s="11" t="s">
        <v>152</v>
      </c>
      <c r="T23" s="11" t="s">
        <v>153</v>
      </c>
      <c r="U23" s="11" t="s">
        <v>154</v>
      </c>
      <c r="V23" s="11" t="s">
        <v>155</v>
      </c>
      <c r="W23" s="11" t="s">
        <v>156</v>
      </c>
      <c r="X23" s="11" t="s">
        <v>117</v>
      </c>
      <c r="Y23" s="11" t="s">
        <v>119</v>
      </c>
    </row>
    <row r="24" spans="2:25" ht="13.8">
      <c r="C24" s="19" t="s">
        <v>159</v>
      </c>
      <c r="D24" s="20"/>
      <c r="E24" s="21"/>
      <c r="F24" s="11" t="s">
        <v>160</v>
      </c>
      <c r="G24" s="11" t="s">
        <v>160</v>
      </c>
      <c r="H24" s="11" t="s">
        <v>161</v>
      </c>
      <c r="I24" s="11" t="s">
        <v>161</v>
      </c>
      <c r="J24" s="11" t="s">
        <v>161</v>
      </c>
      <c r="K24" s="11" t="s">
        <v>161</v>
      </c>
      <c r="L24" s="11" t="s">
        <v>161</v>
      </c>
      <c r="M24" s="11" t="s">
        <v>161</v>
      </c>
      <c r="N24" s="11" t="s">
        <v>161</v>
      </c>
      <c r="O24" s="11" t="s">
        <v>161</v>
      </c>
      <c r="P24" s="11" t="s">
        <v>161</v>
      </c>
      <c r="Q24" s="11" t="s">
        <v>161</v>
      </c>
      <c r="R24" s="11" t="s">
        <v>161</v>
      </c>
      <c r="S24" s="11" t="s">
        <v>161</v>
      </c>
      <c r="T24" s="11" t="s">
        <v>161</v>
      </c>
      <c r="U24" s="11" t="s">
        <v>161</v>
      </c>
      <c r="V24" s="11" t="s">
        <v>161</v>
      </c>
      <c r="W24" s="11" t="s">
        <v>161</v>
      </c>
      <c r="X24" s="11" t="s">
        <v>161</v>
      </c>
      <c r="Y24" s="11" t="s">
        <v>160</v>
      </c>
    </row>
    <row r="25" spans="2:25" ht="13.8">
      <c r="C25" s="19" t="s">
        <v>162</v>
      </c>
      <c r="D25" s="20"/>
      <c r="E25" s="21"/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</row>
    <row r="26" spans="2:25" ht="13.8">
      <c r="C26" s="19" t="s">
        <v>163</v>
      </c>
      <c r="D26" s="20"/>
      <c r="E26" s="2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</row>
    <row r="27" spans="2:25" ht="13.8">
      <c r="C27" s="19" t="s">
        <v>164</v>
      </c>
      <c r="D27" s="20"/>
      <c r="E27" s="21"/>
      <c r="F27" s="25">
        <v>93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</row>
    <row r="28" spans="2:25" ht="13.8">
      <c r="C28" s="19" t="s">
        <v>165</v>
      </c>
      <c r="D28" s="20"/>
      <c r="E28" s="21"/>
      <c r="F28" s="25">
        <v>0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31" spans="2:25" ht="18">
      <c r="B31" s="7" t="s">
        <v>166</v>
      </c>
    </row>
    <row r="33" spans="3:23">
      <c r="C33" s="9" t="s">
        <v>168</v>
      </c>
      <c r="D33" s="14" t="s">
        <v>120</v>
      </c>
      <c r="E33" s="14" t="s">
        <v>98</v>
      </c>
      <c r="F33" s="14" t="s">
        <v>141</v>
      </c>
      <c r="G33" s="14" t="s">
        <v>142</v>
      </c>
      <c r="H33" s="14" t="s">
        <v>143</v>
      </c>
      <c r="I33" s="14" t="s">
        <v>144</v>
      </c>
      <c r="J33" s="14" t="s">
        <v>145</v>
      </c>
      <c r="K33" s="14" t="s">
        <v>146</v>
      </c>
      <c r="L33" s="14" t="s">
        <v>147</v>
      </c>
      <c r="M33" s="14" t="s">
        <v>148</v>
      </c>
      <c r="N33" s="14" t="s">
        <v>149</v>
      </c>
      <c r="O33" s="14" t="s">
        <v>150</v>
      </c>
      <c r="P33" s="14" t="s">
        <v>151</v>
      </c>
      <c r="Q33" s="14" t="s">
        <v>152</v>
      </c>
      <c r="R33" s="14" t="s">
        <v>153</v>
      </c>
      <c r="S33" s="14" t="s">
        <v>154</v>
      </c>
      <c r="T33" s="14" t="s">
        <v>155</v>
      </c>
      <c r="U33" s="14" t="s">
        <v>156</v>
      </c>
      <c r="V33" s="14" t="s">
        <v>117</v>
      </c>
      <c r="W33" s="14" t="s">
        <v>119</v>
      </c>
    </row>
    <row r="34" spans="3:23">
      <c r="C34" s="9" t="s">
        <v>169</v>
      </c>
      <c r="D34" s="15">
        <v>93</v>
      </c>
      <c r="E34" s="15" t="s">
        <v>51</v>
      </c>
      <c r="F34" s="15">
        <v>0</v>
      </c>
      <c r="G34" s="15">
        <v>0</v>
      </c>
      <c r="H34" s="15">
        <v>1</v>
      </c>
      <c r="I34" s="15">
        <v>0</v>
      </c>
      <c r="J34" s="15">
        <v>0</v>
      </c>
      <c r="K34" s="15">
        <v>1</v>
      </c>
      <c r="L34" s="15">
        <v>1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8</v>
      </c>
      <c r="S34" s="15">
        <v>0</v>
      </c>
      <c r="T34" s="15">
        <v>0</v>
      </c>
      <c r="U34" s="15">
        <v>1</v>
      </c>
      <c r="V34" s="15">
        <v>7</v>
      </c>
      <c r="W34" s="15">
        <v>1</v>
      </c>
    </row>
    <row r="35" spans="3:23">
      <c r="C35" s="9" t="s">
        <v>170</v>
      </c>
      <c r="D35" s="15">
        <v>65</v>
      </c>
      <c r="E35" s="15" t="s">
        <v>69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0</v>
      </c>
      <c r="N35" s="15">
        <v>0</v>
      </c>
      <c r="O35" s="15">
        <v>1</v>
      </c>
      <c r="P35" s="15">
        <v>1</v>
      </c>
      <c r="Q35" s="15">
        <v>0</v>
      </c>
      <c r="R35" s="15">
        <v>8</v>
      </c>
      <c r="S35" s="15">
        <v>1</v>
      </c>
      <c r="T35" s="15">
        <v>0</v>
      </c>
      <c r="U35" s="15">
        <v>0</v>
      </c>
      <c r="V35" s="15">
        <v>7</v>
      </c>
      <c r="W35" s="15">
        <v>1</v>
      </c>
    </row>
    <row r="36" spans="3:23">
      <c r="C36" s="9" t="s">
        <v>171</v>
      </c>
      <c r="D36" s="15">
        <v>14</v>
      </c>
      <c r="E36" s="15" t="s">
        <v>15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1</v>
      </c>
      <c r="L36" s="15">
        <v>1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6</v>
      </c>
      <c r="S36" s="15">
        <v>0</v>
      </c>
      <c r="T36" s="15">
        <v>0</v>
      </c>
      <c r="U36" s="15">
        <v>0</v>
      </c>
      <c r="V36" s="15">
        <v>7</v>
      </c>
      <c r="W36" s="15">
        <v>1</v>
      </c>
    </row>
    <row r="37" spans="3:23">
      <c r="C37" s="9" t="s">
        <v>172</v>
      </c>
      <c r="D37" s="15">
        <v>41</v>
      </c>
      <c r="E37" s="15" t="s">
        <v>44</v>
      </c>
      <c r="F37" s="15">
        <v>0</v>
      </c>
      <c r="G37" s="15">
        <v>0</v>
      </c>
      <c r="H37" s="15">
        <v>1</v>
      </c>
      <c r="I37" s="15">
        <v>0</v>
      </c>
      <c r="J37" s="15">
        <v>0</v>
      </c>
      <c r="K37" s="15">
        <v>1</v>
      </c>
      <c r="L37" s="15">
        <v>1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6</v>
      </c>
      <c r="S37" s="15">
        <v>0</v>
      </c>
      <c r="T37" s="15">
        <v>0</v>
      </c>
      <c r="U37" s="15">
        <v>0</v>
      </c>
      <c r="V37" s="15">
        <v>7</v>
      </c>
      <c r="W37" s="15">
        <v>1</v>
      </c>
    </row>
    <row r="38" spans="3:23">
      <c r="C38" s="9" t="s">
        <v>173</v>
      </c>
      <c r="D38" s="15">
        <v>13</v>
      </c>
      <c r="E38" s="15" t="s">
        <v>14</v>
      </c>
      <c r="F38" s="15">
        <v>0</v>
      </c>
      <c r="G38" s="15">
        <v>0</v>
      </c>
      <c r="H38" s="15">
        <v>1</v>
      </c>
      <c r="I38" s="15">
        <v>0</v>
      </c>
      <c r="J38" s="15">
        <v>0</v>
      </c>
      <c r="K38" s="15">
        <v>1</v>
      </c>
      <c r="L38" s="15">
        <v>1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4</v>
      </c>
      <c r="S38" s="15">
        <v>0</v>
      </c>
      <c r="T38" s="15">
        <v>0</v>
      </c>
      <c r="U38" s="15">
        <v>0</v>
      </c>
      <c r="V38" s="15">
        <v>7</v>
      </c>
      <c r="W38" s="15">
        <v>1</v>
      </c>
    </row>
    <row r="39" spans="3:23">
      <c r="C39" s="9" t="s">
        <v>174</v>
      </c>
      <c r="D39" s="15">
        <v>70</v>
      </c>
      <c r="E39" s="15" t="s">
        <v>74</v>
      </c>
      <c r="F39" s="15">
        <v>0</v>
      </c>
      <c r="G39" s="15">
        <v>0</v>
      </c>
      <c r="H39" s="15">
        <v>1</v>
      </c>
      <c r="I39" s="15">
        <v>0</v>
      </c>
      <c r="J39" s="15">
        <v>0</v>
      </c>
      <c r="K39" s="15">
        <v>1</v>
      </c>
      <c r="L39" s="15">
        <v>1</v>
      </c>
      <c r="M39" s="15">
        <v>0</v>
      </c>
      <c r="N39" s="15">
        <v>0</v>
      </c>
      <c r="O39" s="15">
        <v>0</v>
      </c>
      <c r="P39" s="15">
        <v>1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7</v>
      </c>
      <c r="W39" s="15">
        <v>1</v>
      </c>
    </row>
    <row r="40" spans="3:23">
      <c r="C40" s="9" t="s">
        <v>175</v>
      </c>
      <c r="D40" s="15">
        <v>74</v>
      </c>
      <c r="E40" s="15" t="s">
        <v>78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7</v>
      </c>
      <c r="W40" s="15">
        <v>1</v>
      </c>
    </row>
    <row r="41" spans="3:23">
      <c r="C41" s="9" t="s">
        <v>176</v>
      </c>
      <c r="D41" s="15">
        <v>91</v>
      </c>
      <c r="E41" s="15" t="s">
        <v>96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1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7</v>
      </c>
      <c r="W41" s="15">
        <v>1</v>
      </c>
    </row>
    <row r="42" spans="3:23">
      <c r="C42" s="9" t="s">
        <v>177</v>
      </c>
      <c r="D42" s="15">
        <v>12</v>
      </c>
      <c r="E42" s="15" t="s">
        <v>13</v>
      </c>
      <c r="F42" s="15">
        <v>0</v>
      </c>
      <c r="G42" s="15">
        <v>0</v>
      </c>
      <c r="H42" s="15">
        <v>1</v>
      </c>
      <c r="I42" s="15">
        <v>0</v>
      </c>
      <c r="J42" s="15">
        <v>0</v>
      </c>
      <c r="K42" s="15">
        <v>0</v>
      </c>
      <c r="L42" s="15">
        <v>1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7</v>
      </c>
      <c r="W42" s="15">
        <v>1</v>
      </c>
    </row>
    <row r="43" spans="3:23">
      <c r="C43" s="9" t="s">
        <v>178</v>
      </c>
      <c r="D43" s="15">
        <v>36</v>
      </c>
      <c r="E43" s="15" t="s">
        <v>37</v>
      </c>
      <c r="F43" s="15">
        <v>1</v>
      </c>
      <c r="G43" s="15">
        <v>0</v>
      </c>
      <c r="H43" s="15">
        <v>1</v>
      </c>
      <c r="I43" s="15">
        <v>0</v>
      </c>
      <c r="J43" s="15">
        <v>1</v>
      </c>
      <c r="K43" s="15">
        <v>0</v>
      </c>
      <c r="L43" s="15">
        <v>0</v>
      </c>
      <c r="M43" s="15">
        <v>0</v>
      </c>
      <c r="N43" s="15">
        <v>0</v>
      </c>
      <c r="O43" s="15">
        <v>1</v>
      </c>
      <c r="P43" s="15">
        <v>1</v>
      </c>
      <c r="Q43" s="15">
        <v>0</v>
      </c>
      <c r="R43" s="15">
        <v>6</v>
      </c>
      <c r="S43" s="15">
        <v>0</v>
      </c>
      <c r="T43" s="15">
        <v>1</v>
      </c>
      <c r="U43" s="15">
        <v>0</v>
      </c>
      <c r="V43" s="15">
        <v>6</v>
      </c>
      <c r="W43" s="15">
        <v>1</v>
      </c>
    </row>
    <row r="44" spans="3:23">
      <c r="C44" s="9" t="s">
        <v>179</v>
      </c>
      <c r="D44" s="15">
        <v>89</v>
      </c>
      <c r="E44" s="15" t="s">
        <v>94</v>
      </c>
      <c r="F44" s="15">
        <v>1</v>
      </c>
      <c r="G44" s="15">
        <v>0</v>
      </c>
      <c r="H44" s="15">
        <v>1</v>
      </c>
      <c r="I44" s="15">
        <v>0</v>
      </c>
      <c r="J44" s="15">
        <v>1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1</v>
      </c>
      <c r="Q44" s="15">
        <v>0</v>
      </c>
      <c r="R44" s="15">
        <v>6</v>
      </c>
      <c r="S44" s="15">
        <v>0</v>
      </c>
      <c r="T44" s="15">
        <v>0</v>
      </c>
      <c r="U44" s="15">
        <v>0</v>
      </c>
      <c r="V44" s="15">
        <v>6</v>
      </c>
      <c r="W44" s="15">
        <v>1</v>
      </c>
    </row>
    <row r="45" spans="3:23">
      <c r="C45" s="9" t="s">
        <v>180</v>
      </c>
      <c r="D45" s="15">
        <v>38</v>
      </c>
      <c r="E45" s="15" t="s">
        <v>40</v>
      </c>
      <c r="F45" s="15">
        <v>0</v>
      </c>
      <c r="G45" s="15">
        <v>0</v>
      </c>
      <c r="H45" s="15">
        <v>1</v>
      </c>
      <c r="I45" s="15">
        <v>0</v>
      </c>
      <c r="J45" s="15">
        <v>1</v>
      </c>
      <c r="K45" s="15">
        <v>0</v>
      </c>
      <c r="L45" s="15">
        <v>1</v>
      </c>
      <c r="M45" s="15">
        <v>0</v>
      </c>
      <c r="N45" s="15">
        <v>0</v>
      </c>
      <c r="O45" s="15">
        <v>1</v>
      </c>
      <c r="P45" s="15">
        <v>0</v>
      </c>
      <c r="Q45" s="15">
        <v>0</v>
      </c>
      <c r="R45" s="15">
        <v>6</v>
      </c>
      <c r="S45" s="15">
        <v>0</v>
      </c>
      <c r="T45" s="15">
        <v>0</v>
      </c>
      <c r="U45" s="15">
        <v>0</v>
      </c>
      <c r="V45" s="15">
        <v>6</v>
      </c>
      <c r="W45" s="15">
        <v>1</v>
      </c>
    </row>
    <row r="46" spans="3:23">
      <c r="C46" s="9" t="s">
        <v>181</v>
      </c>
      <c r="D46" s="15">
        <v>37</v>
      </c>
      <c r="E46" s="15" t="s">
        <v>38</v>
      </c>
      <c r="F46" s="15">
        <v>1</v>
      </c>
      <c r="G46" s="15">
        <v>0</v>
      </c>
      <c r="H46" s="15">
        <v>1</v>
      </c>
      <c r="I46" s="15">
        <v>0</v>
      </c>
      <c r="J46" s="15">
        <v>1</v>
      </c>
      <c r="K46" s="15">
        <v>0</v>
      </c>
      <c r="L46" s="15">
        <v>0</v>
      </c>
      <c r="M46" s="15">
        <v>0</v>
      </c>
      <c r="N46" s="15">
        <v>0</v>
      </c>
      <c r="O46" s="15">
        <v>1</v>
      </c>
      <c r="P46" s="15">
        <v>0</v>
      </c>
      <c r="Q46" s="15">
        <v>0</v>
      </c>
      <c r="R46" s="15">
        <v>6</v>
      </c>
      <c r="S46" s="15">
        <v>0</v>
      </c>
      <c r="T46" s="15">
        <v>0</v>
      </c>
      <c r="U46" s="15">
        <v>0</v>
      </c>
      <c r="V46" s="15">
        <v>6</v>
      </c>
      <c r="W46" s="15">
        <v>1</v>
      </c>
    </row>
    <row r="47" spans="3:23">
      <c r="C47" s="9" t="s">
        <v>182</v>
      </c>
      <c r="D47" s="15">
        <v>46</v>
      </c>
      <c r="E47" s="15" t="s">
        <v>49</v>
      </c>
      <c r="F47" s="15">
        <v>1</v>
      </c>
      <c r="G47" s="15">
        <v>0</v>
      </c>
      <c r="H47" s="15">
        <v>1</v>
      </c>
      <c r="I47" s="15">
        <v>0</v>
      </c>
      <c r="J47" s="15">
        <v>1</v>
      </c>
      <c r="K47" s="15">
        <v>0</v>
      </c>
      <c r="L47" s="15">
        <v>0</v>
      </c>
      <c r="M47" s="15">
        <v>0</v>
      </c>
      <c r="N47" s="15">
        <v>0</v>
      </c>
      <c r="O47" s="15">
        <v>1</v>
      </c>
      <c r="P47" s="15">
        <v>0</v>
      </c>
      <c r="Q47" s="15">
        <v>0</v>
      </c>
      <c r="R47" s="15">
        <v>6</v>
      </c>
      <c r="S47" s="15">
        <v>0</v>
      </c>
      <c r="T47" s="15">
        <v>0</v>
      </c>
      <c r="U47" s="15">
        <v>0</v>
      </c>
      <c r="V47" s="15">
        <v>6</v>
      </c>
      <c r="W47" s="15">
        <v>1</v>
      </c>
    </row>
    <row r="48" spans="3:23">
      <c r="C48" s="9" t="s">
        <v>183</v>
      </c>
      <c r="D48" s="15">
        <v>23</v>
      </c>
      <c r="E48" s="15" t="s">
        <v>24</v>
      </c>
      <c r="F48" s="15">
        <v>0</v>
      </c>
      <c r="G48" s="15">
        <v>0</v>
      </c>
      <c r="H48" s="15">
        <v>1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1</v>
      </c>
      <c r="P48" s="15">
        <v>0</v>
      </c>
      <c r="Q48" s="15">
        <v>0</v>
      </c>
      <c r="R48" s="15">
        <v>6</v>
      </c>
      <c r="S48" s="15">
        <v>0</v>
      </c>
      <c r="T48" s="15">
        <v>0</v>
      </c>
      <c r="U48" s="15">
        <v>0</v>
      </c>
      <c r="V48" s="15">
        <v>6</v>
      </c>
      <c r="W48" s="15">
        <v>1</v>
      </c>
    </row>
    <row r="49" spans="3:23">
      <c r="C49" s="9" t="s">
        <v>184</v>
      </c>
      <c r="D49" s="15">
        <v>80</v>
      </c>
      <c r="E49" s="15" t="s">
        <v>85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0</v>
      </c>
      <c r="R49" s="15">
        <v>6</v>
      </c>
      <c r="S49" s="15">
        <v>0</v>
      </c>
      <c r="T49" s="15">
        <v>0</v>
      </c>
      <c r="U49" s="15">
        <v>0</v>
      </c>
      <c r="V49" s="15">
        <v>6</v>
      </c>
      <c r="W49" s="15">
        <v>1</v>
      </c>
    </row>
    <row r="50" spans="3:23">
      <c r="C50" s="9" t="s">
        <v>185</v>
      </c>
      <c r="D50" s="15">
        <v>47</v>
      </c>
      <c r="E50" s="15" t="s">
        <v>50</v>
      </c>
      <c r="F50" s="15">
        <v>0</v>
      </c>
      <c r="G50" s="15">
        <v>0</v>
      </c>
      <c r="H50" s="15">
        <v>1</v>
      </c>
      <c r="I50" s="15">
        <v>0</v>
      </c>
      <c r="J50" s="15">
        <v>0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</v>
      </c>
      <c r="Q50" s="15">
        <v>0</v>
      </c>
      <c r="R50" s="15">
        <v>4</v>
      </c>
      <c r="S50" s="15">
        <v>1</v>
      </c>
      <c r="T50" s="15">
        <v>0</v>
      </c>
      <c r="U50" s="15">
        <v>0</v>
      </c>
      <c r="V50" s="15">
        <v>5</v>
      </c>
      <c r="W50" s="15">
        <v>1</v>
      </c>
    </row>
    <row r="51" spans="3:23">
      <c r="C51" s="9" t="s">
        <v>186</v>
      </c>
      <c r="D51" s="15">
        <v>25</v>
      </c>
      <c r="E51" s="15" t="s">
        <v>25</v>
      </c>
      <c r="F51" s="15">
        <v>0</v>
      </c>
      <c r="G51" s="15">
        <v>0</v>
      </c>
      <c r="H51" s="15">
        <v>1</v>
      </c>
      <c r="I51" s="15">
        <v>0</v>
      </c>
      <c r="J51" s="15">
        <v>0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1</v>
      </c>
      <c r="Q51" s="15">
        <v>0</v>
      </c>
      <c r="R51" s="15">
        <v>4</v>
      </c>
      <c r="S51" s="15">
        <v>0</v>
      </c>
      <c r="T51" s="15">
        <v>0</v>
      </c>
      <c r="U51" s="15">
        <v>0</v>
      </c>
      <c r="V51" s="15">
        <v>5</v>
      </c>
      <c r="W51" s="15">
        <v>1</v>
      </c>
    </row>
    <row r="52" spans="3:23">
      <c r="C52" s="9" t="s">
        <v>187</v>
      </c>
      <c r="D52" s="15">
        <v>24</v>
      </c>
      <c r="E52" s="15" t="s">
        <v>25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</v>
      </c>
      <c r="Q52" s="15">
        <v>0</v>
      </c>
      <c r="R52" s="15">
        <v>4</v>
      </c>
      <c r="S52" s="15">
        <v>0</v>
      </c>
      <c r="T52" s="15">
        <v>0</v>
      </c>
      <c r="U52" s="15">
        <v>0</v>
      </c>
      <c r="V52" s="15">
        <v>5</v>
      </c>
      <c r="W52" s="15">
        <v>1</v>
      </c>
    </row>
    <row r="53" spans="3:23">
      <c r="C53" s="9" t="s">
        <v>188</v>
      </c>
      <c r="D53" s="15">
        <v>81</v>
      </c>
      <c r="E53" s="15" t="s">
        <v>86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1</v>
      </c>
      <c r="L53" s="15">
        <v>0</v>
      </c>
      <c r="M53" s="15">
        <v>1</v>
      </c>
      <c r="N53" s="15">
        <v>1</v>
      </c>
      <c r="O53" s="15">
        <v>1</v>
      </c>
      <c r="P53" s="15">
        <v>0</v>
      </c>
      <c r="Q53" s="15">
        <v>0</v>
      </c>
      <c r="R53" s="15">
        <v>4</v>
      </c>
      <c r="S53" s="15">
        <v>0</v>
      </c>
      <c r="T53" s="15">
        <v>0</v>
      </c>
      <c r="U53" s="15">
        <v>0</v>
      </c>
      <c r="V53" s="15">
        <v>5</v>
      </c>
      <c r="W53" s="15">
        <v>1</v>
      </c>
    </row>
    <row r="54" spans="3:23">
      <c r="C54" s="9" t="s">
        <v>189</v>
      </c>
      <c r="D54" s="15">
        <v>78</v>
      </c>
      <c r="E54" s="15" t="s">
        <v>83</v>
      </c>
      <c r="F54" s="15">
        <v>0</v>
      </c>
      <c r="G54" s="15">
        <v>0</v>
      </c>
      <c r="H54" s="15">
        <v>1</v>
      </c>
      <c r="I54" s="15">
        <v>0</v>
      </c>
      <c r="J54" s="15">
        <v>0</v>
      </c>
      <c r="K54" s="15">
        <v>1</v>
      </c>
      <c r="L54" s="15">
        <v>1</v>
      </c>
      <c r="M54" s="15">
        <v>1</v>
      </c>
      <c r="N54" s="15">
        <v>1</v>
      </c>
      <c r="O54" s="15">
        <v>0</v>
      </c>
      <c r="P54" s="15">
        <v>1</v>
      </c>
      <c r="Q54" s="15">
        <v>1</v>
      </c>
      <c r="R54" s="15">
        <v>0</v>
      </c>
      <c r="S54" s="15">
        <v>1</v>
      </c>
      <c r="T54" s="15">
        <v>0</v>
      </c>
      <c r="U54" s="15">
        <v>1</v>
      </c>
      <c r="V54" s="15">
        <v>4</v>
      </c>
      <c r="W54" s="15">
        <v>1</v>
      </c>
    </row>
    <row r="55" spans="3:23">
      <c r="C55" s="9" t="s">
        <v>190</v>
      </c>
      <c r="D55" s="15">
        <v>17</v>
      </c>
      <c r="E55" s="15" t="s">
        <v>18</v>
      </c>
      <c r="F55" s="15">
        <v>0</v>
      </c>
      <c r="G55" s="15">
        <v>0</v>
      </c>
      <c r="H55" s="15">
        <v>1</v>
      </c>
      <c r="I55" s="15">
        <v>0</v>
      </c>
      <c r="J55" s="15">
        <v>0</v>
      </c>
      <c r="K55" s="15">
        <v>1</v>
      </c>
      <c r="L55" s="15">
        <v>1</v>
      </c>
      <c r="M55" s="15">
        <v>1</v>
      </c>
      <c r="N55" s="15">
        <v>1</v>
      </c>
      <c r="O55" s="15">
        <v>0</v>
      </c>
      <c r="P55" s="15">
        <v>0</v>
      </c>
      <c r="Q55" s="15">
        <v>1</v>
      </c>
      <c r="R55" s="15">
        <v>0</v>
      </c>
      <c r="S55" s="15">
        <v>1</v>
      </c>
      <c r="T55" s="15">
        <v>0</v>
      </c>
      <c r="U55" s="15">
        <v>1</v>
      </c>
      <c r="V55" s="15">
        <v>4</v>
      </c>
      <c r="W55" s="15">
        <v>1</v>
      </c>
    </row>
    <row r="56" spans="3:23">
      <c r="C56" s="9" t="s">
        <v>191</v>
      </c>
      <c r="D56" s="15">
        <v>53</v>
      </c>
      <c r="E56" s="15" t="s">
        <v>58</v>
      </c>
      <c r="F56" s="15">
        <v>0</v>
      </c>
      <c r="G56" s="15">
        <v>0</v>
      </c>
      <c r="H56" s="15">
        <v>1</v>
      </c>
      <c r="I56" s="15">
        <v>0</v>
      </c>
      <c r="J56" s="15">
        <v>0</v>
      </c>
      <c r="K56" s="15">
        <v>1</v>
      </c>
      <c r="L56" s="15">
        <v>1</v>
      </c>
      <c r="M56" s="15">
        <v>1</v>
      </c>
      <c r="N56" s="15">
        <v>1</v>
      </c>
      <c r="O56" s="15">
        <v>0</v>
      </c>
      <c r="P56" s="15">
        <v>0</v>
      </c>
      <c r="Q56" s="15">
        <v>1</v>
      </c>
      <c r="R56" s="15">
        <v>0</v>
      </c>
      <c r="S56" s="15">
        <v>1</v>
      </c>
      <c r="T56" s="15">
        <v>0</v>
      </c>
      <c r="U56" s="15">
        <v>1</v>
      </c>
      <c r="V56" s="15">
        <v>4</v>
      </c>
      <c r="W56" s="15">
        <v>1</v>
      </c>
    </row>
    <row r="57" spans="3:23">
      <c r="C57" s="9" t="s">
        <v>192</v>
      </c>
      <c r="D57" s="15">
        <v>84</v>
      </c>
      <c r="E57" s="15" t="s">
        <v>89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1</v>
      </c>
      <c r="L57" s="15">
        <v>1</v>
      </c>
      <c r="M57" s="15">
        <v>1</v>
      </c>
      <c r="N57" s="15">
        <v>1</v>
      </c>
      <c r="O57" s="15">
        <v>0</v>
      </c>
      <c r="P57" s="15">
        <v>0</v>
      </c>
      <c r="Q57" s="15">
        <v>1</v>
      </c>
      <c r="R57" s="15">
        <v>0</v>
      </c>
      <c r="S57" s="15">
        <v>1</v>
      </c>
      <c r="T57" s="15">
        <v>0</v>
      </c>
      <c r="U57" s="15">
        <v>1</v>
      </c>
      <c r="V57" s="15">
        <v>4</v>
      </c>
      <c r="W57" s="15">
        <v>1</v>
      </c>
    </row>
    <row r="58" spans="3:23">
      <c r="C58" s="9" t="s">
        <v>193</v>
      </c>
      <c r="D58" s="15">
        <v>7</v>
      </c>
      <c r="E58" s="15" t="s">
        <v>7</v>
      </c>
      <c r="F58" s="15">
        <v>0</v>
      </c>
      <c r="G58" s="15">
        <v>0</v>
      </c>
      <c r="H58" s="15">
        <v>1</v>
      </c>
      <c r="I58" s="15">
        <v>0</v>
      </c>
      <c r="J58" s="15">
        <v>0</v>
      </c>
      <c r="K58" s="15">
        <v>1</v>
      </c>
      <c r="L58" s="15">
        <v>0</v>
      </c>
      <c r="M58" s="15">
        <v>1</v>
      </c>
      <c r="N58" s="15">
        <v>1</v>
      </c>
      <c r="O58" s="15">
        <v>0</v>
      </c>
      <c r="P58" s="15">
        <v>0</v>
      </c>
      <c r="Q58" s="15">
        <v>1</v>
      </c>
      <c r="R58" s="15">
        <v>0</v>
      </c>
      <c r="S58" s="15">
        <v>1</v>
      </c>
      <c r="T58" s="15">
        <v>1</v>
      </c>
      <c r="U58" s="15">
        <v>0</v>
      </c>
      <c r="V58" s="15">
        <v>4</v>
      </c>
      <c r="W58" s="15">
        <v>1</v>
      </c>
    </row>
    <row r="59" spans="3:23">
      <c r="C59" s="9" t="s">
        <v>194</v>
      </c>
      <c r="D59" s="15">
        <v>2</v>
      </c>
      <c r="E59" s="15" t="s">
        <v>2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1</v>
      </c>
      <c r="L59" s="15">
        <v>1</v>
      </c>
      <c r="M59" s="15">
        <v>1</v>
      </c>
      <c r="N59" s="15">
        <v>1</v>
      </c>
      <c r="O59" s="15">
        <v>0</v>
      </c>
      <c r="P59" s="15">
        <v>0</v>
      </c>
      <c r="Q59" s="15">
        <v>1</v>
      </c>
      <c r="R59" s="15">
        <v>0</v>
      </c>
      <c r="S59" s="15">
        <v>1</v>
      </c>
      <c r="T59" s="15">
        <v>0</v>
      </c>
      <c r="U59" s="15">
        <v>0</v>
      </c>
      <c r="V59" s="15">
        <v>4</v>
      </c>
      <c r="W59" s="15">
        <v>1</v>
      </c>
    </row>
    <row r="60" spans="3:23">
      <c r="C60" s="9" t="s">
        <v>195</v>
      </c>
      <c r="D60" s="15">
        <v>8</v>
      </c>
      <c r="E60" s="15" t="s">
        <v>8</v>
      </c>
      <c r="F60" s="15">
        <v>0</v>
      </c>
      <c r="G60" s="15">
        <v>0</v>
      </c>
      <c r="H60" s="15">
        <v>1</v>
      </c>
      <c r="I60" s="15">
        <v>0</v>
      </c>
      <c r="J60" s="15">
        <v>0</v>
      </c>
      <c r="K60" s="15">
        <v>1</v>
      </c>
      <c r="L60" s="15">
        <v>1</v>
      </c>
      <c r="M60" s="15">
        <v>1</v>
      </c>
      <c r="N60" s="15">
        <v>1</v>
      </c>
      <c r="O60" s="15">
        <v>0</v>
      </c>
      <c r="P60" s="15">
        <v>0</v>
      </c>
      <c r="Q60" s="15">
        <v>1</v>
      </c>
      <c r="R60" s="15">
        <v>0</v>
      </c>
      <c r="S60" s="15">
        <v>1</v>
      </c>
      <c r="T60" s="15">
        <v>0</v>
      </c>
      <c r="U60" s="15">
        <v>0</v>
      </c>
      <c r="V60" s="15">
        <v>4</v>
      </c>
      <c r="W60" s="15">
        <v>1</v>
      </c>
    </row>
    <row r="61" spans="3:23">
      <c r="C61" s="9" t="s">
        <v>196</v>
      </c>
      <c r="D61" s="15">
        <v>35</v>
      </c>
      <c r="E61" s="15" t="s">
        <v>36</v>
      </c>
      <c r="F61" s="15">
        <v>0</v>
      </c>
      <c r="G61" s="15">
        <v>0</v>
      </c>
      <c r="H61" s="15">
        <v>1</v>
      </c>
      <c r="I61" s="15">
        <v>0</v>
      </c>
      <c r="J61" s="15">
        <v>0</v>
      </c>
      <c r="K61" s="15">
        <v>1</v>
      </c>
      <c r="L61" s="15">
        <v>1</v>
      </c>
      <c r="M61" s="15">
        <v>1</v>
      </c>
      <c r="N61" s="15">
        <v>1</v>
      </c>
      <c r="O61" s="15">
        <v>0</v>
      </c>
      <c r="P61" s="15">
        <v>0</v>
      </c>
      <c r="Q61" s="15">
        <v>1</v>
      </c>
      <c r="R61" s="15">
        <v>0</v>
      </c>
      <c r="S61" s="15">
        <v>1</v>
      </c>
      <c r="T61" s="15">
        <v>0</v>
      </c>
      <c r="U61" s="15">
        <v>0</v>
      </c>
      <c r="V61" s="15">
        <v>4</v>
      </c>
      <c r="W61" s="15">
        <v>1</v>
      </c>
    </row>
    <row r="62" spans="3:23">
      <c r="C62" s="9" t="s">
        <v>197</v>
      </c>
      <c r="D62" s="15">
        <v>54</v>
      </c>
      <c r="E62" s="15" t="s">
        <v>59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1</v>
      </c>
      <c r="L62" s="15">
        <v>1</v>
      </c>
      <c r="M62" s="15">
        <v>1</v>
      </c>
      <c r="N62" s="15">
        <v>1</v>
      </c>
      <c r="O62" s="15">
        <v>0</v>
      </c>
      <c r="P62" s="15">
        <v>0</v>
      </c>
      <c r="Q62" s="15">
        <v>1</v>
      </c>
      <c r="R62" s="15">
        <v>0</v>
      </c>
      <c r="S62" s="15">
        <v>1</v>
      </c>
      <c r="T62" s="15">
        <v>0</v>
      </c>
      <c r="U62" s="15">
        <v>0</v>
      </c>
      <c r="V62" s="15">
        <v>4</v>
      </c>
      <c r="W62" s="15">
        <v>1</v>
      </c>
    </row>
    <row r="63" spans="3:23">
      <c r="C63" s="9" t="s">
        <v>198</v>
      </c>
      <c r="D63" s="15">
        <v>31</v>
      </c>
      <c r="E63" s="15" t="s">
        <v>32</v>
      </c>
      <c r="F63" s="15">
        <v>0</v>
      </c>
      <c r="G63" s="15">
        <v>0</v>
      </c>
      <c r="H63" s="15">
        <v>1</v>
      </c>
      <c r="I63" s="15">
        <v>0</v>
      </c>
      <c r="J63" s="15">
        <v>0</v>
      </c>
      <c r="K63" s="15">
        <v>1</v>
      </c>
      <c r="L63" s="15">
        <v>0</v>
      </c>
      <c r="M63" s="15">
        <v>1</v>
      </c>
      <c r="N63" s="15">
        <v>1</v>
      </c>
      <c r="O63" s="15">
        <v>0</v>
      </c>
      <c r="P63" s="15">
        <v>0</v>
      </c>
      <c r="Q63" s="15">
        <v>1</v>
      </c>
      <c r="R63" s="15">
        <v>0</v>
      </c>
      <c r="S63" s="15">
        <v>1</v>
      </c>
      <c r="T63" s="15">
        <v>0</v>
      </c>
      <c r="U63" s="15">
        <v>0</v>
      </c>
      <c r="V63" s="15">
        <v>4</v>
      </c>
      <c r="W63" s="15">
        <v>1</v>
      </c>
    </row>
    <row r="64" spans="3:23">
      <c r="C64" s="9" t="s">
        <v>199</v>
      </c>
      <c r="D64" s="15">
        <v>66</v>
      </c>
      <c r="E64" s="15" t="s">
        <v>70</v>
      </c>
      <c r="F64" s="15">
        <v>0</v>
      </c>
      <c r="G64" s="15">
        <v>0</v>
      </c>
      <c r="H64" s="15">
        <v>1</v>
      </c>
      <c r="I64" s="15">
        <v>0</v>
      </c>
      <c r="J64" s="15">
        <v>0</v>
      </c>
      <c r="K64" s="15">
        <v>1</v>
      </c>
      <c r="L64" s="15">
        <v>0</v>
      </c>
      <c r="M64" s="15">
        <v>1</v>
      </c>
      <c r="N64" s="15">
        <v>1</v>
      </c>
      <c r="O64" s="15">
        <v>0</v>
      </c>
      <c r="P64" s="15">
        <v>0</v>
      </c>
      <c r="Q64" s="15">
        <v>1</v>
      </c>
      <c r="R64" s="15">
        <v>0</v>
      </c>
      <c r="S64" s="15">
        <v>1</v>
      </c>
      <c r="T64" s="15">
        <v>0</v>
      </c>
      <c r="U64" s="15">
        <v>0</v>
      </c>
      <c r="V64" s="15">
        <v>4</v>
      </c>
      <c r="W64" s="15">
        <v>1</v>
      </c>
    </row>
    <row r="65" spans="3:23">
      <c r="C65" s="9" t="s">
        <v>200</v>
      </c>
      <c r="D65" s="15">
        <v>75</v>
      </c>
      <c r="E65" s="15" t="s">
        <v>79</v>
      </c>
      <c r="F65" s="15">
        <v>0</v>
      </c>
      <c r="G65" s="15">
        <v>0</v>
      </c>
      <c r="H65" s="15">
        <v>1</v>
      </c>
      <c r="I65" s="15">
        <v>0</v>
      </c>
      <c r="J65" s="15">
        <v>0</v>
      </c>
      <c r="K65" s="15">
        <v>1</v>
      </c>
      <c r="L65" s="15">
        <v>0</v>
      </c>
      <c r="M65" s="15">
        <v>1</v>
      </c>
      <c r="N65" s="15">
        <v>1</v>
      </c>
      <c r="O65" s="15">
        <v>0</v>
      </c>
      <c r="P65" s="15">
        <v>0</v>
      </c>
      <c r="Q65" s="15">
        <v>1</v>
      </c>
      <c r="R65" s="15">
        <v>0</v>
      </c>
      <c r="S65" s="15">
        <v>1</v>
      </c>
      <c r="T65" s="15">
        <v>0</v>
      </c>
      <c r="U65" s="15">
        <v>0</v>
      </c>
      <c r="V65" s="15">
        <v>4</v>
      </c>
      <c r="W65" s="15">
        <v>1</v>
      </c>
    </row>
    <row r="66" spans="3:23">
      <c r="C66" s="9" t="s">
        <v>201</v>
      </c>
      <c r="D66" s="15">
        <v>82</v>
      </c>
      <c r="E66" s="15" t="s">
        <v>87</v>
      </c>
      <c r="F66" s="15">
        <v>0</v>
      </c>
      <c r="G66" s="15">
        <v>0</v>
      </c>
      <c r="H66" s="15">
        <v>1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1</v>
      </c>
      <c r="O66" s="15">
        <v>1</v>
      </c>
      <c r="P66" s="15">
        <v>0</v>
      </c>
      <c r="Q66" s="15">
        <v>0</v>
      </c>
      <c r="R66" s="15">
        <v>4</v>
      </c>
      <c r="S66" s="15">
        <v>1</v>
      </c>
      <c r="T66" s="15">
        <v>0</v>
      </c>
      <c r="U66" s="15">
        <v>1</v>
      </c>
      <c r="V66" s="15">
        <v>3</v>
      </c>
      <c r="W66" s="15">
        <v>1</v>
      </c>
    </row>
    <row r="67" spans="3:23">
      <c r="C67" s="9" t="s">
        <v>202</v>
      </c>
      <c r="D67" s="15">
        <v>83</v>
      </c>
      <c r="E67" s="15" t="s">
        <v>88</v>
      </c>
      <c r="F67" s="15">
        <v>0</v>
      </c>
      <c r="G67" s="15">
        <v>0</v>
      </c>
      <c r="H67" s="15">
        <v>1</v>
      </c>
      <c r="I67" s="15">
        <v>0</v>
      </c>
      <c r="J67" s="15">
        <v>0</v>
      </c>
      <c r="K67" s="15">
        <v>0</v>
      </c>
      <c r="L67" s="15">
        <v>1</v>
      </c>
      <c r="M67" s="15">
        <v>1</v>
      </c>
      <c r="N67" s="15">
        <v>1</v>
      </c>
      <c r="O67" s="15">
        <v>1</v>
      </c>
      <c r="P67" s="15">
        <v>0</v>
      </c>
      <c r="Q67" s="15">
        <v>0</v>
      </c>
      <c r="R67" s="15">
        <v>4</v>
      </c>
      <c r="S67" s="15">
        <v>1</v>
      </c>
      <c r="T67" s="15">
        <v>0</v>
      </c>
      <c r="U67" s="15">
        <v>0</v>
      </c>
      <c r="V67" s="15">
        <v>3</v>
      </c>
      <c r="W67" s="15">
        <v>1</v>
      </c>
    </row>
    <row r="68" spans="3:23">
      <c r="C68" s="9" t="s">
        <v>203</v>
      </c>
      <c r="D68" s="15">
        <v>55</v>
      </c>
      <c r="E68" s="15" t="s">
        <v>60</v>
      </c>
      <c r="F68" s="15">
        <v>0</v>
      </c>
      <c r="G68" s="15">
        <v>0</v>
      </c>
      <c r="H68" s="15">
        <v>1</v>
      </c>
      <c r="I68" s="15">
        <v>0</v>
      </c>
      <c r="J68" s="15">
        <v>0</v>
      </c>
      <c r="K68" s="15">
        <v>0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0</v>
      </c>
      <c r="R68" s="15">
        <v>0</v>
      </c>
      <c r="S68" s="15">
        <v>1</v>
      </c>
      <c r="T68" s="15">
        <v>0</v>
      </c>
      <c r="U68" s="15">
        <v>0</v>
      </c>
      <c r="V68" s="15">
        <v>3</v>
      </c>
      <c r="W68" s="15">
        <v>1</v>
      </c>
    </row>
    <row r="69" spans="3:23">
      <c r="C69" s="9" t="s">
        <v>204</v>
      </c>
      <c r="D69" s="15">
        <v>69</v>
      </c>
      <c r="E69" s="15" t="s">
        <v>73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1</v>
      </c>
      <c r="L69" s="15">
        <v>1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0</v>
      </c>
      <c r="S69" s="15">
        <v>1</v>
      </c>
      <c r="T69" s="15">
        <v>0</v>
      </c>
      <c r="U69" s="15">
        <v>0</v>
      </c>
      <c r="V69" s="15">
        <v>3</v>
      </c>
      <c r="W69" s="15">
        <v>1</v>
      </c>
    </row>
    <row r="70" spans="3:23">
      <c r="C70" s="9" t="s">
        <v>205</v>
      </c>
      <c r="D70" s="15">
        <v>73</v>
      </c>
      <c r="E70" s="15" t="s">
        <v>77</v>
      </c>
      <c r="F70" s="15">
        <v>0</v>
      </c>
      <c r="G70" s="15">
        <v>0</v>
      </c>
      <c r="H70" s="15">
        <v>1</v>
      </c>
      <c r="I70" s="15">
        <v>0</v>
      </c>
      <c r="J70" s="15">
        <v>0</v>
      </c>
      <c r="K70" s="15">
        <v>0</v>
      </c>
      <c r="L70" s="15">
        <v>1</v>
      </c>
      <c r="M70" s="15">
        <v>1</v>
      </c>
      <c r="N70" s="15">
        <v>1</v>
      </c>
      <c r="O70" s="15">
        <v>1</v>
      </c>
      <c r="P70" s="15">
        <v>0</v>
      </c>
      <c r="Q70" s="15">
        <v>0</v>
      </c>
      <c r="R70" s="15">
        <v>0</v>
      </c>
      <c r="S70" s="15">
        <v>1</v>
      </c>
      <c r="T70" s="15">
        <v>0</v>
      </c>
      <c r="U70" s="15">
        <v>0</v>
      </c>
      <c r="V70" s="15">
        <v>3</v>
      </c>
      <c r="W70" s="15">
        <v>1</v>
      </c>
    </row>
    <row r="71" spans="3:23">
      <c r="C71" s="9" t="s">
        <v>206</v>
      </c>
      <c r="D71" s="15">
        <v>87</v>
      </c>
      <c r="E71" s="15" t="s">
        <v>92</v>
      </c>
      <c r="F71" s="15">
        <v>0</v>
      </c>
      <c r="G71" s="15">
        <v>1</v>
      </c>
      <c r="H71" s="15">
        <v>1</v>
      </c>
      <c r="I71" s="15">
        <v>0</v>
      </c>
      <c r="J71" s="15">
        <v>1</v>
      </c>
      <c r="K71" s="15">
        <v>0</v>
      </c>
      <c r="L71" s="15">
        <v>1</v>
      </c>
      <c r="M71" s="15">
        <v>0</v>
      </c>
      <c r="N71" s="15">
        <v>1</v>
      </c>
      <c r="O71" s="15">
        <v>1</v>
      </c>
      <c r="P71" s="15">
        <v>0</v>
      </c>
      <c r="Q71" s="15">
        <v>0</v>
      </c>
      <c r="R71" s="15">
        <v>2</v>
      </c>
      <c r="S71" s="15">
        <v>1</v>
      </c>
      <c r="T71" s="15">
        <v>0</v>
      </c>
      <c r="U71" s="15">
        <v>1</v>
      </c>
      <c r="V71" s="15">
        <v>2</v>
      </c>
      <c r="W71" s="15">
        <v>1</v>
      </c>
    </row>
    <row r="72" spans="3:23">
      <c r="C72" s="9" t="s">
        <v>207</v>
      </c>
      <c r="D72" s="15">
        <v>64</v>
      </c>
      <c r="E72" s="15" t="s">
        <v>68</v>
      </c>
      <c r="F72" s="15">
        <v>0</v>
      </c>
      <c r="G72" s="15">
        <v>1</v>
      </c>
      <c r="H72" s="15">
        <v>1</v>
      </c>
      <c r="I72" s="15">
        <v>0</v>
      </c>
      <c r="J72" s="15">
        <v>0</v>
      </c>
      <c r="K72" s="15">
        <v>0</v>
      </c>
      <c r="L72" s="15">
        <v>1</v>
      </c>
      <c r="M72" s="15">
        <v>0</v>
      </c>
      <c r="N72" s="15">
        <v>1</v>
      </c>
      <c r="O72" s="15">
        <v>1</v>
      </c>
      <c r="P72" s="15">
        <v>0</v>
      </c>
      <c r="Q72" s="15">
        <v>0</v>
      </c>
      <c r="R72" s="15">
        <v>2</v>
      </c>
      <c r="S72" s="15">
        <v>1</v>
      </c>
      <c r="T72" s="15">
        <v>0</v>
      </c>
      <c r="U72" s="15">
        <v>1</v>
      </c>
      <c r="V72" s="15">
        <v>2</v>
      </c>
      <c r="W72" s="15">
        <v>1</v>
      </c>
    </row>
    <row r="73" spans="3:23">
      <c r="C73" s="9" t="s">
        <v>208</v>
      </c>
      <c r="D73" s="15">
        <v>79</v>
      </c>
      <c r="E73" s="15" t="s">
        <v>84</v>
      </c>
      <c r="F73" s="15">
        <v>0</v>
      </c>
      <c r="G73" s="15">
        <v>1</v>
      </c>
      <c r="H73" s="15">
        <v>1</v>
      </c>
      <c r="I73" s="15">
        <v>0</v>
      </c>
      <c r="J73" s="15">
        <v>1</v>
      </c>
      <c r="K73" s="15">
        <v>1</v>
      </c>
      <c r="L73" s="15">
        <v>0</v>
      </c>
      <c r="M73" s="15">
        <v>0</v>
      </c>
      <c r="N73" s="15">
        <v>1</v>
      </c>
      <c r="O73" s="15">
        <v>1</v>
      </c>
      <c r="P73" s="15">
        <v>0</v>
      </c>
      <c r="Q73" s="15">
        <v>0</v>
      </c>
      <c r="R73" s="15">
        <v>2</v>
      </c>
      <c r="S73" s="15">
        <v>1</v>
      </c>
      <c r="T73" s="15">
        <v>0</v>
      </c>
      <c r="U73" s="15">
        <v>1</v>
      </c>
      <c r="V73" s="15">
        <v>2</v>
      </c>
      <c r="W73" s="15">
        <v>1</v>
      </c>
    </row>
    <row r="74" spans="3:23">
      <c r="C74" s="9" t="s">
        <v>209</v>
      </c>
      <c r="D74" s="15">
        <v>22</v>
      </c>
      <c r="E74" s="15" t="s">
        <v>23</v>
      </c>
      <c r="F74" s="15">
        <v>0</v>
      </c>
      <c r="G74" s="15">
        <v>1</v>
      </c>
      <c r="H74" s="15">
        <v>1</v>
      </c>
      <c r="I74" s="15">
        <v>0</v>
      </c>
      <c r="J74" s="15">
        <v>1</v>
      </c>
      <c r="K74" s="15">
        <v>0</v>
      </c>
      <c r="L74" s="15">
        <v>0</v>
      </c>
      <c r="M74" s="15">
        <v>0</v>
      </c>
      <c r="N74" s="15">
        <v>1</v>
      </c>
      <c r="O74" s="15">
        <v>1</v>
      </c>
      <c r="P74" s="15">
        <v>0</v>
      </c>
      <c r="Q74" s="15">
        <v>0</v>
      </c>
      <c r="R74" s="15">
        <v>2</v>
      </c>
      <c r="S74" s="15">
        <v>1</v>
      </c>
      <c r="T74" s="15">
        <v>0</v>
      </c>
      <c r="U74" s="15">
        <v>1</v>
      </c>
      <c r="V74" s="15">
        <v>2</v>
      </c>
      <c r="W74" s="15">
        <v>1</v>
      </c>
    </row>
    <row r="75" spans="3:23">
      <c r="C75" s="9" t="s">
        <v>210</v>
      </c>
      <c r="D75" s="15">
        <v>50</v>
      </c>
      <c r="E75" s="15" t="s">
        <v>54</v>
      </c>
      <c r="F75" s="15">
        <v>0</v>
      </c>
      <c r="G75" s="15">
        <v>1</v>
      </c>
      <c r="H75" s="15">
        <v>1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1</v>
      </c>
      <c r="O75" s="15">
        <v>1</v>
      </c>
      <c r="P75" s="15">
        <v>0</v>
      </c>
      <c r="Q75" s="15">
        <v>0</v>
      </c>
      <c r="R75" s="15">
        <v>2</v>
      </c>
      <c r="S75" s="15">
        <v>1</v>
      </c>
      <c r="T75" s="15">
        <v>0</v>
      </c>
      <c r="U75" s="15">
        <v>1</v>
      </c>
      <c r="V75" s="15">
        <v>2</v>
      </c>
      <c r="W75" s="15">
        <v>1</v>
      </c>
    </row>
    <row r="76" spans="3:23">
      <c r="C76" s="9" t="s">
        <v>211</v>
      </c>
      <c r="D76" s="15">
        <v>11</v>
      </c>
      <c r="E76" s="15" t="s">
        <v>11</v>
      </c>
      <c r="F76" s="15">
        <v>0</v>
      </c>
      <c r="G76" s="15">
        <v>1</v>
      </c>
      <c r="H76" s="15">
        <v>1</v>
      </c>
      <c r="I76" s="15">
        <v>0</v>
      </c>
      <c r="J76" s="15">
        <v>1</v>
      </c>
      <c r="K76" s="15">
        <v>0</v>
      </c>
      <c r="L76" s="15">
        <v>0</v>
      </c>
      <c r="M76" s="15">
        <v>0</v>
      </c>
      <c r="N76" s="15">
        <v>1</v>
      </c>
      <c r="O76" s="15">
        <v>1</v>
      </c>
      <c r="P76" s="15">
        <v>0</v>
      </c>
      <c r="Q76" s="15">
        <v>0</v>
      </c>
      <c r="R76" s="15">
        <v>2</v>
      </c>
      <c r="S76" s="15">
        <v>1</v>
      </c>
      <c r="T76" s="15">
        <v>1</v>
      </c>
      <c r="U76" s="15">
        <v>0</v>
      </c>
      <c r="V76" s="15">
        <v>2</v>
      </c>
      <c r="W76" s="15">
        <v>1</v>
      </c>
    </row>
    <row r="77" spans="3:23">
      <c r="C77" s="9" t="s">
        <v>212</v>
      </c>
      <c r="D77" s="15">
        <v>19</v>
      </c>
      <c r="E77" s="15" t="s">
        <v>20</v>
      </c>
      <c r="F77" s="15">
        <v>0</v>
      </c>
      <c r="G77" s="15">
        <v>1</v>
      </c>
      <c r="H77" s="15">
        <v>1</v>
      </c>
      <c r="I77" s="15">
        <v>0</v>
      </c>
      <c r="J77" s="15">
        <v>1</v>
      </c>
      <c r="K77" s="15">
        <v>0</v>
      </c>
      <c r="L77" s="15">
        <v>0</v>
      </c>
      <c r="M77" s="15">
        <v>0</v>
      </c>
      <c r="N77" s="15">
        <v>1</v>
      </c>
      <c r="O77" s="15">
        <v>1</v>
      </c>
      <c r="P77" s="15">
        <v>0</v>
      </c>
      <c r="Q77" s="15">
        <v>0</v>
      </c>
      <c r="R77" s="15">
        <v>2</v>
      </c>
      <c r="S77" s="15">
        <v>1</v>
      </c>
      <c r="T77" s="15">
        <v>1</v>
      </c>
      <c r="U77" s="15">
        <v>0</v>
      </c>
      <c r="V77" s="15">
        <v>2</v>
      </c>
      <c r="W77" s="15">
        <v>1</v>
      </c>
    </row>
    <row r="78" spans="3:23">
      <c r="C78" s="9" t="s">
        <v>213</v>
      </c>
      <c r="D78" s="15">
        <v>51</v>
      </c>
      <c r="E78" s="15" t="s">
        <v>55</v>
      </c>
      <c r="F78" s="15">
        <v>0</v>
      </c>
      <c r="G78" s="15">
        <v>1</v>
      </c>
      <c r="H78" s="15">
        <v>1</v>
      </c>
      <c r="I78" s="15">
        <v>0</v>
      </c>
      <c r="J78" s="15">
        <v>1</v>
      </c>
      <c r="K78" s="15">
        <v>0</v>
      </c>
      <c r="L78" s="15">
        <v>0</v>
      </c>
      <c r="M78" s="15">
        <v>0</v>
      </c>
      <c r="N78" s="15">
        <v>1</v>
      </c>
      <c r="O78" s="15">
        <v>1</v>
      </c>
      <c r="P78" s="15">
        <v>0</v>
      </c>
      <c r="Q78" s="15">
        <v>0</v>
      </c>
      <c r="R78" s="15">
        <v>2</v>
      </c>
      <c r="S78" s="15">
        <v>1</v>
      </c>
      <c r="T78" s="15">
        <v>1</v>
      </c>
      <c r="U78" s="15">
        <v>0</v>
      </c>
      <c r="V78" s="15">
        <v>2</v>
      </c>
      <c r="W78" s="15">
        <v>1</v>
      </c>
    </row>
    <row r="79" spans="3:23">
      <c r="C79" s="9" t="s">
        <v>214</v>
      </c>
      <c r="D79" s="15">
        <v>30</v>
      </c>
      <c r="E79" s="15" t="s">
        <v>31</v>
      </c>
      <c r="F79" s="15">
        <v>0</v>
      </c>
      <c r="G79" s="15">
        <v>1</v>
      </c>
      <c r="H79" s="15">
        <v>1</v>
      </c>
      <c r="I79" s="15">
        <v>0</v>
      </c>
      <c r="J79" s="15">
        <v>1</v>
      </c>
      <c r="K79" s="15">
        <v>1</v>
      </c>
      <c r="L79" s="15">
        <v>1</v>
      </c>
      <c r="M79" s="15">
        <v>0</v>
      </c>
      <c r="N79" s="15">
        <v>1</v>
      </c>
      <c r="O79" s="15">
        <v>1</v>
      </c>
      <c r="P79" s="15">
        <v>0</v>
      </c>
      <c r="Q79" s="15">
        <v>0</v>
      </c>
      <c r="R79" s="15">
        <v>2</v>
      </c>
      <c r="S79" s="15">
        <v>1</v>
      </c>
      <c r="T79" s="15">
        <v>0</v>
      </c>
      <c r="U79" s="15">
        <v>0</v>
      </c>
      <c r="V79" s="15">
        <v>2</v>
      </c>
      <c r="W79" s="15">
        <v>1</v>
      </c>
    </row>
    <row r="80" spans="3:23">
      <c r="C80" s="9" t="s">
        <v>215</v>
      </c>
      <c r="D80" s="15">
        <v>71</v>
      </c>
      <c r="E80" s="15" t="s">
        <v>75</v>
      </c>
      <c r="F80" s="15">
        <v>0</v>
      </c>
      <c r="G80" s="15">
        <v>1</v>
      </c>
      <c r="H80" s="15">
        <v>1</v>
      </c>
      <c r="I80" s="15">
        <v>0</v>
      </c>
      <c r="J80" s="15">
        <v>1</v>
      </c>
      <c r="K80" s="15">
        <v>1</v>
      </c>
      <c r="L80" s="15">
        <v>1</v>
      </c>
      <c r="M80" s="15">
        <v>0</v>
      </c>
      <c r="N80" s="15">
        <v>1</v>
      </c>
      <c r="O80" s="15">
        <v>1</v>
      </c>
      <c r="P80" s="15">
        <v>0</v>
      </c>
      <c r="Q80" s="15">
        <v>0</v>
      </c>
      <c r="R80" s="15">
        <v>2</v>
      </c>
      <c r="S80" s="15">
        <v>1</v>
      </c>
      <c r="T80" s="15">
        <v>0</v>
      </c>
      <c r="U80" s="15">
        <v>0</v>
      </c>
      <c r="V80" s="15">
        <v>2</v>
      </c>
      <c r="W80" s="15">
        <v>1</v>
      </c>
    </row>
    <row r="81" spans="3:23">
      <c r="C81" s="9" t="s">
        <v>216</v>
      </c>
      <c r="D81" s="15">
        <v>72</v>
      </c>
      <c r="E81" s="15" t="s">
        <v>76</v>
      </c>
      <c r="F81" s="15">
        <v>0</v>
      </c>
      <c r="G81" s="15">
        <v>1</v>
      </c>
      <c r="H81" s="15">
        <v>1</v>
      </c>
      <c r="I81" s="15">
        <v>0</v>
      </c>
      <c r="J81" s="15">
        <v>1</v>
      </c>
      <c r="K81" s="15">
        <v>1</v>
      </c>
      <c r="L81" s="15">
        <v>1</v>
      </c>
      <c r="M81" s="15">
        <v>0</v>
      </c>
      <c r="N81" s="15">
        <v>1</v>
      </c>
      <c r="O81" s="15">
        <v>1</v>
      </c>
      <c r="P81" s="15">
        <v>0</v>
      </c>
      <c r="Q81" s="15">
        <v>0</v>
      </c>
      <c r="R81" s="15">
        <v>2</v>
      </c>
      <c r="S81" s="15">
        <v>1</v>
      </c>
      <c r="T81" s="15">
        <v>0</v>
      </c>
      <c r="U81" s="15">
        <v>0</v>
      </c>
      <c r="V81" s="15">
        <v>2</v>
      </c>
      <c r="W81" s="15">
        <v>1</v>
      </c>
    </row>
    <row r="82" spans="3:23">
      <c r="C82" s="9" t="s">
        <v>217</v>
      </c>
      <c r="D82" s="15">
        <v>15</v>
      </c>
      <c r="E82" s="15" t="s">
        <v>16</v>
      </c>
      <c r="F82" s="15">
        <v>0</v>
      </c>
      <c r="G82" s="15">
        <v>1</v>
      </c>
      <c r="H82" s="15">
        <v>1</v>
      </c>
      <c r="I82" s="15">
        <v>0</v>
      </c>
      <c r="J82" s="15">
        <v>1</v>
      </c>
      <c r="K82" s="15">
        <v>0</v>
      </c>
      <c r="L82" s="15">
        <v>1</v>
      </c>
      <c r="M82" s="15">
        <v>0</v>
      </c>
      <c r="N82" s="15">
        <v>1</v>
      </c>
      <c r="O82" s="15">
        <v>1</v>
      </c>
      <c r="P82" s="15">
        <v>0</v>
      </c>
      <c r="Q82" s="15">
        <v>0</v>
      </c>
      <c r="R82" s="15">
        <v>2</v>
      </c>
      <c r="S82" s="15">
        <v>1</v>
      </c>
      <c r="T82" s="15">
        <v>0</v>
      </c>
      <c r="U82" s="15">
        <v>0</v>
      </c>
      <c r="V82" s="15">
        <v>2</v>
      </c>
      <c r="W82" s="15">
        <v>1</v>
      </c>
    </row>
    <row r="83" spans="3:23">
      <c r="C83" s="9" t="s">
        <v>218</v>
      </c>
      <c r="D83" s="15">
        <v>34</v>
      </c>
      <c r="E83" s="15" t="s">
        <v>35</v>
      </c>
      <c r="F83" s="15">
        <v>0</v>
      </c>
      <c r="G83" s="15">
        <v>1</v>
      </c>
      <c r="H83" s="15">
        <v>1</v>
      </c>
      <c r="I83" s="15">
        <v>0</v>
      </c>
      <c r="J83" s="15">
        <v>1</v>
      </c>
      <c r="K83" s="15">
        <v>0</v>
      </c>
      <c r="L83" s="15">
        <v>1</v>
      </c>
      <c r="M83" s="15">
        <v>0</v>
      </c>
      <c r="N83" s="15">
        <v>1</v>
      </c>
      <c r="O83" s="15">
        <v>1</v>
      </c>
      <c r="P83" s="15">
        <v>0</v>
      </c>
      <c r="Q83" s="15">
        <v>0</v>
      </c>
      <c r="R83" s="15">
        <v>2</v>
      </c>
      <c r="S83" s="15">
        <v>1</v>
      </c>
      <c r="T83" s="15">
        <v>0</v>
      </c>
      <c r="U83" s="15">
        <v>0</v>
      </c>
      <c r="V83" s="15">
        <v>2</v>
      </c>
      <c r="W83" s="15">
        <v>1</v>
      </c>
    </row>
    <row r="84" spans="3:23">
      <c r="C84" s="9" t="s">
        <v>219</v>
      </c>
      <c r="D84" s="15">
        <v>20</v>
      </c>
      <c r="E84" s="15" t="s">
        <v>21</v>
      </c>
      <c r="F84" s="15">
        <v>0</v>
      </c>
      <c r="G84" s="15">
        <v>1</v>
      </c>
      <c r="H84" s="15">
        <v>1</v>
      </c>
      <c r="I84" s="15">
        <v>0</v>
      </c>
      <c r="J84" s="15">
        <v>1</v>
      </c>
      <c r="K84" s="15">
        <v>1</v>
      </c>
      <c r="L84" s="15">
        <v>0</v>
      </c>
      <c r="M84" s="15">
        <v>0</v>
      </c>
      <c r="N84" s="15">
        <v>1</v>
      </c>
      <c r="O84" s="15">
        <v>1</v>
      </c>
      <c r="P84" s="15">
        <v>0</v>
      </c>
      <c r="Q84" s="15">
        <v>0</v>
      </c>
      <c r="R84" s="15">
        <v>2</v>
      </c>
      <c r="S84" s="15">
        <v>1</v>
      </c>
      <c r="T84" s="15">
        <v>0</v>
      </c>
      <c r="U84" s="15">
        <v>0</v>
      </c>
      <c r="V84" s="15">
        <v>2</v>
      </c>
      <c r="W84" s="15">
        <v>1</v>
      </c>
    </row>
    <row r="85" spans="3:23">
      <c r="C85" s="9" t="s">
        <v>220</v>
      </c>
      <c r="D85" s="15">
        <v>39</v>
      </c>
      <c r="E85" s="15" t="s">
        <v>41</v>
      </c>
      <c r="F85" s="15">
        <v>0</v>
      </c>
      <c r="G85" s="15">
        <v>1</v>
      </c>
      <c r="H85" s="15">
        <v>1</v>
      </c>
      <c r="I85" s="15">
        <v>0</v>
      </c>
      <c r="J85" s="15">
        <v>1</v>
      </c>
      <c r="K85" s="15">
        <v>0</v>
      </c>
      <c r="L85" s="15">
        <v>0</v>
      </c>
      <c r="M85" s="15">
        <v>0</v>
      </c>
      <c r="N85" s="15">
        <v>1</v>
      </c>
      <c r="O85" s="15">
        <v>1</v>
      </c>
      <c r="P85" s="15">
        <v>0</v>
      </c>
      <c r="Q85" s="15">
        <v>0</v>
      </c>
      <c r="R85" s="15">
        <v>2</v>
      </c>
      <c r="S85" s="15">
        <v>1</v>
      </c>
      <c r="T85" s="15">
        <v>0</v>
      </c>
      <c r="U85" s="15">
        <v>0</v>
      </c>
      <c r="V85" s="15">
        <v>2</v>
      </c>
      <c r="W85" s="15">
        <v>1</v>
      </c>
    </row>
    <row r="86" spans="3:23">
      <c r="C86" s="9" t="s">
        <v>221</v>
      </c>
      <c r="D86" s="15">
        <v>52</v>
      </c>
      <c r="E86" s="15" t="s">
        <v>57</v>
      </c>
      <c r="F86" s="15">
        <v>0</v>
      </c>
      <c r="G86" s="15">
        <v>1</v>
      </c>
      <c r="H86" s="15">
        <v>1</v>
      </c>
      <c r="I86" s="15">
        <v>0</v>
      </c>
      <c r="J86" s="15">
        <v>1</v>
      </c>
      <c r="K86" s="15">
        <v>0</v>
      </c>
      <c r="L86" s="15">
        <v>0</v>
      </c>
      <c r="M86" s="15">
        <v>0</v>
      </c>
      <c r="N86" s="15">
        <v>1</v>
      </c>
      <c r="O86" s="15">
        <v>1</v>
      </c>
      <c r="P86" s="15">
        <v>0</v>
      </c>
      <c r="Q86" s="15">
        <v>0</v>
      </c>
      <c r="R86" s="15">
        <v>2</v>
      </c>
      <c r="S86" s="15">
        <v>1</v>
      </c>
      <c r="T86" s="15">
        <v>0</v>
      </c>
      <c r="U86" s="15">
        <v>0</v>
      </c>
      <c r="V86" s="15">
        <v>2</v>
      </c>
      <c r="W86" s="15">
        <v>1</v>
      </c>
    </row>
    <row r="87" spans="3:23">
      <c r="C87" s="9" t="s">
        <v>222</v>
      </c>
      <c r="D87" s="15">
        <v>76</v>
      </c>
      <c r="E87" s="15" t="s">
        <v>80</v>
      </c>
      <c r="F87" s="15">
        <v>0</v>
      </c>
      <c r="G87" s="15">
        <v>1</v>
      </c>
      <c r="H87" s="15">
        <v>1</v>
      </c>
      <c r="I87" s="15">
        <v>0</v>
      </c>
      <c r="J87" s="15">
        <v>1</v>
      </c>
      <c r="K87" s="15">
        <v>0</v>
      </c>
      <c r="L87" s="15">
        <v>0</v>
      </c>
      <c r="M87" s="15">
        <v>0</v>
      </c>
      <c r="N87" s="15">
        <v>1</v>
      </c>
      <c r="O87" s="15">
        <v>1</v>
      </c>
      <c r="P87" s="15">
        <v>0</v>
      </c>
      <c r="Q87" s="15">
        <v>0</v>
      </c>
      <c r="R87" s="15">
        <v>2</v>
      </c>
      <c r="S87" s="15">
        <v>1</v>
      </c>
      <c r="T87" s="15">
        <v>0</v>
      </c>
      <c r="U87" s="15">
        <v>0</v>
      </c>
      <c r="V87" s="15">
        <v>2</v>
      </c>
      <c r="W87" s="15">
        <v>1</v>
      </c>
    </row>
    <row r="88" spans="3:23">
      <c r="C88" s="9" t="s">
        <v>223</v>
      </c>
      <c r="D88" s="15">
        <v>92</v>
      </c>
      <c r="E88" s="15" t="s">
        <v>97</v>
      </c>
      <c r="F88" s="15">
        <v>0</v>
      </c>
      <c r="G88" s="15">
        <v>1</v>
      </c>
      <c r="H88" s="15">
        <v>1</v>
      </c>
      <c r="I88" s="15">
        <v>0</v>
      </c>
      <c r="J88" s="15">
        <v>1</v>
      </c>
      <c r="K88" s="15">
        <v>0</v>
      </c>
      <c r="L88" s="15">
        <v>0</v>
      </c>
      <c r="M88" s="15">
        <v>0</v>
      </c>
      <c r="N88" s="15">
        <v>1</v>
      </c>
      <c r="O88" s="15">
        <v>1</v>
      </c>
      <c r="P88" s="15">
        <v>0</v>
      </c>
      <c r="Q88" s="15">
        <v>0</v>
      </c>
      <c r="R88" s="15">
        <v>2</v>
      </c>
      <c r="S88" s="15">
        <v>1</v>
      </c>
      <c r="T88" s="15">
        <v>0</v>
      </c>
      <c r="U88" s="15">
        <v>0</v>
      </c>
      <c r="V88" s="15">
        <v>2</v>
      </c>
      <c r="W88" s="15">
        <v>1</v>
      </c>
    </row>
    <row r="89" spans="3:23">
      <c r="C89" s="9" t="s">
        <v>224</v>
      </c>
      <c r="D89" s="15">
        <v>61</v>
      </c>
      <c r="E89" s="15" t="s">
        <v>115</v>
      </c>
      <c r="F89" s="15">
        <v>1</v>
      </c>
      <c r="G89" s="15">
        <v>0</v>
      </c>
      <c r="H89" s="15">
        <v>0</v>
      </c>
      <c r="I89" s="15">
        <v>1</v>
      </c>
      <c r="J89" s="15">
        <v>0</v>
      </c>
      <c r="K89" s="15">
        <v>0</v>
      </c>
      <c r="L89" s="15">
        <v>1</v>
      </c>
      <c r="M89" s="15">
        <v>1</v>
      </c>
      <c r="N89" s="15">
        <v>1</v>
      </c>
      <c r="O89" s="15">
        <v>1</v>
      </c>
      <c r="P89" s="15">
        <v>0</v>
      </c>
      <c r="Q89" s="15">
        <v>0</v>
      </c>
      <c r="R89" s="15">
        <v>4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</row>
    <row r="90" spans="3:23">
      <c r="C90" s="9" t="s">
        <v>225</v>
      </c>
      <c r="D90" s="15">
        <v>6</v>
      </c>
      <c r="E90" s="15" t="s">
        <v>6</v>
      </c>
      <c r="F90" s="15">
        <v>1</v>
      </c>
      <c r="G90" s="15">
        <v>0</v>
      </c>
      <c r="H90" s="15">
        <v>0</v>
      </c>
      <c r="I90" s="15">
        <v>1</v>
      </c>
      <c r="J90" s="15">
        <v>0</v>
      </c>
      <c r="K90" s="15">
        <v>0</v>
      </c>
      <c r="L90" s="15">
        <v>0</v>
      </c>
      <c r="M90" s="15">
        <v>1</v>
      </c>
      <c r="N90" s="15">
        <v>1</v>
      </c>
      <c r="O90" s="15">
        <v>1</v>
      </c>
      <c r="P90" s="15">
        <v>0</v>
      </c>
      <c r="Q90" s="15">
        <v>0</v>
      </c>
      <c r="R90" s="15">
        <v>4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</row>
    <row r="91" spans="3:23">
      <c r="C91" s="9" t="s">
        <v>226</v>
      </c>
      <c r="D91" s="15">
        <v>28</v>
      </c>
      <c r="E91" s="15" t="s">
        <v>29</v>
      </c>
      <c r="F91" s="15">
        <v>1</v>
      </c>
      <c r="G91" s="15">
        <v>0</v>
      </c>
      <c r="H91" s="15">
        <v>0</v>
      </c>
      <c r="I91" s="15">
        <v>1</v>
      </c>
      <c r="J91" s="15">
        <v>0</v>
      </c>
      <c r="K91" s="15">
        <v>0</v>
      </c>
      <c r="L91" s="15">
        <v>0</v>
      </c>
      <c r="M91" s="15">
        <v>1</v>
      </c>
      <c r="N91" s="15">
        <v>1</v>
      </c>
      <c r="O91" s="15">
        <v>1</v>
      </c>
      <c r="P91" s="15">
        <v>0</v>
      </c>
      <c r="Q91" s="15">
        <v>0</v>
      </c>
      <c r="R91" s="15">
        <v>4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</row>
    <row r="92" spans="3:23">
      <c r="C92" s="9" t="s">
        <v>227</v>
      </c>
      <c r="D92" s="15">
        <v>58</v>
      </c>
      <c r="E92" s="15" t="s">
        <v>63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K92" s="15">
        <v>0</v>
      </c>
      <c r="L92" s="15">
        <v>0</v>
      </c>
      <c r="M92" s="15">
        <v>1</v>
      </c>
      <c r="N92" s="15">
        <v>1</v>
      </c>
      <c r="O92" s="15">
        <v>1</v>
      </c>
      <c r="P92" s="15">
        <v>0</v>
      </c>
      <c r="Q92" s="15">
        <v>0</v>
      </c>
      <c r="R92" s="15">
        <v>4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</row>
    <row r="93" spans="3:23">
      <c r="C93" s="9" t="s">
        <v>228</v>
      </c>
      <c r="D93" s="15">
        <v>63</v>
      </c>
      <c r="E93" s="15" t="s">
        <v>67</v>
      </c>
      <c r="F93" s="15">
        <v>1</v>
      </c>
      <c r="G93" s="15">
        <v>0</v>
      </c>
      <c r="H93" s="15">
        <v>0</v>
      </c>
      <c r="I93" s="15">
        <v>1</v>
      </c>
      <c r="J93" s="15">
        <v>0</v>
      </c>
      <c r="K93" s="15">
        <v>0</v>
      </c>
      <c r="L93" s="15">
        <v>0</v>
      </c>
      <c r="M93" s="15">
        <v>1</v>
      </c>
      <c r="N93" s="15">
        <v>1</v>
      </c>
      <c r="O93" s="15">
        <v>1</v>
      </c>
      <c r="P93" s="15">
        <v>0</v>
      </c>
      <c r="Q93" s="15">
        <v>0</v>
      </c>
      <c r="R93" s="15">
        <v>4</v>
      </c>
      <c r="S93" s="15">
        <v>1</v>
      </c>
      <c r="T93" s="15">
        <v>1</v>
      </c>
      <c r="U93" s="15">
        <v>1</v>
      </c>
      <c r="V93" s="15">
        <v>1</v>
      </c>
      <c r="W93" s="15">
        <v>1</v>
      </c>
    </row>
    <row r="94" spans="3:23">
      <c r="C94" s="9" t="s">
        <v>229</v>
      </c>
      <c r="D94" s="15">
        <v>43</v>
      </c>
      <c r="E94" s="15" t="s">
        <v>46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</v>
      </c>
      <c r="Q94" s="15">
        <v>0</v>
      </c>
      <c r="R94" s="15">
        <v>4</v>
      </c>
      <c r="S94" s="15">
        <v>1</v>
      </c>
      <c r="T94" s="15">
        <v>0</v>
      </c>
      <c r="U94" s="15">
        <v>1</v>
      </c>
      <c r="V94" s="15">
        <v>1</v>
      </c>
      <c r="W94" s="15">
        <v>1</v>
      </c>
    </row>
    <row r="95" spans="3:23">
      <c r="C95" s="9" t="s">
        <v>230</v>
      </c>
      <c r="D95" s="15">
        <v>4</v>
      </c>
      <c r="E95" s="15" t="s">
        <v>4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1</v>
      </c>
      <c r="M95" s="15">
        <v>1</v>
      </c>
      <c r="N95" s="15">
        <v>1</v>
      </c>
      <c r="O95" s="15">
        <v>1</v>
      </c>
      <c r="P95" s="15">
        <v>0</v>
      </c>
      <c r="Q95" s="15">
        <v>0</v>
      </c>
      <c r="R95" s="15">
        <v>4</v>
      </c>
      <c r="S95" s="15">
        <v>1</v>
      </c>
      <c r="T95" s="15">
        <v>0</v>
      </c>
      <c r="U95" s="15">
        <v>1</v>
      </c>
      <c r="V95" s="15">
        <v>1</v>
      </c>
      <c r="W95" s="15">
        <v>1</v>
      </c>
    </row>
    <row r="96" spans="3:23">
      <c r="C96" s="9" t="s">
        <v>231</v>
      </c>
      <c r="D96" s="15">
        <v>10</v>
      </c>
      <c r="E96" s="15" t="s">
        <v>10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1</v>
      </c>
      <c r="M96" s="15">
        <v>1</v>
      </c>
      <c r="N96" s="15">
        <v>1</v>
      </c>
      <c r="O96" s="15">
        <v>1</v>
      </c>
      <c r="P96" s="15">
        <v>0</v>
      </c>
      <c r="Q96" s="15">
        <v>0</v>
      </c>
      <c r="R96" s="15">
        <v>4</v>
      </c>
      <c r="S96" s="15">
        <v>1</v>
      </c>
      <c r="T96" s="15">
        <v>0</v>
      </c>
      <c r="U96" s="15">
        <v>1</v>
      </c>
      <c r="V96" s="15">
        <v>1</v>
      </c>
      <c r="W96" s="15">
        <v>1</v>
      </c>
    </row>
    <row r="97" spans="3:23">
      <c r="C97" s="9" t="s">
        <v>232</v>
      </c>
      <c r="D97" s="15">
        <v>40</v>
      </c>
      <c r="E97" s="15" t="s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1</v>
      </c>
      <c r="M97" s="15">
        <v>1</v>
      </c>
      <c r="N97" s="15">
        <v>1</v>
      </c>
      <c r="O97" s="15">
        <v>1</v>
      </c>
      <c r="P97" s="15">
        <v>0</v>
      </c>
      <c r="Q97" s="15">
        <v>0</v>
      </c>
      <c r="R97" s="15">
        <v>4</v>
      </c>
      <c r="S97" s="15">
        <v>1</v>
      </c>
      <c r="T97" s="15">
        <v>0</v>
      </c>
      <c r="U97" s="15">
        <v>1</v>
      </c>
      <c r="V97" s="15">
        <v>1</v>
      </c>
      <c r="W97" s="15">
        <v>1</v>
      </c>
    </row>
    <row r="98" spans="3:23">
      <c r="C98" s="9" t="s">
        <v>233</v>
      </c>
      <c r="D98" s="15">
        <v>42</v>
      </c>
      <c r="E98" s="15" t="s">
        <v>45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K98" s="15">
        <v>0</v>
      </c>
      <c r="L98" s="15">
        <v>1</v>
      </c>
      <c r="M98" s="15">
        <v>1</v>
      </c>
      <c r="N98" s="15">
        <v>1</v>
      </c>
      <c r="O98" s="15">
        <v>1</v>
      </c>
      <c r="P98" s="15">
        <v>0</v>
      </c>
      <c r="Q98" s="15">
        <v>0</v>
      </c>
      <c r="R98" s="15">
        <v>4</v>
      </c>
      <c r="S98" s="15">
        <v>1</v>
      </c>
      <c r="T98" s="15">
        <v>0</v>
      </c>
      <c r="U98" s="15">
        <v>1</v>
      </c>
      <c r="V98" s="15">
        <v>1</v>
      </c>
      <c r="W98" s="15">
        <v>1</v>
      </c>
    </row>
    <row r="99" spans="3:23">
      <c r="C99" s="9" t="s">
        <v>234</v>
      </c>
      <c r="D99" s="15">
        <v>45</v>
      </c>
      <c r="E99" s="15" t="s">
        <v>48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K99" s="15">
        <v>0</v>
      </c>
      <c r="L99" s="15">
        <v>1</v>
      </c>
      <c r="M99" s="15">
        <v>1</v>
      </c>
      <c r="N99" s="15">
        <v>1</v>
      </c>
      <c r="O99" s="15">
        <v>1</v>
      </c>
      <c r="P99" s="15">
        <v>0</v>
      </c>
      <c r="Q99" s="15">
        <v>0</v>
      </c>
      <c r="R99" s="15">
        <v>4</v>
      </c>
      <c r="S99" s="15">
        <v>1</v>
      </c>
      <c r="T99" s="15">
        <v>0</v>
      </c>
      <c r="U99" s="15">
        <v>1</v>
      </c>
      <c r="V99" s="15">
        <v>1</v>
      </c>
      <c r="W99" s="15">
        <v>1</v>
      </c>
    </row>
    <row r="100" spans="3:23">
      <c r="C100" s="9" t="s">
        <v>235</v>
      </c>
      <c r="D100" s="15">
        <v>57</v>
      </c>
      <c r="E100" s="15" t="s">
        <v>62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K100" s="15">
        <v>0</v>
      </c>
      <c r="L100" s="15">
        <v>1</v>
      </c>
      <c r="M100" s="15">
        <v>1</v>
      </c>
      <c r="N100" s="15">
        <v>1</v>
      </c>
      <c r="O100" s="15">
        <v>1</v>
      </c>
      <c r="P100" s="15">
        <v>0</v>
      </c>
      <c r="Q100" s="15">
        <v>0</v>
      </c>
      <c r="R100" s="15">
        <v>4</v>
      </c>
      <c r="S100" s="15">
        <v>1</v>
      </c>
      <c r="T100" s="15">
        <v>0</v>
      </c>
      <c r="U100" s="15">
        <v>1</v>
      </c>
      <c r="V100" s="15">
        <v>1</v>
      </c>
      <c r="W100" s="15">
        <v>1</v>
      </c>
    </row>
    <row r="101" spans="3:23">
      <c r="C101" s="9" t="s">
        <v>236</v>
      </c>
      <c r="D101" s="15">
        <v>60</v>
      </c>
      <c r="E101" s="15" t="s">
        <v>65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K101" s="15">
        <v>0</v>
      </c>
      <c r="L101" s="15">
        <v>1</v>
      </c>
      <c r="M101" s="15">
        <v>1</v>
      </c>
      <c r="N101" s="15">
        <v>1</v>
      </c>
      <c r="O101" s="15">
        <v>1</v>
      </c>
      <c r="P101" s="15">
        <v>0</v>
      </c>
      <c r="Q101" s="15">
        <v>0</v>
      </c>
      <c r="R101" s="15">
        <v>4</v>
      </c>
      <c r="S101" s="15">
        <v>1</v>
      </c>
      <c r="T101" s="15">
        <v>0</v>
      </c>
      <c r="U101" s="15">
        <v>1</v>
      </c>
      <c r="V101" s="15">
        <v>1</v>
      </c>
      <c r="W101" s="15">
        <v>1</v>
      </c>
    </row>
    <row r="102" spans="3:23">
      <c r="C102" s="9" t="s">
        <v>237</v>
      </c>
      <c r="D102" s="15">
        <v>62</v>
      </c>
      <c r="E102" s="15" t="s">
        <v>66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K102" s="15">
        <v>0</v>
      </c>
      <c r="L102" s="15">
        <v>1</v>
      </c>
      <c r="M102" s="15">
        <v>1</v>
      </c>
      <c r="N102" s="15">
        <v>1</v>
      </c>
      <c r="O102" s="15">
        <v>1</v>
      </c>
      <c r="P102" s="15">
        <v>0</v>
      </c>
      <c r="Q102" s="15">
        <v>0</v>
      </c>
      <c r="R102" s="15">
        <v>4</v>
      </c>
      <c r="S102" s="15">
        <v>1</v>
      </c>
      <c r="T102" s="15">
        <v>0</v>
      </c>
      <c r="U102" s="15">
        <v>1</v>
      </c>
      <c r="V102" s="15">
        <v>1</v>
      </c>
      <c r="W102" s="15">
        <v>1</v>
      </c>
    </row>
    <row r="103" spans="3:23">
      <c r="C103" s="9" t="s">
        <v>238</v>
      </c>
      <c r="D103" s="15">
        <v>90</v>
      </c>
      <c r="E103" s="15" t="s">
        <v>95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K103" s="15">
        <v>0</v>
      </c>
      <c r="L103" s="15">
        <v>1</v>
      </c>
      <c r="M103" s="15">
        <v>1</v>
      </c>
      <c r="N103" s="15">
        <v>1</v>
      </c>
      <c r="O103" s="15">
        <v>1</v>
      </c>
      <c r="P103" s="15">
        <v>0</v>
      </c>
      <c r="Q103" s="15">
        <v>0</v>
      </c>
      <c r="R103" s="15">
        <v>4</v>
      </c>
      <c r="S103" s="15">
        <v>1</v>
      </c>
      <c r="T103" s="15">
        <v>0</v>
      </c>
      <c r="U103" s="15">
        <v>1</v>
      </c>
      <c r="V103" s="15">
        <v>1</v>
      </c>
      <c r="W103" s="15">
        <v>1</v>
      </c>
    </row>
    <row r="104" spans="3:23">
      <c r="C104" s="9" t="s">
        <v>239</v>
      </c>
      <c r="D104" s="15">
        <v>5</v>
      </c>
      <c r="E104" s="15" t="s">
        <v>5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K104" s="15">
        <v>0</v>
      </c>
      <c r="L104" s="15">
        <v>0</v>
      </c>
      <c r="M104" s="15">
        <v>1</v>
      </c>
      <c r="N104" s="15">
        <v>1</v>
      </c>
      <c r="O104" s="15">
        <v>1</v>
      </c>
      <c r="P104" s="15">
        <v>0</v>
      </c>
      <c r="Q104" s="15">
        <v>0</v>
      </c>
      <c r="R104" s="15">
        <v>4</v>
      </c>
      <c r="S104" s="15">
        <v>1</v>
      </c>
      <c r="T104" s="15">
        <v>0</v>
      </c>
      <c r="U104" s="15">
        <v>1</v>
      </c>
      <c r="V104" s="15">
        <v>1</v>
      </c>
      <c r="W104" s="15">
        <v>1</v>
      </c>
    </row>
    <row r="105" spans="3:23">
      <c r="C105" s="9" t="s">
        <v>240</v>
      </c>
      <c r="D105" s="15">
        <v>16</v>
      </c>
      <c r="E105" s="15" t="s">
        <v>17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K105" s="15">
        <v>0</v>
      </c>
      <c r="L105" s="15">
        <v>0</v>
      </c>
      <c r="M105" s="15">
        <v>1</v>
      </c>
      <c r="N105" s="15">
        <v>1</v>
      </c>
      <c r="O105" s="15">
        <v>1</v>
      </c>
      <c r="P105" s="15">
        <v>0</v>
      </c>
      <c r="Q105" s="15">
        <v>0</v>
      </c>
      <c r="R105" s="15">
        <v>4</v>
      </c>
      <c r="S105" s="15">
        <v>1</v>
      </c>
      <c r="T105" s="15">
        <v>0</v>
      </c>
      <c r="U105" s="15">
        <v>1</v>
      </c>
      <c r="V105" s="15">
        <v>1</v>
      </c>
      <c r="W105" s="15">
        <v>1</v>
      </c>
    </row>
    <row r="106" spans="3:23">
      <c r="C106" s="9" t="s">
        <v>241</v>
      </c>
      <c r="D106" s="15">
        <v>21</v>
      </c>
      <c r="E106" s="15" t="s">
        <v>22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K106" s="15">
        <v>0</v>
      </c>
      <c r="L106" s="15">
        <v>0</v>
      </c>
      <c r="M106" s="15">
        <v>1</v>
      </c>
      <c r="N106" s="15">
        <v>1</v>
      </c>
      <c r="O106" s="15">
        <v>1</v>
      </c>
      <c r="P106" s="15">
        <v>0</v>
      </c>
      <c r="Q106" s="15">
        <v>0</v>
      </c>
      <c r="R106" s="15">
        <v>4</v>
      </c>
      <c r="S106" s="15">
        <v>1</v>
      </c>
      <c r="T106" s="15">
        <v>0</v>
      </c>
      <c r="U106" s="15">
        <v>1</v>
      </c>
      <c r="V106" s="15">
        <v>1</v>
      </c>
      <c r="W106" s="15">
        <v>1</v>
      </c>
    </row>
    <row r="107" spans="3:23">
      <c r="C107" s="9" t="s">
        <v>242</v>
      </c>
      <c r="D107" s="15">
        <v>27</v>
      </c>
      <c r="E107" s="15" t="s">
        <v>27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K107" s="15">
        <v>0</v>
      </c>
      <c r="L107" s="15">
        <v>0</v>
      </c>
      <c r="M107" s="15">
        <v>1</v>
      </c>
      <c r="N107" s="15">
        <v>1</v>
      </c>
      <c r="O107" s="15">
        <v>1</v>
      </c>
      <c r="P107" s="15">
        <v>0</v>
      </c>
      <c r="Q107" s="15">
        <v>0</v>
      </c>
      <c r="R107" s="15">
        <v>4</v>
      </c>
      <c r="S107" s="15">
        <v>1</v>
      </c>
      <c r="T107" s="15">
        <v>0</v>
      </c>
      <c r="U107" s="15">
        <v>1</v>
      </c>
      <c r="V107" s="15">
        <v>1</v>
      </c>
      <c r="W107" s="15">
        <v>1</v>
      </c>
    </row>
    <row r="108" spans="3:23">
      <c r="C108" s="9" t="s">
        <v>243</v>
      </c>
      <c r="D108" s="15">
        <v>49</v>
      </c>
      <c r="E108" s="15" t="s">
        <v>53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K108" s="15">
        <v>0</v>
      </c>
      <c r="L108" s="15">
        <v>0</v>
      </c>
      <c r="M108" s="15">
        <v>1</v>
      </c>
      <c r="N108" s="15">
        <v>1</v>
      </c>
      <c r="O108" s="15">
        <v>1</v>
      </c>
      <c r="P108" s="15">
        <v>0</v>
      </c>
      <c r="Q108" s="15">
        <v>0</v>
      </c>
      <c r="R108" s="15">
        <v>4</v>
      </c>
      <c r="S108" s="15">
        <v>1</v>
      </c>
      <c r="T108" s="15">
        <v>0</v>
      </c>
      <c r="U108" s="15">
        <v>1</v>
      </c>
      <c r="V108" s="15">
        <v>1</v>
      </c>
      <c r="W108" s="15">
        <v>1</v>
      </c>
    </row>
    <row r="109" spans="3:23">
      <c r="C109" s="9" t="s">
        <v>244</v>
      </c>
      <c r="D109" s="15">
        <v>56</v>
      </c>
      <c r="E109" s="15" t="s">
        <v>61</v>
      </c>
      <c r="F109" s="15">
        <v>1</v>
      </c>
      <c r="G109" s="15">
        <v>0</v>
      </c>
      <c r="H109" s="15">
        <v>1</v>
      </c>
      <c r="I109" s="15">
        <v>1</v>
      </c>
      <c r="J109" s="15">
        <v>0</v>
      </c>
      <c r="K109" s="15">
        <v>1</v>
      </c>
      <c r="L109" s="15">
        <v>1</v>
      </c>
      <c r="M109" s="15">
        <v>0</v>
      </c>
      <c r="N109" s="15">
        <v>1</v>
      </c>
      <c r="O109" s="15">
        <v>1</v>
      </c>
      <c r="P109" s="15">
        <v>0</v>
      </c>
      <c r="Q109" s="15">
        <v>0</v>
      </c>
      <c r="R109" s="15">
        <v>4</v>
      </c>
      <c r="S109" s="15">
        <v>1</v>
      </c>
      <c r="T109" s="15">
        <v>0</v>
      </c>
      <c r="U109" s="15">
        <v>1</v>
      </c>
      <c r="V109" s="15">
        <v>1</v>
      </c>
      <c r="W109" s="15">
        <v>1</v>
      </c>
    </row>
    <row r="110" spans="3:23">
      <c r="C110" s="9" t="s">
        <v>245</v>
      </c>
      <c r="D110" s="15">
        <v>68</v>
      </c>
      <c r="E110" s="15" t="s">
        <v>72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</v>
      </c>
      <c r="Q110" s="15">
        <v>1</v>
      </c>
      <c r="R110" s="15">
        <v>2</v>
      </c>
      <c r="S110" s="15">
        <v>1</v>
      </c>
      <c r="T110" s="15">
        <v>0</v>
      </c>
      <c r="U110" s="15">
        <v>1</v>
      </c>
      <c r="V110" s="15">
        <v>1</v>
      </c>
      <c r="W110" s="15">
        <v>1</v>
      </c>
    </row>
    <row r="111" spans="3:23">
      <c r="C111" s="9" t="s">
        <v>246</v>
      </c>
      <c r="D111" s="15">
        <v>88</v>
      </c>
      <c r="E111" s="15" t="s">
        <v>93</v>
      </c>
      <c r="F111" s="15">
        <v>1</v>
      </c>
      <c r="G111" s="15">
        <v>0</v>
      </c>
      <c r="H111" s="15">
        <v>0</v>
      </c>
      <c r="I111" s="15">
        <v>1</v>
      </c>
      <c r="J111" s="15">
        <v>0</v>
      </c>
      <c r="K111" s="15">
        <v>0</v>
      </c>
      <c r="L111" s="15">
        <v>0</v>
      </c>
      <c r="M111" s="15">
        <v>1</v>
      </c>
      <c r="N111" s="15">
        <v>1</v>
      </c>
      <c r="O111" s="15">
        <v>1</v>
      </c>
      <c r="P111" s="15">
        <v>0</v>
      </c>
      <c r="Q111" s="15">
        <v>0</v>
      </c>
      <c r="R111" s="15">
        <v>2</v>
      </c>
      <c r="S111" s="15">
        <v>1</v>
      </c>
      <c r="T111" s="15">
        <v>0</v>
      </c>
      <c r="U111" s="15">
        <v>1</v>
      </c>
      <c r="V111" s="15">
        <v>1</v>
      </c>
      <c r="W111" s="15">
        <v>1</v>
      </c>
    </row>
    <row r="112" spans="3:23">
      <c r="C112" s="9" t="s">
        <v>247</v>
      </c>
      <c r="D112" s="15">
        <v>18</v>
      </c>
      <c r="E112" s="15" t="s">
        <v>19</v>
      </c>
      <c r="F112" s="15">
        <v>0</v>
      </c>
      <c r="G112" s="15">
        <v>0</v>
      </c>
      <c r="H112" s="15">
        <v>0</v>
      </c>
      <c r="I112" s="15">
        <v>1</v>
      </c>
      <c r="J112" s="15">
        <v>0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</v>
      </c>
      <c r="Q112" s="15">
        <v>1</v>
      </c>
      <c r="R112" s="15">
        <v>0</v>
      </c>
      <c r="S112" s="15">
        <v>1</v>
      </c>
      <c r="T112" s="15">
        <v>0</v>
      </c>
      <c r="U112" s="15">
        <v>1</v>
      </c>
      <c r="V112" s="15">
        <v>1</v>
      </c>
      <c r="W112" s="15">
        <v>1</v>
      </c>
    </row>
    <row r="113" spans="3:23">
      <c r="C113" s="9" t="s">
        <v>248</v>
      </c>
      <c r="D113" s="15">
        <v>59</v>
      </c>
      <c r="E113" s="15" t="s">
        <v>64</v>
      </c>
      <c r="F113" s="15">
        <v>0</v>
      </c>
      <c r="G113" s="15">
        <v>0</v>
      </c>
      <c r="H113" s="15">
        <v>0</v>
      </c>
      <c r="I113" s="15">
        <v>1</v>
      </c>
      <c r="J113" s="15">
        <v>0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</v>
      </c>
      <c r="Q113" s="15">
        <v>1</v>
      </c>
      <c r="R113" s="15">
        <v>0</v>
      </c>
      <c r="S113" s="15">
        <v>1</v>
      </c>
      <c r="T113" s="15">
        <v>0</v>
      </c>
      <c r="U113" s="15">
        <v>1</v>
      </c>
      <c r="V113" s="15">
        <v>1</v>
      </c>
      <c r="W113" s="15">
        <v>1</v>
      </c>
    </row>
    <row r="114" spans="3:23">
      <c r="C114" s="9" t="s">
        <v>249</v>
      </c>
      <c r="D114" s="15">
        <v>1</v>
      </c>
      <c r="E114" s="15" t="s">
        <v>0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K114" s="15">
        <v>0</v>
      </c>
      <c r="L114" s="15">
        <v>1</v>
      </c>
      <c r="M114" s="15">
        <v>1</v>
      </c>
      <c r="N114" s="15">
        <v>1</v>
      </c>
      <c r="O114" s="15">
        <v>1</v>
      </c>
      <c r="P114" s="15">
        <v>0</v>
      </c>
      <c r="Q114" s="15">
        <v>0</v>
      </c>
      <c r="R114" s="15">
        <v>4</v>
      </c>
      <c r="S114" s="15">
        <v>0</v>
      </c>
      <c r="T114" s="15">
        <v>0</v>
      </c>
      <c r="U114" s="15">
        <v>1</v>
      </c>
      <c r="V114" s="15">
        <v>1</v>
      </c>
      <c r="W114" s="15">
        <v>1</v>
      </c>
    </row>
    <row r="115" spans="3:23">
      <c r="C115" s="9" t="s">
        <v>250</v>
      </c>
      <c r="D115" s="15">
        <v>3</v>
      </c>
      <c r="E115" s="15" t="s">
        <v>3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K115" s="15">
        <v>0</v>
      </c>
      <c r="L115" s="15">
        <v>1</v>
      </c>
      <c r="M115" s="15">
        <v>1</v>
      </c>
      <c r="N115" s="15">
        <v>1</v>
      </c>
      <c r="O115" s="15">
        <v>1</v>
      </c>
      <c r="P115" s="15">
        <v>0</v>
      </c>
      <c r="Q115" s="15">
        <v>0</v>
      </c>
      <c r="R115" s="15">
        <v>4</v>
      </c>
      <c r="S115" s="15">
        <v>0</v>
      </c>
      <c r="T115" s="15">
        <v>0</v>
      </c>
      <c r="U115" s="15">
        <v>1</v>
      </c>
      <c r="V115" s="15">
        <v>1</v>
      </c>
      <c r="W115" s="15">
        <v>1</v>
      </c>
    </row>
    <row r="116" spans="3:23">
      <c r="C116" s="9" t="s">
        <v>251</v>
      </c>
      <c r="D116" s="15">
        <v>29</v>
      </c>
      <c r="E116" s="15" t="s">
        <v>30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K116" s="15">
        <v>0</v>
      </c>
      <c r="L116" s="15">
        <v>0</v>
      </c>
      <c r="M116" s="15">
        <v>1</v>
      </c>
      <c r="N116" s="15">
        <v>1</v>
      </c>
      <c r="O116" s="15">
        <v>1</v>
      </c>
      <c r="P116" s="15">
        <v>0</v>
      </c>
      <c r="Q116" s="15">
        <v>0</v>
      </c>
      <c r="R116" s="15">
        <v>2</v>
      </c>
      <c r="S116" s="15">
        <v>0</v>
      </c>
      <c r="T116" s="15">
        <v>0</v>
      </c>
      <c r="U116" s="15">
        <v>1</v>
      </c>
      <c r="V116" s="15">
        <v>1</v>
      </c>
      <c r="W116" s="15">
        <v>1</v>
      </c>
    </row>
    <row r="117" spans="3:23">
      <c r="C117" s="9" t="s">
        <v>252</v>
      </c>
      <c r="D117" s="15">
        <v>67</v>
      </c>
      <c r="E117" s="15" t="s">
        <v>71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</v>
      </c>
      <c r="Q117" s="15">
        <v>1</v>
      </c>
      <c r="R117" s="15">
        <v>0</v>
      </c>
      <c r="S117" s="15">
        <v>0</v>
      </c>
      <c r="T117" s="15">
        <v>0</v>
      </c>
      <c r="U117" s="15">
        <v>1</v>
      </c>
      <c r="V117" s="15">
        <v>1</v>
      </c>
      <c r="W117" s="15">
        <v>1</v>
      </c>
    </row>
    <row r="118" spans="3:23">
      <c r="C118" s="9" t="s">
        <v>253</v>
      </c>
      <c r="D118" s="15">
        <v>32</v>
      </c>
      <c r="E118" s="15" t="s">
        <v>33</v>
      </c>
      <c r="F118" s="15">
        <v>1</v>
      </c>
      <c r="G118" s="15">
        <v>0</v>
      </c>
      <c r="H118" s="15">
        <v>0</v>
      </c>
      <c r="I118" s="15">
        <v>1</v>
      </c>
      <c r="J118" s="15">
        <v>0</v>
      </c>
      <c r="K118" s="15">
        <v>0</v>
      </c>
      <c r="L118" s="15">
        <v>0</v>
      </c>
      <c r="M118" s="15">
        <v>1</v>
      </c>
      <c r="N118" s="15">
        <v>1</v>
      </c>
      <c r="O118" s="15">
        <v>1</v>
      </c>
      <c r="P118" s="15">
        <v>0</v>
      </c>
      <c r="Q118" s="15">
        <v>0</v>
      </c>
      <c r="R118" s="15">
        <v>4</v>
      </c>
      <c r="S118" s="15">
        <v>1</v>
      </c>
      <c r="T118" s="15">
        <v>1</v>
      </c>
      <c r="U118" s="15">
        <v>0</v>
      </c>
      <c r="V118" s="15">
        <v>1</v>
      </c>
      <c r="W118" s="15">
        <v>1</v>
      </c>
    </row>
    <row r="119" spans="3:23">
      <c r="C119" s="9" t="s">
        <v>254</v>
      </c>
      <c r="D119" s="15">
        <v>9</v>
      </c>
      <c r="E119" s="15" t="s">
        <v>9</v>
      </c>
      <c r="F119" s="15">
        <v>1</v>
      </c>
      <c r="G119" s="15">
        <v>0</v>
      </c>
      <c r="H119" s="15">
        <v>0</v>
      </c>
      <c r="I119" s="15">
        <v>1</v>
      </c>
      <c r="J119" s="15">
        <v>0</v>
      </c>
      <c r="K119" s="15">
        <v>0</v>
      </c>
      <c r="L119" s="15">
        <v>0</v>
      </c>
      <c r="M119" s="15">
        <v>1</v>
      </c>
      <c r="N119" s="15">
        <v>1</v>
      </c>
      <c r="O119" s="15">
        <v>1</v>
      </c>
      <c r="P119" s="15">
        <v>0</v>
      </c>
      <c r="Q119" s="15">
        <v>0</v>
      </c>
      <c r="R119" s="15">
        <v>4</v>
      </c>
      <c r="S119" s="15">
        <v>0</v>
      </c>
      <c r="T119" s="15">
        <v>1</v>
      </c>
      <c r="U119" s="15">
        <v>0</v>
      </c>
      <c r="V119" s="15">
        <v>1</v>
      </c>
      <c r="W119" s="15">
        <v>1</v>
      </c>
    </row>
    <row r="120" spans="3:23">
      <c r="C120" s="9" t="s">
        <v>255</v>
      </c>
      <c r="D120" s="15">
        <v>44</v>
      </c>
      <c r="E120" s="15" t="s">
        <v>47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K120" s="15">
        <v>0</v>
      </c>
      <c r="L120" s="15">
        <v>1</v>
      </c>
      <c r="M120" s="15">
        <v>1</v>
      </c>
      <c r="N120" s="15">
        <v>1</v>
      </c>
      <c r="O120" s="15">
        <v>1</v>
      </c>
      <c r="P120" s="15">
        <v>0</v>
      </c>
      <c r="Q120" s="15">
        <v>0</v>
      </c>
      <c r="R120" s="15">
        <v>4</v>
      </c>
      <c r="S120" s="15">
        <v>1</v>
      </c>
      <c r="T120" s="15">
        <v>0</v>
      </c>
      <c r="U120" s="15">
        <v>0</v>
      </c>
      <c r="V120" s="15">
        <v>1</v>
      </c>
      <c r="W120" s="15">
        <v>1</v>
      </c>
    </row>
    <row r="121" spans="3:23">
      <c r="C121" s="9" t="s">
        <v>256</v>
      </c>
      <c r="D121" s="15">
        <v>48</v>
      </c>
      <c r="E121" s="15" t="s">
        <v>52</v>
      </c>
      <c r="F121" s="15">
        <v>1</v>
      </c>
      <c r="G121" s="15">
        <v>0</v>
      </c>
      <c r="H121" s="15">
        <v>0</v>
      </c>
      <c r="I121" s="15">
        <v>1</v>
      </c>
      <c r="J121" s="15">
        <v>0</v>
      </c>
      <c r="K121" s="15">
        <v>0</v>
      </c>
      <c r="L121" s="15">
        <v>1</v>
      </c>
      <c r="M121" s="15">
        <v>1</v>
      </c>
      <c r="N121" s="15">
        <v>1</v>
      </c>
      <c r="O121" s="15">
        <v>1</v>
      </c>
      <c r="P121" s="15">
        <v>0</v>
      </c>
      <c r="Q121" s="15">
        <v>0</v>
      </c>
      <c r="R121" s="15">
        <v>4</v>
      </c>
      <c r="S121" s="15">
        <v>1</v>
      </c>
      <c r="T121" s="15">
        <v>0</v>
      </c>
      <c r="U121" s="15">
        <v>0</v>
      </c>
      <c r="V121" s="15">
        <v>1</v>
      </c>
      <c r="W121" s="15">
        <v>1</v>
      </c>
    </row>
    <row r="122" spans="3:23">
      <c r="C122" s="9" t="s">
        <v>257</v>
      </c>
      <c r="D122" s="15">
        <v>33</v>
      </c>
      <c r="E122" s="15" t="s">
        <v>34</v>
      </c>
      <c r="F122" s="15">
        <v>1</v>
      </c>
      <c r="G122" s="15">
        <v>0</v>
      </c>
      <c r="H122" s="15">
        <v>0</v>
      </c>
      <c r="I122" s="15">
        <v>1</v>
      </c>
      <c r="J122" s="15">
        <v>0</v>
      </c>
      <c r="K122" s="15">
        <v>0</v>
      </c>
      <c r="L122" s="15">
        <v>0</v>
      </c>
      <c r="M122" s="15">
        <v>1</v>
      </c>
      <c r="N122" s="15">
        <v>1</v>
      </c>
      <c r="O122" s="15">
        <v>1</v>
      </c>
      <c r="P122" s="15">
        <v>0</v>
      </c>
      <c r="Q122" s="15">
        <v>0</v>
      </c>
      <c r="R122" s="15">
        <v>4</v>
      </c>
      <c r="S122" s="15">
        <v>1</v>
      </c>
      <c r="T122" s="15">
        <v>0</v>
      </c>
      <c r="U122" s="15">
        <v>0</v>
      </c>
      <c r="V122" s="15">
        <v>1</v>
      </c>
      <c r="W122" s="15">
        <v>1</v>
      </c>
    </row>
    <row r="123" spans="3:23">
      <c r="C123" s="9" t="s">
        <v>258</v>
      </c>
      <c r="D123" s="15">
        <v>86</v>
      </c>
      <c r="E123" s="15" t="s">
        <v>91</v>
      </c>
      <c r="F123" s="15">
        <v>1</v>
      </c>
      <c r="G123" s="15">
        <v>0</v>
      </c>
      <c r="H123" s="15">
        <v>0</v>
      </c>
      <c r="I123" s="15">
        <v>1</v>
      </c>
      <c r="J123" s="15">
        <v>0</v>
      </c>
      <c r="K123" s="15">
        <v>0</v>
      </c>
      <c r="L123" s="15">
        <v>0</v>
      </c>
      <c r="M123" s="15">
        <v>1</v>
      </c>
      <c r="N123" s="15">
        <v>1</v>
      </c>
      <c r="O123" s="15">
        <v>1</v>
      </c>
      <c r="P123" s="15">
        <v>0</v>
      </c>
      <c r="Q123" s="15">
        <v>0</v>
      </c>
      <c r="R123" s="15">
        <v>4</v>
      </c>
      <c r="S123" s="15">
        <v>1</v>
      </c>
      <c r="T123" s="15">
        <v>0</v>
      </c>
      <c r="U123" s="15">
        <v>0</v>
      </c>
      <c r="V123" s="15">
        <v>1</v>
      </c>
      <c r="W123" s="15">
        <v>1</v>
      </c>
    </row>
    <row r="124" spans="3:23">
      <c r="C124" s="9" t="s">
        <v>259</v>
      </c>
      <c r="D124" s="15">
        <v>26</v>
      </c>
      <c r="E124" s="15" t="s">
        <v>26</v>
      </c>
      <c r="F124" s="15">
        <v>1</v>
      </c>
      <c r="G124" s="15">
        <v>0</v>
      </c>
      <c r="H124" s="15">
        <v>0</v>
      </c>
      <c r="I124" s="15">
        <v>1</v>
      </c>
      <c r="J124" s="15">
        <v>1</v>
      </c>
      <c r="K124" s="15">
        <v>0</v>
      </c>
      <c r="L124" s="15">
        <v>0</v>
      </c>
      <c r="M124" s="15">
        <v>1</v>
      </c>
      <c r="N124" s="15">
        <v>1</v>
      </c>
      <c r="O124" s="15">
        <v>1</v>
      </c>
      <c r="P124" s="15">
        <v>0</v>
      </c>
      <c r="Q124" s="15">
        <v>0</v>
      </c>
      <c r="R124" s="15">
        <v>2</v>
      </c>
      <c r="S124" s="15">
        <v>1</v>
      </c>
      <c r="T124" s="15">
        <v>0</v>
      </c>
      <c r="U124" s="15">
        <v>0</v>
      </c>
      <c r="V124" s="15">
        <v>1</v>
      </c>
      <c r="W124" s="15">
        <v>1</v>
      </c>
    </row>
    <row r="125" spans="3:23">
      <c r="C125" s="9" t="s">
        <v>260</v>
      </c>
      <c r="D125" s="15">
        <v>85</v>
      </c>
      <c r="E125" s="15" t="s">
        <v>90</v>
      </c>
      <c r="F125" s="15">
        <v>1</v>
      </c>
      <c r="G125" s="15">
        <v>0</v>
      </c>
      <c r="H125" s="15">
        <v>0</v>
      </c>
      <c r="I125" s="15">
        <v>1</v>
      </c>
      <c r="J125" s="15">
        <v>1</v>
      </c>
      <c r="K125" s="15">
        <v>0</v>
      </c>
      <c r="L125" s="15">
        <v>0</v>
      </c>
      <c r="M125" s="15">
        <v>1</v>
      </c>
      <c r="N125" s="15">
        <v>1</v>
      </c>
      <c r="O125" s="15">
        <v>1</v>
      </c>
      <c r="P125" s="15">
        <v>0</v>
      </c>
      <c r="Q125" s="15">
        <v>0</v>
      </c>
      <c r="R125" s="15">
        <v>2</v>
      </c>
      <c r="S125" s="15">
        <v>1</v>
      </c>
      <c r="T125" s="15">
        <v>0</v>
      </c>
      <c r="U125" s="15">
        <v>0</v>
      </c>
      <c r="V125" s="15">
        <v>1</v>
      </c>
      <c r="W125" s="15">
        <v>1</v>
      </c>
    </row>
    <row r="126" spans="3:23">
      <c r="C126" s="9" t="s">
        <v>261</v>
      </c>
      <c r="D126" s="15">
        <v>77</v>
      </c>
      <c r="E126" s="15" t="s">
        <v>81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K126" s="15">
        <v>0</v>
      </c>
      <c r="L126" s="15">
        <v>0</v>
      </c>
      <c r="M126" s="15">
        <v>1</v>
      </c>
      <c r="N126" s="15">
        <v>1</v>
      </c>
      <c r="O126" s="15">
        <v>1</v>
      </c>
      <c r="P126" s="15">
        <v>0</v>
      </c>
      <c r="Q126" s="15">
        <v>0</v>
      </c>
      <c r="R126" s="15">
        <v>2</v>
      </c>
      <c r="S126" s="15">
        <v>1</v>
      </c>
      <c r="T126" s="15">
        <v>0</v>
      </c>
      <c r="U126" s="15">
        <v>0</v>
      </c>
      <c r="V126" s="15">
        <v>1</v>
      </c>
      <c r="W126" s="15">
        <v>1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Y26"/>
    <mergeCell ref="F27:Y27"/>
    <mergeCell ref="F28:Y28"/>
    <mergeCell ref="C18:Y18"/>
    <mergeCell ref="C19:E19"/>
    <mergeCell ref="C20:E20"/>
    <mergeCell ref="F19:Y19"/>
    <mergeCell ref="C22:Y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 xr:uid="{87D75E28-B73B-449C-991A-1021ACB6698D}"/>
    <hyperlink ref="D4" location="'Imputation'!$B$31:$B$31" display="Transformed Data" xr:uid="{C08CB180-48D9-4FEE-809C-B5085FC5979B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ABC4-9A4C-42C1-813D-2E6253961672}">
  <dimension ref="B1:CV129"/>
  <sheetViews>
    <sheetView showGridLines="0" topLeftCell="A19" workbookViewId="0">
      <selection activeCell="H40" sqref="H40"/>
    </sheetView>
  </sheetViews>
  <sheetFormatPr defaultRowHeight="13.2"/>
  <cols>
    <col min="3" max="3" width="11.5546875" customWidth="1"/>
    <col min="4" max="4" width="11.77734375" customWidth="1"/>
    <col min="5" max="5" width="10" customWidth="1"/>
    <col min="8" max="8" width="10.21875" customWidth="1"/>
    <col min="9" max="9" width="9.21875" customWidth="1"/>
    <col min="10" max="10" width="15.88671875" bestFit="1" customWidth="1"/>
    <col min="11" max="11" width="9.6640625" customWidth="1"/>
    <col min="12" max="12" width="11.33203125" customWidth="1"/>
    <col min="13" max="13" width="10.5546875" customWidth="1"/>
    <col min="14" max="14" width="11.88671875" customWidth="1"/>
    <col min="18" max="18" width="10.77734375" customWidth="1"/>
    <col min="19" max="19" width="9" customWidth="1"/>
    <col min="20" max="20" width="11.6640625" customWidth="1"/>
  </cols>
  <sheetData>
    <row r="1" spans="2:100" ht="18">
      <c r="B1" s="6" t="s">
        <v>262</v>
      </c>
      <c r="N1" t="s">
        <v>538</v>
      </c>
      <c r="CV1" s="13" t="s">
        <v>539</v>
      </c>
    </row>
    <row r="3" spans="2:100" ht="15.6">
      <c r="B3" s="16" t="s">
        <v>123</v>
      </c>
      <c r="C3" s="17"/>
      <c r="D3" s="17"/>
      <c r="E3" s="17"/>
      <c r="F3" s="17"/>
      <c r="G3" s="18"/>
      <c r="J3" s="16" t="s">
        <v>124</v>
      </c>
      <c r="K3" s="17"/>
      <c r="L3" s="17"/>
      <c r="M3" s="18"/>
    </row>
    <row r="4" spans="2:100" ht="13.8">
      <c r="B4" s="28" t="s">
        <v>129</v>
      </c>
      <c r="C4" s="24"/>
      <c r="D4" s="28" t="s">
        <v>272</v>
      </c>
      <c r="E4" s="24"/>
      <c r="F4" s="28" t="s">
        <v>278</v>
      </c>
      <c r="G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00" ht="13.8">
      <c r="J5" s="10">
        <v>6</v>
      </c>
      <c r="K5" s="10">
        <v>1</v>
      </c>
      <c r="L5" s="10">
        <v>4</v>
      </c>
      <c r="M5" s="10">
        <v>11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8"/>
    </row>
    <row r="13" spans="2:100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00" ht="13.8">
      <c r="C14" s="19" t="s">
        <v>133</v>
      </c>
      <c r="D14" s="20"/>
      <c r="E14" s="21"/>
      <c r="F14" s="22" t="s">
        <v>264</v>
      </c>
      <c r="G14" s="23"/>
      <c r="H14" s="23"/>
      <c r="I14" s="24"/>
    </row>
    <row r="15" spans="2:100" ht="13.8">
      <c r="C15" s="19" t="s">
        <v>135</v>
      </c>
      <c r="D15" s="20"/>
      <c r="E15" s="21"/>
      <c r="F15" s="22" t="s">
        <v>265</v>
      </c>
      <c r="G15" s="23"/>
      <c r="H15" s="23"/>
      <c r="I15" s="24"/>
    </row>
    <row r="16" spans="2:100" ht="13.8">
      <c r="C16" s="19" t="s">
        <v>137</v>
      </c>
      <c r="D16" s="20"/>
      <c r="E16" s="21"/>
      <c r="F16" s="25">
        <v>93</v>
      </c>
      <c r="G16" s="26"/>
      <c r="H16" s="26"/>
      <c r="I16" s="27"/>
    </row>
    <row r="18" spans="2:22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</row>
    <row r="19" spans="2:22" ht="13.8">
      <c r="C19" s="19" t="s">
        <v>139</v>
      </c>
      <c r="D19" s="20"/>
      <c r="E19" s="21"/>
      <c r="F19" s="25">
        <v>17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</row>
    <row r="20" spans="2:22" ht="13.8">
      <c r="C20" s="19" t="s">
        <v>140</v>
      </c>
      <c r="D20" s="20"/>
      <c r="E20" s="21"/>
      <c r="F20" s="10" t="s">
        <v>141</v>
      </c>
      <c r="G20" s="10" t="s">
        <v>142</v>
      </c>
      <c r="H20" s="10" t="s">
        <v>143</v>
      </c>
      <c r="I20" s="10" t="s">
        <v>144</v>
      </c>
      <c r="J20" s="10" t="s">
        <v>145</v>
      </c>
      <c r="K20" s="10" t="s">
        <v>146</v>
      </c>
      <c r="L20" s="10" t="s">
        <v>147</v>
      </c>
      <c r="M20" s="10" t="s">
        <v>148</v>
      </c>
      <c r="N20" s="10" t="s">
        <v>149</v>
      </c>
      <c r="O20" s="10" t="s">
        <v>150</v>
      </c>
      <c r="P20" s="10" t="s">
        <v>151</v>
      </c>
      <c r="Q20" s="10" t="s">
        <v>152</v>
      </c>
      <c r="R20" s="10" t="s">
        <v>153</v>
      </c>
      <c r="S20" s="10" t="s">
        <v>154</v>
      </c>
      <c r="T20" s="10" t="s">
        <v>155</v>
      </c>
      <c r="U20" s="10" t="s">
        <v>156</v>
      </c>
      <c r="V20" s="10" t="s">
        <v>117</v>
      </c>
    </row>
    <row r="22" spans="2:22" ht="15.6">
      <c r="C22" s="16" t="s">
        <v>266</v>
      </c>
      <c r="D22" s="17"/>
      <c r="E22" s="17"/>
      <c r="F22" s="17"/>
      <c r="G22" s="17"/>
      <c r="H22" s="17"/>
      <c r="I22" s="18"/>
    </row>
    <row r="23" spans="2:22" ht="13.8">
      <c r="C23" s="19" t="s">
        <v>267</v>
      </c>
      <c r="D23" s="20"/>
      <c r="E23" s="21"/>
      <c r="F23" s="25" t="s">
        <v>268</v>
      </c>
      <c r="G23" s="26"/>
      <c r="H23" s="26"/>
      <c r="I23" s="27"/>
    </row>
    <row r="24" spans="2:22" ht="13.8">
      <c r="C24" s="19" t="s">
        <v>269</v>
      </c>
      <c r="D24" s="20"/>
      <c r="E24" s="21"/>
      <c r="F24" s="25">
        <v>12345</v>
      </c>
      <c r="G24" s="26"/>
      <c r="H24" s="26"/>
      <c r="I24" s="27"/>
    </row>
    <row r="25" spans="2:22" ht="13.8">
      <c r="C25" s="19" t="s">
        <v>270</v>
      </c>
      <c r="D25" s="20"/>
      <c r="E25" s="21"/>
      <c r="F25" s="25">
        <v>0.9</v>
      </c>
      <c r="G25" s="26"/>
      <c r="H25" s="26"/>
      <c r="I25" s="27"/>
    </row>
    <row r="26" spans="2:22" ht="13.8">
      <c r="C26" s="19" t="s">
        <v>271</v>
      </c>
      <c r="D26" s="20"/>
      <c r="E26" s="21"/>
      <c r="F26" s="25">
        <v>0.1</v>
      </c>
      <c r="G26" s="26"/>
      <c r="H26" s="26"/>
      <c r="I26" s="27"/>
    </row>
    <row r="28" spans="2:22" ht="18">
      <c r="B28" s="7" t="s">
        <v>272</v>
      </c>
    </row>
    <row r="30" spans="2:22">
      <c r="C30" s="9" t="s">
        <v>273</v>
      </c>
      <c r="D30" s="5" t="s">
        <v>274</v>
      </c>
    </row>
    <row r="31" spans="2:22">
      <c r="C31" s="9" t="s">
        <v>275</v>
      </c>
      <c r="D31" s="8">
        <v>84</v>
      </c>
    </row>
    <row r="32" spans="2:22">
      <c r="C32" s="9" t="s">
        <v>276</v>
      </c>
      <c r="D32" s="8">
        <v>9</v>
      </c>
    </row>
    <row r="34" spans="2:20" ht="18">
      <c r="B34" s="7" t="s">
        <v>278</v>
      </c>
    </row>
    <row r="36" spans="2:20">
      <c r="C36" s="9" t="s">
        <v>168</v>
      </c>
      <c r="D36" s="5" t="s">
        <v>141</v>
      </c>
      <c r="E36" s="5" t="s">
        <v>142</v>
      </c>
      <c r="F36" s="5" t="s">
        <v>143</v>
      </c>
      <c r="G36" s="5" t="s">
        <v>144</v>
      </c>
      <c r="H36" s="5" t="s">
        <v>145</v>
      </c>
      <c r="I36" s="5" t="s">
        <v>146</v>
      </c>
      <c r="J36" s="5" t="s">
        <v>147</v>
      </c>
      <c r="K36" s="5" t="s">
        <v>148</v>
      </c>
      <c r="L36" s="5" t="s">
        <v>149</v>
      </c>
      <c r="M36" s="5" t="s">
        <v>150</v>
      </c>
      <c r="N36" s="5" t="s">
        <v>151</v>
      </c>
      <c r="O36" s="5" t="s">
        <v>152</v>
      </c>
      <c r="P36" s="5" t="s">
        <v>153</v>
      </c>
      <c r="Q36" s="5" t="s">
        <v>154</v>
      </c>
      <c r="R36" s="5" t="s">
        <v>155</v>
      </c>
      <c r="S36" s="5" t="s">
        <v>156</v>
      </c>
      <c r="T36" s="5" t="s">
        <v>117</v>
      </c>
    </row>
    <row r="37" spans="2:20">
      <c r="C37" s="9" t="s">
        <v>169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1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8</v>
      </c>
      <c r="Q37" s="8">
        <v>0</v>
      </c>
      <c r="R37" s="8">
        <v>0</v>
      </c>
      <c r="S37" s="8">
        <v>1</v>
      </c>
      <c r="T37" s="8">
        <v>7</v>
      </c>
    </row>
    <row r="38" spans="2:20">
      <c r="C38" s="9" t="s">
        <v>173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4</v>
      </c>
      <c r="Q38" s="8">
        <v>0</v>
      </c>
      <c r="R38" s="8">
        <v>0</v>
      </c>
      <c r="S38" s="8">
        <v>0</v>
      </c>
      <c r="T38" s="8">
        <v>7</v>
      </c>
    </row>
    <row r="39" spans="2:20">
      <c r="C39" s="9" t="s">
        <v>176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</v>
      </c>
    </row>
    <row r="40" spans="2:20">
      <c r="C40" s="9" t="s">
        <v>179</v>
      </c>
      <c r="D40" s="8">
        <v>1</v>
      </c>
      <c r="E40" s="8">
        <v>0</v>
      </c>
      <c r="F40" s="8">
        <v>1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  <c r="O40" s="8">
        <v>0</v>
      </c>
      <c r="P40" s="8">
        <v>6</v>
      </c>
      <c r="Q40" s="8">
        <v>0</v>
      </c>
      <c r="R40" s="8">
        <v>0</v>
      </c>
      <c r="S40" s="8">
        <v>0</v>
      </c>
      <c r="T40" s="8">
        <v>6</v>
      </c>
    </row>
    <row r="41" spans="2:20">
      <c r="C41" s="9" t="s">
        <v>180</v>
      </c>
      <c r="D41" s="8">
        <v>0</v>
      </c>
      <c r="E41" s="8">
        <v>0</v>
      </c>
      <c r="F41" s="8">
        <v>1</v>
      </c>
      <c r="G41" s="8">
        <v>0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  <c r="M41" s="8">
        <v>1</v>
      </c>
      <c r="N41" s="8">
        <v>0</v>
      </c>
      <c r="O41" s="8">
        <v>0</v>
      </c>
      <c r="P41" s="8">
        <v>6</v>
      </c>
      <c r="Q41" s="8">
        <v>0</v>
      </c>
      <c r="R41" s="8">
        <v>0</v>
      </c>
      <c r="S41" s="8">
        <v>0</v>
      </c>
      <c r="T41" s="8">
        <v>6</v>
      </c>
    </row>
    <row r="42" spans="2:20">
      <c r="C42" s="9" t="s">
        <v>183</v>
      </c>
      <c r="D42" s="8">
        <v>0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0</v>
      </c>
      <c r="O42" s="8">
        <v>0</v>
      </c>
      <c r="P42" s="8">
        <v>6</v>
      </c>
      <c r="Q42" s="8">
        <v>0</v>
      </c>
      <c r="R42" s="8">
        <v>0</v>
      </c>
      <c r="S42" s="8">
        <v>0</v>
      </c>
      <c r="T42" s="8">
        <v>6</v>
      </c>
    </row>
    <row r="43" spans="2:20">
      <c r="C43" s="9" t="s">
        <v>184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6</v>
      </c>
      <c r="Q43" s="8">
        <v>0</v>
      </c>
      <c r="R43" s="8">
        <v>0</v>
      </c>
      <c r="S43" s="8">
        <v>0</v>
      </c>
      <c r="T43" s="8">
        <v>6</v>
      </c>
    </row>
    <row r="44" spans="2:20">
      <c r="C44" s="9" t="s">
        <v>186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4</v>
      </c>
      <c r="Q44" s="8">
        <v>0</v>
      </c>
      <c r="R44" s="8">
        <v>0</v>
      </c>
      <c r="S44" s="8">
        <v>0</v>
      </c>
      <c r="T44" s="8">
        <v>5</v>
      </c>
    </row>
    <row r="45" spans="2:20">
      <c r="C45" s="9" t="s">
        <v>188</v>
      </c>
      <c r="D45" s="8">
        <v>0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  <c r="J45" s="8">
        <v>0</v>
      </c>
      <c r="K45" s="8">
        <v>1</v>
      </c>
      <c r="L45" s="8">
        <v>1</v>
      </c>
      <c r="M45" s="8">
        <v>1</v>
      </c>
      <c r="N45" s="8">
        <v>0</v>
      </c>
      <c r="O45" s="8">
        <v>0</v>
      </c>
      <c r="P45" s="8">
        <v>4</v>
      </c>
      <c r="Q45" s="8">
        <v>0</v>
      </c>
      <c r="R45" s="8">
        <v>0</v>
      </c>
      <c r="S45" s="8">
        <v>0</v>
      </c>
      <c r="T45" s="8">
        <v>5</v>
      </c>
    </row>
    <row r="46" spans="2:20">
      <c r="C46" s="9" t="s">
        <v>189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1</v>
      </c>
      <c r="J46" s="8">
        <v>1</v>
      </c>
      <c r="K46" s="8">
        <v>1</v>
      </c>
      <c r="L46" s="8">
        <v>1</v>
      </c>
      <c r="M46" s="8">
        <v>0</v>
      </c>
      <c r="N46" s="8">
        <v>1</v>
      </c>
      <c r="O46" s="8">
        <v>1</v>
      </c>
      <c r="P46" s="8">
        <v>0</v>
      </c>
      <c r="Q46" s="8">
        <v>1</v>
      </c>
      <c r="R46" s="8">
        <v>0</v>
      </c>
      <c r="S46" s="8">
        <v>1</v>
      </c>
      <c r="T46" s="8">
        <v>4</v>
      </c>
    </row>
    <row r="47" spans="2:20">
      <c r="C47" s="9" t="s">
        <v>190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1</v>
      </c>
      <c r="J47" s="8">
        <v>1</v>
      </c>
      <c r="K47" s="8">
        <v>1</v>
      </c>
      <c r="L47" s="8">
        <v>1</v>
      </c>
      <c r="M47" s="8">
        <v>0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1</v>
      </c>
      <c r="T47" s="8">
        <v>4</v>
      </c>
    </row>
    <row r="48" spans="2:20">
      <c r="C48" s="9" t="s">
        <v>191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0</v>
      </c>
      <c r="S48" s="8">
        <v>1</v>
      </c>
      <c r="T48" s="8">
        <v>4</v>
      </c>
    </row>
    <row r="49" spans="3:20">
      <c r="C49" s="9" t="s">
        <v>192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1</v>
      </c>
      <c r="J49" s="8">
        <v>1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1</v>
      </c>
      <c r="R49" s="8">
        <v>0</v>
      </c>
      <c r="S49" s="8">
        <v>1</v>
      </c>
      <c r="T49" s="8">
        <v>4</v>
      </c>
    </row>
    <row r="50" spans="3:20">
      <c r="C50" s="9" t="s">
        <v>193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1</v>
      </c>
      <c r="J50" s="8">
        <v>0</v>
      </c>
      <c r="K50" s="8">
        <v>1</v>
      </c>
      <c r="L50" s="8">
        <v>1</v>
      </c>
      <c r="M50" s="8">
        <v>0</v>
      </c>
      <c r="N50" s="8">
        <v>0</v>
      </c>
      <c r="O50" s="8">
        <v>1</v>
      </c>
      <c r="P50" s="8">
        <v>0</v>
      </c>
      <c r="Q50" s="8">
        <v>1</v>
      </c>
      <c r="R50" s="8">
        <v>1</v>
      </c>
      <c r="S50" s="8">
        <v>0</v>
      </c>
      <c r="T50" s="8">
        <v>4</v>
      </c>
    </row>
    <row r="51" spans="3:20">
      <c r="C51" s="9" t="s">
        <v>194</v>
      </c>
      <c r="D51" s="8">
        <v>0</v>
      </c>
      <c r="E51" s="8">
        <v>0</v>
      </c>
      <c r="F51" s="8">
        <v>1</v>
      </c>
      <c r="G51" s="8">
        <v>0</v>
      </c>
      <c r="H51" s="8">
        <v>0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1</v>
      </c>
      <c r="R51" s="8">
        <v>0</v>
      </c>
      <c r="S51" s="8">
        <v>0</v>
      </c>
      <c r="T51" s="8">
        <v>4</v>
      </c>
    </row>
    <row r="52" spans="3:20">
      <c r="C52" s="9" t="s">
        <v>196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1</v>
      </c>
      <c r="J52" s="8">
        <v>1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0</v>
      </c>
      <c r="Q52" s="8">
        <v>1</v>
      </c>
      <c r="R52" s="8">
        <v>0</v>
      </c>
      <c r="S52" s="8">
        <v>0</v>
      </c>
      <c r="T52" s="8">
        <v>4</v>
      </c>
    </row>
    <row r="53" spans="3:20">
      <c r="C53" s="9" t="s">
        <v>197</v>
      </c>
      <c r="D53" s="8">
        <v>0</v>
      </c>
      <c r="E53" s="8">
        <v>0</v>
      </c>
      <c r="F53" s="8">
        <v>1</v>
      </c>
      <c r="G53" s="8">
        <v>0</v>
      </c>
      <c r="H53" s="8">
        <v>0</v>
      </c>
      <c r="I53" s="8">
        <v>1</v>
      </c>
      <c r="J53" s="8">
        <v>1</v>
      </c>
      <c r="K53" s="8">
        <v>1</v>
      </c>
      <c r="L53" s="8">
        <v>1</v>
      </c>
      <c r="M53" s="8">
        <v>0</v>
      </c>
      <c r="N53" s="8">
        <v>0</v>
      </c>
      <c r="O53" s="8">
        <v>1</v>
      </c>
      <c r="P53" s="8">
        <v>0</v>
      </c>
      <c r="Q53" s="8">
        <v>1</v>
      </c>
      <c r="R53" s="8">
        <v>0</v>
      </c>
      <c r="S53" s="8">
        <v>0</v>
      </c>
      <c r="T53" s="8">
        <v>4</v>
      </c>
    </row>
    <row r="54" spans="3:20">
      <c r="C54" s="9" t="s">
        <v>200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1</v>
      </c>
      <c r="J54" s="8">
        <v>0</v>
      </c>
      <c r="K54" s="8">
        <v>1</v>
      </c>
      <c r="L54" s="8">
        <v>1</v>
      </c>
      <c r="M54" s="8">
        <v>0</v>
      </c>
      <c r="N54" s="8">
        <v>0</v>
      </c>
      <c r="O54" s="8">
        <v>1</v>
      </c>
      <c r="P54" s="8">
        <v>0</v>
      </c>
      <c r="Q54" s="8">
        <v>1</v>
      </c>
      <c r="R54" s="8">
        <v>0</v>
      </c>
      <c r="S54" s="8">
        <v>0</v>
      </c>
      <c r="T54" s="8">
        <v>4</v>
      </c>
    </row>
    <row r="55" spans="3:20">
      <c r="C55" s="9" t="s">
        <v>201</v>
      </c>
      <c r="D55" s="8">
        <v>0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1</v>
      </c>
      <c r="N55" s="8">
        <v>0</v>
      </c>
      <c r="O55" s="8">
        <v>0</v>
      </c>
      <c r="P55" s="8">
        <v>4</v>
      </c>
      <c r="Q55" s="8">
        <v>1</v>
      </c>
      <c r="R55" s="8">
        <v>0</v>
      </c>
      <c r="S55" s="8">
        <v>1</v>
      </c>
      <c r="T55" s="8">
        <v>3</v>
      </c>
    </row>
    <row r="56" spans="3:20">
      <c r="C56" s="9" t="s">
        <v>203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3</v>
      </c>
    </row>
    <row r="57" spans="3:20">
      <c r="C57" s="9" t="s">
        <v>205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3</v>
      </c>
    </row>
    <row r="58" spans="3:20">
      <c r="C58" s="9" t="s">
        <v>207</v>
      </c>
      <c r="D58" s="8">
        <v>0</v>
      </c>
      <c r="E58" s="8">
        <v>1</v>
      </c>
      <c r="F58" s="8">
        <v>1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8">
        <v>1</v>
      </c>
      <c r="M58" s="8">
        <v>1</v>
      </c>
      <c r="N58" s="8">
        <v>0</v>
      </c>
      <c r="O58" s="8">
        <v>0</v>
      </c>
      <c r="P58" s="8">
        <v>2</v>
      </c>
      <c r="Q58" s="8">
        <v>1</v>
      </c>
      <c r="R58" s="8">
        <v>0</v>
      </c>
      <c r="S58" s="8">
        <v>1</v>
      </c>
      <c r="T58" s="8">
        <v>2</v>
      </c>
    </row>
    <row r="59" spans="3:20">
      <c r="C59" s="9" t="s">
        <v>209</v>
      </c>
      <c r="D59" s="8">
        <v>0</v>
      </c>
      <c r="E59" s="8">
        <v>1</v>
      </c>
      <c r="F59" s="8">
        <v>1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8">
        <v>1</v>
      </c>
      <c r="M59" s="8">
        <v>1</v>
      </c>
      <c r="N59" s="8">
        <v>0</v>
      </c>
      <c r="O59" s="8">
        <v>0</v>
      </c>
      <c r="P59" s="8">
        <v>2</v>
      </c>
      <c r="Q59" s="8">
        <v>1</v>
      </c>
      <c r="R59" s="8">
        <v>0</v>
      </c>
      <c r="S59" s="8">
        <v>1</v>
      </c>
      <c r="T59" s="8">
        <v>2</v>
      </c>
    </row>
    <row r="60" spans="3:20">
      <c r="C60" s="9" t="s">
        <v>210</v>
      </c>
      <c r="D60" s="8">
        <v>0</v>
      </c>
      <c r="E60" s="8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</v>
      </c>
      <c r="M60" s="8">
        <v>1</v>
      </c>
      <c r="N60" s="8">
        <v>0</v>
      </c>
      <c r="O60" s="8">
        <v>0</v>
      </c>
      <c r="P60" s="8">
        <v>2</v>
      </c>
      <c r="Q60" s="8">
        <v>1</v>
      </c>
      <c r="R60" s="8">
        <v>0</v>
      </c>
      <c r="S60" s="8">
        <v>1</v>
      </c>
      <c r="T60" s="8">
        <v>2</v>
      </c>
    </row>
    <row r="61" spans="3:20">
      <c r="C61" s="9" t="s">
        <v>213</v>
      </c>
      <c r="D61" s="8">
        <v>0</v>
      </c>
      <c r="E61" s="8">
        <v>1</v>
      </c>
      <c r="F61" s="8">
        <v>1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2</v>
      </c>
      <c r="Q61" s="8">
        <v>1</v>
      </c>
      <c r="R61" s="8">
        <v>1</v>
      </c>
      <c r="S61" s="8">
        <v>0</v>
      </c>
      <c r="T61" s="8">
        <v>2</v>
      </c>
    </row>
    <row r="62" spans="3:20">
      <c r="C62" s="9" t="s">
        <v>215</v>
      </c>
      <c r="D62" s="8">
        <v>0</v>
      </c>
      <c r="E62" s="8">
        <v>1</v>
      </c>
      <c r="F62" s="8">
        <v>1</v>
      </c>
      <c r="G62" s="8">
        <v>0</v>
      </c>
      <c r="H62" s="8">
        <v>1</v>
      </c>
      <c r="I62" s="8">
        <v>1</v>
      </c>
      <c r="J62" s="8">
        <v>1</v>
      </c>
      <c r="K62" s="8">
        <v>0</v>
      </c>
      <c r="L62" s="8">
        <v>1</v>
      </c>
      <c r="M62" s="8">
        <v>1</v>
      </c>
      <c r="N62" s="8">
        <v>0</v>
      </c>
      <c r="O62" s="8">
        <v>0</v>
      </c>
      <c r="P62" s="8">
        <v>2</v>
      </c>
      <c r="Q62" s="8">
        <v>1</v>
      </c>
      <c r="R62" s="8">
        <v>0</v>
      </c>
      <c r="S62" s="8">
        <v>0</v>
      </c>
      <c r="T62" s="8">
        <v>2</v>
      </c>
    </row>
    <row r="63" spans="3:20">
      <c r="C63" s="9" t="s">
        <v>216</v>
      </c>
      <c r="D63" s="8">
        <v>0</v>
      </c>
      <c r="E63" s="8">
        <v>1</v>
      </c>
      <c r="F63" s="8">
        <v>1</v>
      </c>
      <c r="G63" s="8">
        <v>0</v>
      </c>
      <c r="H63" s="8">
        <v>1</v>
      </c>
      <c r="I63" s="8">
        <v>1</v>
      </c>
      <c r="J63" s="8">
        <v>1</v>
      </c>
      <c r="K63" s="8">
        <v>0</v>
      </c>
      <c r="L63" s="8">
        <v>1</v>
      </c>
      <c r="M63" s="8">
        <v>1</v>
      </c>
      <c r="N63" s="8">
        <v>0</v>
      </c>
      <c r="O63" s="8">
        <v>0</v>
      </c>
      <c r="P63" s="8">
        <v>2</v>
      </c>
      <c r="Q63" s="8">
        <v>1</v>
      </c>
      <c r="R63" s="8">
        <v>0</v>
      </c>
      <c r="S63" s="8">
        <v>0</v>
      </c>
      <c r="T63" s="8">
        <v>2</v>
      </c>
    </row>
    <row r="64" spans="3:20">
      <c r="C64" s="9" t="s">
        <v>217</v>
      </c>
      <c r="D64" s="8">
        <v>0</v>
      </c>
      <c r="E64" s="8">
        <v>1</v>
      </c>
      <c r="F64" s="8">
        <v>1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8">
        <v>1</v>
      </c>
      <c r="M64" s="8">
        <v>1</v>
      </c>
      <c r="N64" s="8">
        <v>0</v>
      </c>
      <c r="O64" s="8">
        <v>0</v>
      </c>
      <c r="P64" s="8">
        <v>2</v>
      </c>
      <c r="Q64" s="8">
        <v>1</v>
      </c>
      <c r="R64" s="8">
        <v>0</v>
      </c>
      <c r="S64" s="8">
        <v>0</v>
      </c>
      <c r="T64" s="8">
        <v>2</v>
      </c>
    </row>
    <row r="65" spans="3:20">
      <c r="C65" s="9" t="s">
        <v>222</v>
      </c>
      <c r="D65" s="8">
        <v>0</v>
      </c>
      <c r="E65" s="8">
        <v>1</v>
      </c>
      <c r="F65" s="8">
        <v>1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8">
        <v>1</v>
      </c>
      <c r="M65" s="8">
        <v>1</v>
      </c>
      <c r="N65" s="8">
        <v>0</v>
      </c>
      <c r="O65" s="8">
        <v>0</v>
      </c>
      <c r="P65" s="8">
        <v>2</v>
      </c>
      <c r="Q65" s="8">
        <v>1</v>
      </c>
      <c r="R65" s="8">
        <v>0</v>
      </c>
      <c r="S65" s="8">
        <v>0</v>
      </c>
      <c r="T65" s="8">
        <v>2</v>
      </c>
    </row>
    <row r="66" spans="3:20">
      <c r="C66" s="9" t="s">
        <v>224</v>
      </c>
      <c r="D66" s="8">
        <v>1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1</v>
      </c>
      <c r="K66" s="8">
        <v>1</v>
      </c>
      <c r="L66" s="8">
        <v>1</v>
      </c>
      <c r="M66" s="8">
        <v>1</v>
      </c>
      <c r="N66" s="8">
        <v>0</v>
      </c>
      <c r="O66" s="8">
        <v>0</v>
      </c>
      <c r="P66" s="8">
        <v>4</v>
      </c>
      <c r="Q66" s="8">
        <v>1</v>
      </c>
      <c r="R66" s="8">
        <v>1</v>
      </c>
      <c r="S66" s="8">
        <v>1</v>
      </c>
      <c r="T66" s="8">
        <v>1</v>
      </c>
    </row>
    <row r="67" spans="3:20">
      <c r="C67" s="9" t="s">
        <v>225</v>
      </c>
      <c r="D67" s="8">
        <v>1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1</v>
      </c>
      <c r="L67" s="8">
        <v>1</v>
      </c>
      <c r="M67" s="8">
        <v>1</v>
      </c>
      <c r="N67" s="8">
        <v>0</v>
      </c>
      <c r="O67" s="8">
        <v>0</v>
      </c>
      <c r="P67" s="8">
        <v>4</v>
      </c>
      <c r="Q67" s="8">
        <v>1</v>
      </c>
      <c r="R67" s="8">
        <v>1</v>
      </c>
      <c r="S67" s="8">
        <v>1</v>
      </c>
      <c r="T67" s="8">
        <v>1</v>
      </c>
    </row>
    <row r="68" spans="3:20">
      <c r="C68" s="9" t="s">
        <v>227</v>
      </c>
      <c r="D68" s="8">
        <v>1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1</v>
      </c>
      <c r="L68" s="8">
        <v>1</v>
      </c>
      <c r="M68" s="8">
        <v>1</v>
      </c>
      <c r="N68" s="8">
        <v>0</v>
      </c>
      <c r="O68" s="8">
        <v>0</v>
      </c>
      <c r="P68" s="8">
        <v>4</v>
      </c>
      <c r="Q68" s="8">
        <v>1</v>
      </c>
      <c r="R68" s="8">
        <v>1</v>
      </c>
      <c r="S68" s="8">
        <v>1</v>
      </c>
      <c r="T68" s="8">
        <v>1</v>
      </c>
    </row>
    <row r="69" spans="3:20">
      <c r="C69" s="9" t="s">
        <v>228</v>
      </c>
      <c r="D69" s="8">
        <v>1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1</v>
      </c>
      <c r="N69" s="8">
        <v>0</v>
      </c>
      <c r="O69" s="8">
        <v>0</v>
      </c>
      <c r="P69" s="8">
        <v>4</v>
      </c>
      <c r="Q69" s="8">
        <v>1</v>
      </c>
      <c r="R69" s="8">
        <v>1</v>
      </c>
      <c r="S69" s="8">
        <v>1</v>
      </c>
      <c r="T69" s="8">
        <v>1</v>
      </c>
    </row>
    <row r="70" spans="3:20">
      <c r="C70" s="9" t="s">
        <v>229</v>
      </c>
      <c r="D70" s="8">
        <v>1</v>
      </c>
      <c r="E70" s="8">
        <v>0</v>
      </c>
      <c r="F70" s="8">
        <v>0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0</v>
      </c>
      <c r="O70" s="8">
        <v>0</v>
      </c>
      <c r="P70" s="8">
        <v>4</v>
      </c>
      <c r="Q70" s="8">
        <v>1</v>
      </c>
      <c r="R70" s="8">
        <v>0</v>
      </c>
      <c r="S70" s="8">
        <v>1</v>
      </c>
      <c r="T70" s="8">
        <v>1</v>
      </c>
    </row>
    <row r="71" spans="3:20">
      <c r="C71" s="9" t="s">
        <v>230</v>
      </c>
      <c r="D71" s="8">
        <v>1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1</v>
      </c>
      <c r="L71" s="8">
        <v>1</v>
      </c>
      <c r="M71" s="8">
        <v>1</v>
      </c>
      <c r="N71" s="8">
        <v>0</v>
      </c>
      <c r="O71" s="8">
        <v>0</v>
      </c>
      <c r="P71" s="8">
        <v>4</v>
      </c>
      <c r="Q71" s="8">
        <v>1</v>
      </c>
      <c r="R71" s="8">
        <v>0</v>
      </c>
      <c r="S71" s="8">
        <v>1</v>
      </c>
      <c r="T71" s="8">
        <v>1</v>
      </c>
    </row>
    <row r="72" spans="3:20">
      <c r="C72" s="9" t="s">
        <v>233</v>
      </c>
      <c r="D72" s="8">
        <v>1</v>
      </c>
      <c r="E72" s="8">
        <v>0</v>
      </c>
      <c r="F72" s="8">
        <v>0</v>
      </c>
      <c r="G72" s="8">
        <v>1</v>
      </c>
      <c r="H72" s="8">
        <v>0</v>
      </c>
      <c r="I72" s="8">
        <v>0</v>
      </c>
      <c r="J72" s="8">
        <v>1</v>
      </c>
      <c r="K72" s="8">
        <v>1</v>
      </c>
      <c r="L72" s="8">
        <v>1</v>
      </c>
      <c r="M72" s="8">
        <v>1</v>
      </c>
      <c r="N72" s="8">
        <v>0</v>
      </c>
      <c r="O72" s="8">
        <v>0</v>
      </c>
      <c r="P72" s="8">
        <v>4</v>
      </c>
      <c r="Q72" s="8">
        <v>1</v>
      </c>
      <c r="R72" s="8">
        <v>0</v>
      </c>
      <c r="S72" s="8">
        <v>1</v>
      </c>
      <c r="T72" s="8">
        <v>1</v>
      </c>
    </row>
    <row r="73" spans="3:20">
      <c r="C73" s="9" t="s">
        <v>234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1</v>
      </c>
      <c r="L73" s="8">
        <v>1</v>
      </c>
      <c r="M73" s="8">
        <v>1</v>
      </c>
      <c r="N73" s="8">
        <v>0</v>
      </c>
      <c r="O73" s="8">
        <v>0</v>
      </c>
      <c r="P73" s="8">
        <v>4</v>
      </c>
      <c r="Q73" s="8">
        <v>1</v>
      </c>
      <c r="R73" s="8">
        <v>0</v>
      </c>
      <c r="S73" s="8">
        <v>1</v>
      </c>
      <c r="T73" s="8">
        <v>1</v>
      </c>
    </row>
    <row r="74" spans="3:20">
      <c r="C74" s="9" t="s">
        <v>236</v>
      </c>
      <c r="D74" s="8">
        <v>1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1</v>
      </c>
      <c r="K74" s="8">
        <v>1</v>
      </c>
      <c r="L74" s="8">
        <v>1</v>
      </c>
      <c r="M74" s="8">
        <v>1</v>
      </c>
      <c r="N74" s="8">
        <v>0</v>
      </c>
      <c r="O74" s="8">
        <v>0</v>
      </c>
      <c r="P74" s="8">
        <v>4</v>
      </c>
      <c r="Q74" s="8">
        <v>1</v>
      </c>
      <c r="R74" s="8">
        <v>0</v>
      </c>
      <c r="S74" s="8">
        <v>1</v>
      </c>
      <c r="T74" s="8">
        <v>1</v>
      </c>
    </row>
    <row r="75" spans="3:20">
      <c r="C75" s="9" t="s">
        <v>239</v>
      </c>
      <c r="D75" s="8">
        <v>1</v>
      </c>
      <c r="E75" s="8">
        <v>0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4</v>
      </c>
      <c r="Q75" s="8">
        <v>1</v>
      </c>
      <c r="R75" s="8">
        <v>0</v>
      </c>
      <c r="S75" s="8">
        <v>1</v>
      </c>
      <c r="T75" s="8">
        <v>1</v>
      </c>
    </row>
    <row r="76" spans="3:20">
      <c r="C76" s="9" t="s">
        <v>241</v>
      </c>
      <c r="D76" s="8">
        <v>1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1</v>
      </c>
      <c r="L76" s="8">
        <v>1</v>
      </c>
      <c r="M76" s="8">
        <v>1</v>
      </c>
      <c r="N76" s="8">
        <v>0</v>
      </c>
      <c r="O76" s="8">
        <v>0</v>
      </c>
      <c r="P76" s="8">
        <v>4</v>
      </c>
      <c r="Q76" s="8">
        <v>1</v>
      </c>
      <c r="R76" s="8">
        <v>0</v>
      </c>
      <c r="S76" s="8">
        <v>1</v>
      </c>
      <c r="T76" s="8">
        <v>1</v>
      </c>
    </row>
    <row r="77" spans="3:20">
      <c r="C77" s="9" t="s">
        <v>244</v>
      </c>
      <c r="D77" s="8">
        <v>1</v>
      </c>
      <c r="E77" s="8">
        <v>0</v>
      </c>
      <c r="F77" s="8">
        <v>1</v>
      </c>
      <c r="G77" s="8">
        <v>1</v>
      </c>
      <c r="H77" s="8">
        <v>0</v>
      </c>
      <c r="I77" s="8">
        <v>1</v>
      </c>
      <c r="J77" s="8">
        <v>1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4</v>
      </c>
      <c r="Q77" s="8">
        <v>1</v>
      </c>
      <c r="R77" s="8">
        <v>0</v>
      </c>
      <c r="S77" s="8">
        <v>1</v>
      </c>
      <c r="T77" s="8">
        <v>1</v>
      </c>
    </row>
    <row r="78" spans="3:20">
      <c r="C78" s="9" t="s">
        <v>246</v>
      </c>
      <c r="D78" s="8">
        <v>1</v>
      </c>
      <c r="E78" s="8">
        <v>0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1</v>
      </c>
      <c r="L78" s="8">
        <v>1</v>
      </c>
      <c r="M78" s="8">
        <v>1</v>
      </c>
      <c r="N78" s="8">
        <v>0</v>
      </c>
      <c r="O78" s="8">
        <v>0</v>
      </c>
      <c r="P78" s="8">
        <v>2</v>
      </c>
      <c r="Q78" s="8">
        <v>1</v>
      </c>
      <c r="R78" s="8">
        <v>0</v>
      </c>
      <c r="S78" s="8">
        <v>1</v>
      </c>
      <c r="T78" s="8">
        <v>1</v>
      </c>
    </row>
    <row r="79" spans="3:20">
      <c r="C79" s="9" t="s">
        <v>248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0</v>
      </c>
      <c r="O79" s="8">
        <v>1</v>
      </c>
      <c r="P79" s="8">
        <v>0</v>
      </c>
      <c r="Q79" s="8">
        <v>1</v>
      </c>
      <c r="R79" s="8">
        <v>0</v>
      </c>
      <c r="S79" s="8">
        <v>1</v>
      </c>
      <c r="T79" s="8">
        <v>1</v>
      </c>
    </row>
    <row r="80" spans="3:20">
      <c r="C80" s="9" t="s">
        <v>249</v>
      </c>
      <c r="D80" s="8">
        <v>1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1</v>
      </c>
      <c r="K80" s="8">
        <v>1</v>
      </c>
      <c r="L80" s="8">
        <v>1</v>
      </c>
      <c r="M80" s="8">
        <v>1</v>
      </c>
      <c r="N80" s="8">
        <v>0</v>
      </c>
      <c r="O80" s="8">
        <v>0</v>
      </c>
      <c r="P80" s="8">
        <v>4</v>
      </c>
      <c r="Q80" s="8">
        <v>0</v>
      </c>
      <c r="R80" s="8">
        <v>0</v>
      </c>
      <c r="S80" s="8">
        <v>1</v>
      </c>
      <c r="T80" s="8">
        <v>1</v>
      </c>
    </row>
    <row r="81" spans="3:20">
      <c r="C81" s="9" t="s">
        <v>250</v>
      </c>
      <c r="D81" s="8">
        <v>1</v>
      </c>
      <c r="E81" s="8">
        <v>0</v>
      </c>
      <c r="F81" s="8">
        <v>0</v>
      </c>
      <c r="G81" s="8">
        <v>1</v>
      </c>
      <c r="H81" s="8">
        <v>0</v>
      </c>
      <c r="I81" s="8">
        <v>0</v>
      </c>
      <c r="J81" s="8">
        <v>1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4</v>
      </c>
      <c r="Q81" s="8">
        <v>0</v>
      </c>
      <c r="R81" s="8">
        <v>0</v>
      </c>
      <c r="S81" s="8">
        <v>1</v>
      </c>
      <c r="T81" s="8">
        <v>1</v>
      </c>
    </row>
    <row r="82" spans="3:20">
      <c r="C82" s="9" t="s">
        <v>251</v>
      </c>
      <c r="D82" s="8">
        <v>1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1</v>
      </c>
      <c r="L82" s="8">
        <v>1</v>
      </c>
      <c r="M82" s="8">
        <v>1</v>
      </c>
      <c r="N82" s="8">
        <v>0</v>
      </c>
      <c r="O82" s="8">
        <v>0</v>
      </c>
      <c r="P82" s="8">
        <v>2</v>
      </c>
      <c r="Q82" s="8">
        <v>0</v>
      </c>
      <c r="R82" s="8">
        <v>0</v>
      </c>
      <c r="S82" s="8">
        <v>1</v>
      </c>
      <c r="T82" s="8">
        <v>1</v>
      </c>
    </row>
    <row r="83" spans="3:20">
      <c r="C83" s="9" t="s">
        <v>252</v>
      </c>
      <c r="D83" s="8">
        <v>1</v>
      </c>
      <c r="E83" s="8">
        <v>0</v>
      </c>
      <c r="F83" s="8">
        <v>0</v>
      </c>
      <c r="G83" s="8">
        <v>1</v>
      </c>
      <c r="H83" s="8">
        <v>0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1</v>
      </c>
      <c r="T83" s="8">
        <v>1</v>
      </c>
    </row>
    <row r="84" spans="3:20">
      <c r="C84" s="9" t="s">
        <v>256</v>
      </c>
      <c r="D84" s="8">
        <v>1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1</v>
      </c>
      <c r="K84" s="8">
        <v>1</v>
      </c>
      <c r="L84" s="8">
        <v>1</v>
      </c>
      <c r="M84" s="8">
        <v>1</v>
      </c>
      <c r="N84" s="8">
        <v>0</v>
      </c>
      <c r="O84" s="8">
        <v>0</v>
      </c>
      <c r="P84" s="8">
        <v>4</v>
      </c>
      <c r="Q84" s="8">
        <v>1</v>
      </c>
      <c r="R84" s="8">
        <v>0</v>
      </c>
      <c r="S84" s="8">
        <v>0</v>
      </c>
      <c r="T84" s="8">
        <v>1</v>
      </c>
    </row>
    <row r="85" spans="3:20">
      <c r="C85" s="9" t="s">
        <v>257</v>
      </c>
      <c r="D85" s="8">
        <v>1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1</v>
      </c>
      <c r="L85" s="8">
        <v>1</v>
      </c>
      <c r="M85" s="8">
        <v>1</v>
      </c>
      <c r="N85" s="8">
        <v>0</v>
      </c>
      <c r="O85" s="8">
        <v>0</v>
      </c>
      <c r="P85" s="8">
        <v>4</v>
      </c>
      <c r="Q85" s="8">
        <v>1</v>
      </c>
      <c r="R85" s="8">
        <v>0</v>
      </c>
      <c r="S85" s="8">
        <v>0</v>
      </c>
      <c r="T85" s="8">
        <v>1</v>
      </c>
    </row>
    <row r="86" spans="3:20">
      <c r="C86" s="9" t="s">
        <v>259</v>
      </c>
      <c r="D86" s="8">
        <v>1</v>
      </c>
      <c r="E86" s="8">
        <v>0</v>
      </c>
      <c r="F86" s="8">
        <v>0</v>
      </c>
      <c r="G86" s="8">
        <v>1</v>
      </c>
      <c r="H86" s="8">
        <v>1</v>
      </c>
      <c r="I86" s="8">
        <v>0</v>
      </c>
      <c r="J86" s="8">
        <v>0</v>
      </c>
      <c r="K86" s="8">
        <v>1</v>
      </c>
      <c r="L86" s="8">
        <v>1</v>
      </c>
      <c r="M86" s="8">
        <v>1</v>
      </c>
      <c r="N86" s="8">
        <v>0</v>
      </c>
      <c r="O86" s="8">
        <v>0</v>
      </c>
      <c r="P86" s="8">
        <v>2</v>
      </c>
      <c r="Q86" s="8">
        <v>1</v>
      </c>
      <c r="R86" s="8">
        <v>0</v>
      </c>
      <c r="S86" s="8">
        <v>0</v>
      </c>
      <c r="T86" s="8">
        <v>1</v>
      </c>
    </row>
    <row r="87" spans="3:20">
      <c r="C87" s="9" t="s">
        <v>260</v>
      </c>
      <c r="D87" s="8">
        <v>1</v>
      </c>
      <c r="E87" s="8">
        <v>0</v>
      </c>
      <c r="F87" s="8">
        <v>0</v>
      </c>
      <c r="G87" s="8">
        <v>1</v>
      </c>
      <c r="H87" s="8">
        <v>1</v>
      </c>
      <c r="I87" s="8">
        <v>0</v>
      </c>
      <c r="J87" s="8">
        <v>0</v>
      </c>
      <c r="K87" s="8">
        <v>1</v>
      </c>
      <c r="L87" s="8">
        <v>1</v>
      </c>
      <c r="M87" s="8">
        <v>1</v>
      </c>
      <c r="N87" s="8">
        <v>0</v>
      </c>
      <c r="O87" s="8">
        <v>0</v>
      </c>
      <c r="P87" s="8">
        <v>2</v>
      </c>
      <c r="Q87" s="8">
        <v>1</v>
      </c>
      <c r="R87" s="8">
        <v>0</v>
      </c>
      <c r="S87" s="8">
        <v>0</v>
      </c>
      <c r="T87" s="8">
        <v>1</v>
      </c>
    </row>
    <row r="88" spans="3:20">
      <c r="C88" s="9" t="s">
        <v>238</v>
      </c>
      <c r="D88" s="8">
        <v>1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1</v>
      </c>
      <c r="K88" s="8">
        <v>1</v>
      </c>
      <c r="L88" s="8">
        <v>1</v>
      </c>
      <c r="M88" s="8">
        <v>1</v>
      </c>
      <c r="N88" s="8">
        <v>0</v>
      </c>
      <c r="O88" s="8">
        <v>0</v>
      </c>
      <c r="P88" s="8">
        <v>4</v>
      </c>
      <c r="Q88" s="8">
        <v>1</v>
      </c>
      <c r="R88" s="8">
        <v>0</v>
      </c>
      <c r="S88" s="8">
        <v>1</v>
      </c>
      <c r="T88" s="8">
        <v>1</v>
      </c>
    </row>
    <row r="89" spans="3:20">
      <c r="C89" s="9" t="s">
        <v>218</v>
      </c>
      <c r="D89" s="8">
        <v>0</v>
      </c>
      <c r="E89" s="8">
        <v>1</v>
      </c>
      <c r="F89" s="8">
        <v>1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0</v>
      </c>
      <c r="P89" s="8">
        <v>2</v>
      </c>
      <c r="Q89" s="8">
        <v>1</v>
      </c>
      <c r="R89" s="8">
        <v>0</v>
      </c>
      <c r="S89" s="8">
        <v>0</v>
      </c>
      <c r="T89" s="8">
        <v>2</v>
      </c>
    </row>
    <row r="90" spans="3:20">
      <c r="C90" s="9" t="s">
        <v>223</v>
      </c>
      <c r="D90" s="8">
        <v>0</v>
      </c>
      <c r="E90" s="8">
        <v>1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1</v>
      </c>
      <c r="N90" s="8">
        <v>0</v>
      </c>
      <c r="O90" s="8">
        <v>0</v>
      </c>
      <c r="P90" s="8">
        <v>2</v>
      </c>
      <c r="Q90" s="8">
        <v>1</v>
      </c>
      <c r="R90" s="8">
        <v>0</v>
      </c>
      <c r="S90" s="8">
        <v>0</v>
      </c>
      <c r="T90" s="8">
        <v>2</v>
      </c>
    </row>
    <row r="91" spans="3:20">
      <c r="C91" s="9" t="s">
        <v>245</v>
      </c>
      <c r="D91" s="8">
        <v>1</v>
      </c>
      <c r="E91" s="8">
        <v>0</v>
      </c>
      <c r="F91" s="8">
        <v>0</v>
      </c>
      <c r="G91" s="8">
        <v>1</v>
      </c>
      <c r="H91" s="8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1</v>
      </c>
      <c r="P91" s="8">
        <v>2</v>
      </c>
      <c r="Q91" s="8">
        <v>1</v>
      </c>
      <c r="R91" s="8">
        <v>0</v>
      </c>
      <c r="S91" s="8">
        <v>1</v>
      </c>
      <c r="T91" s="8">
        <v>1</v>
      </c>
    </row>
    <row r="92" spans="3:20">
      <c r="C92" s="9" t="s">
        <v>221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0</v>
      </c>
      <c r="P92" s="8">
        <v>2</v>
      </c>
      <c r="Q92" s="8">
        <v>1</v>
      </c>
      <c r="R92" s="8">
        <v>0</v>
      </c>
      <c r="S92" s="8">
        <v>0</v>
      </c>
      <c r="T92" s="8">
        <v>2</v>
      </c>
    </row>
    <row r="93" spans="3:20">
      <c r="C93" s="9" t="s">
        <v>170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8</v>
      </c>
      <c r="Q93" s="8">
        <v>1</v>
      </c>
      <c r="R93" s="8">
        <v>0</v>
      </c>
      <c r="S93" s="8">
        <v>0</v>
      </c>
      <c r="T93" s="8">
        <v>7</v>
      </c>
    </row>
    <row r="94" spans="3:20">
      <c r="C94" s="9" t="s">
        <v>181</v>
      </c>
      <c r="D94" s="8">
        <v>1</v>
      </c>
      <c r="E94" s="8">
        <v>0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6</v>
      </c>
      <c r="Q94" s="8">
        <v>0</v>
      </c>
      <c r="R94" s="8">
        <v>0</v>
      </c>
      <c r="S94" s="8">
        <v>0</v>
      </c>
      <c r="T94" s="8">
        <v>6</v>
      </c>
    </row>
    <row r="95" spans="3:20">
      <c r="C95" s="9" t="s">
        <v>206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1</v>
      </c>
      <c r="K95" s="8">
        <v>0</v>
      </c>
      <c r="L95" s="8">
        <v>1</v>
      </c>
      <c r="M95" s="8">
        <v>1</v>
      </c>
      <c r="N95" s="8">
        <v>0</v>
      </c>
      <c r="O95" s="8">
        <v>0</v>
      </c>
      <c r="P95" s="8">
        <v>2</v>
      </c>
      <c r="Q95" s="8">
        <v>1</v>
      </c>
      <c r="R95" s="8">
        <v>0</v>
      </c>
      <c r="S95" s="8">
        <v>1</v>
      </c>
      <c r="T95" s="8">
        <v>2</v>
      </c>
    </row>
    <row r="96" spans="3:20">
      <c r="C96" s="9" t="s">
        <v>199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1</v>
      </c>
      <c r="J96" s="8">
        <v>0</v>
      </c>
      <c r="K96" s="8">
        <v>1</v>
      </c>
      <c r="L96" s="8">
        <v>1</v>
      </c>
      <c r="M96" s="8">
        <v>0</v>
      </c>
      <c r="N96" s="8">
        <v>0</v>
      </c>
      <c r="O96" s="8">
        <v>1</v>
      </c>
      <c r="P96" s="8">
        <v>0</v>
      </c>
      <c r="Q96" s="8">
        <v>1</v>
      </c>
      <c r="R96" s="8">
        <v>0</v>
      </c>
      <c r="S96" s="8">
        <v>0</v>
      </c>
      <c r="T96" s="8">
        <v>4</v>
      </c>
    </row>
    <row r="97" spans="3:20">
      <c r="C97" s="9" t="s">
        <v>195</v>
      </c>
      <c r="D97" s="8">
        <v>0</v>
      </c>
      <c r="E97" s="8">
        <v>0</v>
      </c>
      <c r="F97" s="8">
        <v>1</v>
      </c>
      <c r="G97" s="8">
        <v>0</v>
      </c>
      <c r="H97" s="8">
        <v>0</v>
      </c>
      <c r="I97" s="8">
        <v>1</v>
      </c>
      <c r="J97" s="8">
        <v>1</v>
      </c>
      <c r="K97" s="8">
        <v>1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4</v>
      </c>
    </row>
    <row r="98" spans="3:20">
      <c r="C98" s="9" t="s">
        <v>182</v>
      </c>
      <c r="D98" s="8">
        <v>1</v>
      </c>
      <c r="E98" s="8">
        <v>0</v>
      </c>
      <c r="F98" s="8">
        <v>1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0</v>
      </c>
      <c r="O98" s="8">
        <v>0</v>
      </c>
      <c r="P98" s="8">
        <v>6</v>
      </c>
      <c r="Q98" s="8">
        <v>0</v>
      </c>
      <c r="R98" s="8">
        <v>0</v>
      </c>
      <c r="S98" s="8">
        <v>0</v>
      </c>
      <c r="T98" s="8">
        <v>6</v>
      </c>
    </row>
    <row r="99" spans="3:20">
      <c r="C99" s="9" t="s">
        <v>185</v>
      </c>
      <c r="D99" s="8">
        <v>0</v>
      </c>
      <c r="E99" s="8">
        <v>0</v>
      </c>
      <c r="F99" s="8">
        <v>1</v>
      </c>
      <c r="G99" s="8">
        <v>0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0</v>
      </c>
      <c r="O99" s="8">
        <v>0</v>
      </c>
      <c r="P99" s="8">
        <v>4</v>
      </c>
      <c r="Q99" s="8">
        <v>1</v>
      </c>
      <c r="R99" s="8">
        <v>0</v>
      </c>
      <c r="S99" s="8">
        <v>0</v>
      </c>
      <c r="T99" s="8">
        <v>5</v>
      </c>
    </row>
    <row r="100" spans="3:20">
      <c r="C100" s="9" t="s">
        <v>240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1</v>
      </c>
      <c r="N100" s="8">
        <v>0</v>
      </c>
      <c r="O100" s="8">
        <v>0</v>
      </c>
      <c r="P100" s="8">
        <v>4</v>
      </c>
      <c r="Q100" s="8">
        <v>1</v>
      </c>
      <c r="R100" s="8">
        <v>0</v>
      </c>
      <c r="S100" s="8">
        <v>1</v>
      </c>
      <c r="T100" s="8">
        <v>1</v>
      </c>
    </row>
    <row r="101" spans="3:20">
      <c r="C101" s="9" t="s">
        <v>172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6</v>
      </c>
      <c r="Q101" s="8">
        <v>0</v>
      </c>
      <c r="R101" s="8">
        <v>0</v>
      </c>
      <c r="S101" s="8">
        <v>0</v>
      </c>
      <c r="T101" s="8">
        <v>7</v>
      </c>
    </row>
    <row r="102" spans="3:20">
      <c r="C102" s="9" t="s">
        <v>211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2</v>
      </c>
      <c r="Q102" s="8">
        <v>1</v>
      </c>
      <c r="R102" s="8">
        <v>1</v>
      </c>
      <c r="S102" s="8">
        <v>0</v>
      </c>
      <c r="T102" s="8">
        <v>2</v>
      </c>
    </row>
    <row r="103" spans="3:20">
      <c r="C103" s="9" t="s">
        <v>204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3</v>
      </c>
    </row>
    <row r="104" spans="3:20">
      <c r="C104" s="9" t="s">
        <v>178</v>
      </c>
      <c r="D104" s="8">
        <v>1</v>
      </c>
      <c r="E104" s="8">
        <v>0</v>
      </c>
      <c r="F104" s="8">
        <v>1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  <c r="O104" s="8">
        <v>0</v>
      </c>
      <c r="P104" s="8">
        <v>6</v>
      </c>
      <c r="Q104" s="8">
        <v>0</v>
      </c>
      <c r="R104" s="8">
        <v>1</v>
      </c>
      <c r="S104" s="8">
        <v>0</v>
      </c>
      <c r="T104" s="8">
        <v>6</v>
      </c>
    </row>
    <row r="105" spans="3:20">
      <c r="C105" s="9" t="s">
        <v>174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1</v>
      </c>
      <c r="J105" s="8">
        <v>1</v>
      </c>
      <c r="K105" s="8">
        <v>0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</row>
    <row r="106" spans="3:20">
      <c r="C106" s="9" t="s">
        <v>232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4</v>
      </c>
      <c r="Q106" s="8">
        <v>1</v>
      </c>
      <c r="R106" s="8">
        <v>0</v>
      </c>
      <c r="S106" s="8">
        <v>1</v>
      </c>
      <c r="T106" s="8">
        <v>1</v>
      </c>
    </row>
    <row r="107" spans="3:20">
      <c r="C107" s="9" t="s">
        <v>219</v>
      </c>
      <c r="D107" s="8">
        <v>0</v>
      </c>
      <c r="E107" s="8">
        <v>1</v>
      </c>
      <c r="F107" s="8">
        <v>1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2</v>
      </c>
      <c r="Q107" s="8">
        <v>1</v>
      </c>
      <c r="R107" s="8">
        <v>0</v>
      </c>
      <c r="S107" s="8">
        <v>0</v>
      </c>
      <c r="T107" s="8">
        <v>2</v>
      </c>
    </row>
    <row r="108" spans="3:20">
      <c r="C108" s="9" t="s">
        <v>237</v>
      </c>
      <c r="D108" s="8">
        <v>1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1</v>
      </c>
      <c r="K108" s="8">
        <v>1</v>
      </c>
      <c r="L108" s="8">
        <v>1</v>
      </c>
      <c r="M108" s="8">
        <v>1</v>
      </c>
      <c r="N108" s="8">
        <v>0</v>
      </c>
      <c r="O108" s="8">
        <v>0</v>
      </c>
      <c r="P108" s="8">
        <v>4</v>
      </c>
      <c r="Q108" s="8">
        <v>1</v>
      </c>
      <c r="R108" s="8">
        <v>0</v>
      </c>
      <c r="S108" s="8">
        <v>1</v>
      </c>
      <c r="T108" s="8">
        <v>1</v>
      </c>
    </row>
    <row r="109" spans="3:20">
      <c r="C109" s="9" t="s">
        <v>255</v>
      </c>
      <c r="D109" s="8">
        <v>1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1</v>
      </c>
      <c r="K109" s="8">
        <v>1</v>
      </c>
      <c r="L109" s="8">
        <v>1</v>
      </c>
      <c r="M109" s="8">
        <v>1</v>
      </c>
      <c r="N109" s="8">
        <v>0</v>
      </c>
      <c r="O109" s="8">
        <v>0</v>
      </c>
      <c r="P109" s="8">
        <v>4</v>
      </c>
      <c r="Q109" s="8">
        <v>1</v>
      </c>
      <c r="R109" s="8">
        <v>0</v>
      </c>
      <c r="S109" s="8">
        <v>0</v>
      </c>
      <c r="T109" s="8">
        <v>1</v>
      </c>
    </row>
    <row r="110" spans="3:20">
      <c r="C110" s="9" t="s">
        <v>212</v>
      </c>
      <c r="D110" s="8">
        <v>0</v>
      </c>
      <c r="E110" s="8">
        <v>1</v>
      </c>
      <c r="F110" s="8">
        <v>1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1</v>
      </c>
      <c r="M110" s="8">
        <v>1</v>
      </c>
      <c r="N110" s="8">
        <v>0</v>
      </c>
      <c r="O110" s="8">
        <v>0</v>
      </c>
      <c r="P110" s="8">
        <v>2</v>
      </c>
      <c r="Q110" s="8">
        <v>1</v>
      </c>
      <c r="R110" s="8">
        <v>1</v>
      </c>
      <c r="S110" s="8">
        <v>0</v>
      </c>
      <c r="T110" s="8">
        <v>2</v>
      </c>
    </row>
    <row r="111" spans="3:20">
      <c r="C111" s="9" t="s">
        <v>171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6</v>
      </c>
      <c r="Q111" s="8">
        <v>0</v>
      </c>
      <c r="R111" s="8">
        <v>0</v>
      </c>
      <c r="S111" s="8">
        <v>0</v>
      </c>
      <c r="T111" s="8">
        <v>7</v>
      </c>
    </row>
    <row r="112" spans="3:20">
      <c r="C112" s="9" t="s">
        <v>187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4</v>
      </c>
      <c r="Q112" s="8">
        <v>0</v>
      </c>
      <c r="R112" s="8">
        <v>0</v>
      </c>
      <c r="S112" s="8">
        <v>0</v>
      </c>
      <c r="T112" s="8">
        <v>5</v>
      </c>
    </row>
    <row r="113" spans="3:20">
      <c r="C113" s="9" t="s">
        <v>242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4</v>
      </c>
      <c r="Q113" s="8">
        <v>1</v>
      </c>
      <c r="R113" s="8">
        <v>0</v>
      </c>
      <c r="S113" s="8">
        <v>1</v>
      </c>
      <c r="T113" s="8">
        <v>1</v>
      </c>
    </row>
    <row r="114" spans="3:20">
      <c r="C114" s="9" t="s">
        <v>226</v>
      </c>
      <c r="D114" s="8">
        <v>1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1</v>
      </c>
      <c r="L114" s="8">
        <v>1</v>
      </c>
      <c r="M114" s="8">
        <v>1</v>
      </c>
      <c r="N114" s="8">
        <v>0</v>
      </c>
      <c r="O114" s="8">
        <v>0</v>
      </c>
      <c r="P114" s="8">
        <v>4</v>
      </c>
      <c r="Q114" s="8">
        <v>1</v>
      </c>
      <c r="R114" s="8">
        <v>1</v>
      </c>
      <c r="S114" s="8">
        <v>1</v>
      </c>
      <c r="T114" s="8">
        <v>1</v>
      </c>
    </row>
    <row r="115" spans="3:20">
      <c r="C115" s="9" t="s">
        <v>231</v>
      </c>
      <c r="D115" s="8">
        <v>1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0</v>
      </c>
      <c r="P115" s="8">
        <v>4</v>
      </c>
      <c r="Q115" s="8">
        <v>1</v>
      </c>
      <c r="R115" s="8">
        <v>0</v>
      </c>
      <c r="S115" s="8">
        <v>1</v>
      </c>
      <c r="T115" s="8">
        <v>1</v>
      </c>
    </row>
    <row r="116" spans="3:20">
      <c r="C116" s="9" t="s">
        <v>175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7</v>
      </c>
    </row>
    <row r="117" spans="3:20">
      <c r="C117" s="9" t="s">
        <v>254</v>
      </c>
      <c r="D117" s="8">
        <v>1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4</v>
      </c>
      <c r="Q117" s="8">
        <v>0</v>
      </c>
      <c r="R117" s="8">
        <v>1</v>
      </c>
      <c r="S117" s="8">
        <v>0</v>
      </c>
      <c r="T117" s="8">
        <v>1</v>
      </c>
    </row>
    <row r="118" spans="3:20">
      <c r="C118" s="9" t="s">
        <v>198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1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1</v>
      </c>
      <c r="P118" s="8">
        <v>0</v>
      </c>
      <c r="Q118" s="8">
        <v>1</v>
      </c>
      <c r="R118" s="8">
        <v>0</v>
      </c>
      <c r="S118" s="8">
        <v>0</v>
      </c>
      <c r="T118" s="8">
        <v>4</v>
      </c>
    </row>
    <row r="119" spans="3:20">
      <c r="C119" s="9" t="s">
        <v>235</v>
      </c>
      <c r="D119" s="8">
        <v>1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0</v>
      </c>
      <c r="O119" s="8">
        <v>0</v>
      </c>
      <c r="P119" s="8">
        <v>4</v>
      </c>
      <c r="Q119" s="8">
        <v>1</v>
      </c>
      <c r="R119" s="8">
        <v>0</v>
      </c>
      <c r="S119" s="8">
        <v>1</v>
      </c>
      <c r="T119" s="8">
        <v>1</v>
      </c>
    </row>
    <row r="120" spans="3:20">
      <c r="C120" s="9" t="s">
        <v>253</v>
      </c>
      <c r="D120" s="8">
        <v>1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4</v>
      </c>
      <c r="Q120" s="8">
        <v>1</v>
      </c>
      <c r="R120" s="8">
        <v>1</v>
      </c>
      <c r="S120" s="8">
        <v>0</v>
      </c>
      <c r="T120" s="8">
        <v>1</v>
      </c>
    </row>
    <row r="121" spans="3:20">
      <c r="C121" s="9" t="s">
        <v>243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4</v>
      </c>
      <c r="Q121" s="8">
        <v>1</v>
      </c>
      <c r="R121" s="8">
        <v>0</v>
      </c>
      <c r="S121" s="8">
        <v>1</v>
      </c>
      <c r="T121" s="8">
        <v>1</v>
      </c>
    </row>
    <row r="122" spans="3:20">
      <c r="C122" s="9" t="s">
        <v>220</v>
      </c>
      <c r="D122" s="8">
        <v>0</v>
      </c>
      <c r="E122" s="8">
        <v>1</v>
      </c>
      <c r="F122" s="8">
        <v>1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1</v>
      </c>
      <c r="M122" s="8">
        <v>1</v>
      </c>
      <c r="N122" s="8">
        <v>0</v>
      </c>
      <c r="O122" s="8">
        <v>0</v>
      </c>
      <c r="P122" s="8">
        <v>2</v>
      </c>
      <c r="Q122" s="8">
        <v>1</v>
      </c>
      <c r="R122" s="8">
        <v>0</v>
      </c>
      <c r="S122" s="8">
        <v>0</v>
      </c>
      <c r="T122" s="8">
        <v>2</v>
      </c>
    </row>
    <row r="123" spans="3:20">
      <c r="C123" s="9" t="s">
        <v>208</v>
      </c>
      <c r="D123" s="8">
        <v>0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0</v>
      </c>
      <c r="K123" s="8">
        <v>0</v>
      </c>
      <c r="L123" s="8">
        <v>1</v>
      </c>
      <c r="M123" s="8">
        <v>1</v>
      </c>
      <c r="N123" s="8">
        <v>0</v>
      </c>
      <c r="O123" s="8">
        <v>0</v>
      </c>
      <c r="P123" s="8">
        <v>2</v>
      </c>
      <c r="Q123" s="8">
        <v>1</v>
      </c>
      <c r="R123" s="8">
        <v>0</v>
      </c>
      <c r="S123" s="8">
        <v>1</v>
      </c>
      <c r="T123" s="8">
        <v>2</v>
      </c>
    </row>
    <row r="124" spans="3:20">
      <c r="C124" s="9" t="s">
        <v>261</v>
      </c>
      <c r="D124" s="8">
        <v>1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2</v>
      </c>
      <c r="Q124" s="8">
        <v>1</v>
      </c>
      <c r="R124" s="8">
        <v>0</v>
      </c>
      <c r="S124" s="8">
        <v>0</v>
      </c>
      <c r="T124" s="8">
        <v>1</v>
      </c>
    </row>
    <row r="125" spans="3:20">
      <c r="C125" s="9" t="s">
        <v>214</v>
      </c>
      <c r="D125" s="8">
        <v>0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2</v>
      </c>
      <c r="Q125" s="8">
        <v>1</v>
      </c>
      <c r="R125" s="8">
        <v>0</v>
      </c>
      <c r="S125" s="8">
        <v>0</v>
      </c>
      <c r="T125" s="8">
        <v>2</v>
      </c>
    </row>
    <row r="126" spans="3:20">
      <c r="C126" s="9" t="s">
        <v>177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7</v>
      </c>
    </row>
    <row r="127" spans="3:20">
      <c r="C127" s="9" t="s">
        <v>258</v>
      </c>
      <c r="D127" s="8">
        <v>1</v>
      </c>
      <c r="E127" s="8">
        <v>0</v>
      </c>
      <c r="F127" s="8">
        <v>0</v>
      </c>
      <c r="G127" s="8">
        <v>1</v>
      </c>
      <c r="H127" s="8">
        <v>0</v>
      </c>
      <c r="I127" s="8">
        <v>0</v>
      </c>
      <c r="J127" s="8">
        <v>0</v>
      </c>
      <c r="K127" s="8">
        <v>1</v>
      </c>
      <c r="L127" s="8">
        <v>1</v>
      </c>
      <c r="M127" s="8">
        <v>1</v>
      </c>
      <c r="N127" s="8">
        <v>0</v>
      </c>
      <c r="O127" s="8">
        <v>0</v>
      </c>
      <c r="P127" s="8">
        <v>4</v>
      </c>
      <c r="Q127" s="8">
        <v>1</v>
      </c>
      <c r="R127" s="8">
        <v>0</v>
      </c>
      <c r="S127" s="8">
        <v>0</v>
      </c>
      <c r="T127" s="8">
        <v>1</v>
      </c>
    </row>
    <row r="128" spans="3:20">
      <c r="C128" s="9" t="s">
        <v>247</v>
      </c>
      <c r="D128" s="8">
        <v>0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0</v>
      </c>
      <c r="O128" s="8">
        <v>1</v>
      </c>
      <c r="P128" s="8">
        <v>0</v>
      </c>
      <c r="Q128" s="8">
        <v>1</v>
      </c>
      <c r="R128" s="8">
        <v>0</v>
      </c>
      <c r="S128" s="8">
        <v>1</v>
      </c>
      <c r="T128" s="8">
        <v>1</v>
      </c>
    </row>
    <row r="129" spans="3:20">
      <c r="C129" s="9" t="s">
        <v>202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4</v>
      </c>
      <c r="Q129" s="8">
        <v>1</v>
      </c>
      <c r="R129" s="8">
        <v>0</v>
      </c>
      <c r="S129" s="8">
        <v>0</v>
      </c>
      <c r="T129" s="8">
        <v>3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3'!$B$10:$B$10" display="Inputs" xr:uid="{BBD7B7F3-F7CD-4A9D-992E-F73E07B38B87}"/>
    <hyperlink ref="D4" location="'STDPartition3'!$B$28:$B$28" display="Partition Summary" xr:uid="{722CD57F-0318-4540-85EE-92091CCCD8B2}"/>
    <hyperlink ref="F4" location="'STDPartition3'!$B$34:$B$34" display="Partitioned Data" xr:uid="{0C09667C-EC56-4743-A907-8665ECB757F6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98EA-B32C-4B30-8593-5C4047B1685C}">
  <sheetPr>
    <tabColor rgb="FFFFFF00"/>
  </sheetPr>
  <dimension ref="B1:CV41"/>
  <sheetViews>
    <sheetView showGridLines="0" workbookViewId="0">
      <selection activeCell="F4" sqref="F4:G4"/>
    </sheetView>
  </sheetViews>
  <sheetFormatPr defaultRowHeight="13.2"/>
  <cols>
    <col min="16" max="16" width="15.88671875" bestFit="1" customWidth="1"/>
  </cols>
  <sheetData>
    <row r="1" spans="2:100" ht="18">
      <c r="B1" s="6" t="s">
        <v>462</v>
      </c>
      <c r="N1" t="s">
        <v>540</v>
      </c>
      <c r="CV1" s="13" t="s">
        <v>480</v>
      </c>
    </row>
    <row r="3" spans="2:100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00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00" ht="13.8">
      <c r="P5" s="10">
        <v>4</v>
      </c>
      <c r="Q5" s="10">
        <v>18</v>
      </c>
      <c r="R5" s="10">
        <v>51</v>
      </c>
      <c r="S5" s="10">
        <v>73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7"/>
      <c r="J12" s="17"/>
      <c r="K12" s="18"/>
    </row>
    <row r="13" spans="2:100" ht="13.8">
      <c r="C13" s="19" t="s">
        <v>131</v>
      </c>
      <c r="D13" s="20"/>
      <c r="E13" s="20"/>
      <c r="F13" s="21"/>
      <c r="G13" s="25" t="s">
        <v>132</v>
      </c>
      <c r="H13" s="26"/>
      <c r="I13" s="26"/>
      <c r="J13" s="26"/>
      <c r="K13" s="27"/>
    </row>
    <row r="14" spans="2:100" ht="13.8">
      <c r="C14" s="19" t="s">
        <v>133</v>
      </c>
      <c r="D14" s="20"/>
      <c r="E14" s="20"/>
      <c r="F14" s="21"/>
      <c r="G14" s="25" t="s">
        <v>560</v>
      </c>
      <c r="H14" s="26"/>
      <c r="I14" s="26"/>
      <c r="J14" s="26"/>
      <c r="K14" s="27"/>
    </row>
    <row r="15" spans="2:100" ht="13.8">
      <c r="C15" s="19" t="s">
        <v>464</v>
      </c>
      <c r="D15" s="20"/>
      <c r="E15" s="20"/>
      <c r="F15" s="21"/>
      <c r="G15" s="25" t="s">
        <v>561</v>
      </c>
      <c r="H15" s="26"/>
      <c r="I15" s="26"/>
      <c r="J15" s="26"/>
      <c r="K15" s="27"/>
    </row>
    <row r="16" spans="2:100" ht="13.8">
      <c r="C16" s="19" t="s">
        <v>466</v>
      </c>
      <c r="D16" s="20"/>
      <c r="E16" s="20"/>
      <c r="F16" s="21"/>
      <c r="G16" s="25">
        <v>84</v>
      </c>
      <c r="H16" s="26"/>
      <c r="I16" s="26"/>
      <c r="J16" s="26"/>
      <c r="K16" s="27"/>
    </row>
    <row r="17" spans="3:20" ht="13.8">
      <c r="C17" s="19" t="s">
        <v>467</v>
      </c>
      <c r="D17" s="20"/>
      <c r="E17" s="20"/>
      <c r="F17" s="21"/>
      <c r="G17" s="25" t="s">
        <v>562</v>
      </c>
      <c r="H17" s="26"/>
      <c r="I17" s="26"/>
      <c r="J17" s="26"/>
      <c r="K17" s="27"/>
    </row>
    <row r="18" spans="3:20" ht="13.8">
      <c r="C18" s="19" t="s">
        <v>469</v>
      </c>
      <c r="D18" s="20"/>
      <c r="E18" s="20"/>
      <c r="F18" s="21"/>
      <c r="G18" s="25">
        <v>9</v>
      </c>
      <c r="H18" s="26"/>
      <c r="I18" s="26"/>
      <c r="J18" s="26"/>
      <c r="K18" s="27"/>
    </row>
    <row r="20" spans="3:20" ht="15.6">
      <c r="C20" s="16" t="s">
        <v>138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3:20" ht="13.8">
      <c r="C21" s="19" t="s">
        <v>470</v>
      </c>
      <c r="D21" s="21"/>
      <c r="E21" s="25">
        <v>16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3:20" ht="13.8">
      <c r="C22" s="19" t="s">
        <v>471</v>
      </c>
      <c r="D22" s="21"/>
      <c r="E22" s="10" t="s">
        <v>141</v>
      </c>
      <c r="F22" s="10" t="s">
        <v>142</v>
      </c>
      <c r="G22" s="10" t="s">
        <v>143</v>
      </c>
      <c r="H22" s="10" t="s">
        <v>144</v>
      </c>
      <c r="I22" s="10" t="s">
        <v>145</v>
      </c>
      <c r="J22" s="10" t="s">
        <v>146</v>
      </c>
      <c r="K22" s="10" t="s">
        <v>147</v>
      </c>
      <c r="L22" s="10" t="s">
        <v>148</v>
      </c>
      <c r="M22" s="10" t="s">
        <v>149</v>
      </c>
      <c r="N22" s="10" t="s">
        <v>150</v>
      </c>
      <c r="O22" s="10" t="s">
        <v>151</v>
      </c>
      <c r="P22" s="10" t="s">
        <v>152</v>
      </c>
      <c r="Q22" s="10" t="s">
        <v>153</v>
      </c>
      <c r="R22" s="10" t="s">
        <v>154</v>
      </c>
      <c r="S22" s="10" t="s">
        <v>155</v>
      </c>
      <c r="T22" s="10" t="s">
        <v>156</v>
      </c>
    </row>
    <row r="23" spans="3:20" ht="13.8">
      <c r="C23" s="19" t="s">
        <v>472</v>
      </c>
      <c r="D23" s="21"/>
      <c r="E23" s="22" t="s">
        <v>117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5" spans="3:20" ht="15.6">
      <c r="C25" s="16" t="s">
        <v>473</v>
      </c>
      <c r="D25" s="17"/>
      <c r="E25" s="17"/>
      <c r="F25" s="17"/>
      <c r="G25" s="17"/>
      <c r="H25" s="17"/>
      <c r="I25" s="18"/>
    </row>
    <row r="26" spans="3:20" ht="13.8">
      <c r="C26" s="19" t="s">
        <v>474</v>
      </c>
      <c r="D26" s="20"/>
      <c r="E26" s="21"/>
      <c r="F26" s="25" t="b">
        <v>1</v>
      </c>
      <c r="G26" s="26"/>
      <c r="H26" s="26"/>
      <c r="I26" s="27"/>
    </row>
    <row r="27" spans="3:20" ht="13.8">
      <c r="C27" s="19" t="s">
        <v>475</v>
      </c>
      <c r="D27" s="20"/>
      <c r="E27" s="21"/>
      <c r="F27" s="25">
        <v>1</v>
      </c>
      <c r="G27" s="26"/>
      <c r="H27" s="26"/>
      <c r="I27" s="27"/>
    </row>
    <row r="28" spans="3:20" ht="13.8">
      <c r="C28" s="19" t="s">
        <v>476</v>
      </c>
      <c r="D28" s="20"/>
      <c r="E28" s="21"/>
      <c r="F28" s="25" t="s">
        <v>477</v>
      </c>
      <c r="G28" s="26"/>
      <c r="H28" s="26"/>
      <c r="I28" s="27"/>
    </row>
    <row r="30" spans="3:20" ht="15.6">
      <c r="C30" s="16" t="s">
        <v>478</v>
      </c>
      <c r="D30" s="17"/>
      <c r="E30" s="17"/>
      <c r="F30" s="17"/>
      <c r="G30" s="17"/>
      <c r="H30" s="17"/>
      <c r="I30" s="18"/>
    </row>
    <row r="31" spans="3:20" ht="13.8">
      <c r="C31" s="19" t="s">
        <v>479</v>
      </c>
      <c r="D31" s="20"/>
      <c r="E31" s="21"/>
      <c r="F31" s="25">
        <v>7</v>
      </c>
      <c r="G31" s="26"/>
      <c r="H31" s="26"/>
      <c r="I31" s="27"/>
    </row>
    <row r="33" spans="3:9" ht="15.6">
      <c r="C33" s="16" t="s">
        <v>481</v>
      </c>
      <c r="D33" s="17"/>
      <c r="E33" s="17"/>
      <c r="F33" s="17"/>
      <c r="G33" s="17"/>
      <c r="H33" s="17"/>
      <c r="I33" s="18"/>
    </row>
    <row r="34" spans="3:9" ht="13.8">
      <c r="C34" s="19" t="s">
        <v>482</v>
      </c>
      <c r="D34" s="20"/>
      <c r="E34" s="21"/>
      <c r="F34" s="25" t="b">
        <v>0</v>
      </c>
      <c r="G34" s="26"/>
      <c r="H34" s="26"/>
      <c r="I34" s="27"/>
    </row>
    <row r="35" spans="3:9" ht="13.8">
      <c r="C35" s="19" t="s">
        <v>483</v>
      </c>
      <c r="D35" s="20"/>
      <c r="E35" s="21"/>
      <c r="F35" s="25" t="b">
        <v>0</v>
      </c>
      <c r="G35" s="26"/>
      <c r="H35" s="26"/>
      <c r="I35" s="27"/>
    </row>
    <row r="37" spans="3:9" ht="15.6">
      <c r="C37" s="16" t="s">
        <v>484</v>
      </c>
      <c r="D37" s="17"/>
      <c r="E37" s="17"/>
      <c r="F37" s="17"/>
      <c r="G37" s="18"/>
    </row>
    <row r="38" spans="3:9" ht="13.8">
      <c r="C38" s="22" t="s">
        <v>485</v>
      </c>
      <c r="D38" s="23"/>
      <c r="E38" s="23"/>
      <c r="F38" s="23"/>
      <c r="G38" s="24"/>
    </row>
    <row r="39" spans="3:9" ht="13.8">
      <c r="C39" s="22" t="s">
        <v>486</v>
      </c>
      <c r="D39" s="23"/>
      <c r="E39" s="23"/>
      <c r="F39" s="23"/>
      <c r="G39" s="24"/>
    </row>
    <row r="40" spans="3:9" ht="13.8">
      <c r="C40" s="22" t="s">
        <v>487</v>
      </c>
      <c r="D40" s="23"/>
      <c r="E40" s="23"/>
      <c r="F40" s="23"/>
      <c r="G40" s="24"/>
    </row>
    <row r="41" spans="3:9" ht="13.8">
      <c r="C41" s="22" t="s">
        <v>488</v>
      </c>
      <c r="D41" s="23"/>
      <c r="E41" s="23"/>
      <c r="F41" s="23"/>
      <c r="G41" s="24"/>
    </row>
  </sheetData>
  <mergeCells count="47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0:I30"/>
    <mergeCell ref="C31:E31"/>
    <mergeCell ref="F31:I31"/>
    <mergeCell ref="C33:I33"/>
    <mergeCell ref="C34:E34"/>
    <mergeCell ref="C35:E35"/>
    <mergeCell ref="F34:I34"/>
    <mergeCell ref="F35:I35"/>
    <mergeCell ref="C25:I25"/>
    <mergeCell ref="C26:E26"/>
    <mergeCell ref="C27:E27"/>
    <mergeCell ref="C28:E28"/>
    <mergeCell ref="F26:I26"/>
    <mergeCell ref="F27:I27"/>
    <mergeCell ref="F28:I28"/>
    <mergeCell ref="C20:T20"/>
    <mergeCell ref="C21:D21"/>
    <mergeCell ref="C22:D22"/>
    <mergeCell ref="C23:D23"/>
    <mergeCell ref="E21:T21"/>
    <mergeCell ref="E23:T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B_Output3'!$B$10:$B$10" display="Inputs" xr:uid="{F5BEA397-CA6F-4FB0-9CA1-6CB2438CB79E}"/>
    <hyperlink ref="D4" location="'NB_Stored3'!$B$10:$B$10" display="PMML Model" xr:uid="{9448D850-E6E1-4A13-9BD9-622B04131EEB}"/>
    <hyperlink ref="F4" location="'NB_TrainingScore3'!$B$10:$B$10" display="Training: Classification Summary" xr:uid="{10A1D30E-0BDA-4C05-B5CD-B8F18A6208C7}"/>
    <hyperlink ref="H4" location="'NB_TrainingScore3'!$B$38:$B$38" display="Training: Classification Details" xr:uid="{A5204145-2064-4C33-9392-BB0A1FEEA385}"/>
    <hyperlink ref="J4" location="'NB_ValidationScore3'!$B$10:$B$10" display="Validation: Classification Summary" xr:uid="{E26B69AC-0F03-49E8-BA18-15369A235561}"/>
    <hyperlink ref="L4" location="'NB_ValidationScore3'!$B$32:$B$32" display="Validation: Classification Details" xr:uid="{3C3B8807-7FF8-457F-92E3-E4CDCD545F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61D5-0EAA-4F9A-B724-365A6F4F966B}">
  <dimension ref="B1:S124"/>
  <sheetViews>
    <sheetView showGridLines="0" workbookViewId="0">
      <selection activeCell="J4" sqref="J4:K4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461</v>
      </c>
      <c r="N1" t="s">
        <v>540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18</v>
      </c>
      <c r="R5" s="10">
        <v>51</v>
      </c>
      <c r="S5" s="10">
        <v>73</v>
      </c>
    </row>
    <row r="10" spans="2:19" ht="18">
      <c r="B10" s="7" t="s">
        <v>428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34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15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4</v>
      </c>
      <c r="G16" s="8">
        <v>0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12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7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34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15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4</v>
      </c>
      <c r="E26">
        <f>SUM($D$16:$J$16) - $F$16</f>
        <v>0</v>
      </c>
      <c r="F26">
        <f>IF($D$26=0,"Undefined",$E$26*100 / $D$26)</f>
        <v>0</v>
      </c>
    </row>
    <row r="27" spans="3:10">
      <c r="C27" s="9">
        <v>4</v>
      </c>
      <c r="D27">
        <f>SUM($D$17:$J$17)</f>
        <v>12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4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7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8</v>
      </c>
      <c r="E30">
        <f>SUM($D$20:$J$20) - $J$20</f>
        <v>0</v>
      </c>
      <c r="F30">
        <f>IF($D$30=0,"Undefined",$E$30*100 / $D$30)</f>
        <v>0</v>
      </c>
    </row>
    <row r="31" spans="3:10">
      <c r="C31" s="9" t="s">
        <v>447</v>
      </c>
      <c r="D31">
        <f>SUM($D$24:$D$30)</f>
        <v>84</v>
      </c>
      <c r="E31">
        <f>SUM($E$24:$E$30)</f>
        <v>0</v>
      </c>
      <c r="F31">
        <f>IF($D$31=0,"Undefined",$E$31*100 / $D$31)</f>
        <v>0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84</v>
      </c>
    </row>
    <row r="36" spans="2:12">
      <c r="C36" t="s">
        <v>452</v>
      </c>
      <c r="D36">
        <v>100</v>
      </c>
    </row>
    <row r="38" spans="2:12" ht="18">
      <c r="B38" s="7" t="s">
        <v>429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169</v>
      </c>
      <c r="D41" s="8">
        <v>7</v>
      </c>
      <c r="E41" s="8">
        <v>7</v>
      </c>
      <c r="F41" s="8">
        <v>0.9976186527840889</v>
      </c>
      <c r="G41" s="8">
        <v>3.329796088077604E-4</v>
      </c>
      <c r="H41" s="8">
        <v>1.3138227570744184E-3</v>
      </c>
      <c r="I41" s="8">
        <v>1.0257423976118145E-4</v>
      </c>
      <c r="J41" s="8">
        <v>6.3063492339572049E-4</v>
      </c>
      <c r="K41" s="8">
        <v>1.3344061248300915E-6</v>
      </c>
      <c r="L41" s="8">
        <v>1.2807471461784031E-9</v>
      </c>
    </row>
    <row r="42" spans="2:12">
      <c r="C42" s="9" t="s">
        <v>173</v>
      </c>
      <c r="D42" s="8">
        <v>7</v>
      </c>
      <c r="E42" s="8">
        <v>7</v>
      </c>
      <c r="F42" s="8">
        <v>0.98583684296986174</v>
      </c>
      <c r="G42" s="8">
        <v>9.8714142544634458E-4</v>
      </c>
      <c r="H42" s="8">
        <v>1.2171624354922641E-2</v>
      </c>
      <c r="I42" s="8">
        <v>6.8419920256548655E-5</v>
      </c>
      <c r="J42" s="8">
        <v>9.3478075045805807E-4</v>
      </c>
      <c r="K42" s="8">
        <v>1.186782189671196E-6</v>
      </c>
      <c r="L42" s="8">
        <v>3.7968648231693802E-9</v>
      </c>
    </row>
    <row r="43" spans="2:12">
      <c r="C43" s="9" t="s">
        <v>176</v>
      </c>
      <c r="D43" s="8">
        <v>7</v>
      </c>
      <c r="E43" s="8">
        <v>7</v>
      </c>
      <c r="F43" s="8">
        <v>0.6241348078122444</v>
      </c>
      <c r="G43" s="8">
        <v>0.36747691568826579</v>
      </c>
      <c r="H43" s="8">
        <v>2.0227919066376477E-3</v>
      </c>
      <c r="I43" s="8">
        <v>4.8592514512723952E-6</v>
      </c>
      <c r="J43" s="8">
        <v>6.2140167371908467E-3</v>
      </c>
      <c r="K43" s="8">
        <v>1.4651395454914348E-4</v>
      </c>
      <c r="L43" s="8">
        <v>9.4649660689676528E-8</v>
      </c>
    </row>
    <row r="44" spans="2:12">
      <c r="C44" s="9" t="s">
        <v>179</v>
      </c>
      <c r="D44" s="8">
        <v>6</v>
      </c>
      <c r="E44" s="8">
        <v>6</v>
      </c>
      <c r="F44" s="8">
        <v>6.7350800241549528E-4</v>
      </c>
      <c r="G44" s="8">
        <v>0.99929786579621815</v>
      </c>
      <c r="H44" s="8">
        <v>1.1001353004538676E-5</v>
      </c>
      <c r="I44" s="8">
        <v>1.0024274785543219E-10</v>
      </c>
      <c r="J44" s="8">
        <v>1.6898078214971412E-5</v>
      </c>
      <c r="K44" s="8">
        <v>7.2629106845329448E-7</v>
      </c>
      <c r="L44" s="8">
        <v>3.7883569769944593E-10</v>
      </c>
    </row>
    <row r="45" spans="2:12">
      <c r="C45" s="9" t="s">
        <v>180</v>
      </c>
      <c r="D45" s="8">
        <v>6</v>
      </c>
      <c r="E45" s="8">
        <v>6</v>
      </c>
      <c r="F45" s="8">
        <v>6.7303694814653037E-2</v>
      </c>
      <c r="G45" s="8">
        <v>0.93163750694427327</v>
      </c>
      <c r="H45" s="8">
        <v>4.4872075971294387E-4</v>
      </c>
      <c r="I45" s="8">
        <v>2.8702527200337302E-8</v>
      </c>
      <c r="J45" s="8">
        <v>3.4461754345954107E-4</v>
      </c>
      <c r="K45" s="8">
        <v>2.6542924708231091E-4</v>
      </c>
      <c r="L45" s="8">
        <v>1.9882916935568963E-9</v>
      </c>
    </row>
    <row r="46" spans="2:12">
      <c r="C46" s="9" t="s">
        <v>183</v>
      </c>
      <c r="D46" s="8">
        <v>6</v>
      </c>
      <c r="E46" s="8">
        <v>6</v>
      </c>
      <c r="F46" s="8">
        <v>0.13720707763060741</v>
      </c>
      <c r="G46" s="8">
        <v>0.86170159509879651</v>
      </c>
      <c r="H46" s="8">
        <v>5.9290901621601342E-4</v>
      </c>
      <c r="I46" s="8">
        <v>1.0956273577455864E-7</v>
      </c>
      <c r="J46" s="8">
        <v>4.553541244538984E-4</v>
      </c>
      <c r="K46" s="8">
        <v>4.2945319470873119E-5</v>
      </c>
      <c r="L46" s="8">
        <v>9.2477196196910141E-9</v>
      </c>
    </row>
    <row r="47" spans="2:12">
      <c r="C47" s="9" t="s">
        <v>184</v>
      </c>
      <c r="D47" s="8">
        <v>6</v>
      </c>
      <c r="E47" s="8">
        <v>6</v>
      </c>
      <c r="F47" s="8">
        <v>0.13720707763060741</v>
      </c>
      <c r="G47" s="8">
        <v>0.86170159509879651</v>
      </c>
      <c r="H47" s="8">
        <v>5.9290901621601342E-4</v>
      </c>
      <c r="I47" s="8">
        <v>1.0956273577455864E-7</v>
      </c>
      <c r="J47" s="8">
        <v>4.553541244538984E-4</v>
      </c>
      <c r="K47" s="8">
        <v>4.2945319470873119E-5</v>
      </c>
      <c r="L47" s="8">
        <v>9.2477196196910141E-9</v>
      </c>
    </row>
    <row r="48" spans="2:12">
      <c r="C48" s="9" t="s">
        <v>186</v>
      </c>
      <c r="D48" s="8">
        <v>5</v>
      </c>
      <c r="E48" s="8">
        <v>5</v>
      </c>
      <c r="F48" s="8">
        <v>4.4404563241068279E-3</v>
      </c>
      <c r="G48" s="8">
        <v>7.8783453819321675E-5</v>
      </c>
      <c r="H48" s="8">
        <v>0.97141359946331229</v>
      </c>
      <c r="I48" s="8">
        <v>1.8929985742866426E-4</v>
      </c>
      <c r="J48" s="8">
        <v>2.3873460620410347E-2</v>
      </c>
      <c r="K48" s="8">
        <v>1.5154675498097379E-6</v>
      </c>
      <c r="L48" s="8">
        <v>2.8848133726309897E-6</v>
      </c>
    </row>
    <row r="49" spans="3:12">
      <c r="C49" s="9" t="s">
        <v>188</v>
      </c>
      <c r="D49" s="8">
        <v>5</v>
      </c>
      <c r="E49" s="8">
        <v>5</v>
      </c>
      <c r="F49" s="8">
        <v>4.4894420456859539E-3</v>
      </c>
      <c r="G49" s="8">
        <v>5.575679772199429E-4</v>
      </c>
      <c r="H49" s="8">
        <v>0.98212992964387269</v>
      </c>
      <c r="I49" s="8">
        <v>6.3796051362922544E-4</v>
      </c>
      <c r="J49" s="8">
        <v>1.2068412575463898E-2</v>
      </c>
      <c r="K49" s="8">
        <v>3.5021387715375724E-5</v>
      </c>
      <c r="L49" s="8">
        <v>8.1665856413135434E-5</v>
      </c>
    </row>
    <row r="50" spans="3:12">
      <c r="C50" s="9" t="s">
        <v>189</v>
      </c>
      <c r="D50" s="8">
        <v>4</v>
      </c>
      <c r="E50" s="8">
        <v>4</v>
      </c>
      <c r="F50" s="8">
        <v>3.0668140770274796E-5</v>
      </c>
      <c r="G50" s="8">
        <v>6.3764087756757961E-9</v>
      </c>
      <c r="H50" s="8">
        <v>2.5762929722924729E-4</v>
      </c>
      <c r="I50" s="8">
        <v>0.9957544906927166</v>
      </c>
      <c r="J50" s="8">
        <v>3.9571860054412296E-3</v>
      </c>
      <c r="K50" s="8">
        <v>1.3083275894988419E-8</v>
      </c>
      <c r="L50" s="8">
        <v>6.4041581166494034E-9</v>
      </c>
    </row>
    <row r="51" spans="3:12">
      <c r="C51" s="9" t="s">
        <v>190</v>
      </c>
      <c r="D51" s="8">
        <v>4</v>
      </c>
      <c r="E51" s="8">
        <v>4</v>
      </c>
      <c r="F51" s="8">
        <v>1.1968245638054269E-5</v>
      </c>
      <c r="G51" s="8">
        <v>2.1329093952929321E-9</v>
      </c>
      <c r="H51" s="8">
        <v>8.6177026582606096E-5</v>
      </c>
      <c r="I51" s="8">
        <v>0.99923994053150622</v>
      </c>
      <c r="J51" s="8">
        <v>6.6183956415441351E-4</v>
      </c>
      <c r="K51" s="8">
        <v>3.5010857125825069E-8</v>
      </c>
      <c r="L51" s="8">
        <v>3.7488352172601589E-8</v>
      </c>
    </row>
    <row r="52" spans="3:12">
      <c r="C52" s="9" t="s">
        <v>191</v>
      </c>
      <c r="D52" s="8">
        <v>4</v>
      </c>
      <c r="E52" s="8">
        <v>4</v>
      </c>
      <c r="F52" s="8">
        <v>1.1968245638054269E-5</v>
      </c>
      <c r="G52" s="8">
        <v>2.1329093952929321E-9</v>
      </c>
      <c r="H52" s="8">
        <v>8.6177026582606096E-5</v>
      </c>
      <c r="I52" s="8">
        <v>0.99923994053150622</v>
      </c>
      <c r="J52" s="8">
        <v>6.6183956415441351E-4</v>
      </c>
      <c r="K52" s="8">
        <v>3.5010857125825069E-8</v>
      </c>
      <c r="L52" s="8">
        <v>3.7488352172601589E-8</v>
      </c>
    </row>
    <row r="53" spans="3:12">
      <c r="C53" s="9" t="s">
        <v>192</v>
      </c>
      <c r="D53" s="8">
        <v>4</v>
      </c>
      <c r="E53" s="8">
        <v>4</v>
      </c>
      <c r="F53" s="8">
        <v>1.1968245638054269E-5</v>
      </c>
      <c r="G53" s="8">
        <v>2.1329093952929321E-9</v>
      </c>
      <c r="H53" s="8">
        <v>8.6177026582606096E-5</v>
      </c>
      <c r="I53" s="8">
        <v>0.99923994053150622</v>
      </c>
      <c r="J53" s="8">
        <v>6.6183956415441351E-4</v>
      </c>
      <c r="K53" s="8">
        <v>3.5010857125825069E-8</v>
      </c>
      <c r="L53" s="8">
        <v>3.7488352172601589E-8</v>
      </c>
    </row>
    <row r="54" spans="3:12">
      <c r="C54" s="9" t="s">
        <v>193</v>
      </c>
      <c r="D54" s="8">
        <v>4</v>
      </c>
      <c r="E54" s="8">
        <v>4</v>
      </c>
      <c r="F54" s="8">
        <v>1.3673801318040062E-5</v>
      </c>
      <c r="G54" s="8">
        <v>1.0234826119636943E-7</v>
      </c>
      <c r="H54" s="8">
        <v>2.5845181367255499E-4</v>
      </c>
      <c r="I54" s="8">
        <v>0.99893357184109799</v>
      </c>
      <c r="J54" s="8">
        <v>7.9396397160208792E-4</v>
      </c>
      <c r="K54" s="8">
        <v>2.2153923842069704E-7</v>
      </c>
      <c r="L54" s="8">
        <v>1.4684809735492837E-8</v>
      </c>
    </row>
    <row r="55" spans="3:12">
      <c r="C55" s="9" t="s">
        <v>194</v>
      </c>
      <c r="D55" s="8">
        <v>4</v>
      </c>
      <c r="E55" s="8">
        <v>4</v>
      </c>
      <c r="F55" s="8">
        <v>2.6589683820432366E-5</v>
      </c>
      <c r="G55" s="8">
        <v>9.4773099004823925E-9</v>
      </c>
      <c r="H55" s="8">
        <v>2.3932286722653357E-4</v>
      </c>
      <c r="I55" s="8">
        <v>0.99899882550454822</v>
      </c>
      <c r="J55" s="8">
        <v>7.3519984811991086E-4</v>
      </c>
      <c r="K55" s="8">
        <v>4.6669878748044741E-8</v>
      </c>
      <c r="L55" s="8">
        <v>5.9490962368491758E-9</v>
      </c>
    </row>
    <row r="56" spans="3:12">
      <c r="C56" s="9" t="s">
        <v>196</v>
      </c>
      <c r="D56" s="8">
        <v>4</v>
      </c>
      <c r="E56" s="8">
        <v>4</v>
      </c>
      <c r="F56" s="8">
        <v>2.6589683820432366E-5</v>
      </c>
      <c r="G56" s="8">
        <v>9.4773099004823925E-9</v>
      </c>
      <c r="H56" s="8">
        <v>2.3932286722653357E-4</v>
      </c>
      <c r="I56" s="8">
        <v>0.99899882550454822</v>
      </c>
      <c r="J56" s="8">
        <v>7.3519984811991086E-4</v>
      </c>
      <c r="K56" s="8">
        <v>4.6669878748044741E-8</v>
      </c>
      <c r="L56" s="8">
        <v>5.9490962368491758E-9</v>
      </c>
    </row>
    <row r="57" spans="3:12">
      <c r="C57" s="9" t="s">
        <v>197</v>
      </c>
      <c r="D57" s="8">
        <v>4</v>
      </c>
      <c r="E57" s="8">
        <v>4</v>
      </c>
      <c r="F57" s="8">
        <v>2.6589683820432366E-5</v>
      </c>
      <c r="G57" s="8">
        <v>9.4773099004823925E-9</v>
      </c>
      <c r="H57" s="8">
        <v>2.3932286722653357E-4</v>
      </c>
      <c r="I57" s="8">
        <v>0.99899882550454822</v>
      </c>
      <c r="J57" s="8">
        <v>7.3519984811991086E-4</v>
      </c>
      <c r="K57" s="8">
        <v>4.6669878748044741E-8</v>
      </c>
      <c r="L57" s="8">
        <v>5.9490962368491758E-9</v>
      </c>
    </row>
    <row r="58" spans="3:12">
      <c r="C58" s="9" t="s">
        <v>200</v>
      </c>
      <c r="D58" s="8">
        <v>4</v>
      </c>
      <c r="E58" s="8">
        <v>4</v>
      </c>
      <c r="F58" s="8">
        <v>2.0514163045265678E-5</v>
      </c>
      <c r="G58" s="8">
        <v>5.9713226943305441E-8</v>
      </c>
      <c r="H58" s="8">
        <v>2.1541285499610848E-4</v>
      </c>
      <c r="I58" s="8">
        <v>0.99910213638992873</v>
      </c>
      <c r="J58" s="8">
        <v>6.6174829054804448E-4</v>
      </c>
      <c r="K58" s="8">
        <v>1.2002067022254688E-7</v>
      </c>
      <c r="L58" s="8">
        <v>8.5675845012387006E-9</v>
      </c>
    </row>
    <row r="59" spans="3:12">
      <c r="C59" s="9" t="s">
        <v>201</v>
      </c>
      <c r="D59" s="8">
        <v>3</v>
      </c>
      <c r="E59" s="8">
        <v>3</v>
      </c>
      <c r="F59" s="8">
        <v>3.4407824136973221E-2</v>
      </c>
      <c r="G59" s="8">
        <v>1.1395447784297571E-2</v>
      </c>
      <c r="H59" s="8">
        <v>8.0290194472469059E-2</v>
      </c>
      <c r="I59" s="8">
        <v>5.572005213333002E-4</v>
      </c>
      <c r="J59" s="8">
        <v>0.6166286935485622</v>
      </c>
      <c r="K59" s="8">
        <v>0.24812984712370481</v>
      </c>
      <c r="L59" s="8">
        <v>8.5907924126598818E-3</v>
      </c>
    </row>
    <row r="60" spans="3:12">
      <c r="C60" s="9" t="s">
        <v>203</v>
      </c>
      <c r="D60" s="8">
        <v>3</v>
      </c>
      <c r="E60" s="8">
        <v>3</v>
      </c>
      <c r="F60" s="8">
        <v>2.9543727243328188E-3</v>
      </c>
      <c r="G60" s="8">
        <v>1.5725119454205314E-4</v>
      </c>
      <c r="H60" s="8">
        <v>3.8778688037801635E-2</v>
      </c>
      <c r="I60" s="8">
        <v>4.9119346059941903E-3</v>
      </c>
      <c r="J60" s="8">
        <v>0.95302503721701204</v>
      </c>
      <c r="K60" s="8">
        <v>1.5729282849516834E-4</v>
      </c>
      <c r="L60" s="8">
        <v>1.5423391822045239E-5</v>
      </c>
    </row>
    <row r="61" spans="3:12">
      <c r="C61" s="9" t="s">
        <v>205</v>
      </c>
      <c r="D61" s="8">
        <v>3</v>
      </c>
      <c r="E61" s="8">
        <v>3</v>
      </c>
      <c r="F61" s="8">
        <v>6.4406398159684505E-3</v>
      </c>
      <c r="G61" s="8">
        <v>2.9383998350296202E-4</v>
      </c>
      <c r="H61" s="8">
        <v>7.2461955449545867E-2</v>
      </c>
      <c r="I61" s="8">
        <v>2.7535360627234745E-2</v>
      </c>
      <c r="J61" s="8">
        <v>0.89041250856401866</v>
      </c>
      <c r="K61" s="8">
        <v>2.3513422465121828E-3</v>
      </c>
      <c r="L61" s="8">
        <v>5.043533132170026E-4</v>
      </c>
    </row>
    <row r="62" spans="3:12">
      <c r="C62" s="9" t="s">
        <v>207</v>
      </c>
      <c r="D62" s="8">
        <v>2</v>
      </c>
      <c r="E62" s="8">
        <v>2</v>
      </c>
      <c r="F62" s="8">
        <v>1.0000696706052959E-4</v>
      </c>
      <c r="G62" s="8">
        <v>9.1251945120078205E-6</v>
      </c>
      <c r="H62" s="8">
        <v>1.4401948822671614E-4</v>
      </c>
      <c r="I62" s="8">
        <v>1.7298539332709972E-6</v>
      </c>
      <c r="J62" s="8">
        <v>2.7651741739529541E-3</v>
      </c>
      <c r="K62" s="8">
        <v>0.9969784701875809</v>
      </c>
      <c r="L62" s="8">
        <v>1.4741347333542375E-6</v>
      </c>
    </row>
    <row r="63" spans="3:12">
      <c r="C63" s="9" t="s">
        <v>209</v>
      </c>
      <c r="D63" s="8">
        <v>2</v>
      </c>
      <c r="E63" s="8">
        <v>2</v>
      </c>
      <c r="F63" s="8">
        <v>7.1646162828394479E-7</v>
      </c>
      <c r="G63" s="8">
        <v>9.6099724935663808E-6</v>
      </c>
      <c r="H63" s="8">
        <v>2.1667222209815707E-6</v>
      </c>
      <c r="I63" s="8">
        <v>1.1121812008514061E-8</v>
      </c>
      <c r="J63" s="8">
        <v>4.1601066642846037E-5</v>
      </c>
      <c r="K63" s="8">
        <v>0.99994587852586758</v>
      </c>
      <c r="L63" s="8">
        <v>1.6129334731302146E-8</v>
      </c>
    </row>
    <row r="64" spans="3:12">
      <c r="C64" s="9" t="s">
        <v>210</v>
      </c>
      <c r="D64" s="8">
        <v>2</v>
      </c>
      <c r="E64" s="8">
        <v>2</v>
      </c>
      <c r="F64" s="8">
        <v>3.0060692083970784E-5</v>
      </c>
      <c r="G64" s="8">
        <v>2.2400395116177656E-5</v>
      </c>
      <c r="H64" s="8">
        <v>5.0505278646200513E-5</v>
      </c>
      <c r="I64" s="8">
        <v>6.740349748866734E-7</v>
      </c>
      <c r="J64" s="8">
        <v>9.6970135000705037E-4</v>
      </c>
      <c r="K64" s="8">
        <v>0.99892583112127231</v>
      </c>
      <c r="L64" s="8">
        <v>8.2712789927869657E-7</v>
      </c>
    </row>
    <row r="65" spans="3:12">
      <c r="C65" s="9" t="s">
        <v>213</v>
      </c>
      <c r="D65" s="8">
        <v>2</v>
      </c>
      <c r="E65" s="8">
        <v>2</v>
      </c>
      <c r="F65" s="8">
        <v>4.312030983686008E-7</v>
      </c>
      <c r="G65" s="8">
        <v>2.9745107470120148E-5</v>
      </c>
      <c r="H65" s="8">
        <v>2.9340985207618283E-6</v>
      </c>
      <c r="I65" s="8">
        <v>4.5182292191920309E-9</v>
      </c>
      <c r="J65" s="8">
        <v>2.2533876639450832E-5</v>
      </c>
      <c r="K65" s="8">
        <v>0.99994434941304011</v>
      </c>
      <c r="L65" s="8">
        <v>1.7830019631218541E-9</v>
      </c>
    </row>
    <row r="66" spans="3:12">
      <c r="C66" s="9" t="s">
        <v>215</v>
      </c>
      <c r="D66" s="8">
        <v>2</v>
      </c>
      <c r="E66" s="8">
        <v>2</v>
      </c>
      <c r="F66" s="8">
        <v>1.9397534403906331E-5</v>
      </c>
      <c r="G66" s="8">
        <v>5.3098182964155703E-6</v>
      </c>
      <c r="H66" s="8">
        <v>2.0950712683996323E-4</v>
      </c>
      <c r="I66" s="8">
        <v>9.0591921603750685E-7</v>
      </c>
      <c r="J66" s="8">
        <v>1.6090147341309185E-4</v>
      </c>
      <c r="K66" s="8">
        <v>0.99960397589983696</v>
      </c>
      <c r="L66" s="8">
        <v>2.2279938033801742E-9</v>
      </c>
    </row>
    <row r="67" spans="3:12">
      <c r="C67" s="9" t="s">
        <v>216</v>
      </c>
      <c r="D67" s="8">
        <v>2</v>
      </c>
      <c r="E67" s="8">
        <v>2</v>
      </c>
      <c r="F67" s="8">
        <v>1.9397534403906331E-5</v>
      </c>
      <c r="G67" s="8">
        <v>5.3098182964155703E-6</v>
      </c>
      <c r="H67" s="8">
        <v>2.0950712683996323E-4</v>
      </c>
      <c r="I67" s="8">
        <v>9.0591921603750685E-7</v>
      </c>
      <c r="J67" s="8">
        <v>1.6090147341309185E-4</v>
      </c>
      <c r="K67" s="8">
        <v>0.99960397589983696</v>
      </c>
      <c r="L67" s="8">
        <v>2.2279938033801742E-9</v>
      </c>
    </row>
    <row r="68" spans="3:12">
      <c r="C68" s="9" t="s">
        <v>217</v>
      </c>
      <c r="D68" s="8">
        <v>2</v>
      </c>
      <c r="E68" s="8">
        <v>2</v>
      </c>
      <c r="F68" s="8">
        <v>3.9800442507434063E-6</v>
      </c>
      <c r="G68" s="8">
        <v>1.3073813203116172E-5</v>
      </c>
      <c r="H68" s="8">
        <v>1.2896190077145702E-5</v>
      </c>
      <c r="I68" s="8">
        <v>2.1447602322603824E-8</v>
      </c>
      <c r="J68" s="8">
        <v>9.9042739792478963E-5</v>
      </c>
      <c r="K68" s="8">
        <v>0.99987098233647587</v>
      </c>
      <c r="L68" s="8">
        <v>3.4285983503847091E-9</v>
      </c>
    </row>
    <row r="69" spans="3:12">
      <c r="C69" s="9" t="s">
        <v>222</v>
      </c>
      <c r="D69" s="8">
        <v>2</v>
      </c>
      <c r="E69" s="8">
        <v>2</v>
      </c>
      <c r="F69" s="8">
        <v>1.1940808648827946E-6</v>
      </c>
      <c r="G69" s="8">
        <v>3.2032655521559561E-5</v>
      </c>
      <c r="H69" s="8">
        <v>4.5139220326902797E-6</v>
      </c>
      <c r="I69" s="8">
        <v>8.3412063815610205E-9</v>
      </c>
      <c r="J69" s="8">
        <v>3.4666921211061335E-5</v>
      </c>
      <c r="K69" s="8">
        <v>0.99992758215903987</v>
      </c>
      <c r="L69" s="8">
        <v>1.9201237627505505E-9</v>
      </c>
    </row>
    <row r="70" spans="3:12">
      <c r="C70" s="9" t="s">
        <v>224</v>
      </c>
      <c r="D70" s="8">
        <v>1</v>
      </c>
      <c r="E70" s="8">
        <v>1</v>
      </c>
      <c r="F70" s="8">
        <v>5.7983547061277579E-9</v>
      </c>
      <c r="G70" s="8">
        <v>4.3046334085257465E-9</v>
      </c>
      <c r="H70" s="8">
        <v>2.4349121996976829E-6</v>
      </c>
      <c r="I70" s="8">
        <v>1.8747651738675594E-9</v>
      </c>
      <c r="J70" s="8">
        <v>1.87001256936782E-5</v>
      </c>
      <c r="K70" s="8">
        <v>1.545662140880813E-9</v>
      </c>
      <c r="L70" s="8">
        <v>0.99997885143869114</v>
      </c>
    </row>
    <row r="71" spans="3:12">
      <c r="C71" s="9" t="s">
        <v>225</v>
      </c>
      <c r="D71" s="8">
        <v>1</v>
      </c>
      <c r="E71" s="8">
        <v>1</v>
      </c>
      <c r="F71" s="8">
        <v>3.1062860302545189E-9</v>
      </c>
      <c r="G71" s="8">
        <v>1.8832920190240266E-8</v>
      </c>
      <c r="H71" s="8">
        <v>1.5218321673148573E-6</v>
      </c>
      <c r="I71" s="8">
        <v>1.301930562017128E-9</v>
      </c>
      <c r="J71" s="8">
        <v>1.1687671044978101E-5</v>
      </c>
      <c r="K71" s="8">
        <v>2.7601328072354155E-9</v>
      </c>
      <c r="L71" s="8">
        <v>0.99998676449551815</v>
      </c>
    </row>
    <row r="72" spans="3:12">
      <c r="C72" s="9" t="s">
        <v>227</v>
      </c>
      <c r="D72" s="8">
        <v>1</v>
      </c>
      <c r="E72" s="8">
        <v>1</v>
      </c>
      <c r="F72" s="8">
        <v>3.1062860302545189E-9</v>
      </c>
      <c r="G72" s="8">
        <v>1.8832920190240266E-8</v>
      </c>
      <c r="H72" s="8">
        <v>1.5218321673148573E-6</v>
      </c>
      <c r="I72" s="8">
        <v>1.301930562017128E-9</v>
      </c>
      <c r="J72" s="8">
        <v>1.1687671044978101E-5</v>
      </c>
      <c r="K72" s="8">
        <v>2.7601328072354155E-9</v>
      </c>
      <c r="L72" s="8">
        <v>0.99998676449551815</v>
      </c>
    </row>
    <row r="73" spans="3:12">
      <c r="C73" s="9" t="s">
        <v>228</v>
      </c>
      <c r="D73" s="8">
        <v>1</v>
      </c>
      <c r="E73" s="8">
        <v>1</v>
      </c>
      <c r="F73" s="8">
        <v>3.1062860302545189E-9</v>
      </c>
      <c r="G73" s="8">
        <v>1.8832920190240266E-8</v>
      </c>
      <c r="H73" s="8">
        <v>1.5218321673148573E-6</v>
      </c>
      <c r="I73" s="8">
        <v>1.301930562017128E-9</v>
      </c>
      <c r="J73" s="8">
        <v>1.1687671044978101E-5</v>
      </c>
      <c r="K73" s="8">
        <v>2.7601328072354155E-9</v>
      </c>
      <c r="L73" s="8">
        <v>0.99998676449551815</v>
      </c>
    </row>
    <row r="74" spans="3:12">
      <c r="C74" s="9" t="s">
        <v>229</v>
      </c>
      <c r="D74" s="8">
        <v>1</v>
      </c>
      <c r="E74" s="8">
        <v>1</v>
      </c>
      <c r="F74" s="8">
        <v>1.1181054984179585E-7</v>
      </c>
      <c r="G74" s="8">
        <v>2.6900383086591411E-9</v>
      </c>
      <c r="H74" s="8">
        <v>8.6949592268717953E-5</v>
      </c>
      <c r="I74" s="8">
        <v>2.0887464055638716E-7</v>
      </c>
      <c r="J74" s="8">
        <v>6.6777286862375408E-5</v>
      </c>
      <c r="K74" s="8">
        <v>2.2077953028690965E-9</v>
      </c>
      <c r="L74" s="8">
        <v>0.99984594753784484</v>
      </c>
    </row>
    <row r="75" spans="3:12">
      <c r="C75" s="9" t="s">
        <v>230</v>
      </c>
      <c r="D75" s="8">
        <v>1</v>
      </c>
      <c r="E75" s="8">
        <v>1</v>
      </c>
      <c r="F75" s="8">
        <v>1.4909919752274263E-8</v>
      </c>
      <c r="G75" s="8">
        <v>4.304594373543644E-9</v>
      </c>
      <c r="H75" s="8">
        <v>3.4784144565621499E-6</v>
      </c>
      <c r="I75" s="8">
        <v>3.2138540112862653E-9</v>
      </c>
      <c r="J75" s="8">
        <v>2.6714223026397303E-5</v>
      </c>
      <c r="K75" s="8">
        <v>1.4352446871407893E-9</v>
      </c>
      <c r="L75" s="8">
        <v>0.99996978349890409</v>
      </c>
    </row>
    <row r="76" spans="3:12">
      <c r="C76" s="9" t="s">
        <v>233</v>
      </c>
      <c r="D76" s="8">
        <v>1</v>
      </c>
      <c r="E76" s="8">
        <v>1</v>
      </c>
      <c r="F76" s="8">
        <v>1.4909919752274263E-8</v>
      </c>
      <c r="G76" s="8">
        <v>4.304594373543644E-9</v>
      </c>
      <c r="H76" s="8">
        <v>3.4784144565621499E-6</v>
      </c>
      <c r="I76" s="8">
        <v>3.2138540112862653E-9</v>
      </c>
      <c r="J76" s="8">
        <v>2.6714223026397303E-5</v>
      </c>
      <c r="K76" s="8">
        <v>1.4352446871407893E-9</v>
      </c>
      <c r="L76" s="8">
        <v>0.99996978349890409</v>
      </c>
    </row>
    <row r="77" spans="3:12">
      <c r="C77" s="9" t="s">
        <v>234</v>
      </c>
      <c r="D77" s="8">
        <v>1</v>
      </c>
      <c r="E77" s="8">
        <v>1</v>
      </c>
      <c r="F77" s="8">
        <v>1.4909919752274263E-8</v>
      </c>
      <c r="G77" s="8">
        <v>4.304594373543644E-9</v>
      </c>
      <c r="H77" s="8">
        <v>3.4784144565621499E-6</v>
      </c>
      <c r="I77" s="8">
        <v>3.2138540112862653E-9</v>
      </c>
      <c r="J77" s="8">
        <v>2.6714223026397303E-5</v>
      </c>
      <c r="K77" s="8">
        <v>1.4352446871407893E-9</v>
      </c>
      <c r="L77" s="8">
        <v>0.99996978349890409</v>
      </c>
    </row>
    <row r="78" spans="3:12">
      <c r="C78" s="9" t="s">
        <v>236</v>
      </c>
      <c r="D78" s="8">
        <v>1</v>
      </c>
      <c r="E78" s="8">
        <v>1</v>
      </c>
      <c r="F78" s="8">
        <v>1.4909919752274263E-8</v>
      </c>
      <c r="G78" s="8">
        <v>4.304594373543644E-9</v>
      </c>
      <c r="H78" s="8">
        <v>3.4784144565621499E-6</v>
      </c>
      <c r="I78" s="8">
        <v>3.2138540112862653E-9</v>
      </c>
      <c r="J78" s="8">
        <v>2.6714223026397303E-5</v>
      </c>
      <c r="K78" s="8">
        <v>1.4352446871407893E-9</v>
      </c>
      <c r="L78" s="8">
        <v>0.99996978349890409</v>
      </c>
    </row>
    <row r="79" spans="3:12">
      <c r="C79" s="9" t="s">
        <v>239</v>
      </c>
      <c r="D79" s="8">
        <v>1</v>
      </c>
      <c r="E79" s="8">
        <v>1</v>
      </c>
      <c r="F79" s="8">
        <v>7.9875473851546654E-9</v>
      </c>
      <c r="G79" s="8">
        <v>1.8832813467892312E-8</v>
      </c>
      <c r="H79" s="8">
        <v>2.174033633428429E-6</v>
      </c>
      <c r="I79" s="8">
        <v>2.231868315840148E-9</v>
      </c>
      <c r="J79" s="8">
        <v>1.6696578304730357E-5</v>
      </c>
      <c r="K79" s="8">
        <v>2.5629659399697839E-9</v>
      </c>
      <c r="L79" s="8">
        <v>0.99998109777286681</v>
      </c>
    </row>
    <row r="80" spans="3:12">
      <c r="C80" s="9" t="s">
        <v>241</v>
      </c>
      <c r="D80" s="8">
        <v>1</v>
      </c>
      <c r="E80" s="8">
        <v>1</v>
      </c>
      <c r="F80" s="8">
        <v>7.9875473851546654E-9</v>
      </c>
      <c r="G80" s="8">
        <v>1.8832813467892312E-8</v>
      </c>
      <c r="H80" s="8">
        <v>2.174033633428429E-6</v>
      </c>
      <c r="I80" s="8">
        <v>2.231868315840148E-9</v>
      </c>
      <c r="J80" s="8">
        <v>1.6696578304730357E-5</v>
      </c>
      <c r="K80" s="8">
        <v>2.5629659399697839E-9</v>
      </c>
      <c r="L80" s="8">
        <v>0.99998109777286681</v>
      </c>
    </row>
    <row r="81" spans="3:12">
      <c r="C81" s="9" t="s">
        <v>244</v>
      </c>
      <c r="D81" s="8">
        <v>1</v>
      </c>
      <c r="E81" s="8">
        <v>1</v>
      </c>
      <c r="F81" s="8">
        <v>1.1124281439572723E-3</v>
      </c>
      <c r="G81" s="8">
        <v>4.7580075040381117E-5</v>
      </c>
      <c r="H81" s="8">
        <v>2.4030025610828863E-2</v>
      </c>
      <c r="I81" s="8">
        <v>5.7726124195161279E-5</v>
      </c>
      <c r="J81" s="8">
        <v>1.8455059669116539E-2</v>
      </c>
      <c r="K81" s="8">
        <v>1.5620159139915379E-4</v>
      </c>
      <c r="L81" s="8">
        <v>0.95614097878546289</v>
      </c>
    </row>
    <row r="82" spans="3:12">
      <c r="C82" s="9" t="s">
        <v>246</v>
      </c>
      <c r="D82" s="8">
        <v>1</v>
      </c>
      <c r="E82" s="8">
        <v>1</v>
      </c>
      <c r="F82" s="8">
        <v>1.8637193206642663E-8</v>
      </c>
      <c r="G82" s="8">
        <v>8.7884494776984752E-8</v>
      </c>
      <c r="H82" s="8">
        <v>2.0290526195437701E-6</v>
      </c>
      <c r="I82" s="8">
        <v>1.0415152238446887E-8</v>
      </c>
      <c r="J82" s="8">
        <v>3.8957810295240411E-5</v>
      </c>
      <c r="K82" s="8">
        <v>1.9136383814251018E-7</v>
      </c>
      <c r="L82" s="8">
        <v>0.9999587048364067</v>
      </c>
    </row>
    <row r="83" spans="3:12">
      <c r="C83" s="9" t="s">
        <v>248</v>
      </c>
      <c r="D83" s="8">
        <v>1</v>
      </c>
      <c r="E83" s="8">
        <v>1</v>
      </c>
      <c r="F83" s="8">
        <v>1.5998511179400458E-4</v>
      </c>
      <c r="G83" s="8">
        <v>1.9245325246585674E-7</v>
      </c>
      <c r="H83" s="8">
        <v>1.2441259129157785E-2</v>
      </c>
      <c r="I83" s="8">
        <v>0.32830882949095752</v>
      </c>
      <c r="J83" s="8">
        <v>9.5548870111931763E-2</v>
      </c>
      <c r="K83" s="8">
        <v>1.5795216947218417E-6</v>
      </c>
      <c r="L83" s="8">
        <v>0.5635392841812118</v>
      </c>
    </row>
    <row r="84" spans="3:12">
      <c r="C84" s="9" t="s">
        <v>249</v>
      </c>
      <c r="D84" s="8">
        <v>1</v>
      </c>
      <c r="E84" s="8">
        <v>1</v>
      </c>
      <c r="F84" s="8">
        <v>2.9818892637421229E-7</v>
      </c>
      <c r="G84" s="8">
        <v>1.7217830760325416E-7</v>
      </c>
      <c r="H84" s="8">
        <v>3.4783040067287977E-5</v>
      </c>
      <c r="I84" s="8">
        <v>1.2360584469311162E-9</v>
      </c>
      <c r="J84" s="8">
        <v>2.6713374771677179E-5</v>
      </c>
      <c r="K84" s="8">
        <v>4.484997231012154E-10</v>
      </c>
      <c r="L84" s="8">
        <v>0.99993803153336891</v>
      </c>
    </row>
    <row r="85" spans="3:12">
      <c r="C85" s="9" t="s">
        <v>250</v>
      </c>
      <c r="D85" s="8">
        <v>1</v>
      </c>
      <c r="E85" s="8">
        <v>1</v>
      </c>
      <c r="F85" s="8">
        <v>2.9818892637421229E-7</v>
      </c>
      <c r="G85" s="8">
        <v>1.7217830760325416E-7</v>
      </c>
      <c r="H85" s="8">
        <v>3.4783040067287977E-5</v>
      </c>
      <c r="I85" s="8">
        <v>1.2360584469311162E-9</v>
      </c>
      <c r="J85" s="8">
        <v>2.6713374771677179E-5</v>
      </c>
      <c r="K85" s="8">
        <v>4.484997231012154E-10</v>
      </c>
      <c r="L85" s="8">
        <v>0.99993803153336891</v>
      </c>
    </row>
    <row r="86" spans="3:12">
      <c r="C86" s="9" t="s">
        <v>251</v>
      </c>
      <c r="D86" s="8">
        <v>1</v>
      </c>
      <c r="E86" s="8">
        <v>1</v>
      </c>
      <c r="F86" s="8">
        <v>3.7273569931875158E-7</v>
      </c>
      <c r="G86" s="8">
        <v>3.5153027880076966E-6</v>
      </c>
      <c r="H86" s="8">
        <v>2.029008173909551E-5</v>
      </c>
      <c r="I86" s="8">
        <v>4.0057400378675876E-9</v>
      </c>
      <c r="J86" s="8">
        <v>3.8956956939063503E-5</v>
      </c>
      <c r="K86" s="8">
        <v>5.9799889496760869E-8</v>
      </c>
      <c r="L86" s="8">
        <v>0.99993680111720484</v>
      </c>
    </row>
    <row r="87" spans="3:12">
      <c r="C87" s="9" t="s">
        <v>252</v>
      </c>
      <c r="D87" s="8">
        <v>1</v>
      </c>
      <c r="E87" s="8">
        <v>1</v>
      </c>
      <c r="F87" s="8">
        <v>3.6901979099131379E-5</v>
      </c>
      <c r="G87" s="8">
        <v>9.9879845667753486E-7</v>
      </c>
      <c r="H87" s="8">
        <v>2.5827176746795041E-3</v>
      </c>
      <c r="I87" s="8">
        <v>1.0082041149444443E-3</v>
      </c>
      <c r="J87" s="8">
        <v>1.9835271741538638E-3</v>
      </c>
      <c r="K87" s="8">
        <v>3.2021246774443062E-9</v>
      </c>
      <c r="L87" s="8">
        <v>0.99438764705654159</v>
      </c>
    </row>
    <row r="88" spans="3:12">
      <c r="C88" s="9" t="s">
        <v>256</v>
      </c>
      <c r="D88" s="8">
        <v>1</v>
      </c>
      <c r="E88" s="8">
        <v>1</v>
      </c>
      <c r="F88" s="8">
        <v>2.0869337785190333E-7</v>
      </c>
      <c r="G88" s="8">
        <v>1.2050237090781015E-7</v>
      </c>
      <c r="H88" s="8">
        <v>6.0858984703633147E-5</v>
      </c>
      <c r="I88" s="8">
        <v>2.0242866984321664E-8</v>
      </c>
      <c r="J88" s="8">
        <v>1.8695880100956115E-4</v>
      </c>
      <c r="K88" s="8">
        <v>1.2053427521273712E-8</v>
      </c>
      <c r="L88" s="8">
        <v>0.99975182072224356</v>
      </c>
    </row>
    <row r="89" spans="3:12">
      <c r="C89" s="9" t="s">
        <v>257</v>
      </c>
      <c r="D89" s="8">
        <v>1</v>
      </c>
      <c r="E89" s="8">
        <v>1</v>
      </c>
      <c r="F89" s="8">
        <v>1.1181037956807243E-7</v>
      </c>
      <c r="G89" s="8">
        <v>5.2724670556404223E-7</v>
      </c>
      <c r="H89" s="8">
        <v>3.8040388686639638E-5</v>
      </c>
      <c r="I89" s="8">
        <v>1.4058848627518196E-8</v>
      </c>
      <c r="J89" s="8">
        <v>1.1686007404535705E-4</v>
      </c>
      <c r="K89" s="8">
        <v>2.1525971421515171E-8</v>
      </c>
      <c r="L89" s="8">
        <v>0.99984442489536285</v>
      </c>
    </row>
    <row r="90" spans="3:12">
      <c r="C90" s="9" t="s">
        <v>259</v>
      </c>
      <c r="D90" s="8">
        <v>1</v>
      </c>
      <c r="E90" s="8">
        <v>1</v>
      </c>
      <c r="F90" s="8">
        <v>3.1865650703416349E-7</v>
      </c>
      <c r="G90" s="8">
        <v>5.4094990025221662E-5</v>
      </c>
      <c r="H90" s="8">
        <v>7.8058124397682792E-5</v>
      </c>
      <c r="I90" s="8">
        <v>5.5477844275086455E-8</v>
      </c>
      <c r="J90" s="8">
        <v>5.9948639537420363E-4</v>
      </c>
      <c r="K90" s="8">
        <v>8.2452285346158895E-5</v>
      </c>
      <c r="L90" s="8">
        <v>0.99918553407050537</v>
      </c>
    </row>
    <row r="91" spans="3:12">
      <c r="C91" s="9" t="s">
        <v>260</v>
      </c>
      <c r="D91" s="8">
        <v>1</v>
      </c>
      <c r="E91" s="8">
        <v>1</v>
      </c>
      <c r="F91" s="8">
        <v>3.1865650703416349E-7</v>
      </c>
      <c r="G91" s="8">
        <v>5.4094990025221662E-5</v>
      </c>
      <c r="H91" s="8">
        <v>7.8058124397682792E-5</v>
      </c>
      <c r="I91" s="8">
        <v>5.5477844275086455E-8</v>
      </c>
      <c r="J91" s="8">
        <v>5.9948639537420363E-4</v>
      </c>
      <c r="K91" s="8">
        <v>8.2452285346158895E-5</v>
      </c>
      <c r="L91" s="8">
        <v>0.99918553407050537</v>
      </c>
    </row>
    <row r="92" spans="3:12">
      <c r="C92" s="9" t="s">
        <v>238</v>
      </c>
      <c r="D92" s="8">
        <v>1</v>
      </c>
      <c r="E92" s="8">
        <v>1</v>
      </c>
      <c r="F92" s="8">
        <v>1.4909919752274263E-8</v>
      </c>
      <c r="G92" s="8">
        <v>4.304594373543644E-9</v>
      </c>
      <c r="H92" s="8">
        <v>3.4784144565621499E-6</v>
      </c>
      <c r="I92" s="8">
        <v>3.2138540112862653E-9</v>
      </c>
      <c r="J92" s="8">
        <v>2.6714223026397303E-5</v>
      </c>
      <c r="K92" s="8">
        <v>1.4352446871407893E-9</v>
      </c>
      <c r="L92" s="8">
        <v>0.99996978349890409</v>
      </c>
    </row>
    <row r="93" spans="3:12">
      <c r="C93" s="9" t="s">
        <v>218</v>
      </c>
      <c r="D93" s="8">
        <v>2</v>
      </c>
      <c r="E93" s="8">
        <v>2</v>
      </c>
      <c r="F93" s="8">
        <v>3.9800442507434063E-6</v>
      </c>
      <c r="G93" s="8">
        <v>1.3073813203116172E-5</v>
      </c>
      <c r="H93" s="8">
        <v>1.2896190077145702E-5</v>
      </c>
      <c r="I93" s="8">
        <v>2.1447602322603824E-8</v>
      </c>
      <c r="J93" s="8">
        <v>9.9042739792478963E-5</v>
      </c>
      <c r="K93" s="8">
        <v>0.99987098233647587</v>
      </c>
      <c r="L93" s="8">
        <v>3.4285983503847091E-9</v>
      </c>
    </row>
    <row r="94" spans="3:12">
      <c r="C94" s="9" t="s">
        <v>223</v>
      </c>
      <c r="D94" s="8">
        <v>2</v>
      </c>
      <c r="E94" s="8">
        <v>2</v>
      </c>
      <c r="F94" s="8">
        <v>1.1940808648827946E-6</v>
      </c>
      <c r="G94" s="8">
        <v>3.2032655521559561E-5</v>
      </c>
      <c r="H94" s="8">
        <v>4.5139220326902797E-6</v>
      </c>
      <c r="I94" s="8">
        <v>8.3412063815610205E-9</v>
      </c>
      <c r="J94" s="8">
        <v>3.4666921211061335E-5</v>
      </c>
      <c r="K94" s="8">
        <v>0.99992758215903987</v>
      </c>
      <c r="L94" s="8">
        <v>1.9201237627505505E-9</v>
      </c>
    </row>
    <row r="95" spans="3:12">
      <c r="C95" s="9" t="s">
        <v>245</v>
      </c>
      <c r="D95" s="8">
        <v>1</v>
      </c>
      <c r="E95" s="8">
        <v>1</v>
      </c>
      <c r="F95" s="8">
        <v>2.3182760257053814E-7</v>
      </c>
      <c r="G95" s="8">
        <v>1.2549411024307755E-8</v>
      </c>
      <c r="H95" s="8">
        <v>1.2980230573088095E-4</v>
      </c>
      <c r="I95" s="8">
        <v>1.0134070792959659E-4</v>
      </c>
      <c r="J95" s="8">
        <v>2.4922042700329213E-4</v>
      </c>
      <c r="K95" s="8">
        <v>8.2397430918523075E-8</v>
      </c>
      <c r="L95" s="8">
        <v>0.99951930978489167</v>
      </c>
    </row>
    <row r="96" spans="3:12">
      <c r="C96" s="9" t="s">
        <v>221</v>
      </c>
      <c r="D96" s="8">
        <v>2</v>
      </c>
      <c r="E96" s="8">
        <v>2</v>
      </c>
      <c r="F96" s="8">
        <v>1.1940808648827946E-6</v>
      </c>
      <c r="G96" s="8">
        <v>3.2032655521559561E-5</v>
      </c>
      <c r="H96" s="8">
        <v>4.5139220326902797E-6</v>
      </c>
      <c r="I96" s="8">
        <v>8.3412063815610205E-9</v>
      </c>
      <c r="J96" s="8">
        <v>3.4666921211061335E-5</v>
      </c>
      <c r="K96" s="8">
        <v>0.99992758215903987</v>
      </c>
      <c r="L96" s="8">
        <v>1.9201237627505505E-9</v>
      </c>
    </row>
    <row r="97" spans="3:12">
      <c r="C97" s="9" t="s">
        <v>170</v>
      </c>
      <c r="D97" s="8">
        <v>7</v>
      </c>
      <c r="E97" s="8">
        <v>7</v>
      </c>
      <c r="F97" s="8">
        <v>0.76883085636985982</v>
      </c>
      <c r="G97" s="8">
        <v>2.1555751543568376E-2</v>
      </c>
      <c r="H97" s="8">
        <v>5.3157228278151803E-3</v>
      </c>
      <c r="I97" s="8">
        <v>2.9468524834636148E-6</v>
      </c>
      <c r="J97" s="8">
        <v>0.20412375658810308</v>
      </c>
      <c r="K97" s="8">
        <v>1.6844889579480595E-4</v>
      </c>
      <c r="L97" s="8">
        <v>2.5169223753246097E-6</v>
      </c>
    </row>
    <row r="98" spans="3:12">
      <c r="C98" s="9" t="s">
        <v>181</v>
      </c>
      <c r="D98" s="8">
        <v>6</v>
      </c>
      <c r="E98" s="8">
        <v>6</v>
      </c>
      <c r="F98" s="8">
        <v>7.8567378194646306E-4</v>
      </c>
      <c r="G98" s="8">
        <v>0.99918906131820617</v>
      </c>
      <c r="H98" s="8">
        <v>1.1000155167024923E-5</v>
      </c>
      <c r="I98" s="8">
        <v>3.0069549999635076E-10</v>
      </c>
      <c r="J98" s="8">
        <v>8.4481191682751279E-6</v>
      </c>
      <c r="K98" s="8">
        <v>5.8096959136677147E-6</v>
      </c>
      <c r="L98" s="8">
        <v>6.6289028700559847E-9</v>
      </c>
    </row>
    <row r="99" spans="3:12">
      <c r="C99" s="9" t="s">
        <v>206</v>
      </c>
      <c r="D99" s="8">
        <v>2</v>
      </c>
      <c r="E99" s="8">
        <v>2</v>
      </c>
      <c r="F99" s="8">
        <v>2.3880208398213494E-6</v>
      </c>
      <c r="G99" s="8">
        <v>3.922134581687314E-6</v>
      </c>
      <c r="H99" s="8">
        <v>6.1901564341188436E-6</v>
      </c>
      <c r="I99" s="8">
        <v>2.8596734711631626E-8</v>
      </c>
      <c r="J99" s="8">
        <v>1.1885100353508186E-4</v>
      </c>
      <c r="K99" s="8">
        <v>0.9998685912877171</v>
      </c>
      <c r="L99" s="8">
        <v>2.8800157271600886E-8</v>
      </c>
    </row>
    <row r="100" spans="3:12">
      <c r="C100" s="9" t="s">
        <v>199</v>
      </c>
      <c r="D100" s="8">
        <v>4</v>
      </c>
      <c r="E100" s="8">
        <v>4</v>
      </c>
      <c r="F100" s="8">
        <v>2.0514163045265678E-5</v>
      </c>
      <c r="G100" s="8">
        <v>5.9713226943305441E-8</v>
      </c>
      <c r="H100" s="8">
        <v>2.1541285499610848E-4</v>
      </c>
      <c r="I100" s="8">
        <v>0.99910213638992873</v>
      </c>
      <c r="J100" s="8">
        <v>6.6174829054804448E-4</v>
      </c>
      <c r="K100" s="8">
        <v>1.2002067022254688E-7</v>
      </c>
      <c r="L100" s="8">
        <v>8.5675845012387006E-9</v>
      </c>
    </row>
    <row r="101" spans="3:12">
      <c r="C101" s="9" t="s">
        <v>195</v>
      </c>
      <c r="D101" s="8">
        <v>4</v>
      </c>
      <c r="E101" s="8">
        <v>4</v>
      </c>
      <c r="F101" s="8">
        <v>2.6589683820432366E-5</v>
      </c>
      <c r="G101" s="8">
        <v>9.4773099004823925E-9</v>
      </c>
      <c r="H101" s="8">
        <v>2.3932286722653357E-4</v>
      </c>
      <c r="I101" s="8">
        <v>0.99899882550454822</v>
      </c>
      <c r="J101" s="8">
        <v>7.3519984811991086E-4</v>
      </c>
      <c r="K101" s="8">
        <v>4.6669878748044741E-8</v>
      </c>
      <c r="L101" s="8">
        <v>5.9490962368491758E-9</v>
      </c>
    </row>
    <row r="102" spans="3:12">
      <c r="C102" s="9" t="s">
        <v>182</v>
      </c>
      <c r="D102" s="8">
        <v>6</v>
      </c>
      <c r="E102" s="8">
        <v>6</v>
      </c>
      <c r="F102" s="8">
        <v>7.8567378194646306E-4</v>
      </c>
      <c r="G102" s="8">
        <v>0.99918906131820617</v>
      </c>
      <c r="H102" s="8">
        <v>1.1000155167024923E-5</v>
      </c>
      <c r="I102" s="8">
        <v>3.0069549999635076E-10</v>
      </c>
      <c r="J102" s="8">
        <v>8.4481191682751279E-6</v>
      </c>
      <c r="K102" s="8">
        <v>5.8096959136677147E-6</v>
      </c>
      <c r="L102" s="8">
        <v>6.6289028700559847E-9</v>
      </c>
    </row>
    <row r="103" spans="3:12">
      <c r="C103" s="9" t="s">
        <v>185</v>
      </c>
      <c r="D103" s="8">
        <v>5</v>
      </c>
      <c r="E103" s="8">
        <v>5</v>
      </c>
      <c r="F103" s="8">
        <v>2.3355740453011985E-3</v>
      </c>
      <c r="G103" s="8">
        <v>1.7759235587115731E-5</v>
      </c>
      <c r="H103" s="8">
        <v>0.87589777442156724</v>
      </c>
      <c r="I103" s="8">
        <v>1.3313557958332061E-2</v>
      </c>
      <c r="J103" s="8">
        <v>0.10763031852092203</v>
      </c>
      <c r="K103" s="8">
        <v>3.4981292379875371E-4</v>
      </c>
      <c r="L103" s="8">
        <v>4.5520289449147686E-4</v>
      </c>
    </row>
    <row r="104" spans="3:12">
      <c r="C104" s="9" t="s">
        <v>240</v>
      </c>
      <c r="D104" s="8">
        <v>1</v>
      </c>
      <c r="E104" s="8">
        <v>1</v>
      </c>
      <c r="F104" s="8">
        <v>7.9875473851546654E-9</v>
      </c>
      <c r="G104" s="8">
        <v>1.8832813467892312E-8</v>
      </c>
      <c r="H104" s="8">
        <v>2.174033633428429E-6</v>
      </c>
      <c r="I104" s="8">
        <v>2.231868315840148E-9</v>
      </c>
      <c r="J104" s="8">
        <v>1.6696578304730357E-5</v>
      </c>
      <c r="K104" s="8">
        <v>2.5629659399697839E-9</v>
      </c>
      <c r="L104" s="8">
        <v>0.99998109777286681</v>
      </c>
    </row>
    <row r="105" spans="3:12">
      <c r="C105" s="9" t="s">
        <v>172</v>
      </c>
      <c r="D105" s="8">
        <v>7</v>
      </c>
      <c r="E105" s="8">
        <v>7</v>
      </c>
      <c r="F105" s="8">
        <v>0.99270389336788778</v>
      </c>
      <c r="G105" s="8">
        <v>5.3014270036447668E-3</v>
      </c>
      <c r="H105" s="8">
        <v>1.6341877761899891E-3</v>
      </c>
      <c r="I105" s="8">
        <v>4.5931008906763291E-5</v>
      </c>
      <c r="J105" s="8">
        <v>3.1376405302847794E-4</v>
      </c>
      <c r="K105" s="8">
        <v>7.9669931095773885E-7</v>
      </c>
      <c r="L105" s="8">
        <v>9.1031254054196546E-11</v>
      </c>
    </row>
    <row r="106" spans="3:12">
      <c r="C106" s="9" t="s">
        <v>211</v>
      </c>
      <c r="D106" s="8">
        <v>2</v>
      </c>
      <c r="E106" s="8">
        <v>2</v>
      </c>
      <c r="F106" s="8">
        <v>4.312030983686008E-7</v>
      </c>
      <c r="G106" s="8">
        <v>2.9745107470120148E-5</v>
      </c>
      <c r="H106" s="8">
        <v>2.9340985207618283E-6</v>
      </c>
      <c r="I106" s="8">
        <v>4.5182292191920309E-9</v>
      </c>
      <c r="J106" s="8">
        <v>2.2533876639450832E-5</v>
      </c>
      <c r="K106" s="8">
        <v>0.99994434941304011</v>
      </c>
      <c r="L106" s="8">
        <v>1.7830019631218541E-9</v>
      </c>
    </row>
    <row r="107" spans="3:12">
      <c r="C107" s="9" t="s">
        <v>204</v>
      </c>
      <c r="D107" s="8">
        <v>3</v>
      </c>
      <c r="E107" s="8">
        <v>3</v>
      </c>
      <c r="F107" s="8">
        <v>8.63726649478023E-3</v>
      </c>
      <c r="G107" s="8">
        <v>1.5962925981711173E-6</v>
      </c>
      <c r="H107" s="8">
        <v>4.0309890204957927E-2</v>
      </c>
      <c r="I107" s="8">
        <v>0.33188256370240271</v>
      </c>
      <c r="J107" s="8">
        <v>0.61915991354815147</v>
      </c>
      <c r="K107" s="8">
        <v>9.8259399008435615E-7</v>
      </c>
      <c r="L107" s="8">
        <v>7.7871631195147033E-6</v>
      </c>
    </row>
    <row r="108" spans="3:12">
      <c r="C108" s="9" t="s">
        <v>178</v>
      </c>
      <c r="D108" s="8">
        <v>6</v>
      </c>
      <c r="E108" s="8">
        <v>6</v>
      </c>
      <c r="F108" s="8">
        <v>2.6202980561586893E-4</v>
      </c>
      <c r="G108" s="8">
        <v>0.99971764946288733</v>
      </c>
      <c r="H108" s="8">
        <v>7.7041821063952874E-6</v>
      </c>
      <c r="I108" s="8">
        <v>5.8499500319422605E-11</v>
      </c>
      <c r="J108" s="8">
        <v>1.1833623715423164E-5</v>
      </c>
      <c r="K108" s="8">
        <v>7.8248818070959585E-7</v>
      </c>
      <c r="L108" s="8">
        <v>3.7899483847587371E-10</v>
      </c>
    </row>
    <row r="109" spans="3:12">
      <c r="C109" s="9" t="s">
        <v>174</v>
      </c>
      <c r="D109" s="8">
        <v>7</v>
      </c>
      <c r="E109" s="8">
        <v>7</v>
      </c>
      <c r="F109" s="8">
        <v>0.99560684213217265</v>
      </c>
      <c r="G109" s="8">
        <v>5.8153920620376246E-4</v>
      </c>
      <c r="H109" s="8">
        <v>1.4340957806266883E-3</v>
      </c>
      <c r="I109" s="8">
        <v>1.7466435445318107E-4</v>
      </c>
      <c r="J109" s="8">
        <v>2.202771119042594E-3</v>
      </c>
      <c r="K109" s="8">
        <v>8.7393806339108376E-8</v>
      </c>
      <c r="L109" s="8">
        <v>1.3694618303059796E-11</v>
      </c>
    </row>
    <row r="110" spans="3:12">
      <c r="C110" s="9" t="s">
        <v>232</v>
      </c>
      <c r="D110" s="8">
        <v>1</v>
      </c>
      <c r="E110" s="8">
        <v>1</v>
      </c>
      <c r="F110" s="8">
        <v>1.4909919752274263E-8</v>
      </c>
      <c r="G110" s="8">
        <v>4.304594373543644E-9</v>
      </c>
      <c r="H110" s="8">
        <v>3.4784144565621499E-6</v>
      </c>
      <c r="I110" s="8">
        <v>3.2138540112862653E-9</v>
      </c>
      <c r="J110" s="8">
        <v>2.6714223026397303E-5</v>
      </c>
      <c r="K110" s="8">
        <v>1.4352446871407893E-9</v>
      </c>
      <c r="L110" s="8">
        <v>0.99996978349890409</v>
      </c>
    </row>
    <row r="111" spans="3:12">
      <c r="C111" s="9" t="s">
        <v>219</v>
      </c>
      <c r="D111" s="8">
        <v>2</v>
      </c>
      <c r="E111" s="8">
        <v>2</v>
      </c>
      <c r="F111" s="8">
        <v>5.8206991935034526E-6</v>
      </c>
      <c r="G111" s="8">
        <v>1.3012271449640337E-5</v>
      </c>
      <c r="H111" s="8">
        <v>7.3345625375761657E-5</v>
      </c>
      <c r="I111" s="8">
        <v>3.5238902764256889E-7</v>
      </c>
      <c r="J111" s="8">
        <v>5.6329440288584876E-5</v>
      </c>
      <c r="K111" s="8">
        <v>0.99985113832667982</v>
      </c>
      <c r="L111" s="8">
        <v>1.2479850308257427E-9</v>
      </c>
    </row>
    <row r="112" spans="3:12">
      <c r="C112" s="9" t="s">
        <v>237</v>
      </c>
      <c r="D112" s="8">
        <v>1</v>
      </c>
      <c r="E112" s="8">
        <v>1</v>
      </c>
      <c r="F112" s="8">
        <v>1.4909919752274263E-8</v>
      </c>
      <c r="G112" s="8">
        <v>4.304594373543644E-9</v>
      </c>
      <c r="H112" s="8">
        <v>3.4784144565621499E-6</v>
      </c>
      <c r="I112" s="8">
        <v>3.2138540112862653E-9</v>
      </c>
      <c r="J112" s="8">
        <v>2.6714223026397303E-5</v>
      </c>
      <c r="K112" s="8">
        <v>1.4352446871407893E-9</v>
      </c>
      <c r="L112" s="8">
        <v>0.99996978349890409</v>
      </c>
    </row>
    <row r="113" spans="3:12">
      <c r="C113" s="9" t="s">
        <v>255</v>
      </c>
      <c r="D113" s="8">
        <v>1</v>
      </c>
      <c r="E113" s="8">
        <v>1</v>
      </c>
      <c r="F113" s="8">
        <v>2.0869337785190333E-7</v>
      </c>
      <c r="G113" s="8">
        <v>1.2050237090781015E-7</v>
      </c>
      <c r="H113" s="8">
        <v>6.0858984703633147E-5</v>
      </c>
      <c r="I113" s="8">
        <v>2.0242866984321664E-8</v>
      </c>
      <c r="J113" s="8">
        <v>1.8695880100956115E-4</v>
      </c>
      <c r="K113" s="8">
        <v>1.2053427521273712E-8</v>
      </c>
      <c r="L113" s="8">
        <v>0.99975182072224356</v>
      </c>
    </row>
    <row r="114" spans="3:12">
      <c r="C114" s="9" t="s">
        <v>212</v>
      </c>
      <c r="D114" s="8">
        <v>2</v>
      </c>
      <c r="E114" s="8">
        <v>2</v>
      </c>
      <c r="F114" s="8">
        <v>4.312030983686008E-7</v>
      </c>
      <c r="G114" s="8">
        <v>2.9745107470120148E-5</v>
      </c>
      <c r="H114" s="8">
        <v>2.9340985207618283E-6</v>
      </c>
      <c r="I114" s="8">
        <v>4.5182292191920309E-9</v>
      </c>
      <c r="J114" s="8">
        <v>2.2533876639450832E-5</v>
      </c>
      <c r="K114" s="8">
        <v>0.99994434941304011</v>
      </c>
      <c r="L114" s="8">
        <v>1.7830019631218541E-9</v>
      </c>
    </row>
    <row r="115" spans="3:12">
      <c r="C115" s="9" t="s">
        <v>171</v>
      </c>
      <c r="D115" s="8">
        <v>7</v>
      </c>
      <c r="E115" s="8">
        <v>7</v>
      </c>
      <c r="F115" s="8">
        <v>0.99270389336788778</v>
      </c>
      <c r="G115" s="8">
        <v>5.3014270036447668E-3</v>
      </c>
      <c r="H115" s="8">
        <v>1.6341877761899891E-3</v>
      </c>
      <c r="I115" s="8">
        <v>4.5931008906763291E-5</v>
      </c>
      <c r="J115" s="8">
        <v>3.1376405302847794E-4</v>
      </c>
      <c r="K115" s="8">
        <v>7.9669931095773885E-7</v>
      </c>
      <c r="L115" s="8">
        <v>9.1031254054196546E-11</v>
      </c>
    </row>
    <row r="116" spans="3:12">
      <c r="C116" s="9" t="s">
        <v>187</v>
      </c>
      <c r="D116" s="8">
        <v>5</v>
      </c>
      <c r="E116" s="8">
        <v>5</v>
      </c>
      <c r="F116" s="8">
        <v>5.2368804092889978E-3</v>
      </c>
      <c r="G116" s="8">
        <v>7.9640372025217601E-5</v>
      </c>
      <c r="H116" s="8">
        <v>0.98197954901845508</v>
      </c>
      <c r="I116" s="8">
        <v>5.7407654802163748E-4</v>
      </c>
      <c r="J116" s="8">
        <v>1.2066564698338757E-2</v>
      </c>
      <c r="K116" s="8">
        <v>1.2255608872978095E-5</v>
      </c>
      <c r="L116" s="8">
        <v>5.1033344997346267E-5</v>
      </c>
    </row>
    <row r="117" spans="3:12">
      <c r="C117" s="9" t="s">
        <v>242</v>
      </c>
      <c r="D117" s="8">
        <v>1</v>
      </c>
      <c r="E117" s="8">
        <v>1</v>
      </c>
      <c r="F117" s="8">
        <v>7.9875473851546654E-9</v>
      </c>
      <c r="G117" s="8">
        <v>1.8832813467892312E-8</v>
      </c>
      <c r="H117" s="8">
        <v>2.174033633428429E-6</v>
      </c>
      <c r="I117" s="8">
        <v>2.231868315840148E-9</v>
      </c>
      <c r="J117" s="8">
        <v>1.6696578304730357E-5</v>
      </c>
      <c r="K117" s="8">
        <v>2.5629659399697839E-9</v>
      </c>
      <c r="L117" s="8">
        <v>0.99998109777286681</v>
      </c>
    </row>
    <row r="118" spans="3:12">
      <c r="C118" s="9" t="s">
        <v>226</v>
      </c>
      <c r="D118" s="8">
        <v>1</v>
      </c>
      <c r="E118" s="8">
        <v>1</v>
      </c>
      <c r="F118" s="8">
        <v>3.1062860302545189E-9</v>
      </c>
      <c r="G118" s="8">
        <v>1.8832920190240266E-8</v>
      </c>
      <c r="H118" s="8">
        <v>1.5218321673148573E-6</v>
      </c>
      <c r="I118" s="8">
        <v>1.301930562017128E-9</v>
      </c>
      <c r="J118" s="8">
        <v>1.1687671044978101E-5</v>
      </c>
      <c r="K118" s="8">
        <v>2.7601328072354155E-9</v>
      </c>
      <c r="L118" s="8">
        <v>0.99998676449551815</v>
      </c>
    </row>
    <row r="119" spans="3:12">
      <c r="C119" s="9" t="s">
        <v>231</v>
      </c>
      <c r="D119" s="8">
        <v>1</v>
      </c>
      <c r="E119" s="8">
        <v>1</v>
      </c>
      <c r="F119" s="8">
        <v>1.4909919752274263E-8</v>
      </c>
      <c r="G119" s="8">
        <v>4.304594373543644E-9</v>
      </c>
      <c r="H119" s="8">
        <v>3.4784144565621499E-6</v>
      </c>
      <c r="I119" s="8">
        <v>3.2138540112862653E-9</v>
      </c>
      <c r="J119" s="8">
        <v>2.6714223026397303E-5</v>
      </c>
      <c r="K119" s="8">
        <v>1.4352446871407893E-9</v>
      </c>
      <c r="L119" s="8">
        <v>0.99996978349890409</v>
      </c>
    </row>
    <row r="120" spans="3:12">
      <c r="C120" s="9" t="s">
        <v>175</v>
      </c>
      <c r="D120" s="8">
        <v>7</v>
      </c>
      <c r="E120" s="8">
        <v>7</v>
      </c>
      <c r="F120" s="8">
        <v>0.6241348078122444</v>
      </c>
      <c r="G120" s="8">
        <v>0.36747691568826579</v>
      </c>
      <c r="H120" s="8">
        <v>2.0227919066376477E-3</v>
      </c>
      <c r="I120" s="8">
        <v>4.8592514512723952E-6</v>
      </c>
      <c r="J120" s="8">
        <v>6.2140167371908467E-3</v>
      </c>
      <c r="K120" s="8">
        <v>1.4651395454914348E-4</v>
      </c>
      <c r="L120" s="8">
        <v>9.4649660689676528E-8</v>
      </c>
    </row>
    <row r="121" spans="3:12">
      <c r="C121" s="9" t="s">
        <v>254</v>
      </c>
      <c r="D121" s="8">
        <v>1</v>
      </c>
      <c r="E121" s="8">
        <v>1</v>
      </c>
      <c r="F121" s="8">
        <v>8.6944980630793865E-7</v>
      </c>
      <c r="G121" s="8">
        <v>2.1085345846629013E-5</v>
      </c>
      <c r="H121" s="8">
        <v>2.6622562084951425E-4</v>
      </c>
      <c r="I121" s="8">
        <v>3.1535524861535153E-9</v>
      </c>
      <c r="J121" s="8">
        <v>8.1784510724970875E-5</v>
      </c>
      <c r="K121" s="8">
        <v>7.2427638804272738E-9</v>
      </c>
      <c r="L121" s="8">
        <v>0.99963002467645623</v>
      </c>
    </row>
    <row r="122" spans="3:12">
      <c r="C122" s="9" t="s">
        <v>198</v>
      </c>
      <c r="D122" s="8">
        <v>4</v>
      </c>
      <c r="E122" s="8">
        <v>4</v>
      </c>
      <c r="F122" s="8">
        <v>2.0514163045265678E-5</v>
      </c>
      <c r="G122" s="8">
        <v>5.9713226943305441E-8</v>
      </c>
      <c r="H122" s="8">
        <v>2.1541285499610848E-4</v>
      </c>
      <c r="I122" s="8">
        <v>0.99910213638992873</v>
      </c>
      <c r="J122" s="8">
        <v>6.6174829054804448E-4</v>
      </c>
      <c r="K122" s="8">
        <v>1.2002067022254688E-7</v>
      </c>
      <c r="L122" s="8">
        <v>8.5675845012387006E-9</v>
      </c>
    </row>
    <row r="123" spans="3:12">
      <c r="C123" s="9" t="s">
        <v>235</v>
      </c>
      <c r="D123" s="8">
        <v>1</v>
      </c>
      <c r="E123" s="8">
        <v>1</v>
      </c>
      <c r="F123" s="8">
        <v>1.4909919752274263E-8</v>
      </c>
      <c r="G123" s="8">
        <v>4.304594373543644E-9</v>
      </c>
      <c r="H123" s="8">
        <v>3.4784144565621499E-6</v>
      </c>
      <c r="I123" s="8">
        <v>3.2138540112862653E-9</v>
      </c>
      <c r="J123" s="8">
        <v>2.6714223026397303E-5</v>
      </c>
      <c r="K123" s="8">
        <v>1.4352446871407893E-9</v>
      </c>
      <c r="L123" s="8">
        <v>0.99996978349890409</v>
      </c>
    </row>
    <row r="124" spans="3:12">
      <c r="C124" s="9" t="s">
        <v>253</v>
      </c>
      <c r="D124" s="8">
        <v>1</v>
      </c>
      <c r="E124" s="8">
        <v>1</v>
      </c>
      <c r="F124" s="8">
        <v>4.3483838130374612E-8</v>
      </c>
      <c r="G124" s="8">
        <v>5.2727124617533413E-7</v>
      </c>
      <c r="H124" s="8">
        <v>2.6629511489197102E-5</v>
      </c>
      <c r="I124" s="8">
        <v>8.2013767466853933E-9</v>
      </c>
      <c r="J124" s="8">
        <v>8.1805859294813683E-5</v>
      </c>
      <c r="K124" s="8">
        <v>2.318289437080458E-8</v>
      </c>
      <c r="L124" s="8">
        <v>0.99989096248986054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3'!$B$10:$B$10" display="Inputs" xr:uid="{0B75D480-21BC-49F6-A8EB-588A71AFA253}"/>
    <hyperlink ref="D4" location="'NB_Stored3'!$B$10:$B$10" display="PMML Model" xr:uid="{643BDA64-D9A3-4264-B94A-DF13E30B4A58}"/>
    <hyperlink ref="F4" location="'NB_TrainingScore3'!$B$10:$B$10" display="Training: Classification Summary" xr:uid="{7A423211-C71F-45FD-BE1B-CF33DF92DB4F}"/>
    <hyperlink ref="H4" location="'NB_TrainingScore3'!$B$38:$B$38" display="Training: Classification Details" xr:uid="{8488F367-4662-42A9-9F1C-7C459AE0D158}"/>
    <hyperlink ref="J4" location="'NB_ValidationScore3'!$B$10:$B$10" display="Validation: Classification Summary" xr:uid="{CD1AA805-D64B-49A9-A0AE-750D3DC485DD}"/>
    <hyperlink ref="L4" location="'NB_ValidationScore3'!$B$32:$B$32" display="Validation: Classification Details" xr:uid="{E6C1E4C7-30F8-42A8-BB4D-A7EE390BF97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1F8F-09C4-4EEC-85B4-3C8675F4C49F}">
  <dimension ref="B1:S43"/>
  <sheetViews>
    <sheetView showGridLines="0" workbookViewId="0">
      <selection activeCell="B10" sqref="B10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432</v>
      </c>
      <c r="N1" t="s">
        <v>540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18</v>
      </c>
      <c r="R5" s="10">
        <v>51</v>
      </c>
      <c r="S5" s="10">
        <v>73</v>
      </c>
    </row>
    <row r="10" spans="2:19" ht="18">
      <c r="B10" s="7" t="s">
        <v>430</v>
      </c>
    </row>
    <row r="12" spans="2:19" ht="15.6">
      <c r="C12" s="31" t="s">
        <v>433</v>
      </c>
      <c r="D12" s="32"/>
      <c r="E12" s="32"/>
      <c r="F12" s="32"/>
      <c r="G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441</v>
      </c>
    </row>
    <row r="14" spans="2:19">
      <c r="C14" s="9">
        <v>1</v>
      </c>
      <c r="D14" s="8">
        <v>4</v>
      </c>
      <c r="E14" s="8">
        <v>0</v>
      </c>
      <c r="F14" s="8">
        <v>0</v>
      </c>
      <c r="G14" s="8">
        <v>0</v>
      </c>
    </row>
    <row r="15" spans="2:19">
      <c r="C15" s="9">
        <v>2</v>
      </c>
      <c r="D15" s="8">
        <v>0</v>
      </c>
      <c r="E15" s="8">
        <v>3</v>
      </c>
      <c r="F15" s="8">
        <v>0</v>
      </c>
      <c r="G15" s="8">
        <v>0</v>
      </c>
    </row>
    <row r="16" spans="2:19">
      <c r="C16" s="9">
        <v>3</v>
      </c>
      <c r="D16" s="8">
        <v>0</v>
      </c>
      <c r="E16" s="8">
        <v>0</v>
      </c>
      <c r="F16" s="8">
        <v>1</v>
      </c>
      <c r="G16" s="8">
        <v>0</v>
      </c>
    </row>
    <row r="17" spans="2:7">
      <c r="C17" s="9">
        <v>7</v>
      </c>
      <c r="D17" s="8">
        <v>0</v>
      </c>
      <c r="E17" s="8">
        <v>0</v>
      </c>
      <c r="F17" s="8">
        <v>0</v>
      </c>
      <c r="G17" s="8">
        <v>1</v>
      </c>
    </row>
    <row r="19" spans="2:7" ht="15.6">
      <c r="C19" s="31" t="s">
        <v>442</v>
      </c>
      <c r="D19" s="32"/>
      <c r="E19" s="32"/>
      <c r="F19" s="33"/>
    </row>
    <row r="20" spans="2:7">
      <c r="C20" t="s">
        <v>443</v>
      </c>
      <c r="D20" t="s">
        <v>444</v>
      </c>
      <c r="E20" t="s">
        <v>445</v>
      </c>
      <c r="F20" t="s">
        <v>446</v>
      </c>
    </row>
    <row r="21" spans="2:7">
      <c r="C21" s="9">
        <v>1</v>
      </c>
      <c r="D21">
        <f>SUM($D$14:$G$14)</f>
        <v>4</v>
      </c>
      <c r="E21">
        <f>SUM($D$14:$G$14) - $D$14</f>
        <v>0</v>
      </c>
      <c r="F21">
        <f>IF($D$21=0,"Undefined",$E$21*100 / $D$21)</f>
        <v>0</v>
      </c>
    </row>
    <row r="22" spans="2:7">
      <c r="C22" s="9">
        <v>2</v>
      </c>
      <c r="D22">
        <f>SUM($D$15:$G$15)</f>
        <v>3</v>
      </c>
      <c r="E22">
        <f>SUM($D$15:$G$15) - $E$15</f>
        <v>0</v>
      </c>
      <c r="F22">
        <f>IF($D$22=0,"Undefined",$E$22*100 / $D$22)</f>
        <v>0</v>
      </c>
    </row>
    <row r="23" spans="2:7">
      <c r="C23" s="9">
        <v>3</v>
      </c>
      <c r="D23">
        <f>SUM($D$16:$G$16)</f>
        <v>1</v>
      </c>
      <c r="E23">
        <f>SUM($D$16:$G$16) - $F$16</f>
        <v>0</v>
      </c>
      <c r="F23">
        <f>IF($D$23=0,"Undefined",$E$23*100 / $D$23)</f>
        <v>0</v>
      </c>
    </row>
    <row r="24" spans="2:7">
      <c r="C24" s="9">
        <v>7</v>
      </c>
      <c r="D24">
        <f>SUM($D$17:$G$17)</f>
        <v>1</v>
      </c>
      <c r="E24">
        <f>SUM($D$17:$G$17) - $G$17</f>
        <v>0</v>
      </c>
      <c r="F24">
        <f>IF($D$24=0,"Undefined",$E$24*100 / $D$24)</f>
        <v>0</v>
      </c>
    </row>
    <row r="25" spans="2:7">
      <c r="C25" s="9" t="s">
        <v>447</v>
      </c>
      <c r="D25">
        <f>SUM($D$21:$D$24)</f>
        <v>9</v>
      </c>
      <c r="E25">
        <f>SUM($E$21:$E$24)</f>
        <v>0</v>
      </c>
      <c r="F25">
        <f>IF($D$25=0,"Undefined",$E$25*100 / $D$25)</f>
        <v>0</v>
      </c>
    </row>
    <row r="27" spans="2:7" ht="15.6">
      <c r="C27" s="31" t="s">
        <v>448</v>
      </c>
      <c r="D27" s="33"/>
    </row>
    <row r="28" spans="2:7">
      <c r="C28" t="s">
        <v>449</v>
      </c>
      <c r="D28" t="s">
        <v>450</v>
      </c>
    </row>
    <row r="29" spans="2:7">
      <c r="C29" t="s">
        <v>451</v>
      </c>
      <c r="D29">
        <v>9</v>
      </c>
    </row>
    <row r="30" spans="2:7">
      <c r="C30" t="s">
        <v>452</v>
      </c>
      <c r="D30">
        <v>100</v>
      </c>
    </row>
    <row r="32" spans="2:7" ht="18">
      <c r="B32" s="7" t="s">
        <v>431</v>
      </c>
    </row>
    <row r="34" spans="3:12">
      <c r="C34" s="9" t="s">
        <v>168</v>
      </c>
      <c r="D34" s="5" t="s">
        <v>117</v>
      </c>
      <c r="E34" s="5" t="s">
        <v>453</v>
      </c>
      <c r="F34" s="5" t="s">
        <v>454</v>
      </c>
      <c r="G34" s="5" t="s">
        <v>455</v>
      </c>
      <c r="H34" s="5" t="s">
        <v>456</v>
      </c>
      <c r="I34" s="5" t="s">
        <v>457</v>
      </c>
      <c r="J34" s="5" t="s">
        <v>458</v>
      </c>
      <c r="K34" s="5" t="s">
        <v>459</v>
      </c>
      <c r="L34" s="5" t="s">
        <v>460</v>
      </c>
    </row>
    <row r="35" spans="3:12">
      <c r="C35" s="9" t="s">
        <v>243</v>
      </c>
      <c r="D35" s="8">
        <v>1</v>
      </c>
      <c r="E35" s="8">
        <v>1</v>
      </c>
      <c r="F35" s="8">
        <v>7.9875473851546654E-9</v>
      </c>
      <c r="G35" s="8">
        <v>1.8832813467892312E-8</v>
      </c>
      <c r="H35" s="8">
        <v>2.174033633428429E-6</v>
      </c>
      <c r="I35" s="8">
        <v>2.231868315840148E-9</v>
      </c>
      <c r="J35" s="8">
        <v>1.6696578304730357E-5</v>
      </c>
      <c r="K35" s="8">
        <v>2.5629659399697839E-9</v>
      </c>
      <c r="L35" s="8">
        <v>0.99998109777286681</v>
      </c>
    </row>
    <row r="36" spans="3:12">
      <c r="C36" s="9" t="s">
        <v>220</v>
      </c>
      <c r="D36" s="8">
        <v>2</v>
      </c>
      <c r="E36" s="8">
        <v>2</v>
      </c>
      <c r="F36" s="8">
        <v>1.1940808648827946E-6</v>
      </c>
      <c r="G36" s="8">
        <v>3.2032655521559561E-5</v>
      </c>
      <c r="H36" s="8">
        <v>4.5139220326902797E-6</v>
      </c>
      <c r="I36" s="8">
        <v>8.3412063815610205E-9</v>
      </c>
      <c r="J36" s="8">
        <v>3.4666921211061335E-5</v>
      </c>
      <c r="K36" s="8">
        <v>0.99992758215903987</v>
      </c>
      <c r="L36" s="8">
        <v>1.9201237627505505E-9</v>
      </c>
    </row>
    <row r="37" spans="3:12">
      <c r="C37" s="9" t="s">
        <v>208</v>
      </c>
      <c r="D37" s="8">
        <v>2</v>
      </c>
      <c r="E37" s="8">
        <v>2</v>
      </c>
      <c r="F37" s="8">
        <v>3.49255287577157E-6</v>
      </c>
      <c r="G37" s="8">
        <v>3.9038304987899405E-6</v>
      </c>
      <c r="H37" s="8">
        <v>3.5207244534098276E-5</v>
      </c>
      <c r="I37" s="8">
        <v>4.6986997837611512E-7</v>
      </c>
      <c r="J37" s="8">
        <v>6.7597909505468656E-5</v>
      </c>
      <c r="K37" s="8">
        <v>0.99988931810913317</v>
      </c>
      <c r="L37" s="8">
        <v>1.0483474560020364E-8</v>
      </c>
    </row>
    <row r="38" spans="3:12">
      <c r="C38" s="9" t="s">
        <v>261</v>
      </c>
      <c r="D38" s="8">
        <v>1</v>
      </c>
      <c r="E38" s="8">
        <v>1</v>
      </c>
      <c r="F38" s="8">
        <v>2.6084993299662265E-7</v>
      </c>
      <c r="G38" s="8">
        <v>2.4600983978475543E-6</v>
      </c>
      <c r="H38" s="8">
        <v>3.5498789570012106E-5</v>
      </c>
      <c r="I38" s="8">
        <v>6.5597661624341517E-8</v>
      </c>
      <c r="J38" s="8">
        <v>2.7263070389769338E-4</v>
      </c>
      <c r="K38" s="8">
        <v>1.6070202354180271E-6</v>
      </c>
      <c r="L38" s="8">
        <v>0.99968747694030435</v>
      </c>
    </row>
    <row r="39" spans="3:12">
      <c r="C39" s="9" t="s">
        <v>214</v>
      </c>
      <c r="D39" s="8">
        <v>2</v>
      </c>
      <c r="E39" s="8">
        <v>2</v>
      </c>
      <c r="F39" s="8">
        <v>1.9397534403906331E-5</v>
      </c>
      <c r="G39" s="8">
        <v>5.3098182964155703E-6</v>
      </c>
      <c r="H39" s="8">
        <v>2.0950712683996323E-4</v>
      </c>
      <c r="I39" s="8">
        <v>9.0591921603750685E-7</v>
      </c>
      <c r="J39" s="8">
        <v>1.6090147341309185E-4</v>
      </c>
      <c r="K39" s="8">
        <v>0.99960397589983696</v>
      </c>
      <c r="L39" s="8">
        <v>2.2279938033801742E-9</v>
      </c>
    </row>
    <row r="40" spans="3:12">
      <c r="C40" s="9" t="s">
        <v>177</v>
      </c>
      <c r="D40" s="8">
        <v>7</v>
      </c>
      <c r="E40" s="8">
        <v>7</v>
      </c>
      <c r="F40" s="8">
        <v>0.99080733522003694</v>
      </c>
      <c r="G40" s="8">
        <v>5.9527109716371292E-3</v>
      </c>
      <c r="H40" s="8">
        <v>3.6698977457780621E-4</v>
      </c>
      <c r="I40" s="8">
        <v>5.1573665065968005E-5</v>
      </c>
      <c r="J40" s="8">
        <v>2.8184814687575457E-3</v>
      </c>
      <c r="K40" s="8">
        <v>2.9073667071268554E-6</v>
      </c>
      <c r="L40" s="8">
        <v>1.5332175970670395E-9</v>
      </c>
    </row>
    <row r="41" spans="3:12">
      <c r="C41" s="9" t="s">
        <v>258</v>
      </c>
      <c r="D41" s="8">
        <v>1</v>
      </c>
      <c r="E41" s="8">
        <v>1</v>
      </c>
      <c r="F41" s="8">
        <v>1.1181037956807243E-7</v>
      </c>
      <c r="G41" s="8">
        <v>5.2724670556404223E-7</v>
      </c>
      <c r="H41" s="8">
        <v>3.8040388686639638E-5</v>
      </c>
      <c r="I41" s="8">
        <v>1.4058848627518196E-8</v>
      </c>
      <c r="J41" s="8">
        <v>1.1686007404535705E-4</v>
      </c>
      <c r="K41" s="8">
        <v>2.1525971421515171E-8</v>
      </c>
      <c r="L41" s="8">
        <v>0.99984442489536285</v>
      </c>
    </row>
    <row r="42" spans="3:12">
      <c r="C42" s="9" t="s">
        <v>247</v>
      </c>
      <c r="D42" s="8">
        <v>1</v>
      </c>
      <c r="E42" s="8">
        <v>1</v>
      </c>
      <c r="F42" s="8">
        <v>1.5998511179400458E-4</v>
      </c>
      <c r="G42" s="8">
        <v>1.9245325246585674E-7</v>
      </c>
      <c r="H42" s="8">
        <v>1.2441259129157785E-2</v>
      </c>
      <c r="I42" s="8">
        <v>0.32830882949095752</v>
      </c>
      <c r="J42" s="8">
        <v>9.5548870111931763E-2</v>
      </c>
      <c r="K42" s="8">
        <v>1.5795216947218417E-6</v>
      </c>
      <c r="L42" s="8">
        <v>0.5635392841812118</v>
      </c>
    </row>
    <row r="43" spans="3:12">
      <c r="C43" s="9" t="s">
        <v>202</v>
      </c>
      <c r="D43" s="8">
        <v>3</v>
      </c>
      <c r="E43" s="8">
        <v>3</v>
      </c>
      <c r="F43" s="8">
        <v>3.926228573483858E-3</v>
      </c>
      <c r="G43" s="8">
        <v>3.5825103474999365E-4</v>
      </c>
      <c r="H43" s="8">
        <v>0.44172971646566339</v>
      </c>
      <c r="I43" s="8">
        <v>2.582402770410643E-3</v>
      </c>
      <c r="J43" s="8">
        <v>0.54279747559300695</v>
      </c>
      <c r="K43" s="8">
        <v>2.8667670846635224E-3</v>
      </c>
      <c r="L43" s="8">
        <v>5.7391584780215393E-3</v>
      </c>
    </row>
  </sheetData>
  <mergeCells count="11">
    <mergeCell ref="H4:I4"/>
    <mergeCell ref="J4:K4"/>
    <mergeCell ref="L4:M4"/>
    <mergeCell ref="B3:M3"/>
    <mergeCell ref="P3:S3"/>
    <mergeCell ref="C12:G12"/>
    <mergeCell ref="C19:F19"/>
    <mergeCell ref="C27:D27"/>
    <mergeCell ref="B4:C4"/>
    <mergeCell ref="D4:E4"/>
    <mergeCell ref="F4:G4"/>
  </mergeCells>
  <hyperlinks>
    <hyperlink ref="B4" location="'NB_Output3'!$B$10:$B$10" display="Inputs" xr:uid="{68E7C303-687B-438F-84D7-4BBC3D4307CE}"/>
    <hyperlink ref="D4" location="'NB_Stored3'!$B$10:$B$10" display="PMML Model" xr:uid="{AF251A23-3F3F-4670-BE5B-F74EFDE9660F}"/>
    <hyperlink ref="F4" location="'NB_TrainingScore3'!$B$10:$B$10" display="Training: Classification Summary" xr:uid="{5CACC086-460A-4A6E-85C4-2F0F2ED09417}"/>
    <hyperlink ref="H4" location="'NB_TrainingScore3'!$B$38:$B$38" display="Training: Classification Details" xr:uid="{E75C0A8D-FB8B-45DF-8E58-CECFE9949313}"/>
    <hyperlink ref="J4" location="'NB_ValidationScore3'!$B$10:$B$10" display="Validation: Classification Summary" xr:uid="{F328F6A3-4118-4184-9149-D1C5BD674C80}"/>
    <hyperlink ref="L4" location="'NB_ValidationScore3'!$B$32:$B$32" display="Validation: Classification Details" xr:uid="{BDA3F506-1D9C-4FBA-BA77-0E27EBAD649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94C6-9619-4D08-8D1F-B53DA9A2271E}">
  <dimension ref="B1:S508"/>
  <sheetViews>
    <sheetView showGridLines="0" workbookViewId="0"/>
  </sheetViews>
  <sheetFormatPr defaultRowHeight="13.2"/>
  <cols>
    <col min="16" max="16" width="15.88671875" bestFit="1" customWidth="1"/>
  </cols>
  <sheetData>
    <row r="1" spans="2:19" ht="18">
      <c r="B1" s="6" t="s">
        <v>279</v>
      </c>
      <c r="N1" t="s">
        <v>540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18</v>
      </c>
      <c r="R5" s="10">
        <v>51</v>
      </c>
      <c r="S5" s="10">
        <v>73</v>
      </c>
    </row>
    <row r="10" spans="2:19" ht="18">
      <c r="B10" s="7" t="s">
        <v>281</v>
      </c>
    </row>
    <row r="12" spans="2:19">
      <c r="B12" t="s">
        <v>282</v>
      </c>
    </row>
    <row r="13" spans="2:19">
      <c r="B13" t="s">
        <v>283</v>
      </c>
    </row>
    <row r="14" spans="2:19">
      <c r="B14" t="s">
        <v>284</v>
      </c>
    </row>
    <row r="15" spans="2:19">
      <c r="B15" t="s">
        <v>285</v>
      </c>
    </row>
    <row r="16" spans="2:19">
      <c r="B16" t="s">
        <v>541</v>
      </c>
    </row>
    <row r="17" spans="2:2">
      <c r="B17" t="s">
        <v>287</v>
      </c>
    </row>
    <row r="18" spans="2:2">
      <c r="B18" t="s">
        <v>288</v>
      </c>
    </row>
    <row r="19" spans="2:2">
      <c r="B19" t="s">
        <v>289</v>
      </c>
    </row>
    <row r="20" spans="2:2">
      <c r="B20" t="s">
        <v>290</v>
      </c>
    </row>
    <row r="21" spans="2:2">
      <c r="B21" t="s">
        <v>291</v>
      </c>
    </row>
    <row r="22" spans="2:2">
      <c r="B22" t="s">
        <v>292</v>
      </c>
    </row>
    <row r="23" spans="2:2">
      <c r="B23" t="s">
        <v>293</v>
      </c>
    </row>
    <row r="24" spans="2:2">
      <c r="B24" t="s">
        <v>294</v>
      </c>
    </row>
    <row r="25" spans="2:2">
      <c r="B25" t="s">
        <v>295</v>
      </c>
    </row>
    <row r="26" spans="2:2">
      <c r="B26" t="s">
        <v>296</v>
      </c>
    </row>
    <row r="27" spans="2:2">
      <c r="B27" t="s">
        <v>297</v>
      </c>
    </row>
    <row r="28" spans="2:2">
      <c r="B28" t="s">
        <v>298</v>
      </c>
    </row>
    <row r="29" spans="2:2">
      <c r="B29" t="s">
        <v>299</v>
      </c>
    </row>
    <row r="30" spans="2:2">
      <c r="B30" t="s">
        <v>300</v>
      </c>
    </row>
    <row r="31" spans="2:2">
      <c r="B31" t="s">
        <v>301</v>
      </c>
    </row>
    <row r="32" spans="2:2">
      <c r="B32" t="s">
        <v>302</v>
      </c>
    </row>
    <row r="33" spans="2:2">
      <c r="B33" t="s">
        <v>303</v>
      </c>
    </row>
    <row r="34" spans="2:2">
      <c r="B34" t="s">
        <v>304</v>
      </c>
    </row>
    <row r="35" spans="2:2">
      <c r="B35" t="s">
        <v>305</v>
      </c>
    </row>
    <row r="36" spans="2:2">
      <c r="B36" t="s">
        <v>306</v>
      </c>
    </row>
    <row r="37" spans="2:2">
      <c r="B37" t="s">
        <v>307</v>
      </c>
    </row>
    <row r="38" spans="2:2">
      <c r="B38" t="s">
        <v>308</v>
      </c>
    </row>
    <row r="39" spans="2:2">
      <c r="B39" t="s">
        <v>309</v>
      </c>
    </row>
    <row r="40" spans="2:2">
      <c r="B40" t="s">
        <v>310</v>
      </c>
    </row>
    <row r="41" spans="2:2">
      <c r="B41" t="s">
        <v>311</v>
      </c>
    </row>
    <row r="42" spans="2:2">
      <c r="B42" t="s">
        <v>312</v>
      </c>
    </row>
    <row r="43" spans="2:2">
      <c r="B43" t="s">
        <v>313</v>
      </c>
    </row>
    <row r="44" spans="2:2">
      <c r="B44" t="s">
        <v>314</v>
      </c>
    </row>
    <row r="45" spans="2:2">
      <c r="B45" t="s">
        <v>315</v>
      </c>
    </row>
    <row r="46" spans="2:2">
      <c r="B46" t="s">
        <v>316</v>
      </c>
    </row>
    <row r="47" spans="2:2">
      <c r="B47" t="s">
        <v>317</v>
      </c>
    </row>
    <row r="48" spans="2:2">
      <c r="B48" t="s">
        <v>318</v>
      </c>
    </row>
    <row r="49" spans="2:2">
      <c r="B49" t="s">
        <v>319</v>
      </c>
    </row>
    <row r="50" spans="2:2">
      <c r="B50" t="s">
        <v>320</v>
      </c>
    </row>
    <row r="51" spans="2:2">
      <c r="B51" t="s">
        <v>321</v>
      </c>
    </row>
    <row r="52" spans="2:2">
      <c r="B52" t="s">
        <v>322</v>
      </c>
    </row>
    <row r="53" spans="2:2">
      <c r="B53" t="s">
        <v>323</v>
      </c>
    </row>
    <row r="54" spans="2:2">
      <c r="B54" t="s">
        <v>324</v>
      </c>
    </row>
    <row r="55" spans="2:2">
      <c r="B55" t="s">
        <v>325</v>
      </c>
    </row>
    <row r="56" spans="2:2">
      <c r="B56" t="s">
        <v>326</v>
      </c>
    </row>
    <row r="57" spans="2:2">
      <c r="B57" t="s">
        <v>327</v>
      </c>
    </row>
    <row r="58" spans="2:2">
      <c r="B58" t="s">
        <v>328</v>
      </c>
    </row>
    <row r="59" spans="2:2">
      <c r="B59" t="s">
        <v>329</v>
      </c>
    </row>
    <row r="60" spans="2:2">
      <c r="B60" t="s">
        <v>330</v>
      </c>
    </row>
    <row r="61" spans="2:2">
      <c r="B61" t="s">
        <v>331</v>
      </c>
    </row>
    <row r="62" spans="2:2">
      <c r="B62" t="s">
        <v>332</v>
      </c>
    </row>
    <row r="63" spans="2:2">
      <c r="B63" t="s">
        <v>333</v>
      </c>
    </row>
    <row r="64" spans="2:2">
      <c r="B64" t="s">
        <v>334</v>
      </c>
    </row>
    <row r="65" spans="2:2">
      <c r="B65" t="s">
        <v>335</v>
      </c>
    </row>
    <row r="66" spans="2:2">
      <c r="B66" t="s">
        <v>336</v>
      </c>
    </row>
    <row r="67" spans="2:2">
      <c r="B67" t="s">
        <v>337</v>
      </c>
    </row>
    <row r="68" spans="2:2">
      <c r="B68" t="s">
        <v>542</v>
      </c>
    </row>
    <row r="69" spans="2:2">
      <c r="B69" t="s">
        <v>543</v>
      </c>
    </row>
    <row r="70" spans="2:2">
      <c r="B70" t="s">
        <v>544</v>
      </c>
    </row>
    <row r="71" spans="2:2">
      <c r="B71" t="s">
        <v>545</v>
      </c>
    </row>
    <row r="72" spans="2:2">
      <c r="B72" t="s">
        <v>546</v>
      </c>
    </row>
    <row r="73" spans="2:2">
      <c r="B73" t="s">
        <v>547</v>
      </c>
    </row>
    <row r="74" spans="2:2">
      <c r="B74" t="s">
        <v>548</v>
      </c>
    </row>
    <row r="75" spans="2:2">
      <c r="B75" t="s">
        <v>345</v>
      </c>
    </row>
    <row r="76" spans="2:2">
      <c r="B76" t="s">
        <v>346</v>
      </c>
    </row>
    <row r="77" spans="2:2">
      <c r="B77" t="s">
        <v>347</v>
      </c>
    </row>
    <row r="78" spans="2:2">
      <c r="B78" t="s">
        <v>348</v>
      </c>
    </row>
    <row r="79" spans="2:2">
      <c r="B79" t="s">
        <v>349</v>
      </c>
    </row>
    <row r="80" spans="2:2">
      <c r="B80" t="s">
        <v>350</v>
      </c>
    </row>
    <row r="81" spans="2:2">
      <c r="B81" t="s">
        <v>503</v>
      </c>
    </row>
    <row r="82" spans="2:2">
      <c r="B82" t="s">
        <v>352</v>
      </c>
    </row>
    <row r="83" spans="2:2">
      <c r="B83" t="s">
        <v>549</v>
      </c>
    </row>
    <row r="84" spans="2:2">
      <c r="B84" t="s">
        <v>550</v>
      </c>
    </row>
    <row r="85" spans="2:2">
      <c r="B85" t="s">
        <v>393</v>
      </c>
    </row>
    <row r="86" spans="2:2">
      <c r="B86" t="s">
        <v>420</v>
      </c>
    </row>
    <row r="87" spans="2:2">
      <c r="B87" t="s">
        <v>357</v>
      </c>
    </row>
    <row r="88" spans="2:2">
      <c r="B88" t="s">
        <v>358</v>
      </c>
    </row>
    <row r="89" spans="2:2">
      <c r="B89" t="s">
        <v>359</v>
      </c>
    </row>
    <row r="90" spans="2:2">
      <c r="B90" t="s">
        <v>360</v>
      </c>
    </row>
    <row r="91" spans="2:2">
      <c r="B91" t="s">
        <v>350</v>
      </c>
    </row>
    <row r="92" spans="2:2">
      <c r="B92" t="s">
        <v>370</v>
      </c>
    </row>
    <row r="93" spans="2:2">
      <c r="B93" t="s">
        <v>527</v>
      </c>
    </row>
    <row r="94" spans="2:2">
      <c r="B94" t="s">
        <v>363</v>
      </c>
    </row>
    <row r="95" spans="2:2">
      <c r="B95" t="s">
        <v>364</v>
      </c>
    </row>
    <row r="96" spans="2:2">
      <c r="B96" t="s">
        <v>365</v>
      </c>
    </row>
    <row r="97" spans="2:2">
      <c r="B97" t="s">
        <v>505</v>
      </c>
    </row>
    <row r="98" spans="2:2">
      <c r="B98" t="s">
        <v>551</v>
      </c>
    </row>
    <row r="99" spans="2:2">
      <c r="B99" t="s">
        <v>358</v>
      </c>
    </row>
    <row r="100" spans="2:2">
      <c r="B100" t="s">
        <v>359</v>
      </c>
    </row>
    <row r="101" spans="2:2">
      <c r="B101" t="s">
        <v>368</v>
      </c>
    </row>
    <row r="102" spans="2:2">
      <c r="B102" t="s">
        <v>369</v>
      </c>
    </row>
    <row r="103" spans="2:2">
      <c r="B103" t="s">
        <v>360</v>
      </c>
    </row>
    <row r="104" spans="2:2">
      <c r="B104" t="s">
        <v>350</v>
      </c>
    </row>
    <row r="105" spans="2:2">
      <c r="B105" t="s">
        <v>552</v>
      </c>
    </row>
    <row r="106" spans="2:2">
      <c r="B106" t="s">
        <v>527</v>
      </c>
    </row>
    <row r="107" spans="2:2">
      <c r="B107" t="s">
        <v>549</v>
      </c>
    </row>
    <row r="108" spans="2:2">
      <c r="B108" t="s">
        <v>550</v>
      </c>
    </row>
    <row r="109" spans="2:2">
      <c r="B109" t="s">
        <v>529</v>
      </c>
    </row>
    <row r="110" spans="2:2">
      <c r="B110" t="s">
        <v>371</v>
      </c>
    </row>
    <row r="111" spans="2:2">
      <c r="B111" t="s">
        <v>553</v>
      </c>
    </row>
    <row r="112" spans="2:2">
      <c r="B112" t="s">
        <v>358</v>
      </c>
    </row>
    <row r="113" spans="2:2">
      <c r="B113" t="s">
        <v>359</v>
      </c>
    </row>
    <row r="114" spans="2:2">
      <c r="B114" t="s">
        <v>349</v>
      </c>
    </row>
    <row r="115" spans="2:2">
      <c r="B115" t="s">
        <v>350</v>
      </c>
    </row>
    <row r="116" spans="2:2">
      <c r="B116" t="s">
        <v>373</v>
      </c>
    </row>
    <row r="117" spans="2:2">
      <c r="B117" t="s">
        <v>352</v>
      </c>
    </row>
    <row r="118" spans="2:2">
      <c r="B118" t="s">
        <v>363</v>
      </c>
    </row>
    <row r="119" spans="2:2">
      <c r="B119" t="s">
        <v>364</v>
      </c>
    </row>
    <row r="120" spans="2:2">
      <c r="B120" t="s">
        <v>355</v>
      </c>
    </row>
    <row r="121" spans="2:2">
      <c r="B121" t="s">
        <v>531</v>
      </c>
    </row>
    <row r="122" spans="2:2">
      <c r="B122" t="s">
        <v>375</v>
      </c>
    </row>
    <row r="123" spans="2:2">
      <c r="B123" t="s">
        <v>358</v>
      </c>
    </row>
    <row r="124" spans="2:2">
      <c r="B124" t="s">
        <v>359</v>
      </c>
    </row>
    <row r="125" spans="2:2">
      <c r="B125" t="s">
        <v>368</v>
      </c>
    </row>
    <row r="126" spans="2:2">
      <c r="B126" t="s">
        <v>376</v>
      </c>
    </row>
    <row r="127" spans="2:2">
      <c r="B127" t="s">
        <v>360</v>
      </c>
    </row>
    <row r="128" spans="2:2">
      <c r="B128" t="s">
        <v>350</v>
      </c>
    </row>
    <row r="129" spans="2:2">
      <c r="B129" t="s">
        <v>552</v>
      </c>
    </row>
    <row r="130" spans="2:2">
      <c r="B130" t="s">
        <v>377</v>
      </c>
    </row>
    <row r="131" spans="2:2">
      <c r="B131" t="s">
        <v>549</v>
      </c>
    </row>
    <row r="132" spans="2:2">
      <c r="B132" t="s">
        <v>550</v>
      </c>
    </row>
    <row r="133" spans="2:2">
      <c r="B133" t="s">
        <v>529</v>
      </c>
    </row>
    <row r="134" spans="2:2">
      <c r="B134" t="s">
        <v>531</v>
      </c>
    </row>
    <row r="135" spans="2:2">
      <c r="B135" t="s">
        <v>378</v>
      </c>
    </row>
    <row r="136" spans="2:2">
      <c r="B136" t="s">
        <v>358</v>
      </c>
    </row>
    <row r="137" spans="2:2">
      <c r="B137" t="s">
        <v>359</v>
      </c>
    </row>
    <row r="138" spans="2:2">
      <c r="B138" t="s">
        <v>349</v>
      </c>
    </row>
    <row r="139" spans="2:2">
      <c r="B139" t="s">
        <v>350</v>
      </c>
    </row>
    <row r="140" spans="2:2">
      <c r="B140" t="s">
        <v>373</v>
      </c>
    </row>
    <row r="141" spans="2:2">
      <c r="B141" t="s">
        <v>362</v>
      </c>
    </row>
    <row r="142" spans="2:2">
      <c r="B142" t="s">
        <v>363</v>
      </c>
    </row>
    <row r="143" spans="2:2">
      <c r="B143" t="s">
        <v>364</v>
      </c>
    </row>
    <row r="144" spans="2:2">
      <c r="B144" t="s">
        <v>355</v>
      </c>
    </row>
    <row r="145" spans="2:2">
      <c r="B145" t="s">
        <v>371</v>
      </c>
    </row>
    <row r="146" spans="2:2">
      <c r="B146" t="s">
        <v>554</v>
      </c>
    </row>
    <row r="147" spans="2:2">
      <c r="B147" t="s">
        <v>358</v>
      </c>
    </row>
    <row r="148" spans="2:2">
      <c r="B148" t="s">
        <v>359</v>
      </c>
    </row>
    <row r="149" spans="2:2">
      <c r="B149" t="s">
        <v>368</v>
      </c>
    </row>
    <row r="150" spans="2:2">
      <c r="B150" t="s">
        <v>381</v>
      </c>
    </row>
    <row r="151" spans="2:2">
      <c r="B151" t="s">
        <v>360</v>
      </c>
    </row>
    <row r="152" spans="2:2">
      <c r="B152" t="s">
        <v>350</v>
      </c>
    </row>
    <row r="153" spans="2:2">
      <c r="B153" t="s">
        <v>552</v>
      </c>
    </row>
    <row r="154" spans="2:2">
      <c r="B154" t="s">
        <v>382</v>
      </c>
    </row>
    <row r="155" spans="2:2">
      <c r="B155" t="s">
        <v>549</v>
      </c>
    </row>
    <row r="156" spans="2:2">
      <c r="B156" t="s">
        <v>550</v>
      </c>
    </row>
    <row r="157" spans="2:2">
      <c r="B157" t="s">
        <v>529</v>
      </c>
    </row>
    <row r="158" spans="2:2">
      <c r="B158" t="s">
        <v>356</v>
      </c>
    </row>
    <row r="159" spans="2:2">
      <c r="B159" t="s">
        <v>555</v>
      </c>
    </row>
    <row r="160" spans="2:2">
      <c r="B160" t="s">
        <v>358</v>
      </c>
    </row>
    <row r="161" spans="2:2">
      <c r="B161" t="s">
        <v>359</v>
      </c>
    </row>
    <row r="162" spans="2:2">
      <c r="B162" t="s">
        <v>349</v>
      </c>
    </row>
    <row r="163" spans="2:2">
      <c r="B163" t="s">
        <v>350</v>
      </c>
    </row>
    <row r="164" spans="2:2">
      <c r="B164" t="s">
        <v>373</v>
      </c>
    </row>
    <row r="165" spans="2:2">
      <c r="B165" t="s">
        <v>507</v>
      </c>
    </row>
    <row r="166" spans="2:2">
      <c r="B166" t="s">
        <v>363</v>
      </c>
    </row>
    <row r="167" spans="2:2">
      <c r="B167" t="s">
        <v>364</v>
      </c>
    </row>
    <row r="168" spans="2:2">
      <c r="B168" t="s">
        <v>355</v>
      </c>
    </row>
    <row r="169" spans="2:2">
      <c r="B169" t="s">
        <v>534</v>
      </c>
    </row>
    <row r="170" spans="2:2">
      <c r="B170" t="s">
        <v>384</v>
      </c>
    </row>
    <row r="171" spans="2:2">
      <c r="B171" t="s">
        <v>358</v>
      </c>
    </row>
    <row r="172" spans="2:2">
      <c r="B172" t="s">
        <v>359</v>
      </c>
    </row>
    <row r="173" spans="2:2">
      <c r="B173" t="s">
        <v>368</v>
      </c>
    </row>
    <row r="174" spans="2:2">
      <c r="B174" t="s">
        <v>385</v>
      </c>
    </row>
    <row r="175" spans="2:2">
      <c r="B175" t="s">
        <v>349</v>
      </c>
    </row>
    <row r="176" spans="2:2">
      <c r="B176" t="s">
        <v>350</v>
      </c>
    </row>
    <row r="177" spans="2:2">
      <c r="B177" t="s">
        <v>556</v>
      </c>
    </row>
    <row r="178" spans="2:2">
      <c r="B178" t="s">
        <v>527</v>
      </c>
    </row>
    <row r="179" spans="2:2">
      <c r="B179" t="s">
        <v>549</v>
      </c>
    </row>
    <row r="180" spans="2:2">
      <c r="B180" t="s">
        <v>550</v>
      </c>
    </row>
    <row r="181" spans="2:2">
      <c r="B181" t="s">
        <v>365</v>
      </c>
    </row>
    <row r="182" spans="2:2">
      <c r="B182" t="s">
        <v>531</v>
      </c>
    </row>
    <row r="183" spans="2:2">
      <c r="B183" t="s">
        <v>378</v>
      </c>
    </row>
    <row r="184" spans="2:2">
      <c r="B184" t="s">
        <v>358</v>
      </c>
    </row>
    <row r="185" spans="2:2">
      <c r="B185" t="s">
        <v>359</v>
      </c>
    </row>
    <row r="186" spans="2:2">
      <c r="B186" t="s">
        <v>360</v>
      </c>
    </row>
    <row r="187" spans="2:2">
      <c r="B187" t="s">
        <v>350</v>
      </c>
    </row>
    <row r="188" spans="2:2">
      <c r="B188" t="s">
        <v>361</v>
      </c>
    </row>
    <row r="189" spans="2:2">
      <c r="B189" t="s">
        <v>352</v>
      </c>
    </row>
    <row r="190" spans="2:2">
      <c r="B190" t="s">
        <v>363</v>
      </c>
    </row>
    <row r="191" spans="2:2">
      <c r="B191" t="s">
        <v>364</v>
      </c>
    </row>
    <row r="192" spans="2:2">
      <c r="B192" t="s">
        <v>393</v>
      </c>
    </row>
    <row r="193" spans="2:2">
      <c r="B193" t="s">
        <v>371</v>
      </c>
    </row>
    <row r="194" spans="2:2">
      <c r="B194" t="s">
        <v>554</v>
      </c>
    </row>
    <row r="195" spans="2:2">
      <c r="B195" t="s">
        <v>358</v>
      </c>
    </row>
    <row r="196" spans="2:2">
      <c r="B196" t="s">
        <v>359</v>
      </c>
    </row>
    <row r="197" spans="2:2">
      <c r="B197" t="s">
        <v>368</v>
      </c>
    </row>
    <row r="198" spans="2:2">
      <c r="B198" t="s">
        <v>386</v>
      </c>
    </row>
    <row r="199" spans="2:2">
      <c r="B199" t="s">
        <v>349</v>
      </c>
    </row>
    <row r="200" spans="2:2">
      <c r="B200" t="s">
        <v>350</v>
      </c>
    </row>
    <row r="201" spans="2:2">
      <c r="B201" t="s">
        <v>528</v>
      </c>
    </row>
    <row r="202" spans="2:2">
      <c r="B202" t="s">
        <v>379</v>
      </c>
    </row>
    <row r="203" spans="2:2">
      <c r="B203" t="s">
        <v>500</v>
      </c>
    </row>
    <row r="204" spans="2:2">
      <c r="B204" t="s">
        <v>407</v>
      </c>
    </row>
    <row r="205" spans="2:2">
      <c r="B205" t="s">
        <v>365</v>
      </c>
    </row>
    <row r="206" spans="2:2">
      <c r="B206" t="s">
        <v>394</v>
      </c>
    </row>
    <row r="207" spans="2:2">
      <c r="B207" t="s">
        <v>367</v>
      </c>
    </row>
    <row r="208" spans="2:2">
      <c r="B208" t="s">
        <v>358</v>
      </c>
    </row>
    <row r="209" spans="2:2">
      <c r="B209" t="s">
        <v>359</v>
      </c>
    </row>
    <row r="210" spans="2:2">
      <c r="B210" t="s">
        <v>360</v>
      </c>
    </row>
    <row r="211" spans="2:2">
      <c r="B211" t="s">
        <v>350</v>
      </c>
    </row>
    <row r="212" spans="2:2">
      <c r="B212" t="s">
        <v>351</v>
      </c>
    </row>
    <row r="213" spans="2:2">
      <c r="B213" t="s">
        <v>502</v>
      </c>
    </row>
    <row r="214" spans="2:2">
      <c r="B214" t="s">
        <v>387</v>
      </c>
    </row>
    <row r="215" spans="2:2">
      <c r="B215" t="s">
        <v>419</v>
      </c>
    </row>
    <row r="216" spans="2:2">
      <c r="B216" t="s">
        <v>393</v>
      </c>
    </row>
    <row r="217" spans="2:2">
      <c r="B217" t="s">
        <v>366</v>
      </c>
    </row>
    <row r="218" spans="2:2">
      <c r="B218" t="s">
        <v>557</v>
      </c>
    </row>
    <row r="219" spans="2:2">
      <c r="B219" t="s">
        <v>358</v>
      </c>
    </row>
    <row r="220" spans="2:2">
      <c r="B220" t="s">
        <v>359</v>
      </c>
    </row>
    <row r="221" spans="2:2">
      <c r="B221" t="s">
        <v>368</v>
      </c>
    </row>
    <row r="222" spans="2:2">
      <c r="B222" t="s">
        <v>396</v>
      </c>
    </row>
    <row r="223" spans="2:2">
      <c r="B223" t="s">
        <v>360</v>
      </c>
    </row>
    <row r="224" spans="2:2">
      <c r="B224" t="s">
        <v>350</v>
      </c>
    </row>
    <row r="225" spans="2:2">
      <c r="B225" t="s">
        <v>552</v>
      </c>
    </row>
    <row r="226" spans="2:2">
      <c r="B226" t="s">
        <v>527</v>
      </c>
    </row>
    <row r="227" spans="2:2">
      <c r="B227" t="s">
        <v>549</v>
      </c>
    </row>
    <row r="228" spans="2:2">
      <c r="B228" t="s">
        <v>550</v>
      </c>
    </row>
    <row r="229" spans="2:2">
      <c r="B229" t="s">
        <v>529</v>
      </c>
    </row>
    <row r="230" spans="2:2">
      <c r="B230" t="s">
        <v>531</v>
      </c>
    </row>
    <row r="231" spans="2:2">
      <c r="B231" t="s">
        <v>375</v>
      </c>
    </row>
    <row r="232" spans="2:2">
      <c r="B232" t="s">
        <v>358</v>
      </c>
    </row>
    <row r="233" spans="2:2">
      <c r="B233" t="s">
        <v>359</v>
      </c>
    </row>
    <row r="234" spans="2:2">
      <c r="B234" t="s">
        <v>349</v>
      </c>
    </row>
    <row r="235" spans="2:2">
      <c r="B235" t="s">
        <v>350</v>
      </c>
    </row>
    <row r="236" spans="2:2">
      <c r="B236" t="s">
        <v>373</v>
      </c>
    </row>
    <row r="237" spans="2:2">
      <c r="B237" t="s">
        <v>352</v>
      </c>
    </row>
    <row r="238" spans="2:2">
      <c r="B238" t="s">
        <v>363</v>
      </c>
    </row>
    <row r="239" spans="2:2">
      <c r="B239" t="s">
        <v>364</v>
      </c>
    </row>
    <row r="240" spans="2:2">
      <c r="B240" t="s">
        <v>355</v>
      </c>
    </row>
    <row r="241" spans="2:2">
      <c r="B241" t="s">
        <v>371</v>
      </c>
    </row>
    <row r="242" spans="2:2">
      <c r="B242" t="s">
        <v>553</v>
      </c>
    </row>
    <row r="243" spans="2:2">
      <c r="B243" t="s">
        <v>358</v>
      </c>
    </row>
    <row r="244" spans="2:2">
      <c r="B244" t="s">
        <v>359</v>
      </c>
    </row>
    <row r="245" spans="2:2">
      <c r="B245" t="s">
        <v>368</v>
      </c>
    </row>
    <row r="246" spans="2:2">
      <c r="B246" t="s">
        <v>397</v>
      </c>
    </row>
    <row r="247" spans="2:2">
      <c r="B247" t="s">
        <v>360</v>
      </c>
    </row>
    <row r="248" spans="2:2">
      <c r="B248" t="s">
        <v>350</v>
      </c>
    </row>
    <row r="249" spans="2:2">
      <c r="B249" t="s">
        <v>552</v>
      </c>
    </row>
    <row r="250" spans="2:2">
      <c r="B250" t="s">
        <v>527</v>
      </c>
    </row>
    <row r="251" spans="2:2">
      <c r="B251" t="s">
        <v>363</v>
      </c>
    </row>
    <row r="252" spans="2:2">
      <c r="B252" t="s">
        <v>364</v>
      </c>
    </row>
    <row r="253" spans="2:2">
      <c r="B253" t="s">
        <v>393</v>
      </c>
    </row>
    <row r="254" spans="2:2">
      <c r="B254" t="s">
        <v>531</v>
      </c>
    </row>
    <row r="255" spans="2:2">
      <c r="B255" t="s">
        <v>378</v>
      </c>
    </row>
    <row r="256" spans="2:2">
      <c r="B256" t="s">
        <v>358</v>
      </c>
    </row>
    <row r="257" spans="2:2">
      <c r="B257" t="s">
        <v>359</v>
      </c>
    </row>
    <row r="258" spans="2:2">
      <c r="B258" t="s">
        <v>349</v>
      </c>
    </row>
    <row r="259" spans="2:2">
      <c r="B259" t="s">
        <v>350</v>
      </c>
    </row>
    <row r="260" spans="2:2">
      <c r="B260" t="s">
        <v>373</v>
      </c>
    </row>
    <row r="261" spans="2:2">
      <c r="B261" t="s">
        <v>352</v>
      </c>
    </row>
    <row r="262" spans="2:2">
      <c r="B262" t="s">
        <v>549</v>
      </c>
    </row>
    <row r="263" spans="2:2">
      <c r="B263" t="s">
        <v>550</v>
      </c>
    </row>
    <row r="264" spans="2:2">
      <c r="B264" t="s">
        <v>365</v>
      </c>
    </row>
    <row r="265" spans="2:2">
      <c r="B265" t="s">
        <v>371</v>
      </c>
    </row>
    <row r="266" spans="2:2">
      <c r="B266" t="s">
        <v>554</v>
      </c>
    </row>
    <row r="267" spans="2:2">
      <c r="B267" t="s">
        <v>358</v>
      </c>
    </row>
    <row r="268" spans="2:2">
      <c r="B268" t="s">
        <v>359</v>
      </c>
    </row>
    <row r="269" spans="2:2">
      <c r="B269" t="s">
        <v>368</v>
      </c>
    </row>
    <row r="270" spans="2:2">
      <c r="B270" t="s">
        <v>398</v>
      </c>
    </row>
    <row r="271" spans="2:2">
      <c r="B271" t="s">
        <v>360</v>
      </c>
    </row>
    <row r="272" spans="2:2">
      <c r="B272" t="s">
        <v>350</v>
      </c>
    </row>
    <row r="273" spans="2:2">
      <c r="B273" t="s">
        <v>370</v>
      </c>
    </row>
    <row r="274" spans="2:2">
      <c r="B274" t="s">
        <v>352</v>
      </c>
    </row>
    <row r="275" spans="2:2">
      <c r="B275" t="s">
        <v>363</v>
      </c>
    </row>
    <row r="276" spans="2:2">
      <c r="B276" t="s">
        <v>550</v>
      </c>
    </row>
    <row r="277" spans="2:2">
      <c r="B277" t="s">
        <v>365</v>
      </c>
    </row>
    <row r="278" spans="2:2">
      <c r="B278" t="s">
        <v>371</v>
      </c>
    </row>
    <row r="279" spans="2:2">
      <c r="B279" t="s">
        <v>384</v>
      </c>
    </row>
    <row r="280" spans="2:2">
      <c r="B280" t="s">
        <v>358</v>
      </c>
    </row>
    <row r="281" spans="2:2">
      <c r="B281" t="s">
        <v>359</v>
      </c>
    </row>
    <row r="282" spans="2:2">
      <c r="B282" t="s">
        <v>399</v>
      </c>
    </row>
    <row r="283" spans="2:2">
      <c r="B283" t="s">
        <v>350</v>
      </c>
    </row>
    <row r="284" spans="2:2">
      <c r="B284" t="s">
        <v>351</v>
      </c>
    </row>
    <row r="285" spans="2:2">
      <c r="B285" t="s">
        <v>352</v>
      </c>
    </row>
    <row r="286" spans="2:2">
      <c r="B286" t="s">
        <v>363</v>
      </c>
    </row>
    <row r="287" spans="2:2">
      <c r="B287" t="s">
        <v>364</v>
      </c>
    </row>
    <row r="288" spans="2:2">
      <c r="B288" t="s">
        <v>355</v>
      </c>
    </row>
    <row r="289" spans="2:2">
      <c r="B289" t="s">
        <v>371</v>
      </c>
    </row>
    <row r="290" spans="2:2">
      <c r="B290" t="s">
        <v>375</v>
      </c>
    </row>
    <row r="291" spans="2:2">
      <c r="B291" t="s">
        <v>358</v>
      </c>
    </row>
    <row r="292" spans="2:2">
      <c r="B292" t="s">
        <v>359</v>
      </c>
    </row>
    <row r="293" spans="2:2">
      <c r="B293" t="s">
        <v>400</v>
      </c>
    </row>
    <row r="294" spans="2:2">
      <c r="B294" t="s">
        <v>350</v>
      </c>
    </row>
    <row r="295" spans="2:2">
      <c r="B295" t="s">
        <v>361</v>
      </c>
    </row>
    <row r="296" spans="2:2">
      <c r="B296" t="s">
        <v>352</v>
      </c>
    </row>
    <row r="297" spans="2:2">
      <c r="B297" t="s">
        <v>549</v>
      </c>
    </row>
    <row r="298" spans="2:2">
      <c r="B298" t="s">
        <v>364</v>
      </c>
    </row>
    <row r="299" spans="2:2">
      <c r="B299" t="s">
        <v>393</v>
      </c>
    </row>
    <row r="300" spans="2:2">
      <c r="B300" t="s">
        <v>371</v>
      </c>
    </row>
    <row r="301" spans="2:2">
      <c r="B301" t="s">
        <v>532</v>
      </c>
    </row>
    <row r="302" spans="2:2">
      <c r="B302" t="s">
        <v>358</v>
      </c>
    </row>
    <row r="303" spans="2:2">
      <c r="B303" t="s">
        <v>359</v>
      </c>
    </row>
    <row r="304" spans="2:2">
      <c r="B304" t="s">
        <v>402</v>
      </c>
    </row>
    <row r="305" spans="2:2">
      <c r="B305" t="s">
        <v>350</v>
      </c>
    </row>
    <row r="306" spans="2:2">
      <c r="B306" t="s">
        <v>351</v>
      </c>
    </row>
    <row r="307" spans="2:2">
      <c r="B307" t="s">
        <v>527</v>
      </c>
    </row>
    <row r="308" spans="2:2">
      <c r="B308" t="s">
        <v>363</v>
      </c>
    </row>
    <row r="309" spans="2:2">
      <c r="B309" t="s">
        <v>364</v>
      </c>
    </row>
    <row r="310" spans="2:2">
      <c r="B310" t="s">
        <v>355</v>
      </c>
    </row>
    <row r="311" spans="2:2">
      <c r="B311" t="s">
        <v>371</v>
      </c>
    </row>
    <row r="312" spans="2:2">
      <c r="B312" t="s">
        <v>375</v>
      </c>
    </row>
    <row r="313" spans="2:2">
      <c r="B313" t="s">
        <v>358</v>
      </c>
    </row>
    <row r="314" spans="2:2">
      <c r="B314" t="s">
        <v>359</v>
      </c>
    </row>
    <row r="315" spans="2:2">
      <c r="B315" t="s">
        <v>403</v>
      </c>
    </row>
    <row r="316" spans="2:2">
      <c r="B316" t="s">
        <v>350</v>
      </c>
    </row>
    <row r="317" spans="2:2">
      <c r="B317" t="s">
        <v>373</v>
      </c>
    </row>
    <row r="318" spans="2:2">
      <c r="B318" t="s">
        <v>352</v>
      </c>
    </row>
    <row r="319" spans="2:2">
      <c r="B319" t="s">
        <v>363</v>
      </c>
    </row>
    <row r="320" spans="2:2">
      <c r="B320" t="s">
        <v>364</v>
      </c>
    </row>
    <row r="321" spans="2:2">
      <c r="B321" t="s">
        <v>355</v>
      </c>
    </row>
    <row r="322" spans="2:2">
      <c r="B322" t="s">
        <v>531</v>
      </c>
    </row>
    <row r="323" spans="2:2">
      <c r="B323" t="s">
        <v>357</v>
      </c>
    </row>
    <row r="324" spans="2:2">
      <c r="B324" t="s">
        <v>358</v>
      </c>
    </row>
    <row r="325" spans="2:2">
      <c r="B325" t="s">
        <v>359</v>
      </c>
    </row>
    <row r="326" spans="2:2">
      <c r="B326" t="s">
        <v>368</v>
      </c>
    </row>
    <row r="327" spans="2:2">
      <c r="B327" t="s">
        <v>404</v>
      </c>
    </row>
    <row r="328" spans="2:2">
      <c r="B328" t="s">
        <v>360</v>
      </c>
    </row>
    <row r="329" spans="2:2">
      <c r="B329" t="s">
        <v>350</v>
      </c>
    </row>
    <row r="330" spans="2:2">
      <c r="B330" t="s">
        <v>552</v>
      </c>
    </row>
    <row r="331" spans="2:2">
      <c r="B331" t="s">
        <v>527</v>
      </c>
    </row>
    <row r="332" spans="2:2">
      <c r="B332" t="s">
        <v>363</v>
      </c>
    </row>
    <row r="333" spans="2:2">
      <c r="B333" t="s">
        <v>364</v>
      </c>
    </row>
    <row r="334" spans="2:2">
      <c r="B334" t="s">
        <v>355</v>
      </c>
    </row>
    <row r="335" spans="2:2">
      <c r="B335" t="s">
        <v>371</v>
      </c>
    </row>
    <row r="336" spans="2:2">
      <c r="B336" t="s">
        <v>375</v>
      </c>
    </row>
    <row r="337" spans="2:2">
      <c r="B337" t="s">
        <v>358</v>
      </c>
    </row>
    <row r="338" spans="2:2">
      <c r="B338" t="s">
        <v>359</v>
      </c>
    </row>
    <row r="339" spans="2:2">
      <c r="B339" t="s">
        <v>349</v>
      </c>
    </row>
    <row r="340" spans="2:2">
      <c r="B340" t="s">
        <v>350</v>
      </c>
    </row>
    <row r="341" spans="2:2">
      <c r="B341" t="s">
        <v>373</v>
      </c>
    </row>
    <row r="342" spans="2:2">
      <c r="B342" t="s">
        <v>352</v>
      </c>
    </row>
    <row r="343" spans="2:2">
      <c r="B343" t="s">
        <v>549</v>
      </c>
    </row>
    <row r="344" spans="2:2">
      <c r="B344" t="s">
        <v>550</v>
      </c>
    </row>
    <row r="345" spans="2:2">
      <c r="B345" t="s">
        <v>529</v>
      </c>
    </row>
    <row r="346" spans="2:2">
      <c r="B346" t="s">
        <v>531</v>
      </c>
    </row>
    <row r="347" spans="2:2">
      <c r="B347" t="s">
        <v>553</v>
      </c>
    </row>
    <row r="348" spans="2:2">
      <c r="B348" t="s">
        <v>358</v>
      </c>
    </row>
    <row r="349" spans="2:2">
      <c r="B349" t="s">
        <v>359</v>
      </c>
    </row>
    <row r="350" spans="2:2">
      <c r="B350" t="s">
        <v>368</v>
      </c>
    </row>
    <row r="351" spans="2:2">
      <c r="B351" t="s">
        <v>405</v>
      </c>
    </row>
    <row r="352" spans="2:2">
      <c r="B352" t="s">
        <v>360</v>
      </c>
    </row>
    <row r="353" spans="2:2">
      <c r="B353" t="s">
        <v>350</v>
      </c>
    </row>
    <row r="354" spans="2:2">
      <c r="B354" t="s">
        <v>503</v>
      </c>
    </row>
    <row r="355" spans="2:2">
      <c r="B355" t="s">
        <v>352</v>
      </c>
    </row>
    <row r="356" spans="2:2">
      <c r="B356" t="s">
        <v>363</v>
      </c>
    </row>
    <row r="357" spans="2:2">
      <c r="B357" t="s">
        <v>550</v>
      </c>
    </row>
    <row r="358" spans="2:2">
      <c r="B358" t="s">
        <v>393</v>
      </c>
    </row>
    <row r="359" spans="2:2">
      <c r="B359" t="s">
        <v>371</v>
      </c>
    </row>
    <row r="360" spans="2:2">
      <c r="B360" t="s">
        <v>375</v>
      </c>
    </row>
    <row r="361" spans="2:2">
      <c r="B361" t="s">
        <v>358</v>
      </c>
    </row>
    <row r="362" spans="2:2">
      <c r="B362" t="s">
        <v>359</v>
      </c>
    </row>
    <row r="363" spans="2:2">
      <c r="B363" t="s">
        <v>349</v>
      </c>
    </row>
    <row r="364" spans="2:2">
      <c r="B364" t="s">
        <v>350</v>
      </c>
    </row>
    <row r="365" spans="2:2">
      <c r="B365" t="s">
        <v>370</v>
      </c>
    </row>
    <row r="366" spans="2:2">
      <c r="B366" t="s">
        <v>527</v>
      </c>
    </row>
    <row r="367" spans="2:2">
      <c r="B367" t="s">
        <v>549</v>
      </c>
    </row>
    <row r="368" spans="2:2">
      <c r="B368" t="s">
        <v>364</v>
      </c>
    </row>
    <row r="369" spans="2:2">
      <c r="B369" t="s">
        <v>365</v>
      </c>
    </row>
    <row r="370" spans="2:2">
      <c r="B370" t="s">
        <v>531</v>
      </c>
    </row>
    <row r="371" spans="2:2">
      <c r="B371" t="s">
        <v>553</v>
      </c>
    </row>
    <row r="372" spans="2:2">
      <c r="B372" t="s">
        <v>358</v>
      </c>
    </row>
    <row r="373" spans="2:2">
      <c r="B373" t="s">
        <v>359</v>
      </c>
    </row>
    <row r="374" spans="2:2">
      <c r="B374" t="s">
        <v>368</v>
      </c>
    </row>
    <row r="375" spans="2:2">
      <c r="B375" t="s">
        <v>406</v>
      </c>
    </row>
    <row r="376" spans="2:2">
      <c r="B376" t="s">
        <v>360</v>
      </c>
    </row>
    <row r="377" spans="2:2">
      <c r="B377" t="s">
        <v>350</v>
      </c>
    </row>
    <row r="378" spans="2:2">
      <c r="B378" t="s">
        <v>528</v>
      </c>
    </row>
    <row r="379" spans="2:2">
      <c r="B379" t="s">
        <v>507</v>
      </c>
    </row>
    <row r="380" spans="2:2">
      <c r="B380" t="s">
        <v>500</v>
      </c>
    </row>
    <row r="381" spans="2:2">
      <c r="B381" t="s">
        <v>501</v>
      </c>
    </row>
    <row r="382" spans="2:2">
      <c r="B382" t="s">
        <v>389</v>
      </c>
    </row>
    <row r="383" spans="2:2">
      <c r="B383" t="s">
        <v>531</v>
      </c>
    </row>
    <row r="384" spans="2:2">
      <c r="B384" t="s">
        <v>553</v>
      </c>
    </row>
    <row r="385" spans="2:2">
      <c r="B385" t="s">
        <v>358</v>
      </c>
    </row>
    <row r="386" spans="2:2">
      <c r="B386" t="s">
        <v>359</v>
      </c>
    </row>
    <row r="387" spans="2:2">
      <c r="B387" t="s">
        <v>349</v>
      </c>
    </row>
    <row r="388" spans="2:2">
      <c r="B388" t="s">
        <v>350</v>
      </c>
    </row>
    <row r="389" spans="2:2">
      <c r="B389" t="s">
        <v>351</v>
      </c>
    </row>
    <row r="390" spans="2:2">
      <c r="B390" t="s">
        <v>382</v>
      </c>
    </row>
    <row r="391" spans="2:2">
      <c r="B391" t="s">
        <v>387</v>
      </c>
    </row>
    <row r="392" spans="2:2">
      <c r="B392" t="s">
        <v>408</v>
      </c>
    </row>
    <row r="393" spans="2:2">
      <c r="B393" t="s">
        <v>389</v>
      </c>
    </row>
    <row r="394" spans="2:2">
      <c r="B394" t="s">
        <v>371</v>
      </c>
    </row>
    <row r="395" spans="2:2">
      <c r="B395" t="s">
        <v>375</v>
      </c>
    </row>
    <row r="396" spans="2:2">
      <c r="B396" t="s">
        <v>358</v>
      </c>
    </row>
    <row r="397" spans="2:2">
      <c r="B397" t="s">
        <v>359</v>
      </c>
    </row>
    <row r="398" spans="2:2">
      <c r="B398" t="s">
        <v>368</v>
      </c>
    </row>
    <row r="399" spans="2:2">
      <c r="B399" t="s">
        <v>409</v>
      </c>
    </row>
    <row r="400" spans="2:2">
      <c r="B400" t="s">
        <v>360</v>
      </c>
    </row>
    <row r="401" spans="2:2">
      <c r="B401" t="s">
        <v>350</v>
      </c>
    </row>
    <row r="402" spans="2:2">
      <c r="B402" t="s">
        <v>552</v>
      </c>
    </row>
    <row r="403" spans="2:2">
      <c r="B403" t="s">
        <v>527</v>
      </c>
    </row>
    <row r="404" spans="2:2">
      <c r="B404" t="s">
        <v>549</v>
      </c>
    </row>
    <row r="405" spans="2:2">
      <c r="B405" t="s">
        <v>364</v>
      </c>
    </row>
    <row r="406" spans="2:2">
      <c r="B406" t="s">
        <v>529</v>
      </c>
    </row>
    <row r="407" spans="2:2">
      <c r="B407" t="s">
        <v>531</v>
      </c>
    </row>
    <row r="408" spans="2:2">
      <c r="B408" t="s">
        <v>558</v>
      </c>
    </row>
    <row r="409" spans="2:2">
      <c r="B409" t="s">
        <v>358</v>
      </c>
    </row>
    <row r="410" spans="2:2">
      <c r="B410" t="s">
        <v>359</v>
      </c>
    </row>
    <row r="411" spans="2:2">
      <c r="B411" t="s">
        <v>349</v>
      </c>
    </row>
    <row r="412" spans="2:2">
      <c r="B412" t="s">
        <v>350</v>
      </c>
    </row>
    <row r="413" spans="2:2">
      <c r="B413" t="s">
        <v>373</v>
      </c>
    </row>
    <row r="414" spans="2:2">
      <c r="B414" t="s">
        <v>352</v>
      </c>
    </row>
    <row r="415" spans="2:2">
      <c r="B415" t="s">
        <v>363</v>
      </c>
    </row>
    <row r="416" spans="2:2">
      <c r="B416" t="s">
        <v>550</v>
      </c>
    </row>
    <row r="417" spans="2:2">
      <c r="B417" t="s">
        <v>355</v>
      </c>
    </row>
    <row r="418" spans="2:2">
      <c r="B418" t="s">
        <v>371</v>
      </c>
    </row>
    <row r="419" spans="2:2">
      <c r="B419" t="s">
        <v>411</v>
      </c>
    </row>
    <row r="420" spans="2:2">
      <c r="B420" t="s">
        <v>358</v>
      </c>
    </row>
    <row r="421" spans="2:2">
      <c r="B421" t="s">
        <v>359</v>
      </c>
    </row>
    <row r="422" spans="2:2">
      <c r="B422" t="s">
        <v>368</v>
      </c>
    </row>
    <row r="423" spans="2:2">
      <c r="B423" t="s">
        <v>412</v>
      </c>
    </row>
    <row r="424" spans="2:2">
      <c r="B424" t="s">
        <v>360</v>
      </c>
    </row>
    <row r="425" spans="2:2">
      <c r="B425" t="s">
        <v>350</v>
      </c>
    </row>
    <row r="426" spans="2:2">
      <c r="B426" t="s">
        <v>556</v>
      </c>
    </row>
    <row r="427" spans="2:2">
      <c r="B427" t="s">
        <v>527</v>
      </c>
    </row>
    <row r="428" spans="2:2">
      <c r="B428" t="s">
        <v>500</v>
      </c>
    </row>
    <row r="429" spans="2:2">
      <c r="B429" t="s">
        <v>364</v>
      </c>
    </row>
    <row r="430" spans="2:2">
      <c r="B430" t="s">
        <v>355</v>
      </c>
    </row>
    <row r="431" spans="2:2">
      <c r="B431" t="s">
        <v>371</v>
      </c>
    </row>
    <row r="432" spans="2:2">
      <c r="B432" t="s">
        <v>357</v>
      </c>
    </row>
    <row r="433" spans="2:2">
      <c r="B433" t="s">
        <v>358</v>
      </c>
    </row>
    <row r="434" spans="2:2">
      <c r="B434" t="s">
        <v>359</v>
      </c>
    </row>
    <row r="435" spans="2:2">
      <c r="B435" t="s">
        <v>349</v>
      </c>
    </row>
    <row r="436" spans="2:2">
      <c r="B436" t="s">
        <v>350</v>
      </c>
    </row>
    <row r="437" spans="2:2">
      <c r="B437" t="s">
        <v>361</v>
      </c>
    </row>
    <row r="438" spans="2:2">
      <c r="B438" t="s">
        <v>352</v>
      </c>
    </row>
    <row r="439" spans="2:2">
      <c r="B439" t="s">
        <v>387</v>
      </c>
    </row>
    <row r="440" spans="2:2">
      <c r="B440" t="s">
        <v>550</v>
      </c>
    </row>
    <row r="441" spans="2:2">
      <c r="B441" t="s">
        <v>529</v>
      </c>
    </row>
    <row r="442" spans="2:2">
      <c r="B442" t="s">
        <v>531</v>
      </c>
    </row>
    <row r="443" spans="2:2">
      <c r="B443" t="s">
        <v>551</v>
      </c>
    </row>
    <row r="444" spans="2:2">
      <c r="B444" t="s">
        <v>358</v>
      </c>
    </row>
    <row r="445" spans="2:2">
      <c r="B445" t="s">
        <v>359</v>
      </c>
    </row>
    <row r="446" spans="2:2">
      <c r="B446" t="s">
        <v>368</v>
      </c>
    </row>
    <row r="447" spans="2:2">
      <c r="B447" t="s">
        <v>415</v>
      </c>
    </row>
    <row r="448" spans="2:2">
      <c r="B448" t="s">
        <v>360</v>
      </c>
    </row>
    <row r="449" spans="2:2">
      <c r="B449" t="s">
        <v>350</v>
      </c>
    </row>
    <row r="450" spans="2:2">
      <c r="B450" t="s">
        <v>552</v>
      </c>
    </row>
    <row r="451" spans="2:2">
      <c r="B451" t="s">
        <v>502</v>
      </c>
    </row>
    <row r="452" spans="2:2">
      <c r="B452" t="s">
        <v>549</v>
      </c>
    </row>
    <row r="453" spans="2:2">
      <c r="B453" t="s">
        <v>501</v>
      </c>
    </row>
    <row r="454" spans="2:2">
      <c r="B454" t="s">
        <v>529</v>
      </c>
    </row>
    <row r="455" spans="2:2">
      <c r="B455" t="s">
        <v>505</v>
      </c>
    </row>
    <row r="456" spans="2:2">
      <c r="B456" t="s">
        <v>532</v>
      </c>
    </row>
    <row r="457" spans="2:2">
      <c r="B457" t="s">
        <v>358</v>
      </c>
    </row>
    <row r="458" spans="2:2">
      <c r="B458" t="s">
        <v>359</v>
      </c>
    </row>
    <row r="459" spans="2:2">
      <c r="B459" t="s">
        <v>349</v>
      </c>
    </row>
    <row r="460" spans="2:2">
      <c r="B460" t="s">
        <v>350</v>
      </c>
    </row>
    <row r="461" spans="2:2">
      <c r="B461" t="s">
        <v>373</v>
      </c>
    </row>
    <row r="462" spans="2:2">
      <c r="B462" t="s">
        <v>379</v>
      </c>
    </row>
    <row r="463" spans="2:2">
      <c r="B463" t="s">
        <v>363</v>
      </c>
    </row>
    <row r="464" spans="2:2">
      <c r="B464" t="s">
        <v>408</v>
      </c>
    </row>
    <row r="465" spans="2:2">
      <c r="B465" t="s">
        <v>355</v>
      </c>
    </row>
    <row r="466" spans="2:2">
      <c r="B466" t="s">
        <v>420</v>
      </c>
    </row>
    <row r="467" spans="2:2">
      <c r="B467" t="s">
        <v>559</v>
      </c>
    </row>
    <row r="468" spans="2:2">
      <c r="B468" t="s">
        <v>358</v>
      </c>
    </row>
    <row r="469" spans="2:2">
      <c r="B469" t="s">
        <v>359</v>
      </c>
    </row>
    <row r="470" spans="2:2">
      <c r="B470" t="s">
        <v>368</v>
      </c>
    </row>
    <row r="471" spans="2:2">
      <c r="B471" t="s">
        <v>418</v>
      </c>
    </row>
    <row r="472" spans="2:2">
      <c r="B472" t="s">
        <v>349</v>
      </c>
    </row>
    <row r="473" spans="2:2">
      <c r="B473" t="s">
        <v>350</v>
      </c>
    </row>
    <row r="474" spans="2:2">
      <c r="B474" t="s">
        <v>361</v>
      </c>
    </row>
    <row r="475" spans="2:2">
      <c r="B475" t="s">
        <v>352</v>
      </c>
    </row>
    <row r="476" spans="2:2">
      <c r="B476" t="s">
        <v>363</v>
      </c>
    </row>
    <row r="477" spans="2:2">
      <c r="B477" t="s">
        <v>419</v>
      </c>
    </row>
    <row r="478" spans="2:2">
      <c r="B478" t="s">
        <v>393</v>
      </c>
    </row>
    <row r="479" spans="2:2">
      <c r="B479" t="s">
        <v>512</v>
      </c>
    </row>
    <row r="480" spans="2:2">
      <c r="B480" t="s">
        <v>532</v>
      </c>
    </row>
    <row r="481" spans="2:2">
      <c r="B481" t="s">
        <v>358</v>
      </c>
    </row>
    <row r="482" spans="2:2">
      <c r="B482" t="s">
        <v>359</v>
      </c>
    </row>
    <row r="483" spans="2:2">
      <c r="B483" t="s">
        <v>360</v>
      </c>
    </row>
    <row r="484" spans="2:2">
      <c r="B484" t="s">
        <v>350</v>
      </c>
    </row>
    <row r="485" spans="2:2">
      <c r="B485" t="s">
        <v>556</v>
      </c>
    </row>
    <row r="486" spans="2:2">
      <c r="B486" t="s">
        <v>527</v>
      </c>
    </row>
    <row r="487" spans="2:2">
      <c r="B487" t="s">
        <v>549</v>
      </c>
    </row>
    <row r="488" spans="2:2">
      <c r="B488" t="s">
        <v>407</v>
      </c>
    </row>
    <row r="489" spans="2:2">
      <c r="B489" t="s">
        <v>365</v>
      </c>
    </row>
    <row r="490" spans="2:2">
      <c r="B490" t="s">
        <v>374</v>
      </c>
    </row>
    <row r="491" spans="2:2">
      <c r="B491" t="s">
        <v>559</v>
      </c>
    </row>
    <row r="492" spans="2:2">
      <c r="B492" t="s">
        <v>358</v>
      </c>
    </row>
    <row r="493" spans="2:2">
      <c r="B493" t="s">
        <v>359</v>
      </c>
    </row>
    <row r="494" spans="2:2">
      <c r="B494" t="s">
        <v>368</v>
      </c>
    </row>
    <row r="495" spans="2:2">
      <c r="B495" t="s">
        <v>423</v>
      </c>
    </row>
    <row r="496" spans="2:2">
      <c r="B496" t="s">
        <v>424</v>
      </c>
    </row>
    <row r="497" spans="2:2">
      <c r="B497" t="s">
        <v>350</v>
      </c>
    </row>
    <row r="498" spans="2:2">
      <c r="B498" t="s">
        <v>552</v>
      </c>
    </row>
    <row r="499" spans="2:2">
      <c r="B499" t="s">
        <v>527</v>
      </c>
    </row>
    <row r="500" spans="2:2">
      <c r="B500" t="s">
        <v>549</v>
      </c>
    </row>
    <row r="501" spans="2:2">
      <c r="B501" t="s">
        <v>550</v>
      </c>
    </row>
    <row r="502" spans="2:2">
      <c r="B502" t="s">
        <v>529</v>
      </c>
    </row>
    <row r="503" spans="2:2">
      <c r="B503" t="s">
        <v>531</v>
      </c>
    </row>
    <row r="504" spans="2:2">
      <c r="B504" t="s">
        <v>553</v>
      </c>
    </row>
    <row r="505" spans="2:2">
      <c r="B505" t="s">
        <v>358</v>
      </c>
    </row>
    <row r="506" spans="2:2">
      <c r="B506" t="s">
        <v>425</v>
      </c>
    </row>
    <row r="507" spans="2:2">
      <c r="B507" t="s">
        <v>426</v>
      </c>
    </row>
    <row r="508" spans="2:2">
      <c r="B508" t="s">
        <v>427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NB_Output3'!$B$10:$B$10" display="Inputs" xr:uid="{E4561390-FF34-42DC-A950-27E666F510B9}"/>
    <hyperlink ref="D4" location="'NB_Stored3'!$B$10:$B$10" display="PMML Model" xr:uid="{19EDB68A-75A9-4AAB-8792-1A55656CBCF0}"/>
    <hyperlink ref="F4" location="'NB_TrainingScore3'!$B$10:$B$10" display="Training: Classification Summary" xr:uid="{77D3B73D-F684-4449-BF30-47EA78FCF271}"/>
    <hyperlink ref="H4" location="'NB_TrainingScore3'!$B$38:$B$38" display="Training: Classification Details" xr:uid="{D14D90B0-E778-4FAC-954A-67529772BF96}"/>
    <hyperlink ref="J4" location="'NB_ValidationScore3'!$B$10:$B$10" display="Validation: Classification Summary" xr:uid="{8BB48D1C-B3AE-4DCE-8082-FBD0ECB18BE4}"/>
    <hyperlink ref="L4" location="'NB_ValidationScore3'!$B$32:$B$32" display="Validation: Classification Details" xr:uid="{0DB1128E-0AA9-4DFC-A162-7E2F03D6645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6E85-2414-41B5-8EC8-87FE81D1025C}">
  <dimension ref="B1:U33"/>
  <sheetViews>
    <sheetView showGridLines="0" topLeftCell="A8" workbookViewId="0"/>
  </sheetViews>
  <sheetFormatPr defaultRowHeight="13.2"/>
  <cols>
    <col min="3" max="3" width="11.5546875" customWidth="1"/>
    <col min="4" max="4" width="21.77734375" customWidth="1"/>
    <col min="5" max="9" width="13.33203125" customWidth="1"/>
    <col min="10" max="10" width="15.88671875" bestFit="1" customWidth="1"/>
    <col min="11" max="11" width="13.33203125" customWidth="1"/>
  </cols>
  <sheetData>
    <row r="1" spans="2:14" ht="18">
      <c r="B1" s="6" t="s">
        <v>572</v>
      </c>
      <c r="N1" t="s">
        <v>573</v>
      </c>
    </row>
    <row r="3" spans="2:14" ht="15.6">
      <c r="B3" s="16" t="s">
        <v>123</v>
      </c>
      <c r="C3" s="17"/>
      <c r="D3" s="17"/>
      <c r="E3" s="18"/>
      <c r="J3" s="16" t="s">
        <v>124</v>
      </c>
      <c r="K3" s="17"/>
      <c r="L3" s="17"/>
      <c r="M3" s="18"/>
    </row>
    <row r="4" spans="2:14" ht="13.8">
      <c r="B4" s="28" t="s">
        <v>129</v>
      </c>
      <c r="C4" s="24"/>
      <c r="D4" s="28" t="s">
        <v>578</v>
      </c>
      <c r="E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4" ht="13.8">
      <c r="J5" s="10">
        <v>4</v>
      </c>
      <c r="K5" s="10">
        <v>5</v>
      </c>
      <c r="L5" s="10">
        <v>0</v>
      </c>
      <c r="M5" s="10">
        <v>9</v>
      </c>
    </row>
    <row r="10" spans="2:14" ht="18">
      <c r="B10" s="7" t="s">
        <v>129</v>
      </c>
    </row>
    <row r="12" spans="2:14" ht="15.6">
      <c r="C12" s="16" t="s">
        <v>130</v>
      </c>
      <c r="D12" s="17"/>
      <c r="E12" s="17"/>
      <c r="F12" s="17"/>
      <c r="G12" s="17"/>
      <c r="H12" s="17"/>
      <c r="I12" s="18"/>
    </row>
    <row r="13" spans="2:14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4" ht="13.8">
      <c r="C14" s="19" t="s">
        <v>133</v>
      </c>
      <c r="D14" s="20"/>
      <c r="E14" s="21"/>
      <c r="F14" s="22" t="s">
        <v>574</v>
      </c>
      <c r="G14" s="23"/>
      <c r="H14" s="23"/>
      <c r="I14" s="24"/>
    </row>
    <row r="15" spans="2:14" ht="13.8">
      <c r="C15" s="19" t="s">
        <v>135</v>
      </c>
      <c r="D15" s="20"/>
      <c r="E15" s="21"/>
      <c r="F15" s="22" t="s">
        <v>575</v>
      </c>
      <c r="G15" s="23"/>
      <c r="H15" s="23"/>
      <c r="I15" s="24"/>
    </row>
    <row r="16" spans="2:14" ht="13.8">
      <c r="C16" s="19" t="s">
        <v>137</v>
      </c>
      <c r="D16" s="20"/>
      <c r="E16" s="21"/>
      <c r="F16" s="25">
        <v>8</v>
      </c>
      <c r="G16" s="26"/>
      <c r="H16" s="26"/>
      <c r="I16" s="27"/>
    </row>
    <row r="18" spans="2:21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</row>
    <row r="19" spans="2:21" ht="13.8">
      <c r="C19" s="19" t="s">
        <v>470</v>
      </c>
      <c r="D19" s="20"/>
      <c r="E19" s="21"/>
      <c r="F19" s="25">
        <v>16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7"/>
    </row>
    <row r="20" spans="2:21" ht="13.8">
      <c r="C20" s="19" t="s">
        <v>576</v>
      </c>
      <c r="D20" s="20"/>
      <c r="E20" s="21"/>
      <c r="F20" s="10" t="s">
        <v>141</v>
      </c>
      <c r="G20" s="10" t="s">
        <v>142</v>
      </c>
      <c r="H20" s="10" t="s">
        <v>143</v>
      </c>
      <c r="I20" s="10" t="s">
        <v>144</v>
      </c>
      <c r="J20" s="10" t="s">
        <v>145</v>
      </c>
      <c r="K20" s="10" t="s">
        <v>146</v>
      </c>
      <c r="L20" s="10" t="s">
        <v>147</v>
      </c>
      <c r="M20" s="10" t="s">
        <v>148</v>
      </c>
      <c r="N20" s="10" t="s">
        <v>149</v>
      </c>
      <c r="O20" s="10" t="s">
        <v>150</v>
      </c>
      <c r="P20" s="10" t="s">
        <v>151</v>
      </c>
      <c r="Q20" s="10" t="s">
        <v>152</v>
      </c>
      <c r="R20" s="10" t="s">
        <v>153</v>
      </c>
      <c r="S20" s="10" t="s">
        <v>154</v>
      </c>
      <c r="T20" s="10" t="s">
        <v>155</v>
      </c>
      <c r="U20" s="10" t="s">
        <v>156</v>
      </c>
    </row>
    <row r="21" spans="2:21" ht="13.8">
      <c r="C21" s="19" t="s">
        <v>577</v>
      </c>
      <c r="D21" s="20"/>
      <c r="E21" s="21"/>
      <c r="F21" s="10" t="s">
        <v>141</v>
      </c>
      <c r="G21" s="10" t="s">
        <v>142</v>
      </c>
      <c r="H21" s="10" t="s">
        <v>143</v>
      </c>
      <c r="I21" s="10" t="s">
        <v>144</v>
      </c>
      <c r="J21" s="10" t="s">
        <v>145</v>
      </c>
      <c r="K21" s="10" t="s">
        <v>146</v>
      </c>
      <c r="L21" s="10" t="s">
        <v>147</v>
      </c>
      <c r="M21" s="10" t="s">
        <v>148</v>
      </c>
      <c r="N21" s="10" t="s">
        <v>149</v>
      </c>
      <c r="O21" s="10" t="s">
        <v>150</v>
      </c>
      <c r="P21" s="10" t="s">
        <v>151</v>
      </c>
      <c r="Q21" s="10" t="s">
        <v>152</v>
      </c>
      <c r="R21" s="10" t="s">
        <v>153</v>
      </c>
      <c r="S21" s="10" t="s">
        <v>154</v>
      </c>
      <c r="T21" s="10" t="s">
        <v>155</v>
      </c>
      <c r="U21" s="10" t="s">
        <v>156</v>
      </c>
    </row>
    <row r="23" spans="2:21" ht="18">
      <c r="B23" s="7" t="s">
        <v>578</v>
      </c>
    </row>
    <row r="25" spans="2:21">
      <c r="C25" s="9" t="s">
        <v>168</v>
      </c>
      <c r="D25" s="5" t="s">
        <v>453</v>
      </c>
      <c r="E25" s="5" t="s">
        <v>454</v>
      </c>
      <c r="F25" s="5" t="s">
        <v>455</v>
      </c>
      <c r="G25" s="5" t="s">
        <v>456</v>
      </c>
      <c r="H25" s="5" t="s">
        <v>457</v>
      </c>
      <c r="I25" s="5" t="s">
        <v>458</v>
      </c>
      <c r="J25" s="5" t="s">
        <v>459</v>
      </c>
      <c r="K25" s="5" t="s">
        <v>460</v>
      </c>
    </row>
    <row r="26" spans="2:21">
      <c r="C26" s="9" t="s">
        <v>169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</row>
    <row r="27" spans="2:21">
      <c r="C27" s="9" t="s">
        <v>170</v>
      </c>
      <c r="D27" s="8">
        <v>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</row>
    <row r="28" spans="2:21">
      <c r="C28" s="9" t="s">
        <v>171</v>
      </c>
      <c r="D28" s="8" t="s">
        <v>579</v>
      </c>
      <c r="E28" s="8" t="s">
        <v>579</v>
      </c>
      <c r="F28" s="8" t="s">
        <v>579</v>
      </c>
      <c r="G28" s="8" t="s">
        <v>579</v>
      </c>
      <c r="H28" s="8" t="s">
        <v>579</v>
      </c>
      <c r="I28" s="8" t="s">
        <v>579</v>
      </c>
      <c r="J28" s="8" t="s">
        <v>579</v>
      </c>
      <c r="K28" s="8" t="s">
        <v>579</v>
      </c>
    </row>
    <row r="29" spans="2:21">
      <c r="C29" s="9" t="s">
        <v>172</v>
      </c>
      <c r="D29" s="8">
        <v>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</row>
    <row r="30" spans="2:21">
      <c r="C30" s="9" t="s">
        <v>173</v>
      </c>
      <c r="D30" s="8">
        <v>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</row>
    <row r="31" spans="2:21">
      <c r="C31" s="9" t="s">
        <v>174</v>
      </c>
      <c r="D31" s="8">
        <v>4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</row>
    <row r="32" spans="2:21">
      <c r="C32" s="9" t="s">
        <v>175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</row>
    <row r="33" spans="3:11">
      <c r="C33" s="9" t="s">
        <v>176</v>
      </c>
      <c r="D33" s="8">
        <v>6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</sheetData>
  <mergeCells count="18">
    <mergeCell ref="B3:E3"/>
    <mergeCell ref="J3:M3"/>
    <mergeCell ref="C18:U18"/>
    <mergeCell ref="C19:E19"/>
    <mergeCell ref="C20:E20"/>
    <mergeCell ref="C21:E21"/>
    <mergeCell ref="F19:U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NaiveBayes'!$B$10:$B$10" display="Inputs" xr:uid="{68A6730C-467F-495F-973A-0F1042FE7100}"/>
    <hyperlink ref="D4" location="'Scoring_NaiveBayes'!$B$23:$B$23" display="Scoring" xr:uid="{805F035C-11F3-492D-B462-55A0812635B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7BE8-C8EB-4B3F-8697-666ECDE13FE7}">
  <dimension ref="B1:CV129"/>
  <sheetViews>
    <sheetView showGridLines="0" topLeftCell="A95" workbookViewId="0">
      <selection activeCell="B115" sqref="B115"/>
    </sheetView>
  </sheetViews>
  <sheetFormatPr defaultRowHeight="13.2"/>
  <cols>
    <col min="3" max="3" width="11.5546875" customWidth="1"/>
    <col min="4" max="4" width="11.77734375" customWidth="1"/>
    <col min="5" max="5" width="10" customWidth="1"/>
    <col min="8" max="8" width="10.21875" customWidth="1"/>
    <col min="9" max="9" width="9.21875" customWidth="1"/>
    <col min="10" max="10" width="15.88671875" bestFit="1" customWidth="1"/>
    <col min="11" max="11" width="9.6640625" customWidth="1"/>
    <col min="12" max="12" width="11.33203125" customWidth="1"/>
    <col min="13" max="13" width="10.5546875" customWidth="1"/>
    <col min="14" max="14" width="11.88671875" customWidth="1"/>
    <col min="18" max="18" width="10.77734375" customWidth="1"/>
    <col min="19" max="19" width="9" customWidth="1"/>
    <col min="20" max="20" width="11.6640625" customWidth="1"/>
  </cols>
  <sheetData>
    <row r="1" spans="2:100" ht="18">
      <c r="B1" s="6" t="s">
        <v>262</v>
      </c>
      <c r="N1" t="s">
        <v>516</v>
      </c>
      <c r="CV1" s="13" t="s">
        <v>517</v>
      </c>
    </row>
    <row r="3" spans="2:100" ht="15.6">
      <c r="B3" s="16" t="s">
        <v>123</v>
      </c>
      <c r="C3" s="17"/>
      <c r="D3" s="17"/>
      <c r="E3" s="17"/>
      <c r="F3" s="17"/>
      <c r="G3" s="18"/>
      <c r="J3" s="16" t="s">
        <v>124</v>
      </c>
      <c r="K3" s="17"/>
      <c r="L3" s="17"/>
      <c r="M3" s="18"/>
    </row>
    <row r="4" spans="2:100" ht="13.8">
      <c r="B4" s="28" t="s">
        <v>129</v>
      </c>
      <c r="C4" s="24"/>
      <c r="D4" s="28" t="s">
        <v>272</v>
      </c>
      <c r="E4" s="24"/>
      <c r="F4" s="28" t="s">
        <v>278</v>
      </c>
      <c r="G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00" ht="13.8">
      <c r="J5" s="10">
        <v>6</v>
      </c>
      <c r="K5" s="10">
        <v>1</v>
      </c>
      <c r="L5" s="10">
        <v>5</v>
      </c>
      <c r="M5" s="10">
        <v>12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8"/>
    </row>
    <row r="13" spans="2:100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00" ht="13.8">
      <c r="C14" s="19" t="s">
        <v>133</v>
      </c>
      <c r="D14" s="20"/>
      <c r="E14" s="21"/>
      <c r="F14" s="22" t="s">
        <v>264</v>
      </c>
      <c r="G14" s="23"/>
      <c r="H14" s="23"/>
      <c r="I14" s="24"/>
    </row>
    <row r="15" spans="2:100" ht="13.8">
      <c r="C15" s="19" t="s">
        <v>135</v>
      </c>
      <c r="D15" s="20"/>
      <c r="E15" s="21"/>
      <c r="F15" s="22" t="s">
        <v>265</v>
      </c>
      <c r="G15" s="23"/>
      <c r="H15" s="23"/>
      <c r="I15" s="24"/>
    </row>
    <row r="16" spans="2:100" ht="13.8">
      <c r="C16" s="19" t="s">
        <v>137</v>
      </c>
      <c r="D16" s="20"/>
      <c r="E16" s="21"/>
      <c r="F16" s="25">
        <v>93</v>
      </c>
      <c r="G16" s="26"/>
      <c r="H16" s="26"/>
      <c r="I16" s="27"/>
    </row>
    <row r="18" spans="2:22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</row>
    <row r="19" spans="2:22" ht="13.8">
      <c r="C19" s="19" t="s">
        <v>139</v>
      </c>
      <c r="D19" s="20"/>
      <c r="E19" s="21"/>
      <c r="F19" s="25">
        <v>17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</row>
    <row r="20" spans="2:22" ht="13.8">
      <c r="C20" s="19" t="s">
        <v>140</v>
      </c>
      <c r="D20" s="20"/>
      <c r="E20" s="21"/>
      <c r="F20" s="10" t="s">
        <v>141</v>
      </c>
      <c r="G20" s="10" t="s">
        <v>142</v>
      </c>
      <c r="H20" s="10" t="s">
        <v>143</v>
      </c>
      <c r="I20" s="10" t="s">
        <v>144</v>
      </c>
      <c r="J20" s="10" t="s">
        <v>145</v>
      </c>
      <c r="K20" s="10" t="s">
        <v>146</v>
      </c>
      <c r="L20" s="10" t="s">
        <v>147</v>
      </c>
      <c r="M20" s="10" t="s">
        <v>148</v>
      </c>
      <c r="N20" s="10" t="s">
        <v>149</v>
      </c>
      <c r="O20" s="10" t="s">
        <v>150</v>
      </c>
      <c r="P20" s="10" t="s">
        <v>151</v>
      </c>
      <c r="Q20" s="10" t="s">
        <v>152</v>
      </c>
      <c r="R20" s="10" t="s">
        <v>153</v>
      </c>
      <c r="S20" s="10" t="s">
        <v>154</v>
      </c>
      <c r="T20" s="10" t="s">
        <v>155</v>
      </c>
      <c r="U20" s="10" t="s">
        <v>156</v>
      </c>
      <c r="V20" s="10" t="s">
        <v>117</v>
      </c>
    </row>
    <row r="22" spans="2:22" ht="15.6">
      <c r="C22" s="16" t="s">
        <v>266</v>
      </c>
      <c r="D22" s="17"/>
      <c r="E22" s="17"/>
      <c r="F22" s="17"/>
      <c r="G22" s="17"/>
      <c r="H22" s="17"/>
      <c r="I22" s="18"/>
    </row>
    <row r="23" spans="2:22" ht="13.8">
      <c r="C23" s="19" t="s">
        <v>267</v>
      </c>
      <c r="D23" s="20"/>
      <c r="E23" s="21"/>
      <c r="F23" s="25" t="s">
        <v>268</v>
      </c>
      <c r="G23" s="26"/>
      <c r="H23" s="26"/>
      <c r="I23" s="27"/>
    </row>
    <row r="24" spans="2:22" ht="13.8">
      <c r="C24" s="19" t="s">
        <v>269</v>
      </c>
      <c r="D24" s="20"/>
      <c r="E24" s="21"/>
      <c r="F24" s="25">
        <v>12345</v>
      </c>
      <c r="G24" s="26"/>
      <c r="H24" s="26"/>
      <c r="I24" s="27"/>
    </row>
    <row r="25" spans="2:22" ht="13.8">
      <c r="C25" s="19" t="s">
        <v>270</v>
      </c>
      <c r="D25" s="20"/>
      <c r="E25" s="21"/>
      <c r="F25" s="25">
        <v>0.8</v>
      </c>
      <c r="G25" s="26"/>
      <c r="H25" s="26"/>
      <c r="I25" s="27"/>
    </row>
    <row r="26" spans="2:22" ht="13.8">
      <c r="C26" s="19" t="s">
        <v>271</v>
      </c>
      <c r="D26" s="20"/>
      <c r="E26" s="21"/>
      <c r="F26" s="25">
        <v>0.2</v>
      </c>
      <c r="G26" s="26"/>
      <c r="H26" s="26"/>
      <c r="I26" s="27"/>
    </row>
    <row r="28" spans="2:22" ht="18">
      <c r="B28" s="7" t="s">
        <v>272</v>
      </c>
    </row>
    <row r="30" spans="2:22">
      <c r="C30" s="9" t="s">
        <v>273</v>
      </c>
      <c r="D30" s="5" t="s">
        <v>274</v>
      </c>
    </row>
    <row r="31" spans="2:22">
      <c r="C31" s="9" t="s">
        <v>275</v>
      </c>
      <c r="D31" s="8">
        <v>74</v>
      </c>
    </row>
    <row r="32" spans="2:22">
      <c r="C32" s="9" t="s">
        <v>276</v>
      </c>
      <c r="D32" s="8">
        <v>19</v>
      </c>
    </row>
    <row r="34" spans="2:20" ht="18">
      <c r="B34" s="7" t="s">
        <v>278</v>
      </c>
    </row>
    <row r="36" spans="2:20">
      <c r="C36" s="9" t="s">
        <v>168</v>
      </c>
      <c r="D36" s="5" t="s">
        <v>141</v>
      </c>
      <c r="E36" s="5" t="s">
        <v>142</v>
      </c>
      <c r="F36" s="5" t="s">
        <v>143</v>
      </c>
      <c r="G36" s="5" t="s">
        <v>144</v>
      </c>
      <c r="H36" s="5" t="s">
        <v>145</v>
      </c>
      <c r="I36" s="5" t="s">
        <v>146</v>
      </c>
      <c r="J36" s="5" t="s">
        <v>147</v>
      </c>
      <c r="K36" s="5" t="s">
        <v>148</v>
      </c>
      <c r="L36" s="5" t="s">
        <v>149</v>
      </c>
      <c r="M36" s="5" t="s">
        <v>150</v>
      </c>
      <c r="N36" s="5" t="s">
        <v>151</v>
      </c>
      <c r="O36" s="5" t="s">
        <v>152</v>
      </c>
      <c r="P36" s="5" t="s">
        <v>153</v>
      </c>
      <c r="Q36" s="5" t="s">
        <v>154</v>
      </c>
      <c r="R36" s="5" t="s">
        <v>155</v>
      </c>
      <c r="S36" s="5" t="s">
        <v>156</v>
      </c>
      <c r="T36" s="5" t="s">
        <v>117</v>
      </c>
    </row>
    <row r="37" spans="2:20">
      <c r="C37" s="9" t="s">
        <v>169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1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8</v>
      </c>
      <c r="Q37" s="8">
        <v>0</v>
      </c>
      <c r="R37" s="8">
        <v>0</v>
      </c>
      <c r="S37" s="8">
        <v>1</v>
      </c>
      <c r="T37" s="8">
        <v>7</v>
      </c>
    </row>
    <row r="38" spans="2:20">
      <c r="C38" s="9" t="s">
        <v>173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4</v>
      </c>
      <c r="Q38" s="8">
        <v>0</v>
      </c>
      <c r="R38" s="8">
        <v>0</v>
      </c>
      <c r="S38" s="8">
        <v>0</v>
      </c>
      <c r="T38" s="8">
        <v>7</v>
      </c>
    </row>
    <row r="39" spans="2:20">
      <c r="C39" s="9" t="s">
        <v>176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</v>
      </c>
    </row>
    <row r="40" spans="2:20">
      <c r="C40" s="9" t="s">
        <v>180</v>
      </c>
      <c r="D40" s="8">
        <v>0</v>
      </c>
      <c r="E40" s="8">
        <v>0</v>
      </c>
      <c r="F40" s="8">
        <v>1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6</v>
      </c>
      <c r="Q40" s="8">
        <v>0</v>
      </c>
      <c r="R40" s="8">
        <v>0</v>
      </c>
      <c r="S40" s="8">
        <v>0</v>
      </c>
      <c r="T40" s="8">
        <v>6</v>
      </c>
    </row>
    <row r="41" spans="2:20">
      <c r="C41" s="9" t="s">
        <v>183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  <c r="O41" s="8">
        <v>0</v>
      </c>
      <c r="P41" s="8">
        <v>6</v>
      </c>
      <c r="Q41" s="8">
        <v>0</v>
      </c>
      <c r="R41" s="8">
        <v>0</v>
      </c>
      <c r="S41" s="8">
        <v>0</v>
      </c>
      <c r="T41" s="8">
        <v>6</v>
      </c>
    </row>
    <row r="42" spans="2:20">
      <c r="C42" s="9" t="s">
        <v>184</v>
      </c>
      <c r="D42" s="8">
        <v>0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0</v>
      </c>
      <c r="O42" s="8">
        <v>0</v>
      </c>
      <c r="P42" s="8">
        <v>6</v>
      </c>
      <c r="Q42" s="8">
        <v>0</v>
      </c>
      <c r="R42" s="8">
        <v>0</v>
      </c>
      <c r="S42" s="8">
        <v>0</v>
      </c>
      <c r="T42" s="8">
        <v>6</v>
      </c>
    </row>
    <row r="43" spans="2:20">
      <c r="C43" s="9" t="s">
        <v>186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4</v>
      </c>
      <c r="Q43" s="8">
        <v>0</v>
      </c>
      <c r="R43" s="8">
        <v>0</v>
      </c>
      <c r="S43" s="8">
        <v>0</v>
      </c>
      <c r="T43" s="8">
        <v>5</v>
      </c>
    </row>
    <row r="44" spans="2:20">
      <c r="C44" s="9" t="s">
        <v>188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1</v>
      </c>
      <c r="J44" s="8">
        <v>0</v>
      </c>
      <c r="K44" s="8">
        <v>1</v>
      </c>
      <c r="L44" s="8">
        <v>1</v>
      </c>
      <c r="M44" s="8">
        <v>1</v>
      </c>
      <c r="N44" s="8">
        <v>0</v>
      </c>
      <c r="O44" s="8">
        <v>0</v>
      </c>
      <c r="P44" s="8">
        <v>4</v>
      </c>
      <c r="Q44" s="8">
        <v>0</v>
      </c>
      <c r="R44" s="8">
        <v>0</v>
      </c>
      <c r="S44" s="8">
        <v>0</v>
      </c>
      <c r="T44" s="8">
        <v>5</v>
      </c>
    </row>
    <row r="45" spans="2:20">
      <c r="C45" s="9" t="s">
        <v>189</v>
      </c>
      <c r="D45" s="8">
        <v>0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  <c r="J45" s="8">
        <v>1</v>
      </c>
      <c r="K45" s="8">
        <v>1</v>
      </c>
      <c r="L45" s="8">
        <v>1</v>
      </c>
      <c r="M45" s="8">
        <v>0</v>
      </c>
      <c r="N45" s="8">
        <v>1</v>
      </c>
      <c r="O45" s="8">
        <v>1</v>
      </c>
      <c r="P45" s="8">
        <v>0</v>
      </c>
      <c r="Q45" s="8">
        <v>1</v>
      </c>
      <c r="R45" s="8">
        <v>0</v>
      </c>
      <c r="S45" s="8">
        <v>1</v>
      </c>
      <c r="T45" s="8">
        <v>4</v>
      </c>
    </row>
    <row r="46" spans="2:20">
      <c r="C46" s="9" t="s">
        <v>190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1</v>
      </c>
      <c r="J46" s="8">
        <v>1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8">
        <v>1</v>
      </c>
      <c r="R46" s="8">
        <v>0</v>
      </c>
      <c r="S46" s="8">
        <v>1</v>
      </c>
      <c r="T46" s="8">
        <v>4</v>
      </c>
    </row>
    <row r="47" spans="2:20">
      <c r="C47" s="9" t="s">
        <v>191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1</v>
      </c>
      <c r="J47" s="8">
        <v>1</v>
      </c>
      <c r="K47" s="8">
        <v>1</v>
      </c>
      <c r="L47" s="8">
        <v>1</v>
      </c>
      <c r="M47" s="8">
        <v>0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1</v>
      </c>
      <c r="T47" s="8">
        <v>4</v>
      </c>
    </row>
    <row r="48" spans="2:20">
      <c r="C48" s="9" t="s">
        <v>193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1</v>
      </c>
      <c r="J48" s="8">
        <v>0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1</v>
      </c>
      <c r="S48" s="8">
        <v>0</v>
      </c>
      <c r="T48" s="8">
        <v>4</v>
      </c>
    </row>
    <row r="49" spans="3:20">
      <c r="C49" s="9" t="s">
        <v>194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1</v>
      </c>
      <c r="J49" s="8">
        <v>1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4</v>
      </c>
    </row>
    <row r="50" spans="3:20">
      <c r="C50" s="9" t="s">
        <v>196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1</v>
      </c>
      <c r="J50" s="8">
        <v>1</v>
      </c>
      <c r="K50" s="8">
        <v>1</v>
      </c>
      <c r="L50" s="8">
        <v>1</v>
      </c>
      <c r="M50" s="8">
        <v>0</v>
      </c>
      <c r="N50" s="8">
        <v>0</v>
      </c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>
        <v>4</v>
      </c>
    </row>
    <row r="51" spans="3:20">
      <c r="C51" s="9" t="s">
        <v>197</v>
      </c>
      <c r="D51" s="8">
        <v>0</v>
      </c>
      <c r="E51" s="8">
        <v>0</v>
      </c>
      <c r="F51" s="8">
        <v>1</v>
      </c>
      <c r="G51" s="8">
        <v>0</v>
      </c>
      <c r="H51" s="8">
        <v>0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1</v>
      </c>
      <c r="R51" s="8">
        <v>0</v>
      </c>
      <c r="S51" s="8">
        <v>0</v>
      </c>
      <c r="T51" s="8">
        <v>4</v>
      </c>
    </row>
    <row r="52" spans="3:20">
      <c r="C52" s="9" t="s">
        <v>200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1</v>
      </c>
      <c r="J52" s="8">
        <v>0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0</v>
      </c>
      <c r="Q52" s="8">
        <v>1</v>
      </c>
      <c r="R52" s="8">
        <v>0</v>
      </c>
      <c r="S52" s="8">
        <v>0</v>
      </c>
      <c r="T52" s="8">
        <v>4</v>
      </c>
    </row>
    <row r="53" spans="3:20">
      <c r="C53" s="9" t="s">
        <v>201</v>
      </c>
      <c r="D53" s="8">
        <v>0</v>
      </c>
      <c r="E53" s="8">
        <v>0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1</v>
      </c>
      <c r="N53" s="8">
        <v>0</v>
      </c>
      <c r="O53" s="8">
        <v>0</v>
      </c>
      <c r="P53" s="8">
        <v>4</v>
      </c>
      <c r="Q53" s="8">
        <v>1</v>
      </c>
      <c r="R53" s="8">
        <v>0</v>
      </c>
      <c r="S53" s="8">
        <v>1</v>
      </c>
      <c r="T53" s="8">
        <v>3</v>
      </c>
    </row>
    <row r="54" spans="3:20">
      <c r="C54" s="9" t="s">
        <v>203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  <c r="T54" s="8">
        <v>3</v>
      </c>
    </row>
    <row r="55" spans="3:20">
      <c r="C55" s="9" t="s">
        <v>205</v>
      </c>
      <c r="D55" s="8">
        <v>0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1</v>
      </c>
      <c r="M55" s="8">
        <v>1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3</v>
      </c>
    </row>
    <row r="56" spans="3:20">
      <c r="C56" s="9" t="s">
        <v>210</v>
      </c>
      <c r="D56" s="8">
        <v>0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1</v>
      </c>
      <c r="N56" s="8">
        <v>0</v>
      </c>
      <c r="O56" s="8">
        <v>0</v>
      </c>
      <c r="P56" s="8">
        <v>2</v>
      </c>
      <c r="Q56" s="8">
        <v>1</v>
      </c>
      <c r="R56" s="8">
        <v>0</v>
      </c>
      <c r="S56" s="8">
        <v>1</v>
      </c>
      <c r="T56" s="8">
        <v>2</v>
      </c>
    </row>
    <row r="57" spans="3:20">
      <c r="C57" s="9" t="s">
        <v>213</v>
      </c>
      <c r="D57" s="8">
        <v>0</v>
      </c>
      <c r="E57" s="8">
        <v>1</v>
      </c>
      <c r="F57" s="8">
        <v>1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1</v>
      </c>
      <c r="M57" s="8">
        <v>1</v>
      </c>
      <c r="N57" s="8">
        <v>0</v>
      </c>
      <c r="O57" s="8">
        <v>0</v>
      </c>
      <c r="P57" s="8">
        <v>2</v>
      </c>
      <c r="Q57" s="8">
        <v>1</v>
      </c>
      <c r="R57" s="8">
        <v>1</v>
      </c>
      <c r="S57" s="8">
        <v>0</v>
      </c>
      <c r="T57" s="8">
        <v>2</v>
      </c>
    </row>
    <row r="58" spans="3:20">
      <c r="C58" s="9" t="s">
        <v>215</v>
      </c>
      <c r="D58" s="8">
        <v>0</v>
      </c>
      <c r="E58" s="8">
        <v>1</v>
      </c>
      <c r="F58" s="8">
        <v>1</v>
      </c>
      <c r="G58" s="8">
        <v>0</v>
      </c>
      <c r="H58" s="8">
        <v>1</v>
      </c>
      <c r="I58" s="8">
        <v>1</v>
      </c>
      <c r="J58" s="8">
        <v>1</v>
      </c>
      <c r="K58" s="8">
        <v>0</v>
      </c>
      <c r="L58" s="8">
        <v>1</v>
      </c>
      <c r="M58" s="8">
        <v>1</v>
      </c>
      <c r="N58" s="8">
        <v>0</v>
      </c>
      <c r="O58" s="8">
        <v>0</v>
      </c>
      <c r="P58" s="8">
        <v>2</v>
      </c>
      <c r="Q58" s="8">
        <v>1</v>
      </c>
      <c r="R58" s="8">
        <v>0</v>
      </c>
      <c r="S58" s="8">
        <v>0</v>
      </c>
      <c r="T58" s="8">
        <v>2</v>
      </c>
    </row>
    <row r="59" spans="3:20">
      <c r="C59" s="9" t="s">
        <v>216</v>
      </c>
      <c r="D59" s="8">
        <v>0</v>
      </c>
      <c r="E59" s="8">
        <v>1</v>
      </c>
      <c r="F59" s="8">
        <v>1</v>
      </c>
      <c r="G59" s="8">
        <v>0</v>
      </c>
      <c r="H59" s="8">
        <v>1</v>
      </c>
      <c r="I59" s="8">
        <v>1</v>
      </c>
      <c r="J59" s="8">
        <v>1</v>
      </c>
      <c r="K59" s="8">
        <v>0</v>
      </c>
      <c r="L59" s="8">
        <v>1</v>
      </c>
      <c r="M59" s="8">
        <v>1</v>
      </c>
      <c r="N59" s="8">
        <v>0</v>
      </c>
      <c r="O59" s="8">
        <v>0</v>
      </c>
      <c r="P59" s="8">
        <v>2</v>
      </c>
      <c r="Q59" s="8">
        <v>1</v>
      </c>
      <c r="R59" s="8">
        <v>0</v>
      </c>
      <c r="S59" s="8">
        <v>0</v>
      </c>
      <c r="T59" s="8">
        <v>2</v>
      </c>
    </row>
    <row r="60" spans="3:20">
      <c r="C60" s="9" t="s">
        <v>217</v>
      </c>
      <c r="D60" s="8">
        <v>0</v>
      </c>
      <c r="E60" s="8">
        <v>1</v>
      </c>
      <c r="F60" s="8">
        <v>1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8">
        <v>1</v>
      </c>
      <c r="M60" s="8">
        <v>1</v>
      </c>
      <c r="N60" s="8">
        <v>0</v>
      </c>
      <c r="O60" s="8">
        <v>0</v>
      </c>
      <c r="P60" s="8">
        <v>2</v>
      </c>
      <c r="Q60" s="8">
        <v>1</v>
      </c>
      <c r="R60" s="8">
        <v>0</v>
      </c>
      <c r="S60" s="8">
        <v>0</v>
      </c>
      <c r="T60" s="8">
        <v>2</v>
      </c>
    </row>
    <row r="61" spans="3:20">
      <c r="C61" s="9" t="s">
        <v>222</v>
      </c>
      <c r="D61" s="8">
        <v>0</v>
      </c>
      <c r="E61" s="8">
        <v>1</v>
      </c>
      <c r="F61" s="8">
        <v>1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2</v>
      </c>
      <c r="Q61" s="8">
        <v>1</v>
      </c>
      <c r="R61" s="8">
        <v>0</v>
      </c>
      <c r="S61" s="8">
        <v>0</v>
      </c>
      <c r="T61" s="8">
        <v>2</v>
      </c>
    </row>
    <row r="62" spans="3:20">
      <c r="C62" s="9" t="s">
        <v>224</v>
      </c>
      <c r="D62" s="8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4</v>
      </c>
      <c r="Q62" s="8">
        <v>1</v>
      </c>
      <c r="R62" s="8">
        <v>1</v>
      </c>
      <c r="S62" s="8">
        <v>1</v>
      </c>
      <c r="T62" s="8">
        <v>1</v>
      </c>
    </row>
    <row r="63" spans="3:20">
      <c r="C63" s="9" t="s">
        <v>225</v>
      </c>
      <c r="D63" s="8">
        <v>1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1</v>
      </c>
      <c r="L63" s="8">
        <v>1</v>
      </c>
      <c r="M63" s="8">
        <v>1</v>
      </c>
      <c r="N63" s="8">
        <v>0</v>
      </c>
      <c r="O63" s="8">
        <v>0</v>
      </c>
      <c r="P63" s="8">
        <v>4</v>
      </c>
      <c r="Q63" s="8">
        <v>1</v>
      </c>
      <c r="R63" s="8">
        <v>1</v>
      </c>
      <c r="S63" s="8">
        <v>1</v>
      </c>
      <c r="T63" s="8">
        <v>1</v>
      </c>
    </row>
    <row r="64" spans="3:20">
      <c r="C64" s="9" t="s">
        <v>227</v>
      </c>
      <c r="D64" s="8">
        <v>1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4</v>
      </c>
      <c r="Q64" s="8">
        <v>1</v>
      </c>
      <c r="R64" s="8">
        <v>1</v>
      </c>
      <c r="S64" s="8">
        <v>1</v>
      </c>
      <c r="T64" s="8">
        <v>1</v>
      </c>
    </row>
    <row r="65" spans="3:20">
      <c r="C65" s="9" t="s">
        <v>228</v>
      </c>
      <c r="D65" s="8">
        <v>1</v>
      </c>
      <c r="E65" s="8">
        <v>0</v>
      </c>
      <c r="F65" s="8">
        <v>0</v>
      </c>
      <c r="G65" s="8">
        <v>1</v>
      </c>
      <c r="H65" s="8">
        <v>0</v>
      </c>
      <c r="I65" s="8">
        <v>0</v>
      </c>
      <c r="J65" s="8">
        <v>0</v>
      </c>
      <c r="K65" s="8">
        <v>1</v>
      </c>
      <c r="L65" s="8">
        <v>1</v>
      </c>
      <c r="M65" s="8">
        <v>1</v>
      </c>
      <c r="N65" s="8">
        <v>0</v>
      </c>
      <c r="O65" s="8">
        <v>0</v>
      </c>
      <c r="P65" s="8">
        <v>4</v>
      </c>
      <c r="Q65" s="8">
        <v>1</v>
      </c>
      <c r="R65" s="8">
        <v>1</v>
      </c>
      <c r="S65" s="8">
        <v>1</v>
      </c>
      <c r="T65" s="8">
        <v>1</v>
      </c>
    </row>
    <row r="66" spans="3:20">
      <c r="C66" s="9" t="s">
        <v>229</v>
      </c>
      <c r="D66" s="8">
        <v>1</v>
      </c>
      <c r="E66" s="8">
        <v>0</v>
      </c>
      <c r="F66" s="8">
        <v>0</v>
      </c>
      <c r="G66" s="8">
        <v>1</v>
      </c>
      <c r="H66" s="8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0</v>
      </c>
      <c r="O66" s="8">
        <v>0</v>
      </c>
      <c r="P66" s="8">
        <v>4</v>
      </c>
      <c r="Q66" s="8">
        <v>1</v>
      </c>
      <c r="R66" s="8">
        <v>0</v>
      </c>
      <c r="S66" s="8">
        <v>1</v>
      </c>
      <c r="T66" s="8">
        <v>1</v>
      </c>
    </row>
    <row r="67" spans="3:20">
      <c r="C67" s="9" t="s">
        <v>230</v>
      </c>
      <c r="D67" s="8">
        <v>1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1</v>
      </c>
      <c r="K67" s="8">
        <v>1</v>
      </c>
      <c r="L67" s="8">
        <v>1</v>
      </c>
      <c r="M67" s="8">
        <v>1</v>
      </c>
      <c r="N67" s="8">
        <v>0</v>
      </c>
      <c r="O67" s="8">
        <v>0</v>
      </c>
      <c r="P67" s="8">
        <v>4</v>
      </c>
      <c r="Q67" s="8">
        <v>1</v>
      </c>
      <c r="R67" s="8">
        <v>0</v>
      </c>
      <c r="S67" s="8">
        <v>1</v>
      </c>
      <c r="T67" s="8">
        <v>1</v>
      </c>
    </row>
    <row r="68" spans="3:20">
      <c r="C68" s="9" t="s">
        <v>233</v>
      </c>
      <c r="D68" s="8">
        <v>1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1</v>
      </c>
      <c r="K68" s="8">
        <v>1</v>
      </c>
      <c r="L68" s="8">
        <v>1</v>
      </c>
      <c r="M68" s="8">
        <v>1</v>
      </c>
      <c r="N68" s="8">
        <v>0</v>
      </c>
      <c r="O68" s="8">
        <v>0</v>
      </c>
      <c r="P68" s="8">
        <v>4</v>
      </c>
      <c r="Q68" s="8">
        <v>1</v>
      </c>
      <c r="R68" s="8">
        <v>0</v>
      </c>
      <c r="S68" s="8">
        <v>1</v>
      </c>
      <c r="T68" s="8">
        <v>1</v>
      </c>
    </row>
    <row r="69" spans="3:20">
      <c r="C69" s="9" t="s">
        <v>234</v>
      </c>
      <c r="D69" s="8">
        <v>1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1</v>
      </c>
      <c r="K69" s="8">
        <v>1</v>
      </c>
      <c r="L69" s="8">
        <v>1</v>
      </c>
      <c r="M69" s="8">
        <v>1</v>
      </c>
      <c r="N69" s="8">
        <v>0</v>
      </c>
      <c r="O69" s="8">
        <v>0</v>
      </c>
      <c r="P69" s="8">
        <v>4</v>
      </c>
      <c r="Q69" s="8">
        <v>1</v>
      </c>
      <c r="R69" s="8">
        <v>0</v>
      </c>
      <c r="S69" s="8">
        <v>1</v>
      </c>
      <c r="T69" s="8">
        <v>1</v>
      </c>
    </row>
    <row r="70" spans="3:20">
      <c r="C70" s="9" t="s">
        <v>236</v>
      </c>
      <c r="D70" s="8">
        <v>1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</v>
      </c>
      <c r="N70" s="8">
        <v>0</v>
      </c>
      <c r="O70" s="8">
        <v>0</v>
      </c>
      <c r="P70" s="8">
        <v>4</v>
      </c>
      <c r="Q70" s="8">
        <v>1</v>
      </c>
      <c r="R70" s="8">
        <v>0</v>
      </c>
      <c r="S70" s="8">
        <v>1</v>
      </c>
      <c r="T70" s="8">
        <v>1</v>
      </c>
    </row>
    <row r="71" spans="3:20">
      <c r="C71" s="9" t="s">
        <v>241</v>
      </c>
      <c r="D71" s="8">
        <v>1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1</v>
      </c>
      <c r="M71" s="8">
        <v>1</v>
      </c>
      <c r="N71" s="8">
        <v>0</v>
      </c>
      <c r="O71" s="8">
        <v>0</v>
      </c>
      <c r="P71" s="8">
        <v>4</v>
      </c>
      <c r="Q71" s="8">
        <v>1</v>
      </c>
      <c r="R71" s="8">
        <v>0</v>
      </c>
      <c r="S71" s="8">
        <v>1</v>
      </c>
      <c r="T71" s="8">
        <v>1</v>
      </c>
    </row>
    <row r="72" spans="3:20">
      <c r="C72" s="9" t="s">
        <v>244</v>
      </c>
      <c r="D72" s="8">
        <v>1</v>
      </c>
      <c r="E72" s="8">
        <v>0</v>
      </c>
      <c r="F72" s="8">
        <v>1</v>
      </c>
      <c r="G72" s="8">
        <v>1</v>
      </c>
      <c r="H72" s="8">
        <v>0</v>
      </c>
      <c r="I72" s="8">
        <v>1</v>
      </c>
      <c r="J72" s="8">
        <v>1</v>
      </c>
      <c r="K72" s="8">
        <v>0</v>
      </c>
      <c r="L72" s="8">
        <v>1</v>
      </c>
      <c r="M72" s="8">
        <v>1</v>
      </c>
      <c r="N72" s="8">
        <v>0</v>
      </c>
      <c r="O72" s="8">
        <v>0</v>
      </c>
      <c r="P72" s="8">
        <v>4</v>
      </c>
      <c r="Q72" s="8">
        <v>1</v>
      </c>
      <c r="R72" s="8">
        <v>0</v>
      </c>
      <c r="S72" s="8">
        <v>1</v>
      </c>
      <c r="T72" s="8">
        <v>1</v>
      </c>
    </row>
    <row r="73" spans="3:20">
      <c r="C73" s="9" t="s">
        <v>246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1</v>
      </c>
      <c r="L73" s="8">
        <v>1</v>
      </c>
      <c r="M73" s="8">
        <v>1</v>
      </c>
      <c r="N73" s="8">
        <v>0</v>
      </c>
      <c r="O73" s="8">
        <v>0</v>
      </c>
      <c r="P73" s="8">
        <v>2</v>
      </c>
      <c r="Q73" s="8">
        <v>1</v>
      </c>
      <c r="R73" s="8">
        <v>0</v>
      </c>
      <c r="S73" s="8">
        <v>1</v>
      </c>
      <c r="T73" s="8">
        <v>1</v>
      </c>
    </row>
    <row r="74" spans="3:20">
      <c r="C74" s="9" t="s">
        <v>248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0</v>
      </c>
      <c r="O74" s="8">
        <v>1</v>
      </c>
      <c r="P74" s="8">
        <v>0</v>
      </c>
      <c r="Q74" s="8">
        <v>1</v>
      </c>
      <c r="R74" s="8">
        <v>0</v>
      </c>
      <c r="S74" s="8">
        <v>1</v>
      </c>
      <c r="T74" s="8">
        <v>1</v>
      </c>
    </row>
    <row r="75" spans="3:20">
      <c r="C75" s="9" t="s">
        <v>249</v>
      </c>
      <c r="D75" s="8">
        <v>1</v>
      </c>
      <c r="E75" s="8">
        <v>0</v>
      </c>
      <c r="F75" s="8">
        <v>0</v>
      </c>
      <c r="G75" s="8">
        <v>1</v>
      </c>
      <c r="H75" s="8">
        <v>0</v>
      </c>
      <c r="I75" s="8">
        <v>0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4</v>
      </c>
      <c r="Q75" s="8">
        <v>0</v>
      </c>
      <c r="R75" s="8">
        <v>0</v>
      </c>
      <c r="S75" s="8">
        <v>1</v>
      </c>
      <c r="T75" s="8">
        <v>1</v>
      </c>
    </row>
    <row r="76" spans="3:20">
      <c r="C76" s="9" t="s">
        <v>250</v>
      </c>
      <c r="D76" s="8">
        <v>1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1</v>
      </c>
      <c r="K76" s="8">
        <v>1</v>
      </c>
      <c r="L76" s="8">
        <v>1</v>
      </c>
      <c r="M76" s="8">
        <v>1</v>
      </c>
      <c r="N76" s="8">
        <v>0</v>
      </c>
      <c r="O76" s="8">
        <v>0</v>
      </c>
      <c r="P76" s="8">
        <v>4</v>
      </c>
      <c r="Q76" s="8">
        <v>0</v>
      </c>
      <c r="R76" s="8">
        <v>0</v>
      </c>
      <c r="S76" s="8">
        <v>1</v>
      </c>
      <c r="T76" s="8">
        <v>1</v>
      </c>
    </row>
    <row r="77" spans="3:20">
      <c r="C77" s="9" t="s">
        <v>251</v>
      </c>
      <c r="D77" s="8">
        <v>1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1</v>
      </c>
      <c r="L77" s="8">
        <v>1</v>
      </c>
      <c r="M77" s="8">
        <v>1</v>
      </c>
      <c r="N77" s="8">
        <v>0</v>
      </c>
      <c r="O77" s="8">
        <v>0</v>
      </c>
      <c r="P77" s="8">
        <v>2</v>
      </c>
      <c r="Q77" s="8">
        <v>0</v>
      </c>
      <c r="R77" s="8">
        <v>0</v>
      </c>
      <c r="S77" s="8">
        <v>1</v>
      </c>
      <c r="T77" s="8">
        <v>1</v>
      </c>
    </row>
    <row r="78" spans="3:20">
      <c r="C78" s="9" t="s">
        <v>252</v>
      </c>
      <c r="D78" s="8">
        <v>1</v>
      </c>
      <c r="E78" s="8">
        <v>0</v>
      </c>
      <c r="F78" s="8">
        <v>0</v>
      </c>
      <c r="G78" s="8">
        <v>1</v>
      </c>
      <c r="H78" s="8">
        <v>0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1</v>
      </c>
      <c r="T78" s="8">
        <v>1</v>
      </c>
    </row>
    <row r="79" spans="3:20">
      <c r="C79" s="9" t="s">
        <v>256</v>
      </c>
      <c r="D79" s="8">
        <v>1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1</v>
      </c>
      <c r="K79" s="8">
        <v>1</v>
      </c>
      <c r="L79" s="8">
        <v>1</v>
      </c>
      <c r="M79" s="8">
        <v>1</v>
      </c>
      <c r="N79" s="8">
        <v>0</v>
      </c>
      <c r="O79" s="8">
        <v>0</v>
      </c>
      <c r="P79" s="8">
        <v>4</v>
      </c>
      <c r="Q79" s="8">
        <v>1</v>
      </c>
      <c r="R79" s="8">
        <v>0</v>
      </c>
      <c r="S79" s="8">
        <v>0</v>
      </c>
      <c r="T79" s="8">
        <v>1</v>
      </c>
    </row>
    <row r="80" spans="3:20">
      <c r="C80" s="9" t="s">
        <v>257</v>
      </c>
      <c r="D80" s="8">
        <v>1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1</v>
      </c>
      <c r="M80" s="8">
        <v>1</v>
      </c>
      <c r="N80" s="8">
        <v>0</v>
      </c>
      <c r="O80" s="8">
        <v>0</v>
      </c>
      <c r="P80" s="8">
        <v>4</v>
      </c>
      <c r="Q80" s="8">
        <v>1</v>
      </c>
      <c r="R80" s="8">
        <v>0</v>
      </c>
      <c r="S80" s="8">
        <v>0</v>
      </c>
      <c r="T80" s="8">
        <v>1</v>
      </c>
    </row>
    <row r="81" spans="3:20">
      <c r="C81" s="9" t="s">
        <v>259</v>
      </c>
      <c r="D81" s="8">
        <v>1</v>
      </c>
      <c r="E81" s="8">
        <v>0</v>
      </c>
      <c r="F81" s="8">
        <v>0</v>
      </c>
      <c r="G81" s="8">
        <v>1</v>
      </c>
      <c r="H81" s="8">
        <v>1</v>
      </c>
      <c r="I81" s="8">
        <v>0</v>
      </c>
      <c r="J81" s="8">
        <v>0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2</v>
      </c>
      <c r="Q81" s="8">
        <v>1</v>
      </c>
      <c r="R81" s="8">
        <v>0</v>
      </c>
      <c r="S81" s="8">
        <v>0</v>
      </c>
      <c r="T81" s="8">
        <v>1</v>
      </c>
    </row>
    <row r="82" spans="3:20">
      <c r="C82" s="9" t="s">
        <v>260</v>
      </c>
      <c r="D82" s="8">
        <v>1</v>
      </c>
      <c r="E82" s="8">
        <v>0</v>
      </c>
      <c r="F82" s="8">
        <v>0</v>
      </c>
      <c r="G82" s="8">
        <v>1</v>
      </c>
      <c r="H82" s="8">
        <v>1</v>
      </c>
      <c r="I82" s="8">
        <v>0</v>
      </c>
      <c r="J82" s="8">
        <v>0</v>
      </c>
      <c r="K82" s="8">
        <v>1</v>
      </c>
      <c r="L82" s="8">
        <v>1</v>
      </c>
      <c r="M82" s="8">
        <v>1</v>
      </c>
      <c r="N82" s="8">
        <v>0</v>
      </c>
      <c r="O82" s="8">
        <v>0</v>
      </c>
      <c r="P82" s="8">
        <v>2</v>
      </c>
      <c r="Q82" s="8">
        <v>1</v>
      </c>
      <c r="R82" s="8">
        <v>0</v>
      </c>
      <c r="S82" s="8">
        <v>0</v>
      </c>
      <c r="T82" s="8">
        <v>1</v>
      </c>
    </row>
    <row r="83" spans="3:20">
      <c r="C83" s="9" t="s">
        <v>179</v>
      </c>
      <c r="D83" s="8">
        <v>1</v>
      </c>
      <c r="E83" s="8">
        <v>0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0</v>
      </c>
      <c r="P83" s="8">
        <v>6</v>
      </c>
      <c r="Q83" s="8">
        <v>0</v>
      </c>
      <c r="R83" s="8">
        <v>0</v>
      </c>
      <c r="S83" s="8">
        <v>0</v>
      </c>
      <c r="T83" s="8">
        <v>6</v>
      </c>
    </row>
    <row r="84" spans="3:20">
      <c r="C84" s="9" t="s">
        <v>209</v>
      </c>
      <c r="D84" s="8">
        <v>0</v>
      </c>
      <c r="E84" s="8">
        <v>1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0</v>
      </c>
      <c r="O84" s="8">
        <v>0</v>
      </c>
      <c r="P84" s="8">
        <v>2</v>
      </c>
      <c r="Q84" s="8">
        <v>1</v>
      </c>
      <c r="R84" s="8">
        <v>0</v>
      </c>
      <c r="S84" s="8">
        <v>1</v>
      </c>
      <c r="T84" s="8">
        <v>2</v>
      </c>
    </row>
    <row r="85" spans="3:20">
      <c r="C85" s="9" t="s">
        <v>239</v>
      </c>
      <c r="D85" s="8">
        <v>1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1</v>
      </c>
      <c r="L85" s="8">
        <v>1</v>
      </c>
      <c r="M85" s="8">
        <v>1</v>
      </c>
      <c r="N85" s="8">
        <v>0</v>
      </c>
      <c r="O85" s="8">
        <v>0</v>
      </c>
      <c r="P85" s="8">
        <v>4</v>
      </c>
      <c r="Q85" s="8">
        <v>1</v>
      </c>
      <c r="R85" s="8">
        <v>0</v>
      </c>
      <c r="S85" s="8">
        <v>1</v>
      </c>
      <c r="T85" s="8">
        <v>1</v>
      </c>
    </row>
    <row r="86" spans="3:20">
      <c r="C86" s="9" t="s">
        <v>192</v>
      </c>
      <c r="D86" s="8">
        <v>0</v>
      </c>
      <c r="E86" s="8">
        <v>0</v>
      </c>
      <c r="F86" s="8">
        <v>1</v>
      </c>
      <c r="G86" s="8">
        <v>0</v>
      </c>
      <c r="H86" s="8">
        <v>0</v>
      </c>
      <c r="I86" s="8">
        <v>1</v>
      </c>
      <c r="J86" s="8">
        <v>1</v>
      </c>
      <c r="K86" s="8">
        <v>1</v>
      </c>
      <c r="L86" s="8">
        <v>1</v>
      </c>
      <c r="M86" s="8">
        <v>0</v>
      </c>
      <c r="N86" s="8">
        <v>0</v>
      </c>
      <c r="O86" s="8">
        <v>1</v>
      </c>
      <c r="P86" s="8">
        <v>0</v>
      </c>
      <c r="Q86" s="8">
        <v>1</v>
      </c>
      <c r="R86" s="8">
        <v>0</v>
      </c>
      <c r="S86" s="8">
        <v>1</v>
      </c>
      <c r="T86" s="8">
        <v>4</v>
      </c>
    </row>
    <row r="87" spans="3:20">
      <c r="C87" s="9" t="s">
        <v>207</v>
      </c>
      <c r="D87" s="8">
        <v>0</v>
      </c>
      <c r="E87" s="8">
        <v>1</v>
      </c>
      <c r="F87" s="8">
        <v>1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0</v>
      </c>
      <c r="P87" s="8">
        <v>2</v>
      </c>
      <c r="Q87" s="8">
        <v>1</v>
      </c>
      <c r="R87" s="8">
        <v>0</v>
      </c>
      <c r="S87" s="8">
        <v>1</v>
      </c>
      <c r="T87" s="8">
        <v>2</v>
      </c>
    </row>
    <row r="88" spans="3:20">
      <c r="C88" s="9" t="s">
        <v>238</v>
      </c>
      <c r="D88" s="8">
        <v>1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1</v>
      </c>
      <c r="K88" s="8">
        <v>1</v>
      </c>
      <c r="L88" s="8">
        <v>1</v>
      </c>
      <c r="M88" s="8">
        <v>1</v>
      </c>
      <c r="N88" s="8">
        <v>0</v>
      </c>
      <c r="O88" s="8">
        <v>0</v>
      </c>
      <c r="P88" s="8">
        <v>4</v>
      </c>
      <c r="Q88" s="8">
        <v>1</v>
      </c>
      <c r="R88" s="8">
        <v>0</v>
      </c>
      <c r="S88" s="8">
        <v>1</v>
      </c>
      <c r="T88" s="8">
        <v>1</v>
      </c>
    </row>
    <row r="89" spans="3:20">
      <c r="C89" s="9" t="s">
        <v>218</v>
      </c>
      <c r="D89" s="8">
        <v>0</v>
      </c>
      <c r="E89" s="8">
        <v>1</v>
      </c>
      <c r="F89" s="8">
        <v>1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0</v>
      </c>
      <c r="P89" s="8">
        <v>2</v>
      </c>
      <c r="Q89" s="8">
        <v>1</v>
      </c>
      <c r="R89" s="8">
        <v>0</v>
      </c>
      <c r="S89" s="8">
        <v>0</v>
      </c>
      <c r="T89" s="8">
        <v>2</v>
      </c>
    </row>
    <row r="90" spans="3:20">
      <c r="C90" s="9" t="s">
        <v>223</v>
      </c>
      <c r="D90" s="8">
        <v>0</v>
      </c>
      <c r="E90" s="8">
        <v>1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1</v>
      </c>
      <c r="N90" s="8">
        <v>0</v>
      </c>
      <c r="O90" s="8">
        <v>0</v>
      </c>
      <c r="P90" s="8">
        <v>2</v>
      </c>
      <c r="Q90" s="8">
        <v>1</v>
      </c>
      <c r="R90" s="8">
        <v>0</v>
      </c>
      <c r="S90" s="8">
        <v>0</v>
      </c>
      <c r="T90" s="8">
        <v>2</v>
      </c>
    </row>
    <row r="91" spans="3:20">
      <c r="C91" s="9" t="s">
        <v>245</v>
      </c>
      <c r="D91" s="8">
        <v>1</v>
      </c>
      <c r="E91" s="8">
        <v>0</v>
      </c>
      <c r="F91" s="8">
        <v>0</v>
      </c>
      <c r="G91" s="8">
        <v>1</v>
      </c>
      <c r="H91" s="8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1</v>
      </c>
      <c r="P91" s="8">
        <v>2</v>
      </c>
      <c r="Q91" s="8">
        <v>1</v>
      </c>
      <c r="R91" s="8">
        <v>0</v>
      </c>
      <c r="S91" s="8">
        <v>1</v>
      </c>
      <c r="T91" s="8">
        <v>1</v>
      </c>
    </row>
    <row r="92" spans="3:20">
      <c r="C92" s="9" t="s">
        <v>221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0</v>
      </c>
      <c r="P92" s="8">
        <v>2</v>
      </c>
      <c r="Q92" s="8">
        <v>1</v>
      </c>
      <c r="R92" s="8">
        <v>0</v>
      </c>
      <c r="S92" s="8">
        <v>0</v>
      </c>
      <c r="T92" s="8">
        <v>2</v>
      </c>
    </row>
    <row r="93" spans="3:20">
      <c r="C93" s="9" t="s">
        <v>170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8</v>
      </c>
      <c r="Q93" s="8">
        <v>1</v>
      </c>
      <c r="R93" s="8">
        <v>0</v>
      </c>
      <c r="S93" s="8">
        <v>0</v>
      </c>
      <c r="T93" s="8">
        <v>7</v>
      </c>
    </row>
    <row r="94" spans="3:20">
      <c r="C94" s="9" t="s">
        <v>181</v>
      </c>
      <c r="D94" s="8">
        <v>1</v>
      </c>
      <c r="E94" s="8">
        <v>0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6</v>
      </c>
      <c r="Q94" s="8">
        <v>0</v>
      </c>
      <c r="R94" s="8">
        <v>0</v>
      </c>
      <c r="S94" s="8">
        <v>0</v>
      </c>
      <c r="T94" s="8">
        <v>6</v>
      </c>
    </row>
    <row r="95" spans="3:20">
      <c r="C95" s="9" t="s">
        <v>206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1</v>
      </c>
      <c r="K95" s="8">
        <v>0</v>
      </c>
      <c r="L95" s="8">
        <v>1</v>
      </c>
      <c r="M95" s="8">
        <v>1</v>
      </c>
      <c r="N95" s="8">
        <v>0</v>
      </c>
      <c r="O95" s="8">
        <v>0</v>
      </c>
      <c r="P95" s="8">
        <v>2</v>
      </c>
      <c r="Q95" s="8">
        <v>1</v>
      </c>
      <c r="R95" s="8">
        <v>0</v>
      </c>
      <c r="S95" s="8">
        <v>1</v>
      </c>
      <c r="T95" s="8">
        <v>2</v>
      </c>
    </row>
    <row r="96" spans="3:20">
      <c r="C96" s="9" t="s">
        <v>199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1</v>
      </c>
      <c r="J96" s="8">
        <v>0</v>
      </c>
      <c r="K96" s="8">
        <v>1</v>
      </c>
      <c r="L96" s="8">
        <v>1</v>
      </c>
      <c r="M96" s="8">
        <v>0</v>
      </c>
      <c r="N96" s="8">
        <v>0</v>
      </c>
      <c r="O96" s="8">
        <v>1</v>
      </c>
      <c r="P96" s="8">
        <v>0</v>
      </c>
      <c r="Q96" s="8">
        <v>1</v>
      </c>
      <c r="R96" s="8">
        <v>0</v>
      </c>
      <c r="S96" s="8">
        <v>0</v>
      </c>
      <c r="T96" s="8">
        <v>4</v>
      </c>
    </row>
    <row r="97" spans="3:20">
      <c r="C97" s="9" t="s">
        <v>195</v>
      </c>
      <c r="D97" s="8">
        <v>0</v>
      </c>
      <c r="E97" s="8">
        <v>0</v>
      </c>
      <c r="F97" s="8">
        <v>1</v>
      </c>
      <c r="G97" s="8">
        <v>0</v>
      </c>
      <c r="H97" s="8">
        <v>0</v>
      </c>
      <c r="I97" s="8">
        <v>1</v>
      </c>
      <c r="J97" s="8">
        <v>1</v>
      </c>
      <c r="K97" s="8">
        <v>1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4</v>
      </c>
    </row>
    <row r="98" spans="3:20">
      <c r="C98" s="9" t="s">
        <v>182</v>
      </c>
      <c r="D98" s="8">
        <v>1</v>
      </c>
      <c r="E98" s="8">
        <v>0</v>
      </c>
      <c r="F98" s="8">
        <v>1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0</v>
      </c>
      <c r="O98" s="8">
        <v>0</v>
      </c>
      <c r="P98" s="8">
        <v>6</v>
      </c>
      <c r="Q98" s="8">
        <v>0</v>
      </c>
      <c r="R98" s="8">
        <v>0</v>
      </c>
      <c r="S98" s="8">
        <v>0</v>
      </c>
      <c r="T98" s="8">
        <v>6</v>
      </c>
    </row>
    <row r="99" spans="3:20">
      <c r="C99" s="9" t="s">
        <v>185</v>
      </c>
      <c r="D99" s="8">
        <v>0</v>
      </c>
      <c r="E99" s="8">
        <v>0</v>
      </c>
      <c r="F99" s="8">
        <v>1</v>
      </c>
      <c r="G99" s="8">
        <v>0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0</v>
      </c>
      <c r="O99" s="8">
        <v>0</v>
      </c>
      <c r="P99" s="8">
        <v>4</v>
      </c>
      <c r="Q99" s="8">
        <v>1</v>
      </c>
      <c r="R99" s="8">
        <v>0</v>
      </c>
      <c r="S99" s="8">
        <v>0</v>
      </c>
      <c r="T99" s="8">
        <v>5</v>
      </c>
    </row>
    <row r="100" spans="3:20">
      <c r="C100" s="9" t="s">
        <v>240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1</v>
      </c>
      <c r="N100" s="8">
        <v>0</v>
      </c>
      <c r="O100" s="8">
        <v>0</v>
      </c>
      <c r="P100" s="8">
        <v>4</v>
      </c>
      <c r="Q100" s="8">
        <v>1</v>
      </c>
      <c r="R100" s="8">
        <v>0</v>
      </c>
      <c r="S100" s="8">
        <v>1</v>
      </c>
      <c r="T100" s="8">
        <v>1</v>
      </c>
    </row>
    <row r="101" spans="3:20">
      <c r="C101" s="9" t="s">
        <v>172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6</v>
      </c>
      <c r="Q101" s="8">
        <v>0</v>
      </c>
      <c r="R101" s="8">
        <v>0</v>
      </c>
      <c r="S101" s="8">
        <v>0</v>
      </c>
      <c r="T101" s="8">
        <v>7</v>
      </c>
    </row>
    <row r="102" spans="3:20">
      <c r="C102" s="9" t="s">
        <v>211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2</v>
      </c>
      <c r="Q102" s="8">
        <v>1</v>
      </c>
      <c r="R102" s="8">
        <v>1</v>
      </c>
      <c r="S102" s="8">
        <v>0</v>
      </c>
      <c r="T102" s="8">
        <v>2</v>
      </c>
    </row>
    <row r="103" spans="3:20">
      <c r="C103" s="9" t="s">
        <v>204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3</v>
      </c>
    </row>
    <row r="104" spans="3:20">
      <c r="C104" s="9" t="s">
        <v>178</v>
      </c>
      <c r="D104" s="8">
        <v>1</v>
      </c>
      <c r="E104" s="8">
        <v>0</v>
      </c>
      <c r="F104" s="8">
        <v>1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  <c r="O104" s="8">
        <v>0</v>
      </c>
      <c r="P104" s="8">
        <v>6</v>
      </c>
      <c r="Q104" s="8">
        <v>0</v>
      </c>
      <c r="R104" s="8">
        <v>1</v>
      </c>
      <c r="S104" s="8">
        <v>0</v>
      </c>
      <c r="T104" s="8">
        <v>6</v>
      </c>
    </row>
    <row r="105" spans="3:20">
      <c r="C105" s="9" t="s">
        <v>174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1</v>
      </c>
      <c r="J105" s="8">
        <v>1</v>
      </c>
      <c r="K105" s="8">
        <v>0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</row>
    <row r="106" spans="3:20">
      <c r="C106" s="9" t="s">
        <v>232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4</v>
      </c>
      <c r="Q106" s="8">
        <v>1</v>
      </c>
      <c r="R106" s="8">
        <v>0</v>
      </c>
      <c r="S106" s="8">
        <v>1</v>
      </c>
      <c r="T106" s="8">
        <v>1</v>
      </c>
    </row>
    <row r="107" spans="3:20">
      <c r="C107" s="9" t="s">
        <v>219</v>
      </c>
      <c r="D107" s="8">
        <v>0</v>
      </c>
      <c r="E107" s="8">
        <v>1</v>
      </c>
      <c r="F107" s="8">
        <v>1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2</v>
      </c>
      <c r="Q107" s="8">
        <v>1</v>
      </c>
      <c r="R107" s="8">
        <v>0</v>
      </c>
      <c r="S107" s="8">
        <v>0</v>
      </c>
      <c r="T107" s="8">
        <v>2</v>
      </c>
    </row>
    <row r="108" spans="3:20">
      <c r="C108" s="9" t="s">
        <v>237</v>
      </c>
      <c r="D108" s="8">
        <v>1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1</v>
      </c>
      <c r="K108" s="8">
        <v>1</v>
      </c>
      <c r="L108" s="8">
        <v>1</v>
      </c>
      <c r="M108" s="8">
        <v>1</v>
      </c>
      <c r="N108" s="8">
        <v>0</v>
      </c>
      <c r="O108" s="8">
        <v>0</v>
      </c>
      <c r="P108" s="8">
        <v>4</v>
      </c>
      <c r="Q108" s="8">
        <v>1</v>
      </c>
      <c r="R108" s="8">
        <v>0</v>
      </c>
      <c r="S108" s="8">
        <v>1</v>
      </c>
      <c r="T108" s="8">
        <v>1</v>
      </c>
    </row>
    <row r="109" spans="3:20">
      <c r="C109" s="9" t="s">
        <v>255</v>
      </c>
      <c r="D109" s="8">
        <v>1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1</v>
      </c>
      <c r="K109" s="8">
        <v>1</v>
      </c>
      <c r="L109" s="8">
        <v>1</v>
      </c>
      <c r="M109" s="8">
        <v>1</v>
      </c>
      <c r="N109" s="8">
        <v>0</v>
      </c>
      <c r="O109" s="8">
        <v>0</v>
      </c>
      <c r="P109" s="8">
        <v>4</v>
      </c>
      <c r="Q109" s="8">
        <v>1</v>
      </c>
      <c r="R109" s="8">
        <v>0</v>
      </c>
      <c r="S109" s="8">
        <v>0</v>
      </c>
      <c r="T109" s="8">
        <v>1</v>
      </c>
    </row>
    <row r="110" spans="3:20">
      <c r="C110" s="9" t="s">
        <v>212</v>
      </c>
      <c r="D110" s="8">
        <v>0</v>
      </c>
      <c r="E110" s="8">
        <v>1</v>
      </c>
      <c r="F110" s="8">
        <v>1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1</v>
      </c>
      <c r="M110" s="8">
        <v>1</v>
      </c>
      <c r="N110" s="8">
        <v>0</v>
      </c>
      <c r="O110" s="8">
        <v>0</v>
      </c>
      <c r="P110" s="8">
        <v>2</v>
      </c>
      <c r="Q110" s="8">
        <v>1</v>
      </c>
      <c r="R110" s="8">
        <v>1</v>
      </c>
      <c r="S110" s="8">
        <v>0</v>
      </c>
      <c r="T110" s="8">
        <v>2</v>
      </c>
    </row>
    <row r="111" spans="3:20">
      <c r="C111" s="9" t="s">
        <v>171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6</v>
      </c>
      <c r="Q111" s="8">
        <v>0</v>
      </c>
      <c r="R111" s="8">
        <v>0</v>
      </c>
      <c r="S111" s="8">
        <v>0</v>
      </c>
      <c r="T111" s="8">
        <v>7</v>
      </c>
    </row>
    <row r="112" spans="3:20">
      <c r="C112" s="9" t="s">
        <v>187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4</v>
      </c>
      <c r="Q112" s="8">
        <v>0</v>
      </c>
      <c r="R112" s="8">
        <v>0</v>
      </c>
      <c r="S112" s="8">
        <v>0</v>
      </c>
      <c r="T112" s="8">
        <v>5</v>
      </c>
    </row>
    <row r="113" spans="3:20">
      <c r="C113" s="9" t="s">
        <v>242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4</v>
      </c>
      <c r="Q113" s="8">
        <v>1</v>
      </c>
      <c r="R113" s="8">
        <v>0</v>
      </c>
      <c r="S113" s="8">
        <v>1</v>
      </c>
      <c r="T113" s="8">
        <v>1</v>
      </c>
    </row>
    <row r="114" spans="3:20">
      <c r="C114" s="9" t="s">
        <v>226</v>
      </c>
      <c r="D114" s="8">
        <v>1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1</v>
      </c>
      <c r="L114" s="8">
        <v>1</v>
      </c>
      <c r="M114" s="8">
        <v>1</v>
      </c>
      <c r="N114" s="8">
        <v>0</v>
      </c>
      <c r="O114" s="8">
        <v>0</v>
      </c>
      <c r="P114" s="8">
        <v>4</v>
      </c>
      <c r="Q114" s="8">
        <v>1</v>
      </c>
      <c r="R114" s="8">
        <v>1</v>
      </c>
      <c r="S114" s="8">
        <v>1</v>
      </c>
      <c r="T114" s="8">
        <v>1</v>
      </c>
    </row>
    <row r="115" spans="3:20">
      <c r="C115" s="9" t="s">
        <v>231</v>
      </c>
      <c r="D115" s="8">
        <v>1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0</v>
      </c>
      <c r="P115" s="8">
        <v>4</v>
      </c>
      <c r="Q115" s="8">
        <v>1</v>
      </c>
      <c r="R115" s="8">
        <v>0</v>
      </c>
      <c r="S115" s="8">
        <v>1</v>
      </c>
      <c r="T115" s="8">
        <v>1</v>
      </c>
    </row>
    <row r="116" spans="3:20">
      <c r="C116" s="9" t="s">
        <v>175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7</v>
      </c>
    </row>
    <row r="117" spans="3:20">
      <c r="C117" s="9" t="s">
        <v>254</v>
      </c>
      <c r="D117" s="8">
        <v>1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4</v>
      </c>
      <c r="Q117" s="8">
        <v>0</v>
      </c>
      <c r="R117" s="8">
        <v>1</v>
      </c>
      <c r="S117" s="8">
        <v>0</v>
      </c>
      <c r="T117" s="8">
        <v>1</v>
      </c>
    </row>
    <row r="118" spans="3:20">
      <c r="C118" s="9" t="s">
        <v>198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1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1</v>
      </c>
      <c r="P118" s="8">
        <v>0</v>
      </c>
      <c r="Q118" s="8">
        <v>1</v>
      </c>
      <c r="R118" s="8">
        <v>0</v>
      </c>
      <c r="S118" s="8">
        <v>0</v>
      </c>
      <c r="T118" s="8">
        <v>4</v>
      </c>
    </row>
    <row r="119" spans="3:20">
      <c r="C119" s="9" t="s">
        <v>235</v>
      </c>
      <c r="D119" s="8">
        <v>1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0</v>
      </c>
      <c r="O119" s="8">
        <v>0</v>
      </c>
      <c r="P119" s="8">
        <v>4</v>
      </c>
      <c r="Q119" s="8">
        <v>1</v>
      </c>
      <c r="R119" s="8">
        <v>0</v>
      </c>
      <c r="S119" s="8">
        <v>1</v>
      </c>
      <c r="T119" s="8">
        <v>1</v>
      </c>
    </row>
    <row r="120" spans="3:20">
      <c r="C120" s="9" t="s">
        <v>253</v>
      </c>
      <c r="D120" s="8">
        <v>1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4</v>
      </c>
      <c r="Q120" s="8">
        <v>1</v>
      </c>
      <c r="R120" s="8">
        <v>1</v>
      </c>
      <c r="S120" s="8">
        <v>0</v>
      </c>
      <c r="T120" s="8">
        <v>1</v>
      </c>
    </row>
    <row r="121" spans="3:20">
      <c r="C121" s="9" t="s">
        <v>243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4</v>
      </c>
      <c r="Q121" s="8">
        <v>1</v>
      </c>
      <c r="R121" s="8">
        <v>0</v>
      </c>
      <c r="S121" s="8">
        <v>1</v>
      </c>
      <c r="T121" s="8">
        <v>1</v>
      </c>
    </row>
    <row r="122" spans="3:20">
      <c r="C122" s="9" t="s">
        <v>220</v>
      </c>
      <c r="D122" s="8">
        <v>0</v>
      </c>
      <c r="E122" s="8">
        <v>1</v>
      </c>
      <c r="F122" s="8">
        <v>1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1</v>
      </c>
      <c r="M122" s="8">
        <v>1</v>
      </c>
      <c r="N122" s="8">
        <v>0</v>
      </c>
      <c r="O122" s="8">
        <v>0</v>
      </c>
      <c r="P122" s="8">
        <v>2</v>
      </c>
      <c r="Q122" s="8">
        <v>1</v>
      </c>
      <c r="R122" s="8">
        <v>0</v>
      </c>
      <c r="S122" s="8">
        <v>0</v>
      </c>
      <c r="T122" s="8">
        <v>2</v>
      </c>
    </row>
    <row r="123" spans="3:20">
      <c r="C123" s="9" t="s">
        <v>208</v>
      </c>
      <c r="D123" s="8">
        <v>0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0</v>
      </c>
      <c r="K123" s="8">
        <v>0</v>
      </c>
      <c r="L123" s="8">
        <v>1</v>
      </c>
      <c r="M123" s="8">
        <v>1</v>
      </c>
      <c r="N123" s="8">
        <v>0</v>
      </c>
      <c r="O123" s="8">
        <v>0</v>
      </c>
      <c r="P123" s="8">
        <v>2</v>
      </c>
      <c r="Q123" s="8">
        <v>1</v>
      </c>
      <c r="R123" s="8">
        <v>0</v>
      </c>
      <c r="S123" s="8">
        <v>1</v>
      </c>
      <c r="T123" s="8">
        <v>2</v>
      </c>
    </row>
    <row r="124" spans="3:20">
      <c r="C124" s="9" t="s">
        <v>261</v>
      </c>
      <c r="D124" s="8">
        <v>1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2</v>
      </c>
      <c r="Q124" s="8">
        <v>1</v>
      </c>
      <c r="R124" s="8">
        <v>0</v>
      </c>
      <c r="S124" s="8">
        <v>0</v>
      </c>
      <c r="T124" s="8">
        <v>1</v>
      </c>
    </row>
    <row r="125" spans="3:20">
      <c r="C125" s="9" t="s">
        <v>214</v>
      </c>
      <c r="D125" s="8">
        <v>0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2</v>
      </c>
      <c r="Q125" s="8">
        <v>1</v>
      </c>
      <c r="R125" s="8">
        <v>0</v>
      </c>
      <c r="S125" s="8">
        <v>0</v>
      </c>
      <c r="T125" s="8">
        <v>2</v>
      </c>
    </row>
    <row r="126" spans="3:20">
      <c r="C126" s="9" t="s">
        <v>177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7</v>
      </c>
    </row>
    <row r="127" spans="3:20">
      <c r="C127" s="9" t="s">
        <v>258</v>
      </c>
      <c r="D127" s="8">
        <v>1</v>
      </c>
      <c r="E127" s="8">
        <v>0</v>
      </c>
      <c r="F127" s="8">
        <v>0</v>
      </c>
      <c r="G127" s="8">
        <v>1</v>
      </c>
      <c r="H127" s="8">
        <v>0</v>
      </c>
      <c r="I127" s="8">
        <v>0</v>
      </c>
      <c r="J127" s="8">
        <v>0</v>
      </c>
      <c r="K127" s="8">
        <v>1</v>
      </c>
      <c r="L127" s="8">
        <v>1</v>
      </c>
      <c r="M127" s="8">
        <v>1</v>
      </c>
      <c r="N127" s="8">
        <v>0</v>
      </c>
      <c r="O127" s="8">
        <v>0</v>
      </c>
      <c r="P127" s="8">
        <v>4</v>
      </c>
      <c r="Q127" s="8">
        <v>1</v>
      </c>
      <c r="R127" s="8">
        <v>0</v>
      </c>
      <c r="S127" s="8">
        <v>0</v>
      </c>
      <c r="T127" s="8">
        <v>1</v>
      </c>
    </row>
    <row r="128" spans="3:20">
      <c r="C128" s="9" t="s">
        <v>247</v>
      </c>
      <c r="D128" s="8">
        <v>0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0</v>
      </c>
      <c r="O128" s="8">
        <v>1</v>
      </c>
      <c r="P128" s="8">
        <v>0</v>
      </c>
      <c r="Q128" s="8">
        <v>1</v>
      </c>
      <c r="R128" s="8">
        <v>0</v>
      </c>
      <c r="S128" s="8">
        <v>1</v>
      </c>
      <c r="T128" s="8">
        <v>1</v>
      </c>
    </row>
    <row r="129" spans="3:20">
      <c r="C129" s="9" t="s">
        <v>202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4</v>
      </c>
      <c r="Q129" s="8">
        <v>1</v>
      </c>
      <c r="R129" s="8">
        <v>0</v>
      </c>
      <c r="S129" s="8">
        <v>0</v>
      </c>
      <c r="T129" s="8">
        <v>3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2'!$B$10:$B$10" display="Inputs" xr:uid="{7999AF6E-B52E-4C86-9930-3546C2D56363}"/>
    <hyperlink ref="D4" location="'STDPartition2'!$B$28:$B$28" display="Partition Summary" xr:uid="{896175F6-E46C-40F1-9C76-EB944785FDFC}"/>
    <hyperlink ref="F4" location="'STDPartition2'!$B$34:$B$34" display="Partitioned Data" xr:uid="{F4ECB319-DAE0-4809-84B3-18AB3BC982A6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8D98-A122-4C03-80D9-7D9FA98201EF}">
  <dimension ref="B1:CV41"/>
  <sheetViews>
    <sheetView showGridLines="0" workbookViewId="0">
      <selection activeCell="F4" sqref="F4:G4"/>
    </sheetView>
  </sheetViews>
  <sheetFormatPr defaultRowHeight="13.2"/>
  <cols>
    <col min="16" max="16" width="15.88671875" bestFit="1" customWidth="1"/>
  </cols>
  <sheetData>
    <row r="1" spans="2:100" ht="18">
      <c r="B1" s="6" t="s">
        <v>462</v>
      </c>
      <c r="N1" t="s">
        <v>518</v>
      </c>
      <c r="CV1" s="13" t="s">
        <v>480</v>
      </c>
    </row>
    <row r="3" spans="2:100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00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00" ht="13.8">
      <c r="P5" s="10">
        <v>5</v>
      </c>
      <c r="Q5" s="10">
        <v>16</v>
      </c>
      <c r="R5" s="10">
        <v>48</v>
      </c>
      <c r="S5" s="10">
        <v>69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7"/>
      <c r="J12" s="17"/>
      <c r="K12" s="18"/>
    </row>
    <row r="13" spans="2:100" ht="13.8">
      <c r="C13" s="19" t="s">
        <v>131</v>
      </c>
      <c r="D13" s="20"/>
      <c r="E13" s="20"/>
      <c r="F13" s="21"/>
      <c r="G13" s="25" t="s">
        <v>132</v>
      </c>
      <c r="H13" s="26"/>
      <c r="I13" s="26"/>
      <c r="J13" s="26"/>
      <c r="K13" s="27"/>
    </row>
    <row r="14" spans="2:100" ht="13.8">
      <c r="C14" s="19" t="s">
        <v>133</v>
      </c>
      <c r="D14" s="20"/>
      <c r="E14" s="20"/>
      <c r="F14" s="21"/>
      <c r="G14" s="25" t="s">
        <v>535</v>
      </c>
      <c r="H14" s="26"/>
      <c r="I14" s="26"/>
      <c r="J14" s="26"/>
      <c r="K14" s="27"/>
    </row>
    <row r="15" spans="2:100" ht="13.8">
      <c r="C15" s="19" t="s">
        <v>464</v>
      </c>
      <c r="D15" s="20"/>
      <c r="E15" s="20"/>
      <c r="F15" s="21"/>
      <c r="G15" s="25" t="s">
        <v>536</v>
      </c>
      <c r="H15" s="26"/>
      <c r="I15" s="26"/>
      <c r="J15" s="26"/>
      <c r="K15" s="27"/>
    </row>
    <row r="16" spans="2:100" ht="13.8">
      <c r="C16" s="19" t="s">
        <v>466</v>
      </c>
      <c r="D16" s="20"/>
      <c r="E16" s="20"/>
      <c r="F16" s="21"/>
      <c r="G16" s="25">
        <v>74</v>
      </c>
      <c r="H16" s="26"/>
      <c r="I16" s="26"/>
      <c r="J16" s="26"/>
      <c r="K16" s="27"/>
    </row>
    <row r="17" spans="3:20" ht="13.8">
      <c r="C17" s="19" t="s">
        <v>467</v>
      </c>
      <c r="D17" s="20"/>
      <c r="E17" s="20"/>
      <c r="F17" s="21"/>
      <c r="G17" s="25" t="s">
        <v>537</v>
      </c>
      <c r="H17" s="26"/>
      <c r="I17" s="26"/>
      <c r="J17" s="26"/>
      <c r="K17" s="27"/>
    </row>
    <row r="18" spans="3:20" ht="13.8">
      <c r="C18" s="19" t="s">
        <v>469</v>
      </c>
      <c r="D18" s="20"/>
      <c r="E18" s="20"/>
      <c r="F18" s="21"/>
      <c r="G18" s="25">
        <v>19</v>
      </c>
      <c r="H18" s="26"/>
      <c r="I18" s="26"/>
      <c r="J18" s="26"/>
      <c r="K18" s="27"/>
    </row>
    <row r="20" spans="3:20" ht="15.6">
      <c r="C20" s="16" t="s">
        <v>138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3:20" ht="13.8">
      <c r="C21" s="19" t="s">
        <v>470</v>
      </c>
      <c r="D21" s="21"/>
      <c r="E21" s="25">
        <v>16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3:20" ht="13.8">
      <c r="C22" s="19" t="s">
        <v>471</v>
      </c>
      <c r="D22" s="21"/>
      <c r="E22" s="10" t="s">
        <v>141</v>
      </c>
      <c r="F22" s="10" t="s">
        <v>142</v>
      </c>
      <c r="G22" s="10" t="s">
        <v>143</v>
      </c>
      <c r="H22" s="10" t="s">
        <v>144</v>
      </c>
      <c r="I22" s="10" t="s">
        <v>145</v>
      </c>
      <c r="J22" s="10" t="s">
        <v>146</v>
      </c>
      <c r="K22" s="10" t="s">
        <v>147</v>
      </c>
      <c r="L22" s="10" t="s">
        <v>148</v>
      </c>
      <c r="M22" s="10" t="s">
        <v>149</v>
      </c>
      <c r="N22" s="10" t="s">
        <v>150</v>
      </c>
      <c r="O22" s="10" t="s">
        <v>151</v>
      </c>
      <c r="P22" s="10" t="s">
        <v>152</v>
      </c>
      <c r="Q22" s="10" t="s">
        <v>153</v>
      </c>
      <c r="R22" s="10" t="s">
        <v>154</v>
      </c>
      <c r="S22" s="10" t="s">
        <v>155</v>
      </c>
      <c r="T22" s="10" t="s">
        <v>156</v>
      </c>
    </row>
    <row r="23" spans="3:20" ht="13.8">
      <c r="C23" s="19" t="s">
        <v>472</v>
      </c>
      <c r="D23" s="21"/>
      <c r="E23" s="22" t="s">
        <v>117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5" spans="3:20" ht="15.6">
      <c r="C25" s="16" t="s">
        <v>473</v>
      </c>
      <c r="D25" s="17"/>
      <c r="E25" s="17"/>
      <c r="F25" s="17"/>
      <c r="G25" s="17"/>
      <c r="H25" s="17"/>
      <c r="I25" s="18"/>
    </row>
    <row r="26" spans="3:20" ht="13.8">
      <c r="C26" s="19" t="s">
        <v>474</v>
      </c>
      <c r="D26" s="20"/>
      <c r="E26" s="21"/>
      <c r="F26" s="25" t="b">
        <v>1</v>
      </c>
      <c r="G26" s="26"/>
      <c r="H26" s="26"/>
      <c r="I26" s="27"/>
    </row>
    <row r="27" spans="3:20" ht="13.8">
      <c r="C27" s="19" t="s">
        <v>475</v>
      </c>
      <c r="D27" s="20"/>
      <c r="E27" s="21"/>
      <c r="F27" s="25">
        <v>1</v>
      </c>
      <c r="G27" s="26"/>
      <c r="H27" s="26"/>
      <c r="I27" s="27"/>
    </row>
    <row r="28" spans="3:20" ht="13.8">
      <c r="C28" s="19" t="s">
        <v>476</v>
      </c>
      <c r="D28" s="20"/>
      <c r="E28" s="21"/>
      <c r="F28" s="25" t="s">
        <v>477</v>
      </c>
      <c r="G28" s="26"/>
      <c r="H28" s="26"/>
      <c r="I28" s="27"/>
    </row>
    <row r="30" spans="3:20" ht="15.6">
      <c r="C30" s="16" t="s">
        <v>478</v>
      </c>
      <c r="D30" s="17"/>
      <c r="E30" s="17"/>
      <c r="F30" s="17"/>
      <c r="G30" s="17"/>
      <c r="H30" s="17"/>
      <c r="I30" s="18"/>
    </row>
    <row r="31" spans="3:20" ht="13.8">
      <c r="C31" s="19" t="s">
        <v>479</v>
      </c>
      <c r="D31" s="20"/>
      <c r="E31" s="21"/>
      <c r="F31" s="25">
        <v>7</v>
      </c>
      <c r="G31" s="26"/>
      <c r="H31" s="26"/>
      <c r="I31" s="27"/>
    </row>
    <row r="33" spans="3:9" ht="15.6">
      <c r="C33" s="16" t="s">
        <v>481</v>
      </c>
      <c r="D33" s="17"/>
      <c r="E33" s="17"/>
      <c r="F33" s="17"/>
      <c r="G33" s="17"/>
      <c r="H33" s="17"/>
      <c r="I33" s="18"/>
    </row>
    <row r="34" spans="3:9" ht="13.8">
      <c r="C34" s="19" t="s">
        <v>482</v>
      </c>
      <c r="D34" s="20"/>
      <c r="E34" s="21"/>
      <c r="F34" s="25" t="b">
        <v>0</v>
      </c>
      <c r="G34" s="26"/>
      <c r="H34" s="26"/>
      <c r="I34" s="27"/>
    </row>
    <row r="35" spans="3:9" ht="13.8">
      <c r="C35" s="19" t="s">
        <v>483</v>
      </c>
      <c r="D35" s="20"/>
      <c r="E35" s="21"/>
      <c r="F35" s="25" t="b">
        <v>0</v>
      </c>
      <c r="G35" s="26"/>
      <c r="H35" s="26"/>
      <c r="I35" s="27"/>
    </row>
    <row r="37" spans="3:9" ht="15.6">
      <c r="C37" s="16" t="s">
        <v>484</v>
      </c>
      <c r="D37" s="17"/>
      <c r="E37" s="17"/>
      <c r="F37" s="17"/>
      <c r="G37" s="18"/>
    </row>
    <row r="38" spans="3:9" ht="13.8">
      <c r="C38" s="22" t="s">
        <v>485</v>
      </c>
      <c r="D38" s="23"/>
      <c r="E38" s="23"/>
      <c r="F38" s="23"/>
      <c r="G38" s="24"/>
    </row>
    <row r="39" spans="3:9" ht="13.8">
      <c r="C39" s="22" t="s">
        <v>486</v>
      </c>
      <c r="D39" s="23"/>
      <c r="E39" s="23"/>
      <c r="F39" s="23"/>
      <c r="G39" s="24"/>
    </row>
    <row r="40" spans="3:9" ht="13.8">
      <c r="C40" s="22" t="s">
        <v>487</v>
      </c>
      <c r="D40" s="23"/>
      <c r="E40" s="23"/>
      <c r="F40" s="23"/>
      <c r="G40" s="24"/>
    </row>
    <row r="41" spans="3:9" ht="13.8">
      <c r="C41" s="22" t="s">
        <v>488</v>
      </c>
      <c r="D41" s="23"/>
      <c r="E41" s="23"/>
      <c r="F41" s="23"/>
      <c r="G41" s="24"/>
    </row>
  </sheetData>
  <mergeCells count="47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0:I30"/>
    <mergeCell ref="C31:E31"/>
    <mergeCell ref="F31:I31"/>
    <mergeCell ref="C33:I33"/>
    <mergeCell ref="C34:E34"/>
    <mergeCell ref="C35:E35"/>
    <mergeCell ref="F34:I34"/>
    <mergeCell ref="F35:I35"/>
    <mergeCell ref="C25:I25"/>
    <mergeCell ref="C26:E26"/>
    <mergeCell ref="C27:E27"/>
    <mergeCell ref="C28:E28"/>
    <mergeCell ref="F26:I26"/>
    <mergeCell ref="F27:I27"/>
    <mergeCell ref="F28:I28"/>
    <mergeCell ref="C20:T20"/>
    <mergeCell ref="C21:D21"/>
    <mergeCell ref="C22:D22"/>
    <mergeCell ref="C23:D23"/>
    <mergeCell ref="E21:T21"/>
    <mergeCell ref="E23:T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B_Output2'!$B$10:$B$10" display="Inputs" xr:uid="{5477A181-0BE7-479E-9D2E-685ADE5E4675}"/>
    <hyperlink ref="D4" location="'NB_Stored2'!$B$10:$B$10" display="PMML Model" xr:uid="{A349F11F-888E-40B5-A90C-5B91D0EA7208}"/>
    <hyperlink ref="F4" location="'NB_TrainingScore2'!$B$10:$B$10" display="Training: Classification Summary" xr:uid="{9F283ACA-CB03-44C6-A735-1AF73A8AE296}"/>
    <hyperlink ref="H4" location="'NB_TrainingScore2'!$B$38:$B$38" display="Training: Classification Details" xr:uid="{B5BEAE15-26B6-4C1B-B7BB-598D98BF88D7}"/>
    <hyperlink ref="J4" location="'NB_ValidationScore2'!$B$10:$B$10" display="Validation: Classification Summary" xr:uid="{ADCEE52D-F5B1-4908-BC9C-1F2DA668ADAA}"/>
    <hyperlink ref="L4" location="'NB_ValidationScore2'!$B$38:$B$38" display="Validation: Classification Details" xr:uid="{53EC7444-5670-4E0C-B73D-1E1F26F9871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F2A6-851D-4D01-A4B5-E8296F93AAAA}">
  <dimension ref="B1:S114"/>
  <sheetViews>
    <sheetView showGridLines="0" topLeftCell="A10" workbookViewId="0">
      <selection activeCell="B10" sqref="B10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461</v>
      </c>
      <c r="N1" t="s">
        <v>518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5</v>
      </c>
      <c r="Q5" s="10">
        <v>16</v>
      </c>
      <c r="R5" s="10">
        <v>48</v>
      </c>
      <c r="S5" s="10">
        <v>69</v>
      </c>
    </row>
    <row r="10" spans="2:19" ht="18">
      <c r="B10" s="7" t="s">
        <v>428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28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15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4</v>
      </c>
      <c r="G16" s="8">
        <v>0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11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7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5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28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15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4</v>
      </c>
      <c r="E26">
        <f>SUM($D$16:$J$16) - $F$16</f>
        <v>0</v>
      </c>
      <c r="F26">
        <f>IF($D$26=0,"Undefined",$E$26*100 / $D$26)</f>
        <v>0</v>
      </c>
    </row>
    <row r="27" spans="3:10">
      <c r="C27" s="9">
        <v>4</v>
      </c>
      <c r="D27">
        <f>SUM($D$17:$J$17)</f>
        <v>11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3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7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6</v>
      </c>
      <c r="E30">
        <f>SUM($D$20:$J$20) - $J$20</f>
        <v>1</v>
      </c>
      <c r="F30">
        <f>IF($D$30=0,"Undefined",$E$30*100 / $D$30)</f>
        <v>16.666666666666668</v>
      </c>
    </row>
    <row r="31" spans="3:10">
      <c r="C31" s="9" t="s">
        <v>447</v>
      </c>
      <c r="D31">
        <f>SUM($D$24:$D$30)</f>
        <v>74</v>
      </c>
      <c r="E31">
        <f>SUM($E$24:$E$30)</f>
        <v>1</v>
      </c>
      <c r="F31">
        <f>IF($D$31=0,"Undefined",$E$31*100 / $D$31)</f>
        <v>1.3513513513513513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73</v>
      </c>
    </row>
    <row r="36" spans="2:12">
      <c r="C36" t="s">
        <v>452</v>
      </c>
      <c r="D36">
        <v>98.648648648648646</v>
      </c>
    </row>
    <row r="38" spans="2:12" ht="18">
      <c r="B38" s="7" t="s">
        <v>429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169</v>
      </c>
      <c r="D41" s="8">
        <v>7</v>
      </c>
      <c r="E41" s="8">
        <v>7</v>
      </c>
      <c r="F41" s="8">
        <v>0.99712665240015019</v>
      </c>
      <c r="G41" s="8">
        <v>4.1248847917070574E-4</v>
      </c>
      <c r="H41" s="8">
        <v>1.4975010212025038E-3</v>
      </c>
      <c r="I41" s="8">
        <v>1.8048090252792344E-4</v>
      </c>
      <c r="J41" s="8">
        <v>7.812179292144471E-4</v>
      </c>
      <c r="K41" s="8">
        <v>1.6530356167996409E-6</v>
      </c>
      <c r="L41" s="8">
        <v>6.2321171074257262E-9</v>
      </c>
    </row>
    <row r="42" spans="2:12">
      <c r="C42" s="9" t="s">
        <v>173</v>
      </c>
      <c r="D42" s="8">
        <v>7</v>
      </c>
      <c r="E42" s="8">
        <v>7</v>
      </c>
      <c r="F42" s="8">
        <v>0.98485006706923328</v>
      </c>
      <c r="G42" s="8">
        <v>1.629639746961775E-3</v>
      </c>
      <c r="H42" s="8">
        <v>1.1832510765749215E-2</v>
      </c>
      <c r="I42" s="8">
        <v>1.4260706282917467E-4</v>
      </c>
      <c r="J42" s="8">
        <v>1.5431992077046197E-3</v>
      </c>
      <c r="K42" s="8">
        <v>1.9592202063650827E-6</v>
      </c>
      <c r="L42" s="8">
        <v>1.6927315677761368E-8</v>
      </c>
    </row>
    <row r="43" spans="2:12">
      <c r="C43" s="30" t="s">
        <v>176</v>
      </c>
      <c r="D43" s="29">
        <v>7</v>
      </c>
      <c r="E43" s="29">
        <v>6</v>
      </c>
      <c r="F43" s="29">
        <v>0.3219585399890979</v>
      </c>
      <c r="G43" s="29">
        <v>0.66297469514041518</v>
      </c>
      <c r="H43" s="29">
        <v>3.5816486728661402E-3</v>
      </c>
      <c r="I43" s="29">
        <v>9.5925615907870258E-6</v>
      </c>
      <c r="J43" s="29">
        <v>1.1210869788162015E-2</v>
      </c>
      <c r="K43" s="29">
        <v>2.6432964957569098E-4</v>
      </c>
      <c r="L43" s="29">
        <v>3.2419829229330332E-7</v>
      </c>
    </row>
    <row r="44" spans="2:12">
      <c r="C44" s="9" t="s">
        <v>180</v>
      </c>
      <c r="D44" s="8">
        <v>6</v>
      </c>
      <c r="E44" s="8">
        <v>6</v>
      </c>
      <c r="F44" s="8">
        <v>2.942625183037029E-2</v>
      </c>
      <c r="G44" s="8">
        <v>0.96950919640897559</v>
      </c>
      <c r="H44" s="8">
        <v>4.2965245078683623E-4</v>
      </c>
      <c r="I44" s="8">
        <v>4.7946583324749621E-8</v>
      </c>
      <c r="J44" s="8">
        <v>3.5862647772067418E-4</v>
      </c>
      <c r="K44" s="8">
        <v>2.762191239876767E-4</v>
      </c>
      <c r="L44" s="8">
        <v>5.7615755385988762E-9</v>
      </c>
    </row>
    <row r="45" spans="2:12">
      <c r="C45" s="9" t="s">
        <v>183</v>
      </c>
      <c r="D45" s="8">
        <v>6</v>
      </c>
      <c r="E45" s="8">
        <v>6</v>
      </c>
      <c r="F45" s="8">
        <v>3.8848086570865074E-2</v>
      </c>
      <c r="G45" s="8">
        <v>0.95994838411106809</v>
      </c>
      <c r="H45" s="8">
        <v>6.4825209038393361E-4</v>
      </c>
      <c r="I45" s="8">
        <v>1.4468192982544751E-7</v>
      </c>
      <c r="J45" s="8">
        <v>5.0727126241156991E-4</v>
      </c>
      <c r="K45" s="8">
        <v>4.7841724171894622E-5</v>
      </c>
      <c r="L45" s="8">
        <v>1.9559169521583957E-8</v>
      </c>
    </row>
    <row r="46" spans="2:12">
      <c r="C46" s="9" t="s">
        <v>184</v>
      </c>
      <c r="D46" s="8">
        <v>6</v>
      </c>
      <c r="E46" s="8">
        <v>6</v>
      </c>
      <c r="F46" s="8">
        <v>3.8848086570865074E-2</v>
      </c>
      <c r="G46" s="8">
        <v>0.95994838411106809</v>
      </c>
      <c r="H46" s="8">
        <v>6.4825209038393361E-4</v>
      </c>
      <c r="I46" s="8">
        <v>1.4468192982544751E-7</v>
      </c>
      <c r="J46" s="8">
        <v>5.0727126241156991E-4</v>
      </c>
      <c r="K46" s="8">
        <v>4.7841724171894622E-5</v>
      </c>
      <c r="L46" s="8">
        <v>1.9559169521583957E-8</v>
      </c>
    </row>
    <row r="47" spans="2:12">
      <c r="C47" s="9" t="s">
        <v>186</v>
      </c>
      <c r="D47" s="8">
        <v>5</v>
      </c>
      <c r="E47" s="8">
        <v>5</v>
      </c>
      <c r="F47" s="8">
        <v>1.3316089242075528E-2</v>
      </c>
      <c r="G47" s="8">
        <v>1.8744410359175254E-4</v>
      </c>
      <c r="H47" s="8">
        <v>0.92910710395934482</v>
      </c>
      <c r="I47" s="8">
        <v>5.7261108242749202E-4</v>
      </c>
      <c r="J47" s="8">
        <v>5.6800498184408632E-2</v>
      </c>
      <c r="K47" s="8">
        <v>3.6056486816119857E-6</v>
      </c>
      <c r="L47" s="8">
        <v>1.2647779470085326E-5</v>
      </c>
    </row>
    <row r="48" spans="2:12">
      <c r="C48" s="9" t="s">
        <v>188</v>
      </c>
      <c r="D48" s="8">
        <v>5</v>
      </c>
      <c r="E48" s="8">
        <v>5</v>
      </c>
      <c r="F48" s="8">
        <v>7.6428262246394738E-3</v>
      </c>
      <c r="G48" s="8">
        <v>1.3555627200466693E-3</v>
      </c>
      <c r="H48" s="8">
        <v>0.95987697431190466</v>
      </c>
      <c r="I48" s="8">
        <v>1.4460713230471831E-3</v>
      </c>
      <c r="J48" s="8">
        <v>2.9340799410702112E-2</v>
      </c>
      <c r="K48" s="8">
        <v>8.5144214752019116E-5</v>
      </c>
      <c r="L48" s="8">
        <v>2.526217949078627E-4</v>
      </c>
    </row>
    <row r="49" spans="3:12">
      <c r="C49" s="9" t="s">
        <v>189</v>
      </c>
      <c r="D49" s="8">
        <v>4</v>
      </c>
      <c r="E49" s="8">
        <v>4</v>
      </c>
      <c r="F49" s="8">
        <v>7.090562488091272E-5</v>
      </c>
      <c r="G49" s="8">
        <v>6.1406786098820136E-9</v>
      </c>
      <c r="H49" s="8">
        <v>3.2466770329206364E-4</v>
      </c>
      <c r="I49" s="8">
        <v>0.99579349102124359</v>
      </c>
      <c r="J49" s="8">
        <v>3.8108923555268677E-3</v>
      </c>
      <c r="K49" s="8">
        <v>1.2599598812111223E-8</v>
      </c>
      <c r="L49" s="8">
        <v>2.4554779130074042E-8</v>
      </c>
    </row>
    <row r="50" spans="3:12">
      <c r="C50" s="9" t="s">
        <v>190</v>
      </c>
      <c r="D50" s="8">
        <v>4</v>
      </c>
      <c r="E50" s="8">
        <v>4</v>
      </c>
      <c r="F50" s="8">
        <v>2.1559930467159957E-5</v>
      </c>
      <c r="G50" s="8">
        <v>2.2405997392605518E-9</v>
      </c>
      <c r="H50" s="8">
        <v>8.8848124640310971E-5</v>
      </c>
      <c r="I50" s="8">
        <v>0.99919416724720123</v>
      </c>
      <c r="J50" s="8">
        <v>6.9525576573918558E-4</v>
      </c>
      <c r="K50" s="8">
        <v>3.6778551175465145E-8</v>
      </c>
      <c r="L50" s="8">
        <v>1.2991280126672604E-7</v>
      </c>
    </row>
    <row r="51" spans="3:12">
      <c r="C51" s="9" t="s">
        <v>191</v>
      </c>
      <c r="D51" s="8">
        <v>4</v>
      </c>
      <c r="E51" s="8">
        <v>4</v>
      </c>
      <c r="F51" s="8">
        <v>2.1559930467159957E-5</v>
      </c>
      <c r="G51" s="8">
        <v>2.2405997392605518E-9</v>
      </c>
      <c r="H51" s="8">
        <v>8.8848124640310971E-5</v>
      </c>
      <c r="I51" s="8">
        <v>0.99919416724720123</v>
      </c>
      <c r="J51" s="8">
        <v>6.9525576573918558E-4</v>
      </c>
      <c r="K51" s="8">
        <v>3.6778551175465145E-8</v>
      </c>
      <c r="L51" s="8">
        <v>1.2991280126672604E-7</v>
      </c>
    </row>
    <row r="52" spans="3:12">
      <c r="C52" s="9" t="s">
        <v>193</v>
      </c>
      <c r="D52" s="8">
        <v>4</v>
      </c>
      <c r="E52" s="8">
        <v>4</v>
      </c>
      <c r="F52" s="8">
        <v>2.3803896257769612E-5</v>
      </c>
      <c r="G52" s="8">
        <v>1.3853292404944799E-7</v>
      </c>
      <c r="H52" s="8">
        <v>4.5777886634027507E-4</v>
      </c>
      <c r="I52" s="8">
        <v>0.99844327982167025</v>
      </c>
      <c r="J52" s="8">
        <v>1.0746655516200561E-3</v>
      </c>
      <c r="K52" s="8">
        <v>2.9986321341818355E-7</v>
      </c>
      <c r="L52" s="8">
        <v>3.3467974213148837E-8</v>
      </c>
    </row>
    <row r="53" spans="3:12">
      <c r="C53" s="9" t="s">
        <v>194</v>
      </c>
      <c r="D53" s="8">
        <v>4</v>
      </c>
      <c r="E53" s="8">
        <v>4</v>
      </c>
      <c r="F53" s="8">
        <v>4.0411700713293239E-5</v>
      </c>
      <c r="G53" s="8">
        <v>1.1199349177765986E-8</v>
      </c>
      <c r="H53" s="8">
        <v>2.2204795309958117E-4</v>
      </c>
      <c r="I53" s="8">
        <v>0.99886866710799649</v>
      </c>
      <c r="J53" s="8">
        <v>8.687865967236454E-4</v>
      </c>
      <c r="K53" s="8">
        <v>5.51498551457889E-8</v>
      </c>
      <c r="L53" s="8">
        <v>2.0292262582561254E-8</v>
      </c>
    </row>
    <row r="54" spans="3:12">
      <c r="C54" s="9" t="s">
        <v>196</v>
      </c>
      <c r="D54" s="8">
        <v>4</v>
      </c>
      <c r="E54" s="8">
        <v>4</v>
      </c>
      <c r="F54" s="8">
        <v>4.0411700713293239E-5</v>
      </c>
      <c r="G54" s="8">
        <v>1.1199349177765986E-8</v>
      </c>
      <c r="H54" s="8">
        <v>2.2204795309958117E-4</v>
      </c>
      <c r="I54" s="8">
        <v>0.99886866710799649</v>
      </c>
      <c r="J54" s="8">
        <v>8.687865967236454E-4</v>
      </c>
      <c r="K54" s="8">
        <v>5.51498551457889E-8</v>
      </c>
      <c r="L54" s="8">
        <v>2.0292262582561254E-8</v>
      </c>
    </row>
    <row r="55" spans="3:12">
      <c r="C55" s="9" t="s">
        <v>197</v>
      </c>
      <c r="D55" s="8">
        <v>4</v>
      </c>
      <c r="E55" s="8">
        <v>4</v>
      </c>
      <c r="F55" s="8">
        <v>4.0411700713293239E-5</v>
      </c>
      <c r="G55" s="8">
        <v>1.1199349177765986E-8</v>
      </c>
      <c r="H55" s="8">
        <v>2.2204795309958117E-4</v>
      </c>
      <c r="I55" s="8">
        <v>0.99886866710799649</v>
      </c>
      <c r="J55" s="8">
        <v>8.687865967236454E-4</v>
      </c>
      <c r="K55" s="8">
        <v>5.51498551457889E-8</v>
      </c>
      <c r="L55" s="8">
        <v>2.0292262582561254E-8</v>
      </c>
    </row>
    <row r="56" spans="3:12">
      <c r="C56" s="9" t="s">
        <v>200</v>
      </c>
      <c r="D56" s="8">
        <v>4</v>
      </c>
      <c r="E56" s="8">
        <v>4</v>
      </c>
      <c r="F56" s="8">
        <v>3.0302420249729031E-5</v>
      </c>
      <c r="G56" s="8">
        <v>8.8176381662727975E-8</v>
      </c>
      <c r="H56" s="8">
        <v>3.33002089575621E-4</v>
      </c>
      <c r="I56" s="8">
        <v>0.99865921967286941</v>
      </c>
      <c r="J56" s="8">
        <v>9.7717997869086804E-4</v>
      </c>
      <c r="K56" s="8">
        <v>1.7723022128761677E-7</v>
      </c>
      <c r="L56" s="8">
        <v>3.0432011409624006E-8</v>
      </c>
    </row>
    <row r="57" spans="3:12">
      <c r="C57" s="9" t="s">
        <v>201</v>
      </c>
      <c r="D57" s="8">
        <v>3</v>
      </c>
      <c r="E57" s="8">
        <v>3</v>
      </c>
      <c r="F57" s="8">
        <v>2.9894377700643453E-2</v>
      </c>
      <c r="G57" s="8">
        <v>1.1361832117065228E-2</v>
      </c>
      <c r="H57" s="8">
        <v>8.3805610100499944E-2</v>
      </c>
      <c r="I57" s="8">
        <v>6.312730314407272E-4</v>
      </c>
      <c r="J57" s="8">
        <v>0.61480968780516299</v>
      </c>
      <c r="K57" s="8">
        <v>0.24739788375296159</v>
      </c>
      <c r="L57" s="8">
        <v>1.2099335492225886E-2</v>
      </c>
    </row>
    <row r="58" spans="3:12">
      <c r="C58" s="9" t="s">
        <v>203</v>
      </c>
      <c r="D58" s="8">
        <v>3</v>
      </c>
      <c r="E58" s="8">
        <v>3</v>
      </c>
      <c r="F58" s="8">
        <v>3.3683240524650005E-3</v>
      </c>
      <c r="G58" s="8">
        <v>1.5804752460050616E-4</v>
      </c>
      <c r="H58" s="8">
        <v>3.2641525983780645E-2</v>
      </c>
      <c r="I58" s="8">
        <v>5.7937120924488805E-3</v>
      </c>
      <c r="J58" s="8">
        <v>0.95785121666705908</v>
      </c>
      <c r="K58" s="8">
        <v>1.5808936939060999E-4</v>
      </c>
      <c r="L58" s="8">
        <v>2.9084310255262299E-5</v>
      </c>
    </row>
    <row r="59" spans="3:12">
      <c r="C59" s="9" t="s">
        <v>205</v>
      </c>
      <c r="D59" s="8">
        <v>3</v>
      </c>
      <c r="E59" s="8">
        <v>3</v>
      </c>
      <c r="F59" s="8">
        <v>5.3568426526411509E-3</v>
      </c>
      <c r="G59" s="8">
        <v>3.0162266138429096E-4</v>
      </c>
      <c r="H59" s="8">
        <v>4.6720554294152082E-2</v>
      </c>
      <c r="I59" s="8">
        <v>3.040646083416253E-2</v>
      </c>
      <c r="J59" s="8">
        <v>0.9139960714714469</v>
      </c>
      <c r="K59" s="8">
        <v>2.4136201539474047E-3</v>
      </c>
      <c r="L59" s="8">
        <v>8.0482793226558887E-4</v>
      </c>
    </row>
    <row r="60" spans="3:12">
      <c r="C60" s="9" t="s">
        <v>210</v>
      </c>
      <c r="D60" s="8">
        <v>2</v>
      </c>
      <c r="E60" s="8">
        <v>2</v>
      </c>
      <c r="F60" s="8">
        <v>3.3677727326937823E-5</v>
      </c>
      <c r="G60" s="8">
        <v>2.2399569700301166E-5</v>
      </c>
      <c r="H60" s="8">
        <v>8.261033895681693E-5</v>
      </c>
      <c r="I60" s="8">
        <v>8.2969273042027791E-7</v>
      </c>
      <c r="J60" s="8">
        <v>9.6966561818689271E-4</v>
      </c>
      <c r="K60" s="8">
        <v>0.99888902242945377</v>
      </c>
      <c r="L60" s="8">
        <v>1.7946236448125375E-6</v>
      </c>
    </row>
    <row r="61" spans="3:12">
      <c r="C61" s="9" t="s">
        <v>213</v>
      </c>
      <c r="D61" s="8">
        <v>2</v>
      </c>
      <c r="E61" s="8">
        <v>2</v>
      </c>
      <c r="F61" s="8">
        <v>5.9894986928531823E-7</v>
      </c>
      <c r="G61" s="8">
        <v>2.9745011234391032E-5</v>
      </c>
      <c r="H61" s="8">
        <v>5.9992496691103851E-6</v>
      </c>
      <c r="I61" s="8">
        <v>5.8427305112737388E-9</v>
      </c>
      <c r="J61" s="8">
        <v>2.253380373455209E-5</v>
      </c>
      <c r="K61" s="8">
        <v>0.99994111424659671</v>
      </c>
      <c r="L61" s="8">
        <v>2.8961656866775943E-9</v>
      </c>
    </row>
    <row r="62" spans="3:12">
      <c r="C62" s="9" t="s">
        <v>215</v>
      </c>
      <c r="D62" s="8">
        <v>2</v>
      </c>
      <c r="E62" s="8">
        <v>2</v>
      </c>
      <c r="F62" s="8">
        <v>2.9937187141486791E-5</v>
      </c>
      <c r="G62" s="8">
        <v>5.3097811777048798E-6</v>
      </c>
      <c r="H62" s="8">
        <v>2.0561777310140452E-4</v>
      </c>
      <c r="I62" s="8">
        <v>1.2390669769067504E-6</v>
      </c>
      <c r="J62" s="8">
        <v>1.6090034861843637E-4</v>
      </c>
      <c r="K62" s="8">
        <v>0.9995969880880673</v>
      </c>
      <c r="L62" s="8">
        <v>7.7549169150365559E-9</v>
      </c>
    </row>
    <row r="63" spans="3:12">
      <c r="C63" s="9" t="s">
        <v>216</v>
      </c>
      <c r="D63" s="8">
        <v>2</v>
      </c>
      <c r="E63" s="8">
        <v>2</v>
      </c>
      <c r="F63" s="8">
        <v>2.9937187141486791E-5</v>
      </c>
      <c r="G63" s="8">
        <v>5.3097811777048798E-6</v>
      </c>
      <c r="H63" s="8">
        <v>2.0561777310140452E-4</v>
      </c>
      <c r="I63" s="8">
        <v>1.2390669769067504E-6</v>
      </c>
      <c r="J63" s="8">
        <v>1.6090034861843637E-4</v>
      </c>
      <c r="K63" s="8">
        <v>0.9995969880880673</v>
      </c>
      <c r="L63" s="8">
        <v>7.7549169150365559E-9</v>
      </c>
    </row>
    <row r="64" spans="3:12">
      <c r="C64" s="9" t="s">
        <v>217</v>
      </c>
      <c r="D64" s="8">
        <v>2</v>
      </c>
      <c r="E64" s="8">
        <v>2</v>
      </c>
      <c r="F64" s="8">
        <v>5.5283554377085857E-6</v>
      </c>
      <c r="G64" s="8">
        <v>1.3073754506093181E-5</v>
      </c>
      <c r="H64" s="8">
        <v>1.5821016191923887E-5</v>
      </c>
      <c r="I64" s="8">
        <v>3.1779514012555763E-8</v>
      </c>
      <c r="J64" s="8">
        <v>9.9042295123897249E-5</v>
      </c>
      <c r="K64" s="8">
        <v>0.99986649325213994</v>
      </c>
      <c r="L64" s="8">
        <v>9.5470864588586325E-9</v>
      </c>
    </row>
    <row r="65" spans="3:12">
      <c r="C65" s="9" t="s">
        <v>222</v>
      </c>
      <c r="D65" s="8">
        <v>2</v>
      </c>
      <c r="E65" s="8">
        <v>2</v>
      </c>
      <c r="F65" s="8">
        <v>1.2900245832799951E-6</v>
      </c>
      <c r="G65" s="8">
        <v>3.2032560394487136E-5</v>
      </c>
      <c r="H65" s="8">
        <v>7.3835700508113656E-6</v>
      </c>
      <c r="I65" s="8">
        <v>9.8875346162330865E-9</v>
      </c>
      <c r="J65" s="8">
        <v>3.4666818261035206E-5</v>
      </c>
      <c r="K65" s="8">
        <v>0.99992461268360988</v>
      </c>
      <c r="L65" s="8">
        <v>4.4555659886195459E-9</v>
      </c>
    </row>
    <row r="66" spans="3:12">
      <c r="C66" s="9" t="s">
        <v>224</v>
      </c>
      <c r="D66" s="8">
        <v>1</v>
      </c>
      <c r="E66" s="8">
        <v>1</v>
      </c>
      <c r="F66" s="8">
        <v>4.3103715659985638E-8</v>
      </c>
      <c r="G66" s="8">
        <v>7.8391627875635104E-9</v>
      </c>
      <c r="H66" s="8">
        <v>6.799887522225637E-6</v>
      </c>
      <c r="I66" s="8">
        <v>6.2085748985259308E-9</v>
      </c>
      <c r="J66" s="8">
        <v>3.4054776690228852E-5</v>
      </c>
      <c r="K66" s="8">
        <v>2.8148034889429416E-9</v>
      </c>
      <c r="L66" s="8">
        <v>0.99995908536953049</v>
      </c>
    </row>
    <row r="67" spans="3:12">
      <c r="C67" s="9" t="s">
        <v>225</v>
      </c>
      <c r="D67" s="8">
        <v>1</v>
      </c>
      <c r="E67" s="8">
        <v>1</v>
      </c>
      <c r="F67" s="8">
        <v>2.1552041039199523E-8</v>
      </c>
      <c r="G67" s="8">
        <v>4.1155954492513753E-8</v>
      </c>
      <c r="H67" s="8">
        <v>6.7999453270798046E-6</v>
      </c>
      <c r="I67" s="8">
        <v>4.1390851178117137E-9</v>
      </c>
      <c r="J67" s="8">
        <v>2.5541299638696842E-5</v>
      </c>
      <c r="K67" s="8">
        <v>6.0317730368094201E-9</v>
      </c>
      <c r="L67" s="8">
        <v>0.99996758587618073</v>
      </c>
    </row>
    <row r="68" spans="3:12">
      <c r="C68" s="9" t="s">
        <v>227</v>
      </c>
      <c r="D68" s="8">
        <v>1</v>
      </c>
      <c r="E68" s="8">
        <v>1</v>
      </c>
      <c r="F68" s="8">
        <v>2.1552041039199523E-8</v>
      </c>
      <c r="G68" s="8">
        <v>4.1155954492513753E-8</v>
      </c>
      <c r="H68" s="8">
        <v>6.7999453270798046E-6</v>
      </c>
      <c r="I68" s="8">
        <v>4.1390851178117137E-9</v>
      </c>
      <c r="J68" s="8">
        <v>2.5541299638696842E-5</v>
      </c>
      <c r="K68" s="8">
        <v>6.0317730368094201E-9</v>
      </c>
      <c r="L68" s="8">
        <v>0.99996758587618073</v>
      </c>
    </row>
    <row r="69" spans="3:12">
      <c r="C69" s="9" t="s">
        <v>228</v>
      </c>
      <c r="D69" s="8">
        <v>1</v>
      </c>
      <c r="E69" s="8">
        <v>1</v>
      </c>
      <c r="F69" s="8">
        <v>2.1552041039199523E-8</v>
      </c>
      <c r="G69" s="8">
        <v>4.1155954492513753E-8</v>
      </c>
      <c r="H69" s="8">
        <v>6.7999453270798046E-6</v>
      </c>
      <c r="I69" s="8">
        <v>4.1390851178117137E-9</v>
      </c>
      <c r="J69" s="8">
        <v>2.5541299638696842E-5</v>
      </c>
      <c r="K69" s="8">
        <v>6.0317730368094201E-9</v>
      </c>
      <c r="L69" s="8">
        <v>0.99996758587618073</v>
      </c>
    </row>
    <row r="70" spans="3:12">
      <c r="C70" s="9" t="s">
        <v>229</v>
      </c>
      <c r="D70" s="8">
        <v>1</v>
      </c>
      <c r="E70" s="8">
        <v>1</v>
      </c>
      <c r="F70" s="8">
        <v>4.0225509945711511E-7</v>
      </c>
      <c r="G70" s="8">
        <v>2.7433915717785931E-9</v>
      </c>
      <c r="H70" s="8">
        <v>8.7028554734012911E-5</v>
      </c>
      <c r="I70" s="8">
        <v>3.277750708035108E-7</v>
      </c>
      <c r="J70" s="8">
        <v>6.8101723821099606E-5</v>
      </c>
      <c r="K70" s="8">
        <v>2.2515839297182732E-9</v>
      </c>
      <c r="L70" s="8">
        <v>0.99984413469629907</v>
      </c>
    </row>
    <row r="71" spans="3:12">
      <c r="C71" s="9" t="s">
        <v>230</v>
      </c>
      <c r="D71" s="8">
        <v>1</v>
      </c>
      <c r="E71" s="8">
        <v>1</v>
      </c>
      <c r="F71" s="8">
        <v>6.0345283115667176E-8</v>
      </c>
      <c r="G71" s="8">
        <v>5.48742133435697E-9</v>
      </c>
      <c r="H71" s="8">
        <v>5.4399173369286602E-6</v>
      </c>
      <c r="I71" s="8">
        <v>6.8294415770649795E-9</v>
      </c>
      <c r="J71" s="8">
        <v>3.4054822509360943E-5</v>
      </c>
      <c r="K71" s="8">
        <v>1.82962472948533E-9</v>
      </c>
      <c r="L71" s="8">
        <v>0.99996043076838281</v>
      </c>
    </row>
    <row r="72" spans="3:12">
      <c r="C72" s="9" t="s">
        <v>233</v>
      </c>
      <c r="D72" s="8">
        <v>1</v>
      </c>
      <c r="E72" s="8">
        <v>1</v>
      </c>
      <c r="F72" s="8">
        <v>6.0345283115667176E-8</v>
      </c>
      <c r="G72" s="8">
        <v>5.48742133435697E-9</v>
      </c>
      <c r="H72" s="8">
        <v>5.4399173369286602E-6</v>
      </c>
      <c r="I72" s="8">
        <v>6.8294415770649795E-9</v>
      </c>
      <c r="J72" s="8">
        <v>3.4054822509360943E-5</v>
      </c>
      <c r="K72" s="8">
        <v>1.82962472948533E-9</v>
      </c>
      <c r="L72" s="8">
        <v>0.99996043076838281</v>
      </c>
    </row>
    <row r="73" spans="3:12">
      <c r="C73" s="9" t="s">
        <v>234</v>
      </c>
      <c r="D73" s="8">
        <v>1</v>
      </c>
      <c r="E73" s="8">
        <v>1</v>
      </c>
      <c r="F73" s="8">
        <v>6.0345283115667176E-8</v>
      </c>
      <c r="G73" s="8">
        <v>5.48742133435697E-9</v>
      </c>
      <c r="H73" s="8">
        <v>5.4399173369286602E-6</v>
      </c>
      <c r="I73" s="8">
        <v>6.8294415770649795E-9</v>
      </c>
      <c r="J73" s="8">
        <v>3.4054822509360943E-5</v>
      </c>
      <c r="K73" s="8">
        <v>1.82962472948533E-9</v>
      </c>
      <c r="L73" s="8">
        <v>0.99996043076838281</v>
      </c>
    </row>
    <row r="74" spans="3:12">
      <c r="C74" s="9" t="s">
        <v>236</v>
      </c>
      <c r="D74" s="8">
        <v>1</v>
      </c>
      <c r="E74" s="8">
        <v>1</v>
      </c>
      <c r="F74" s="8">
        <v>6.0345283115667176E-8</v>
      </c>
      <c r="G74" s="8">
        <v>5.48742133435697E-9</v>
      </c>
      <c r="H74" s="8">
        <v>5.4399173369286602E-6</v>
      </c>
      <c r="I74" s="8">
        <v>6.8294415770649795E-9</v>
      </c>
      <c r="J74" s="8">
        <v>3.4054822509360943E-5</v>
      </c>
      <c r="K74" s="8">
        <v>1.82962472948533E-9</v>
      </c>
      <c r="L74" s="8">
        <v>0.99996043076838281</v>
      </c>
    </row>
    <row r="75" spans="3:12">
      <c r="C75" s="9" t="s">
        <v>241</v>
      </c>
      <c r="D75" s="8">
        <v>1</v>
      </c>
      <c r="E75" s="8">
        <v>1</v>
      </c>
      <c r="F75" s="8">
        <v>3.017289865332466E-8</v>
      </c>
      <c r="G75" s="8">
        <v>2.8809207481204271E-8</v>
      </c>
      <c r="H75" s="8">
        <v>5.4399636894568848E-6</v>
      </c>
      <c r="I75" s="8">
        <v>4.5529998463146244E-9</v>
      </c>
      <c r="J75" s="8">
        <v>2.5541334513147791E-5</v>
      </c>
      <c r="K75" s="8">
        <v>3.9206578272403373E-9</v>
      </c>
      <c r="L75" s="8">
        <v>0.99996895124603347</v>
      </c>
    </row>
    <row r="76" spans="3:12">
      <c r="C76" s="9" t="s">
        <v>244</v>
      </c>
      <c r="D76" s="8">
        <v>1</v>
      </c>
      <c r="E76" s="8">
        <v>1</v>
      </c>
      <c r="F76" s="8">
        <v>1.6041611710612572E-3</v>
      </c>
      <c r="G76" s="8">
        <v>3.3342251331343961E-5</v>
      </c>
      <c r="H76" s="8">
        <v>1.6526805581156014E-2</v>
      </c>
      <c r="I76" s="8">
        <v>6.2244798687920212E-5</v>
      </c>
      <c r="J76" s="8">
        <v>1.2932582332003494E-2</v>
      </c>
      <c r="K76" s="8">
        <v>1.0945995176271509E-4</v>
      </c>
      <c r="L76" s="8">
        <v>0.96873140391399737</v>
      </c>
    </row>
    <row r="77" spans="3:12">
      <c r="C77" s="9" t="s">
        <v>246</v>
      </c>
      <c r="D77" s="8">
        <v>1</v>
      </c>
      <c r="E77" s="8">
        <v>1</v>
      </c>
      <c r="F77" s="8">
        <v>5.5315809755920623E-8</v>
      </c>
      <c r="G77" s="8">
        <v>1.0563152440599533E-7</v>
      </c>
      <c r="H77" s="8">
        <v>4.9865278106443485E-6</v>
      </c>
      <c r="I77" s="8">
        <v>1.6693979336302524E-8</v>
      </c>
      <c r="J77" s="8">
        <v>4.6824788598358162E-5</v>
      </c>
      <c r="K77" s="8">
        <v>2.3000705631261333E-7</v>
      </c>
      <c r="L77" s="8">
        <v>0.99994778103522131</v>
      </c>
    </row>
    <row r="78" spans="3:12">
      <c r="C78" s="9" t="s">
        <v>248</v>
      </c>
      <c r="D78" s="8">
        <v>1</v>
      </c>
      <c r="E78" s="8">
        <v>1</v>
      </c>
      <c r="F78" s="8">
        <v>2.7139914298890833E-4</v>
      </c>
      <c r="G78" s="8">
        <v>1.2339667414509797E-7</v>
      </c>
      <c r="H78" s="8">
        <v>9.786275426651404E-3</v>
      </c>
      <c r="I78" s="8">
        <v>0.25476238881870394</v>
      </c>
      <c r="J78" s="8">
        <v>6.1263775171719055E-2</v>
      </c>
      <c r="K78" s="8">
        <v>1.0127535979329979E-6</v>
      </c>
      <c r="L78" s="8">
        <v>0.67391502528966452</v>
      </c>
    </row>
    <row r="79" spans="3:12">
      <c r="C79" s="9" t="s">
        <v>249</v>
      </c>
      <c r="D79" s="8">
        <v>1</v>
      </c>
      <c r="E79" s="8">
        <v>1</v>
      </c>
      <c r="F79" s="8">
        <v>9.0514628758496699E-7</v>
      </c>
      <c r="G79" s="8">
        <v>2.1948886111224845E-7</v>
      </c>
      <c r="H79" s="8">
        <v>4.0797894450607787E-5</v>
      </c>
      <c r="I79" s="8">
        <v>2.845497043843358E-9</v>
      </c>
      <c r="J79" s="8">
        <v>3.4053582514068564E-5</v>
      </c>
      <c r="K79" s="8">
        <v>5.7173690927128068E-10</v>
      </c>
      <c r="L79" s="8">
        <v>0.99992402047065265</v>
      </c>
    </row>
    <row r="80" spans="3:12">
      <c r="C80" s="9" t="s">
        <v>250</v>
      </c>
      <c r="D80" s="8">
        <v>1</v>
      </c>
      <c r="E80" s="8">
        <v>1</v>
      </c>
      <c r="F80" s="8">
        <v>9.0514628758496699E-7</v>
      </c>
      <c r="G80" s="8">
        <v>2.1948886111224845E-7</v>
      </c>
      <c r="H80" s="8">
        <v>4.0797894450607787E-5</v>
      </c>
      <c r="I80" s="8">
        <v>2.845497043843358E-9</v>
      </c>
      <c r="J80" s="8">
        <v>3.4053582514068564E-5</v>
      </c>
      <c r="K80" s="8">
        <v>5.7173690927128068E-10</v>
      </c>
      <c r="L80" s="8">
        <v>0.99992402047065265</v>
      </c>
    </row>
    <row r="81" spans="3:12">
      <c r="C81" s="9" t="s">
        <v>251</v>
      </c>
      <c r="D81" s="8">
        <v>1</v>
      </c>
      <c r="E81" s="8">
        <v>1</v>
      </c>
      <c r="F81" s="8">
        <v>8.2970633219597819E-7</v>
      </c>
      <c r="G81" s="8">
        <v>4.2251040617328459E-6</v>
      </c>
      <c r="H81" s="8">
        <v>3.7397569685944145E-5</v>
      </c>
      <c r="I81" s="8">
        <v>6.9555664033666808E-9</v>
      </c>
      <c r="J81" s="8">
        <v>4.6823049655211782E-5</v>
      </c>
      <c r="K81" s="8">
        <v>7.1874535777083134E-8</v>
      </c>
      <c r="L81" s="8">
        <v>0.99991064574016275</v>
      </c>
    </row>
    <row r="82" spans="3:12">
      <c r="C82" s="9" t="s">
        <v>252</v>
      </c>
      <c r="D82" s="8">
        <v>1</v>
      </c>
      <c r="E82" s="8">
        <v>1</v>
      </c>
      <c r="F82" s="8">
        <v>6.1380373780084383E-5</v>
      </c>
      <c r="G82" s="8">
        <v>6.5118036473048866E-7</v>
      </c>
      <c r="H82" s="8">
        <v>1.9366295057676782E-3</v>
      </c>
      <c r="I82" s="8">
        <v>9.3362110907272875E-4</v>
      </c>
      <c r="J82" s="8">
        <v>1.2931877698479026E-3</v>
      </c>
      <c r="K82" s="8">
        <v>2.0876691402857123E-9</v>
      </c>
      <c r="L82" s="8">
        <v>0.99577452797349786</v>
      </c>
    </row>
    <row r="83" spans="3:12">
      <c r="C83" s="9" t="s">
        <v>256</v>
      </c>
      <c r="D83" s="8">
        <v>1</v>
      </c>
      <c r="E83" s="8">
        <v>1</v>
      </c>
      <c r="F83" s="8">
        <v>7.2391111672326296E-7</v>
      </c>
      <c r="G83" s="8">
        <v>1.755411569769817E-7</v>
      </c>
      <c r="H83" s="8">
        <v>8.7010758332401752E-5</v>
      </c>
      <c r="I83" s="8">
        <v>4.3694405911157313E-8</v>
      </c>
      <c r="J83" s="8">
        <v>2.7235119100980779E-4</v>
      </c>
      <c r="K83" s="8">
        <v>1.7558763339530665E-8</v>
      </c>
      <c r="L83" s="8">
        <v>0.99963967734521464</v>
      </c>
    </row>
    <row r="84" spans="3:12">
      <c r="C84" s="9" t="s">
        <v>257</v>
      </c>
      <c r="D84" s="8">
        <v>1</v>
      </c>
      <c r="E84" s="8">
        <v>1</v>
      </c>
      <c r="F84" s="8">
        <v>3.6198006376075886E-7</v>
      </c>
      <c r="G84" s="8">
        <v>9.2165346841094489E-7</v>
      </c>
      <c r="H84" s="8">
        <v>8.701664920301312E-5</v>
      </c>
      <c r="I84" s="8">
        <v>2.9131576096066658E-8</v>
      </c>
      <c r="J84" s="8">
        <v>2.0427722245782871E-4</v>
      </c>
      <c r="K84" s="8">
        <v>3.7628468821498393E-8</v>
      </c>
      <c r="L84" s="8">
        <v>0.99970735573476199</v>
      </c>
    </row>
    <row r="85" spans="3:12">
      <c r="C85" s="9" t="s">
        <v>259</v>
      </c>
      <c r="D85" s="8">
        <v>1</v>
      </c>
      <c r="E85" s="8">
        <v>1</v>
      </c>
      <c r="F85" s="8">
        <v>8.5262873285063648E-7</v>
      </c>
      <c r="G85" s="8">
        <v>6.0785641564237583E-5</v>
      </c>
      <c r="H85" s="8">
        <v>1.7934353277372918E-4</v>
      </c>
      <c r="I85" s="8">
        <v>8.0054561514946329E-8</v>
      </c>
      <c r="J85" s="8">
        <v>6.7363290269326277E-4</v>
      </c>
      <c r="K85" s="8">
        <v>9.2650263191971366E-5</v>
      </c>
      <c r="L85" s="8">
        <v>0.99899265497648237</v>
      </c>
    </row>
    <row r="86" spans="3:12">
      <c r="C86" s="9" t="s">
        <v>260</v>
      </c>
      <c r="D86" s="8">
        <v>1</v>
      </c>
      <c r="E86" s="8">
        <v>1</v>
      </c>
      <c r="F86" s="8">
        <v>8.5262873285063648E-7</v>
      </c>
      <c r="G86" s="8">
        <v>6.0785641564237583E-5</v>
      </c>
      <c r="H86" s="8">
        <v>1.7934353277372918E-4</v>
      </c>
      <c r="I86" s="8">
        <v>8.0054561514946329E-8</v>
      </c>
      <c r="J86" s="8">
        <v>6.7363290269326277E-4</v>
      </c>
      <c r="K86" s="8">
        <v>9.2650263191971366E-5</v>
      </c>
      <c r="L86" s="8">
        <v>0.99899265497648237</v>
      </c>
    </row>
    <row r="87" spans="3:12">
      <c r="C87" s="9" t="s">
        <v>179</v>
      </c>
      <c r="D87" s="8">
        <v>6</v>
      </c>
      <c r="E87" s="8">
        <v>6</v>
      </c>
      <c r="F87" s="8">
        <v>3.9625736404602158E-4</v>
      </c>
      <c r="G87" s="8">
        <v>0.99956361241327818</v>
      </c>
      <c r="H87" s="8">
        <v>2.2500140352812029E-5</v>
      </c>
      <c r="I87" s="8">
        <v>1.5217441971697746E-10</v>
      </c>
      <c r="J87" s="8">
        <v>1.6902571977316105E-5</v>
      </c>
      <c r="K87" s="8">
        <v>7.2648421346145345E-7</v>
      </c>
      <c r="L87" s="8">
        <v>8.7395783899363453E-10</v>
      </c>
    </row>
    <row r="88" spans="3:12">
      <c r="C88" s="9" t="s">
        <v>209</v>
      </c>
      <c r="D88" s="8">
        <v>2</v>
      </c>
      <c r="E88" s="8">
        <v>2</v>
      </c>
      <c r="F88" s="8">
        <v>1.0320389219933135E-6</v>
      </c>
      <c r="G88" s="8">
        <v>9.6099474169003581E-6</v>
      </c>
      <c r="H88" s="8">
        <v>4.4302246878466355E-6</v>
      </c>
      <c r="I88" s="8">
        <v>1.4831578646010269E-8</v>
      </c>
      <c r="J88" s="8">
        <v>4.1600958087274719E-5</v>
      </c>
      <c r="K88" s="8">
        <v>0.99994326922507581</v>
      </c>
      <c r="L88" s="8">
        <v>4.2774231555247243E-8</v>
      </c>
    </row>
    <row r="89" spans="3:12">
      <c r="C89" s="9" t="s">
        <v>239</v>
      </c>
      <c r="D89" s="8">
        <v>1</v>
      </c>
      <c r="E89" s="8">
        <v>1</v>
      </c>
      <c r="F89" s="8">
        <v>3.017289865332466E-8</v>
      </c>
      <c r="G89" s="8">
        <v>2.8809207481204271E-8</v>
      </c>
      <c r="H89" s="8">
        <v>5.4399636894568848E-6</v>
      </c>
      <c r="I89" s="8">
        <v>4.5529998463146244E-9</v>
      </c>
      <c r="J89" s="8">
        <v>2.5541334513147791E-5</v>
      </c>
      <c r="K89" s="8">
        <v>3.9206578272403373E-9</v>
      </c>
      <c r="L89" s="8">
        <v>0.99996895124603347</v>
      </c>
    </row>
    <row r="90" spans="3:12">
      <c r="C90" s="9" t="s">
        <v>192</v>
      </c>
      <c r="D90" s="8">
        <v>4</v>
      </c>
      <c r="E90" s="8">
        <v>4</v>
      </c>
      <c r="F90" s="8">
        <v>2.1559930467159957E-5</v>
      </c>
      <c r="G90" s="8">
        <v>2.2405997392605518E-9</v>
      </c>
      <c r="H90" s="8">
        <v>8.8848124640310971E-5</v>
      </c>
      <c r="I90" s="8">
        <v>0.99919416724720123</v>
      </c>
      <c r="J90" s="8">
        <v>6.9525576573918558E-4</v>
      </c>
      <c r="K90" s="8">
        <v>3.6778551175465145E-8</v>
      </c>
      <c r="L90" s="8">
        <v>1.2991280126672604E-7</v>
      </c>
    </row>
    <row r="91" spans="3:12">
      <c r="C91" s="9" t="s">
        <v>207</v>
      </c>
      <c r="D91" s="8">
        <v>2</v>
      </c>
      <c r="E91" s="8">
        <v>2</v>
      </c>
      <c r="F91" s="8">
        <v>1.4404552934184817E-4</v>
      </c>
      <c r="G91" s="8">
        <v>9.124464461649367E-6</v>
      </c>
      <c r="H91" s="8">
        <v>1.7666943331158175E-4</v>
      </c>
      <c r="I91" s="8">
        <v>2.6615556785703225E-6</v>
      </c>
      <c r="J91" s="8">
        <v>2.7649529494744815E-3</v>
      </c>
      <c r="K91" s="8">
        <v>0.99689870810814551</v>
      </c>
      <c r="L91" s="8">
        <v>3.837959586418497E-6</v>
      </c>
    </row>
    <row r="92" spans="3:12">
      <c r="C92" s="9" t="s">
        <v>238</v>
      </c>
      <c r="D92" s="8">
        <v>1</v>
      </c>
      <c r="E92" s="8">
        <v>1</v>
      </c>
      <c r="F92" s="8">
        <v>6.0345283115667176E-8</v>
      </c>
      <c r="G92" s="8">
        <v>5.48742133435697E-9</v>
      </c>
      <c r="H92" s="8">
        <v>5.4399173369286602E-6</v>
      </c>
      <c r="I92" s="8">
        <v>6.8294415770649795E-9</v>
      </c>
      <c r="J92" s="8">
        <v>3.4054822509360943E-5</v>
      </c>
      <c r="K92" s="8">
        <v>1.82962472948533E-9</v>
      </c>
      <c r="L92" s="8">
        <v>0.99996043076838281</v>
      </c>
    </row>
    <row r="93" spans="3:12">
      <c r="C93" s="9" t="s">
        <v>218</v>
      </c>
      <c r="D93" s="8">
        <v>2</v>
      </c>
      <c r="E93" s="8">
        <v>2</v>
      </c>
      <c r="F93" s="8">
        <v>5.5283554377085857E-6</v>
      </c>
      <c r="G93" s="8">
        <v>1.3073754506093181E-5</v>
      </c>
      <c r="H93" s="8">
        <v>1.5821016191923887E-5</v>
      </c>
      <c r="I93" s="8">
        <v>3.1779514012555763E-8</v>
      </c>
      <c r="J93" s="8">
        <v>9.9042295123897249E-5</v>
      </c>
      <c r="K93" s="8">
        <v>0.99986649325213994</v>
      </c>
      <c r="L93" s="8">
        <v>9.5470864588586325E-9</v>
      </c>
    </row>
    <row r="94" spans="3:12">
      <c r="C94" s="9" t="s">
        <v>223</v>
      </c>
      <c r="D94" s="8">
        <v>2</v>
      </c>
      <c r="E94" s="8">
        <v>2</v>
      </c>
      <c r="F94" s="8">
        <v>1.2900245832799951E-6</v>
      </c>
      <c r="G94" s="8">
        <v>3.2032560394487136E-5</v>
      </c>
      <c r="H94" s="8">
        <v>7.3835700508113656E-6</v>
      </c>
      <c r="I94" s="8">
        <v>9.8875346162330865E-9</v>
      </c>
      <c r="J94" s="8">
        <v>3.4666818261035206E-5</v>
      </c>
      <c r="K94" s="8">
        <v>0.99992461268360988</v>
      </c>
      <c r="L94" s="8">
        <v>4.4555659886195459E-9</v>
      </c>
    </row>
    <row r="95" spans="3:12">
      <c r="C95" s="9" t="s">
        <v>245</v>
      </c>
      <c r="D95" s="8">
        <v>1</v>
      </c>
      <c r="E95" s="8">
        <v>1</v>
      </c>
      <c r="F95" s="8">
        <v>6.8463356308842025E-7</v>
      </c>
      <c r="G95" s="8">
        <v>8.1711367021067973E-9</v>
      </c>
      <c r="H95" s="8">
        <v>1.2960640125779974E-4</v>
      </c>
      <c r="I95" s="8">
        <v>9.3722060718009649E-5</v>
      </c>
      <c r="J95" s="8">
        <v>1.6227169339316945E-4</v>
      </c>
      <c r="K95" s="8">
        <v>5.3650380136050448E-8</v>
      </c>
      <c r="L95" s="8">
        <v>0.99961365338955122</v>
      </c>
    </row>
    <row r="96" spans="3:12">
      <c r="C96" s="9" t="s">
        <v>221</v>
      </c>
      <c r="D96" s="8">
        <v>2</v>
      </c>
      <c r="E96" s="8">
        <v>2</v>
      </c>
      <c r="F96" s="8">
        <v>1.2900245832799951E-6</v>
      </c>
      <c r="G96" s="8">
        <v>3.2032560394487136E-5</v>
      </c>
      <c r="H96" s="8">
        <v>7.3835700508113656E-6</v>
      </c>
      <c r="I96" s="8">
        <v>9.8875346162330865E-9</v>
      </c>
      <c r="J96" s="8">
        <v>3.4666818261035206E-5</v>
      </c>
      <c r="K96" s="8">
        <v>0.99992461268360988</v>
      </c>
      <c r="L96" s="8">
        <v>4.4555659886195459E-9</v>
      </c>
    </row>
    <row r="97" spans="3:12">
      <c r="C97" s="9" t="s">
        <v>170</v>
      </c>
      <c r="D97" s="8">
        <v>7</v>
      </c>
      <c r="E97" s="8">
        <v>7</v>
      </c>
      <c r="F97" s="8">
        <v>0.79995290476736436</v>
      </c>
      <c r="G97" s="8">
        <v>1.8384567313234807E-2</v>
      </c>
      <c r="H97" s="8">
        <v>7.4159400042949327E-3</v>
      </c>
      <c r="I97" s="8">
        <v>4.0626335782010241E-6</v>
      </c>
      <c r="J97" s="8">
        <v>0.17409399693809541</v>
      </c>
      <c r="K97" s="8">
        <v>1.4366745957895868E-4</v>
      </c>
      <c r="L97" s="8">
        <v>4.8608838534742293E-6</v>
      </c>
    </row>
    <row r="98" spans="3:12">
      <c r="C98" s="9" t="s">
        <v>181</v>
      </c>
      <c r="D98" s="8">
        <v>6</v>
      </c>
      <c r="E98" s="8">
        <v>6</v>
      </c>
      <c r="F98" s="8">
        <v>3.302392451680275E-4</v>
      </c>
      <c r="G98" s="8">
        <v>0.99963860706179797</v>
      </c>
      <c r="H98" s="8">
        <v>1.687637135970519E-5</v>
      </c>
      <c r="I98" s="8">
        <v>4.1851105165772114E-10</v>
      </c>
      <c r="J98" s="8">
        <v>8.4519200665840479E-6</v>
      </c>
      <c r="K98" s="8">
        <v>5.8123097574042608E-6</v>
      </c>
      <c r="L98" s="8">
        <v>1.2673339441648457E-8</v>
      </c>
    </row>
    <row r="99" spans="3:12">
      <c r="C99" s="9" t="s">
        <v>206</v>
      </c>
      <c r="D99" s="8">
        <v>2</v>
      </c>
      <c r="E99" s="8">
        <v>2</v>
      </c>
      <c r="F99" s="8">
        <v>4.4226696635954029E-6</v>
      </c>
      <c r="G99" s="8">
        <v>3.922113327477934E-6</v>
      </c>
      <c r="H99" s="8">
        <v>9.492578192694191E-6</v>
      </c>
      <c r="I99" s="8">
        <v>4.766911272172256E-8</v>
      </c>
      <c r="J99" s="8">
        <v>1.188503594765822E-4</v>
      </c>
      <c r="K99" s="8">
        <v>0.99986317295850147</v>
      </c>
      <c r="L99" s="8">
        <v>9.1651725652757484E-8</v>
      </c>
    </row>
    <row r="100" spans="3:12">
      <c r="C100" s="9" t="s">
        <v>199</v>
      </c>
      <c r="D100" s="8">
        <v>4</v>
      </c>
      <c r="E100" s="8">
        <v>4</v>
      </c>
      <c r="F100" s="8">
        <v>3.0302420249729031E-5</v>
      </c>
      <c r="G100" s="8">
        <v>8.8176381662727975E-8</v>
      </c>
      <c r="H100" s="8">
        <v>3.33002089575621E-4</v>
      </c>
      <c r="I100" s="8">
        <v>0.99865921967286941</v>
      </c>
      <c r="J100" s="8">
        <v>9.7717997869086804E-4</v>
      </c>
      <c r="K100" s="8">
        <v>1.7723022128761677E-7</v>
      </c>
      <c r="L100" s="8">
        <v>3.0432011409624006E-8</v>
      </c>
    </row>
    <row r="101" spans="3:12">
      <c r="C101" s="9" t="s">
        <v>195</v>
      </c>
      <c r="D101" s="8">
        <v>4</v>
      </c>
      <c r="E101" s="8">
        <v>4</v>
      </c>
      <c r="F101" s="8">
        <v>4.0411700713293239E-5</v>
      </c>
      <c r="G101" s="8">
        <v>1.1199349177765986E-8</v>
      </c>
      <c r="H101" s="8">
        <v>2.2204795309958117E-4</v>
      </c>
      <c r="I101" s="8">
        <v>0.99886866710799649</v>
      </c>
      <c r="J101" s="8">
        <v>8.687865967236454E-4</v>
      </c>
      <c r="K101" s="8">
        <v>5.51498551457889E-8</v>
      </c>
      <c r="L101" s="8">
        <v>2.0292262582561254E-8</v>
      </c>
    </row>
    <row r="102" spans="3:12">
      <c r="C102" s="9" t="s">
        <v>182</v>
      </c>
      <c r="D102" s="8">
        <v>6</v>
      </c>
      <c r="E102" s="8">
        <v>6</v>
      </c>
      <c r="F102" s="8">
        <v>3.302392451680275E-4</v>
      </c>
      <c r="G102" s="8">
        <v>0.99963860706179797</v>
      </c>
      <c r="H102" s="8">
        <v>1.687637135970519E-5</v>
      </c>
      <c r="I102" s="8">
        <v>4.1851105165772114E-10</v>
      </c>
      <c r="J102" s="8">
        <v>8.4519200665840479E-6</v>
      </c>
      <c r="K102" s="8">
        <v>5.8123097574042608E-6</v>
      </c>
      <c r="L102" s="8">
        <v>1.2673339441648457E-8</v>
      </c>
    </row>
    <row r="103" spans="3:12">
      <c r="C103" s="9" t="s">
        <v>185</v>
      </c>
      <c r="D103" s="8">
        <v>5</v>
      </c>
      <c r="E103" s="8">
        <v>5</v>
      </c>
      <c r="F103" s="8">
        <v>5.8661535994893859E-3</v>
      </c>
      <c r="G103" s="8">
        <v>3.7158744384277958E-5</v>
      </c>
      <c r="H103" s="8">
        <v>0.73674130516978553</v>
      </c>
      <c r="I103" s="8">
        <v>2.99676662378539E-2</v>
      </c>
      <c r="J103" s="8">
        <v>0.22520155635633982</v>
      </c>
      <c r="K103" s="8">
        <v>7.3193516432572378E-4</v>
      </c>
      <c r="L103" s="8">
        <v>1.4542247278212794E-3</v>
      </c>
    </row>
    <row r="104" spans="3:12">
      <c r="C104" s="9" t="s">
        <v>240</v>
      </c>
      <c r="D104" s="8">
        <v>1</v>
      </c>
      <c r="E104" s="8">
        <v>1</v>
      </c>
      <c r="F104" s="8">
        <v>3.017289865332466E-8</v>
      </c>
      <c r="G104" s="8">
        <v>2.8809207481204271E-8</v>
      </c>
      <c r="H104" s="8">
        <v>5.4399636894568848E-6</v>
      </c>
      <c r="I104" s="8">
        <v>4.5529998463146244E-9</v>
      </c>
      <c r="J104" s="8">
        <v>2.5541334513147791E-5</v>
      </c>
      <c r="K104" s="8">
        <v>3.9206578272403373E-9</v>
      </c>
      <c r="L104" s="8">
        <v>0.99996895124603347</v>
      </c>
    </row>
    <row r="105" spans="3:12">
      <c r="C105" s="9" t="s">
        <v>172</v>
      </c>
      <c r="D105" s="8">
        <v>7</v>
      </c>
      <c r="E105" s="8">
        <v>7</v>
      </c>
      <c r="F105" s="8">
        <v>0.98311832440023972</v>
      </c>
      <c r="G105" s="8">
        <v>1.3014193741606067E-2</v>
      </c>
      <c r="H105" s="8">
        <v>2.9529261728357581E-3</v>
      </c>
      <c r="I105" s="8">
        <v>1.4235630513126837E-4</v>
      </c>
      <c r="J105" s="8">
        <v>7.7024283696763482E-4</v>
      </c>
      <c r="K105" s="8">
        <v>1.9557751487438618E-6</v>
      </c>
      <c r="L105" s="8">
        <v>7.6807049954117664E-10</v>
      </c>
    </row>
    <row r="106" spans="3:12">
      <c r="C106" s="9" t="s">
        <v>211</v>
      </c>
      <c r="D106" s="8">
        <v>2</v>
      </c>
      <c r="E106" s="8">
        <v>2</v>
      </c>
      <c r="F106" s="8">
        <v>5.9894986928531823E-7</v>
      </c>
      <c r="G106" s="8">
        <v>2.9745011234391032E-5</v>
      </c>
      <c r="H106" s="8">
        <v>5.9992496691103851E-6</v>
      </c>
      <c r="I106" s="8">
        <v>5.8427305112737388E-9</v>
      </c>
      <c r="J106" s="8">
        <v>2.253380373455209E-5</v>
      </c>
      <c r="K106" s="8">
        <v>0.99994111424659671</v>
      </c>
      <c r="L106" s="8">
        <v>2.8961656866775943E-9</v>
      </c>
    </row>
    <row r="107" spans="3:12">
      <c r="C107" s="9" t="s">
        <v>204</v>
      </c>
      <c r="D107" s="8">
        <v>3</v>
      </c>
      <c r="E107" s="8">
        <v>3</v>
      </c>
      <c r="F107" s="8">
        <v>1.55521676030724E-2</v>
      </c>
      <c r="G107" s="8">
        <v>1.5392832873335021E-6</v>
      </c>
      <c r="H107" s="8">
        <v>4.0692210207043368E-2</v>
      </c>
      <c r="I107" s="8">
        <v>0.34668813039512814</v>
      </c>
      <c r="J107" s="8">
        <v>0.59704750131865258</v>
      </c>
      <c r="K107" s="8">
        <v>9.4750204874974692E-7</v>
      </c>
      <c r="L107" s="8">
        <v>1.7503690767387008E-5</v>
      </c>
    </row>
    <row r="108" spans="3:12">
      <c r="C108" s="9" t="s">
        <v>178</v>
      </c>
      <c r="D108" s="8">
        <v>6</v>
      </c>
      <c r="E108" s="8">
        <v>6</v>
      </c>
      <c r="F108" s="8">
        <v>1.9816949630010506E-4</v>
      </c>
      <c r="G108" s="8">
        <v>0.99976952135000663</v>
      </c>
      <c r="H108" s="8">
        <v>1.9691678436015119E-5</v>
      </c>
      <c r="I108" s="8">
        <v>9.6858215662541969E-11</v>
      </c>
      <c r="J108" s="8">
        <v>1.1834237721181599E-5</v>
      </c>
      <c r="K108" s="8">
        <v>7.8252878131177962E-7</v>
      </c>
      <c r="L108" s="8">
        <v>6.1189651130141524E-10</v>
      </c>
    </row>
    <row r="109" spans="3:12">
      <c r="C109" s="9" t="s">
        <v>174</v>
      </c>
      <c r="D109" s="8">
        <v>7</v>
      </c>
      <c r="E109" s="8">
        <v>7</v>
      </c>
      <c r="F109" s="8">
        <v>0.99307089664370496</v>
      </c>
      <c r="G109" s="8">
        <v>9.1291267960180906E-4</v>
      </c>
      <c r="H109" s="8">
        <v>2.2094963277857812E-3</v>
      </c>
      <c r="I109" s="8">
        <v>3.4859986764847309E-4</v>
      </c>
      <c r="J109" s="8">
        <v>3.4579571994154566E-3</v>
      </c>
      <c r="K109" s="8">
        <v>1.3719266573005937E-7</v>
      </c>
      <c r="L109" s="8">
        <v>8.9177705843883789E-11</v>
      </c>
    </row>
    <row r="110" spans="3:12">
      <c r="C110" s="9" t="s">
        <v>232</v>
      </c>
      <c r="D110" s="8">
        <v>1</v>
      </c>
      <c r="E110" s="8">
        <v>1</v>
      </c>
      <c r="F110" s="8">
        <v>6.0345283115667176E-8</v>
      </c>
      <c r="G110" s="8">
        <v>5.48742133435697E-9</v>
      </c>
      <c r="H110" s="8">
        <v>5.4399173369286602E-6</v>
      </c>
      <c r="I110" s="8">
        <v>6.8294415770649795E-9</v>
      </c>
      <c r="J110" s="8">
        <v>3.4054822509360943E-5</v>
      </c>
      <c r="K110" s="8">
        <v>1.82962472948533E-9</v>
      </c>
      <c r="L110" s="8">
        <v>0.99996043076838281</v>
      </c>
    </row>
    <row r="111" spans="3:12">
      <c r="C111" s="9" t="s">
        <v>219</v>
      </c>
      <c r="D111" s="8">
        <v>2</v>
      </c>
      <c r="E111" s="8">
        <v>2</v>
      </c>
      <c r="F111" s="8">
        <v>6.9869531698056063E-6</v>
      </c>
      <c r="G111" s="8">
        <v>1.3011961300159659E-5</v>
      </c>
      <c r="H111" s="8">
        <v>9.5977069906366943E-5</v>
      </c>
      <c r="I111" s="8">
        <v>3.8557632467760401E-7</v>
      </c>
      <c r="J111" s="8">
        <v>5.6328097667758158E-5</v>
      </c>
      <c r="K111" s="8">
        <v>0.99982730672183606</v>
      </c>
      <c r="L111" s="8">
        <v>3.6197950772741204E-9</v>
      </c>
    </row>
    <row r="112" spans="3:12">
      <c r="C112" s="9" t="s">
        <v>237</v>
      </c>
      <c r="D112" s="8">
        <v>1</v>
      </c>
      <c r="E112" s="8">
        <v>1</v>
      </c>
      <c r="F112" s="8">
        <v>6.0345283115667176E-8</v>
      </c>
      <c r="G112" s="8">
        <v>5.48742133435697E-9</v>
      </c>
      <c r="H112" s="8">
        <v>5.4399173369286602E-6</v>
      </c>
      <c r="I112" s="8">
        <v>6.8294415770649795E-9</v>
      </c>
      <c r="J112" s="8">
        <v>3.4054822509360943E-5</v>
      </c>
      <c r="K112" s="8">
        <v>1.82962472948533E-9</v>
      </c>
      <c r="L112" s="8">
        <v>0.99996043076838281</v>
      </c>
    </row>
    <row r="113" spans="3:12">
      <c r="C113" s="9" t="s">
        <v>255</v>
      </c>
      <c r="D113" s="8">
        <v>1</v>
      </c>
      <c r="E113" s="8">
        <v>1</v>
      </c>
      <c r="F113" s="8">
        <v>7.2391111672326296E-7</v>
      </c>
      <c r="G113" s="8">
        <v>1.755411569769817E-7</v>
      </c>
      <c r="H113" s="8">
        <v>8.7010758332401752E-5</v>
      </c>
      <c r="I113" s="8">
        <v>4.3694405911157313E-8</v>
      </c>
      <c r="J113" s="8">
        <v>2.7235119100980779E-4</v>
      </c>
      <c r="K113" s="8">
        <v>1.7558763339530665E-8</v>
      </c>
      <c r="L113" s="8">
        <v>0.99963967734521464</v>
      </c>
    </row>
    <row r="114" spans="3:12">
      <c r="C114" s="9" t="s">
        <v>212</v>
      </c>
      <c r="D114" s="8">
        <v>2</v>
      </c>
      <c r="E114" s="8">
        <v>2</v>
      </c>
      <c r="F114" s="8">
        <v>5.9894986928531823E-7</v>
      </c>
      <c r="G114" s="8">
        <v>2.9745011234391032E-5</v>
      </c>
      <c r="H114" s="8">
        <v>5.9992496691103851E-6</v>
      </c>
      <c r="I114" s="8">
        <v>5.8427305112737388E-9</v>
      </c>
      <c r="J114" s="8">
        <v>2.253380373455209E-5</v>
      </c>
      <c r="K114" s="8">
        <v>0.99994111424659671</v>
      </c>
      <c r="L114" s="8">
        <v>2.8961656866775943E-9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2'!$B$10:$B$10" display="Inputs" xr:uid="{D826FECE-40FC-460E-BE18-897B43A43576}"/>
    <hyperlink ref="D4" location="'NB_Stored2'!$B$10:$B$10" display="PMML Model" xr:uid="{04F7D2D6-4934-4E1B-A70F-09E69C3109DD}"/>
    <hyperlink ref="F4" location="'NB_TrainingScore2'!$B$10:$B$10" display="Training: Classification Summary" xr:uid="{FF9A31EE-CB50-41B0-BFDB-8CDE22576C71}"/>
    <hyperlink ref="H4" location="'NB_TrainingScore2'!$B$38:$B$38" display="Training: Classification Details" xr:uid="{36C75936-EF1F-46F1-88DD-B2CB34F6FB68}"/>
    <hyperlink ref="J4" location="'NB_ValidationScore2'!$B$10:$B$10" display="Validation: Classification Summary" xr:uid="{15180AD7-F413-4F47-9877-C137F83F2D12}"/>
    <hyperlink ref="L4" location="'NB_ValidationScore2'!$B$38:$B$38" display="Validation: Classification Details" xr:uid="{287CB61C-39D8-4D37-8D30-009850B5C90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C45D-C4B5-44DA-97EE-D36C8AD1B3C0}">
  <dimension ref="B1:S59"/>
  <sheetViews>
    <sheetView showGridLines="0" topLeftCell="A17" workbookViewId="0">
      <selection activeCell="B10" sqref="B10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432</v>
      </c>
      <c r="N1" t="s">
        <v>518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5</v>
      </c>
      <c r="Q5" s="10">
        <v>16</v>
      </c>
      <c r="R5" s="10">
        <v>48</v>
      </c>
      <c r="S5" s="10">
        <v>69</v>
      </c>
    </row>
    <row r="10" spans="2:19" ht="18">
      <c r="B10" s="7" t="s">
        <v>430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10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10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3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1</v>
      </c>
      <c r="E26">
        <f>SUM($D$16:$J$16) - $F$16</f>
        <v>0</v>
      </c>
      <c r="F26">
        <f>IF($D$26=0,"Undefined",$E$26*100 / $D$26)</f>
        <v>0</v>
      </c>
    </row>
    <row r="27" spans="3:10">
      <c r="C27" s="9">
        <v>4</v>
      </c>
      <c r="D27">
        <f>SUM($D$17:$J$17)</f>
        <v>1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1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0</v>
      </c>
      <c r="E29">
        <f>SUM($D$19:$J$19) - $I$19</f>
        <v>0</v>
      </c>
      <c r="F29" t="str">
        <f>IF($D$29=0,"Undefined",$E$29*100 / $D$29)</f>
        <v>Undefined</v>
      </c>
    </row>
    <row r="30" spans="3:10">
      <c r="C30" s="9">
        <v>7</v>
      </c>
      <c r="D30">
        <f>SUM($D$20:$J$20)</f>
        <v>3</v>
      </c>
      <c r="E30">
        <f>SUM($D$20:$J$20) - $J$20</f>
        <v>1</v>
      </c>
      <c r="F30">
        <f>IF($D$30=0,"Undefined",$E$30*100 / $D$30)</f>
        <v>33.333333333333336</v>
      </c>
    </row>
    <row r="31" spans="3:10">
      <c r="C31" s="9" t="s">
        <v>447</v>
      </c>
      <c r="D31">
        <f>SUM($D$24:$D$30)</f>
        <v>19</v>
      </c>
      <c r="E31">
        <f>SUM($E$24:$E$30)</f>
        <v>1</v>
      </c>
      <c r="F31">
        <f>IF($D$31=0,"Undefined",$E$31*100 / $D$31)</f>
        <v>5.2631578947368425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18</v>
      </c>
    </row>
    <row r="36" spans="2:12">
      <c r="C36" t="s">
        <v>452</v>
      </c>
      <c r="D36">
        <v>94.73684210526315</v>
      </c>
    </row>
    <row r="38" spans="2:12" ht="18">
      <c r="B38" s="7" t="s">
        <v>431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171</v>
      </c>
      <c r="D41" s="8">
        <v>7</v>
      </c>
      <c r="E41" s="8">
        <v>7</v>
      </c>
      <c r="F41" s="8">
        <v>0.98311832440023972</v>
      </c>
      <c r="G41" s="8">
        <v>1.3014193741606067E-2</v>
      </c>
      <c r="H41" s="8">
        <v>2.9529261728357581E-3</v>
      </c>
      <c r="I41" s="8">
        <v>1.4235630513126837E-4</v>
      </c>
      <c r="J41" s="8">
        <v>7.7024283696763482E-4</v>
      </c>
      <c r="K41" s="8">
        <v>1.9557751487438618E-6</v>
      </c>
      <c r="L41" s="8">
        <v>7.6807049954117664E-10</v>
      </c>
    </row>
    <row r="42" spans="2:12">
      <c r="C42" s="9" t="s">
        <v>187</v>
      </c>
      <c r="D42" s="8">
        <v>5</v>
      </c>
      <c r="E42" s="8">
        <v>5</v>
      </c>
      <c r="F42" s="8">
        <v>1.5030090443530665E-2</v>
      </c>
      <c r="G42" s="8">
        <v>2.5388551658442782E-4</v>
      </c>
      <c r="H42" s="8">
        <v>0.94382871692539605</v>
      </c>
      <c r="I42" s="8">
        <v>2.1328415171006083E-3</v>
      </c>
      <c r="J42" s="8">
        <v>3.8466997754193218E-2</v>
      </c>
      <c r="K42" s="8">
        <v>3.9069651618245807E-5</v>
      </c>
      <c r="L42" s="8">
        <v>2.4839819157679017E-4</v>
      </c>
    </row>
    <row r="43" spans="2:12">
      <c r="C43" s="9" t="s">
        <v>242</v>
      </c>
      <c r="D43" s="8">
        <v>1</v>
      </c>
      <c r="E43" s="8">
        <v>1</v>
      </c>
      <c r="F43" s="8">
        <v>3.017289865332466E-8</v>
      </c>
      <c r="G43" s="8">
        <v>2.8809207481204271E-8</v>
      </c>
      <c r="H43" s="8">
        <v>5.4399636894568848E-6</v>
      </c>
      <c r="I43" s="8">
        <v>4.5529998463146244E-9</v>
      </c>
      <c r="J43" s="8">
        <v>2.5541334513147791E-5</v>
      </c>
      <c r="K43" s="8">
        <v>3.9206578272403373E-9</v>
      </c>
      <c r="L43" s="8">
        <v>0.99996895124603347</v>
      </c>
    </row>
    <row r="44" spans="2:12">
      <c r="C44" s="9" t="s">
        <v>226</v>
      </c>
      <c r="D44" s="8">
        <v>1</v>
      </c>
      <c r="E44" s="8">
        <v>1</v>
      </c>
      <c r="F44" s="8">
        <v>2.1552041039199523E-8</v>
      </c>
      <c r="G44" s="8">
        <v>4.1155954492513753E-8</v>
      </c>
      <c r="H44" s="8">
        <v>6.7999453270798046E-6</v>
      </c>
      <c r="I44" s="8">
        <v>4.1390851178117137E-9</v>
      </c>
      <c r="J44" s="8">
        <v>2.5541299638696842E-5</v>
      </c>
      <c r="K44" s="8">
        <v>6.0317730368094201E-9</v>
      </c>
      <c r="L44" s="8">
        <v>0.99996758587618073</v>
      </c>
    </row>
    <row r="45" spans="2:12">
      <c r="C45" s="9" t="s">
        <v>231</v>
      </c>
      <c r="D45" s="8">
        <v>1</v>
      </c>
      <c r="E45" s="8">
        <v>1</v>
      </c>
      <c r="F45" s="8">
        <v>6.0345283115667176E-8</v>
      </c>
      <c r="G45" s="8">
        <v>5.48742133435697E-9</v>
      </c>
      <c r="H45" s="8">
        <v>5.4399173369286602E-6</v>
      </c>
      <c r="I45" s="8">
        <v>6.8294415770649795E-9</v>
      </c>
      <c r="J45" s="8">
        <v>3.4054822509360943E-5</v>
      </c>
      <c r="K45" s="8">
        <v>1.82962472948533E-9</v>
      </c>
      <c r="L45" s="8">
        <v>0.99996043076838281</v>
      </c>
    </row>
    <row r="46" spans="2:12">
      <c r="C46" s="30" t="s">
        <v>175</v>
      </c>
      <c r="D46" s="29">
        <v>7</v>
      </c>
      <c r="E46" s="29">
        <v>6</v>
      </c>
      <c r="F46" s="29">
        <v>0.3219585399890979</v>
      </c>
      <c r="G46" s="29">
        <v>0.66297469514041518</v>
      </c>
      <c r="H46" s="29">
        <v>3.5816486728661402E-3</v>
      </c>
      <c r="I46" s="29">
        <v>9.5925615907870258E-6</v>
      </c>
      <c r="J46" s="29">
        <v>1.1210869788162015E-2</v>
      </c>
      <c r="K46" s="29">
        <v>2.6432964957569098E-4</v>
      </c>
      <c r="L46" s="29">
        <v>3.2419829229330332E-7</v>
      </c>
    </row>
    <row r="47" spans="2:12">
      <c r="C47" s="9" t="s">
        <v>254</v>
      </c>
      <c r="D47" s="8">
        <v>1</v>
      </c>
      <c r="E47" s="8">
        <v>1</v>
      </c>
      <c r="F47" s="8">
        <v>3.8753196241003336E-6</v>
      </c>
      <c r="G47" s="8">
        <v>5.262465541179568E-5</v>
      </c>
      <c r="H47" s="8">
        <v>8.1514202516943005E-4</v>
      </c>
      <c r="I47" s="8">
        <v>1.102604363546357E-8</v>
      </c>
      <c r="J47" s="8">
        <v>2.0411719713916748E-4</v>
      </c>
      <c r="K47" s="8">
        <v>1.8076438309757242E-8</v>
      </c>
      <c r="L47" s="8">
        <v>0.99892421170017354</v>
      </c>
    </row>
    <row r="48" spans="2:12">
      <c r="C48" s="9" t="s">
        <v>198</v>
      </c>
      <c r="D48" s="8">
        <v>4</v>
      </c>
      <c r="E48" s="8">
        <v>4</v>
      </c>
      <c r="F48" s="8">
        <v>3.0302420249729031E-5</v>
      </c>
      <c r="G48" s="8">
        <v>8.8176381662727975E-8</v>
      </c>
      <c r="H48" s="8">
        <v>3.33002089575621E-4</v>
      </c>
      <c r="I48" s="8">
        <v>0.99865921967286941</v>
      </c>
      <c r="J48" s="8">
        <v>9.7717997869086804E-4</v>
      </c>
      <c r="K48" s="8">
        <v>1.7723022128761677E-7</v>
      </c>
      <c r="L48" s="8">
        <v>3.0432011409624006E-8</v>
      </c>
    </row>
    <row r="49" spans="3:12">
      <c r="C49" s="9" t="s">
        <v>235</v>
      </c>
      <c r="D49" s="8">
        <v>1</v>
      </c>
      <c r="E49" s="8">
        <v>1</v>
      </c>
      <c r="F49" s="8">
        <v>6.0345283115667176E-8</v>
      </c>
      <c r="G49" s="8">
        <v>5.48742133435697E-9</v>
      </c>
      <c r="H49" s="8">
        <v>5.4399173369286602E-6</v>
      </c>
      <c r="I49" s="8">
        <v>6.8294415770649795E-9</v>
      </c>
      <c r="J49" s="8">
        <v>3.4054822509360943E-5</v>
      </c>
      <c r="K49" s="8">
        <v>1.82962472948533E-9</v>
      </c>
      <c r="L49" s="8">
        <v>0.99996043076838281</v>
      </c>
    </row>
    <row r="50" spans="3:12">
      <c r="C50" s="9" t="s">
        <v>253</v>
      </c>
      <c r="D50" s="8">
        <v>1</v>
      </c>
      <c r="E50" s="8">
        <v>1</v>
      </c>
      <c r="F50" s="8">
        <v>2.5855148388945514E-7</v>
      </c>
      <c r="G50" s="8">
        <v>1.3166187629990981E-6</v>
      </c>
      <c r="H50" s="8">
        <v>1.0876841170856406E-4</v>
      </c>
      <c r="I50" s="8">
        <v>2.6482666700161344E-8</v>
      </c>
      <c r="J50" s="8">
        <v>2.0427271551803883E-4</v>
      </c>
      <c r="K50" s="8">
        <v>5.7888674815159043E-8</v>
      </c>
      <c r="L50" s="8">
        <v>0.99968529933118488</v>
      </c>
    </row>
    <row r="51" spans="3:12">
      <c r="C51" s="9" t="s">
        <v>243</v>
      </c>
      <c r="D51" s="8">
        <v>1</v>
      </c>
      <c r="E51" s="8">
        <v>1</v>
      </c>
      <c r="F51" s="8">
        <v>3.017289865332466E-8</v>
      </c>
      <c r="G51" s="8">
        <v>2.8809207481204271E-8</v>
      </c>
      <c r="H51" s="8">
        <v>5.4399636894568848E-6</v>
      </c>
      <c r="I51" s="8">
        <v>4.5529998463146244E-9</v>
      </c>
      <c r="J51" s="8">
        <v>2.5541334513147791E-5</v>
      </c>
      <c r="K51" s="8">
        <v>3.9206578272403373E-9</v>
      </c>
      <c r="L51" s="8">
        <v>0.99996895124603347</v>
      </c>
    </row>
    <row r="52" spans="3:12">
      <c r="C52" s="9" t="s">
        <v>220</v>
      </c>
      <c r="D52" s="8">
        <v>2</v>
      </c>
      <c r="E52" s="8">
        <v>2</v>
      </c>
      <c r="F52" s="8">
        <v>1.2900245832799951E-6</v>
      </c>
      <c r="G52" s="8">
        <v>3.2032560394487136E-5</v>
      </c>
      <c r="H52" s="8">
        <v>7.3835700508113656E-6</v>
      </c>
      <c r="I52" s="8">
        <v>9.8875346162330865E-9</v>
      </c>
      <c r="J52" s="8">
        <v>3.4666818261035206E-5</v>
      </c>
      <c r="K52" s="8">
        <v>0.99992461268360988</v>
      </c>
      <c r="L52" s="8">
        <v>4.4555659886195459E-9</v>
      </c>
    </row>
    <row r="53" spans="3:12">
      <c r="C53" s="9" t="s">
        <v>208</v>
      </c>
      <c r="D53" s="8">
        <v>2</v>
      </c>
      <c r="E53" s="8">
        <v>2</v>
      </c>
      <c r="F53" s="8">
        <v>5.5897716327314179E-6</v>
      </c>
      <c r="G53" s="8">
        <v>3.9037344172503662E-6</v>
      </c>
      <c r="H53" s="8">
        <v>5.7588396156040377E-5</v>
      </c>
      <c r="I53" s="8">
        <v>5.7838612273708489E-7</v>
      </c>
      <c r="J53" s="8">
        <v>6.7596245777696841E-5</v>
      </c>
      <c r="K53" s="8">
        <v>0.9998647087145609</v>
      </c>
      <c r="L53" s="8">
        <v>3.475133268679507E-8</v>
      </c>
    </row>
    <row r="54" spans="3:12">
      <c r="C54" s="9" t="s">
        <v>261</v>
      </c>
      <c r="D54" s="8">
        <v>1</v>
      </c>
      <c r="E54" s="8">
        <v>1</v>
      </c>
      <c r="F54" s="8">
        <v>6.6351865464095363E-7</v>
      </c>
      <c r="G54" s="8">
        <v>3.378828452880639E-6</v>
      </c>
      <c r="H54" s="8">
        <v>7.9751864523548781E-5</v>
      </c>
      <c r="I54" s="8">
        <v>1.0679783841138815E-7</v>
      </c>
      <c r="J54" s="8">
        <v>3.744453393670664E-4</v>
      </c>
      <c r="K54" s="8">
        <v>2.2071660631689276E-6</v>
      </c>
      <c r="L54" s="8">
        <v>0.99953944648510018</v>
      </c>
    </row>
    <row r="55" spans="3:12">
      <c r="C55" s="9" t="s">
        <v>214</v>
      </c>
      <c r="D55" s="8">
        <v>2</v>
      </c>
      <c r="E55" s="8">
        <v>2</v>
      </c>
      <c r="F55" s="8">
        <v>2.9937187141486791E-5</v>
      </c>
      <c r="G55" s="8">
        <v>5.3097811777048798E-6</v>
      </c>
      <c r="H55" s="8">
        <v>2.0561777310140452E-4</v>
      </c>
      <c r="I55" s="8">
        <v>1.2390669769067504E-6</v>
      </c>
      <c r="J55" s="8">
        <v>1.6090034861843637E-4</v>
      </c>
      <c r="K55" s="8">
        <v>0.9995969880880673</v>
      </c>
      <c r="L55" s="8">
        <v>7.7549169150365559E-9</v>
      </c>
    </row>
    <row r="56" spans="3:12">
      <c r="C56" s="9" t="s">
        <v>177</v>
      </c>
      <c r="D56" s="8">
        <v>7</v>
      </c>
      <c r="E56" s="8">
        <v>7</v>
      </c>
      <c r="F56" s="8">
        <v>0.97782764480449824</v>
      </c>
      <c r="G56" s="8">
        <v>1.4382397203247806E-2</v>
      </c>
      <c r="H56" s="8">
        <v>8.1584303209299397E-4</v>
      </c>
      <c r="I56" s="8">
        <v>1.573224561917406E-4</v>
      </c>
      <c r="J56" s="8">
        <v>6.8097578039331272E-3</v>
      </c>
      <c r="K56" s="8">
        <v>7.0245142081704367E-6</v>
      </c>
      <c r="L56" s="8">
        <v>1.0185828080166476E-8</v>
      </c>
    </row>
    <row r="57" spans="3:12">
      <c r="C57" s="9" t="s">
        <v>258</v>
      </c>
      <c r="D57" s="8">
        <v>1</v>
      </c>
      <c r="E57" s="8">
        <v>1</v>
      </c>
      <c r="F57" s="8">
        <v>3.6198006376075886E-7</v>
      </c>
      <c r="G57" s="8">
        <v>9.2165346841094489E-7</v>
      </c>
      <c r="H57" s="8">
        <v>8.701664920301312E-5</v>
      </c>
      <c r="I57" s="8">
        <v>2.9131576096066658E-8</v>
      </c>
      <c r="J57" s="8">
        <v>2.0427722245782871E-4</v>
      </c>
      <c r="K57" s="8">
        <v>3.7628468821498393E-8</v>
      </c>
      <c r="L57" s="8">
        <v>0.99970735573476199</v>
      </c>
    </row>
    <row r="58" spans="3:12">
      <c r="C58" s="9" t="s">
        <v>247</v>
      </c>
      <c r="D58" s="8">
        <v>1</v>
      </c>
      <c r="E58" s="8">
        <v>1</v>
      </c>
      <c r="F58" s="8">
        <v>2.7139914298890833E-4</v>
      </c>
      <c r="G58" s="8">
        <v>1.2339667414509797E-7</v>
      </c>
      <c r="H58" s="8">
        <v>9.786275426651404E-3</v>
      </c>
      <c r="I58" s="8">
        <v>0.25476238881870394</v>
      </c>
      <c r="J58" s="8">
        <v>6.1263775171719055E-2</v>
      </c>
      <c r="K58" s="8">
        <v>1.0127535979329979E-6</v>
      </c>
      <c r="L58" s="8">
        <v>0.67391502528966452</v>
      </c>
    </row>
    <row r="59" spans="3:12">
      <c r="C59" s="9" t="s">
        <v>202</v>
      </c>
      <c r="D59" s="8">
        <v>3</v>
      </c>
      <c r="E59" s="8">
        <v>3</v>
      </c>
      <c r="F59" s="8">
        <v>5.4224323888337591E-3</v>
      </c>
      <c r="G59" s="8">
        <v>4.5797364072940435E-4</v>
      </c>
      <c r="H59" s="8">
        <v>0.28375563359581152</v>
      </c>
      <c r="I59" s="8">
        <v>3.8473450861879724E-3</v>
      </c>
      <c r="J59" s="8">
        <v>0.69389035051786074</v>
      </c>
      <c r="K59" s="8">
        <v>3.6647591535996179E-3</v>
      </c>
      <c r="L59" s="8">
        <v>8.9615056169769607E-3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2'!$B$10:$B$10" display="Inputs" xr:uid="{1DAEDC54-06C4-4561-8DEA-EFA8AB153E5A}"/>
    <hyperlink ref="D4" location="'NB_Stored2'!$B$10:$B$10" display="PMML Model" xr:uid="{ABB33F6F-0FC3-4362-868F-23DA4581E24E}"/>
    <hyperlink ref="F4" location="'NB_TrainingScore2'!$B$10:$B$10" display="Training: Classification Summary" xr:uid="{66BE4F1D-DB5D-4C13-84A8-AC7D9B11A96F}"/>
    <hyperlink ref="H4" location="'NB_TrainingScore2'!$B$38:$B$38" display="Training: Classification Details" xr:uid="{9BF38FB8-8E75-4BC2-BBA1-A19308C02C90}"/>
    <hyperlink ref="J4" location="'NB_ValidationScore2'!$B$10:$B$10" display="Validation: Classification Summary" xr:uid="{16E3CB8D-A522-4BB9-B9AF-3179357F7EC5}"/>
    <hyperlink ref="L4" location="'NB_ValidationScore2'!$B$38:$B$38" display="Validation: Classification Details" xr:uid="{8AC2102E-C767-4F89-9CA5-F28662809D5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C2FD-4F45-4F09-9089-6C45468CFAE0}">
  <dimension ref="B1:S508"/>
  <sheetViews>
    <sheetView showGridLines="0" workbookViewId="0"/>
  </sheetViews>
  <sheetFormatPr defaultRowHeight="13.2"/>
  <cols>
    <col min="16" max="16" width="15.88671875" bestFit="1" customWidth="1"/>
  </cols>
  <sheetData>
    <row r="1" spans="2:19" ht="18">
      <c r="B1" s="6" t="s">
        <v>279</v>
      </c>
      <c r="N1" t="s">
        <v>518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5</v>
      </c>
      <c r="Q5" s="10">
        <v>16</v>
      </c>
      <c r="R5" s="10">
        <v>48</v>
      </c>
      <c r="S5" s="10">
        <v>69</v>
      </c>
    </row>
    <row r="10" spans="2:19" ht="18">
      <c r="B10" s="7" t="s">
        <v>281</v>
      </c>
    </row>
    <row r="12" spans="2:19">
      <c r="B12" t="s">
        <v>282</v>
      </c>
    </row>
    <row r="13" spans="2:19">
      <c r="B13" t="s">
        <v>283</v>
      </c>
    </row>
    <row r="14" spans="2:19">
      <c r="B14" t="s">
        <v>284</v>
      </c>
    </row>
    <row r="15" spans="2:19">
      <c r="B15" t="s">
        <v>285</v>
      </c>
    </row>
    <row r="16" spans="2:19">
      <c r="B16" t="s">
        <v>519</v>
      </c>
    </row>
    <row r="17" spans="2:2">
      <c r="B17" t="s">
        <v>287</v>
      </c>
    </row>
    <row r="18" spans="2:2">
      <c r="B18" t="s">
        <v>288</v>
      </c>
    </row>
    <row r="19" spans="2:2">
      <c r="B19" t="s">
        <v>289</v>
      </c>
    </row>
    <row r="20" spans="2:2">
      <c r="B20" t="s">
        <v>290</v>
      </c>
    </row>
    <row r="21" spans="2:2">
      <c r="B21" t="s">
        <v>291</v>
      </c>
    </row>
    <row r="22" spans="2:2">
      <c r="B22" t="s">
        <v>292</v>
      </c>
    </row>
    <row r="23" spans="2:2">
      <c r="B23" t="s">
        <v>293</v>
      </c>
    </row>
    <row r="24" spans="2:2">
      <c r="B24" t="s">
        <v>294</v>
      </c>
    </row>
    <row r="25" spans="2:2">
      <c r="B25" t="s">
        <v>295</v>
      </c>
    </row>
    <row r="26" spans="2:2">
      <c r="B26" t="s">
        <v>296</v>
      </c>
    </row>
    <row r="27" spans="2:2">
      <c r="B27" t="s">
        <v>297</v>
      </c>
    </row>
    <row r="28" spans="2:2">
      <c r="B28" t="s">
        <v>298</v>
      </c>
    </row>
    <row r="29" spans="2:2">
      <c r="B29" t="s">
        <v>299</v>
      </c>
    </row>
    <row r="30" spans="2:2">
      <c r="B30" t="s">
        <v>300</v>
      </c>
    </row>
    <row r="31" spans="2:2">
      <c r="B31" t="s">
        <v>301</v>
      </c>
    </row>
    <row r="32" spans="2:2">
      <c r="B32" t="s">
        <v>302</v>
      </c>
    </row>
    <row r="33" spans="2:2">
      <c r="B33" t="s">
        <v>303</v>
      </c>
    </row>
    <row r="34" spans="2:2">
      <c r="B34" t="s">
        <v>304</v>
      </c>
    </row>
    <row r="35" spans="2:2">
      <c r="B35" t="s">
        <v>305</v>
      </c>
    </row>
    <row r="36" spans="2:2">
      <c r="B36" t="s">
        <v>306</v>
      </c>
    </row>
    <row r="37" spans="2:2">
      <c r="B37" t="s">
        <v>307</v>
      </c>
    </row>
    <row r="38" spans="2:2">
      <c r="B38" t="s">
        <v>308</v>
      </c>
    </row>
    <row r="39" spans="2:2">
      <c r="B39" t="s">
        <v>309</v>
      </c>
    </row>
    <row r="40" spans="2:2">
      <c r="B40" t="s">
        <v>310</v>
      </c>
    </row>
    <row r="41" spans="2:2">
      <c r="B41" t="s">
        <v>311</v>
      </c>
    </row>
    <row r="42" spans="2:2">
      <c r="B42" t="s">
        <v>312</v>
      </c>
    </row>
    <row r="43" spans="2:2">
      <c r="B43" t="s">
        <v>313</v>
      </c>
    </row>
    <row r="44" spans="2:2">
      <c r="B44" t="s">
        <v>314</v>
      </c>
    </row>
    <row r="45" spans="2:2">
      <c r="B45" t="s">
        <v>315</v>
      </c>
    </row>
    <row r="46" spans="2:2">
      <c r="B46" t="s">
        <v>316</v>
      </c>
    </row>
    <row r="47" spans="2:2">
      <c r="B47" t="s">
        <v>317</v>
      </c>
    </row>
    <row r="48" spans="2:2">
      <c r="B48" t="s">
        <v>318</v>
      </c>
    </row>
    <row r="49" spans="2:2">
      <c r="B49" t="s">
        <v>319</v>
      </c>
    </row>
    <row r="50" spans="2:2">
      <c r="B50" t="s">
        <v>320</v>
      </c>
    </row>
    <row r="51" spans="2:2">
      <c r="B51" t="s">
        <v>321</v>
      </c>
    </row>
    <row r="52" spans="2:2">
      <c r="B52" t="s">
        <v>322</v>
      </c>
    </row>
    <row r="53" spans="2:2">
      <c r="B53" t="s">
        <v>323</v>
      </c>
    </row>
    <row r="54" spans="2:2">
      <c r="B54" t="s">
        <v>324</v>
      </c>
    </row>
    <row r="55" spans="2:2">
      <c r="B55" t="s">
        <v>325</v>
      </c>
    </row>
    <row r="56" spans="2:2">
      <c r="B56" t="s">
        <v>326</v>
      </c>
    </row>
    <row r="57" spans="2:2">
      <c r="B57" t="s">
        <v>327</v>
      </c>
    </row>
    <row r="58" spans="2:2">
      <c r="B58" t="s">
        <v>328</v>
      </c>
    </row>
    <row r="59" spans="2:2">
      <c r="B59" t="s">
        <v>329</v>
      </c>
    </row>
    <row r="60" spans="2:2">
      <c r="B60" t="s">
        <v>330</v>
      </c>
    </row>
    <row r="61" spans="2:2">
      <c r="B61" t="s">
        <v>331</v>
      </c>
    </row>
    <row r="62" spans="2:2">
      <c r="B62" t="s">
        <v>332</v>
      </c>
    </row>
    <row r="63" spans="2:2">
      <c r="B63" t="s">
        <v>333</v>
      </c>
    </row>
    <row r="64" spans="2:2">
      <c r="B64" t="s">
        <v>334</v>
      </c>
    </row>
    <row r="65" spans="2:2">
      <c r="B65" t="s">
        <v>335</v>
      </c>
    </row>
    <row r="66" spans="2:2">
      <c r="B66" t="s">
        <v>336</v>
      </c>
    </row>
    <row r="67" spans="2:2">
      <c r="B67" t="s">
        <v>337</v>
      </c>
    </row>
    <row r="68" spans="2:2">
      <c r="B68" t="s">
        <v>520</v>
      </c>
    </row>
    <row r="69" spans="2:2">
      <c r="B69" t="s">
        <v>521</v>
      </c>
    </row>
    <row r="70" spans="2:2">
      <c r="B70" t="s">
        <v>522</v>
      </c>
    </row>
    <row r="71" spans="2:2">
      <c r="B71" t="s">
        <v>523</v>
      </c>
    </row>
    <row r="72" spans="2:2">
      <c r="B72" t="s">
        <v>524</v>
      </c>
    </row>
    <row r="73" spans="2:2">
      <c r="B73" t="s">
        <v>525</v>
      </c>
    </row>
    <row r="74" spans="2:2">
      <c r="B74" t="s">
        <v>526</v>
      </c>
    </row>
    <row r="75" spans="2:2">
      <c r="B75" t="s">
        <v>345</v>
      </c>
    </row>
    <row r="76" spans="2:2">
      <c r="B76" t="s">
        <v>346</v>
      </c>
    </row>
    <row r="77" spans="2:2">
      <c r="B77" t="s">
        <v>347</v>
      </c>
    </row>
    <row r="78" spans="2:2">
      <c r="B78" t="s">
        <v>348</v>
      </c>
    </row>
    <row r="79" spans="2:2">
      <c r="B79" t="s">
        <v>349</v>
      </c>
    </row>
    <row r="80" spans="2:2">
      <c r="B80" t="s">
        <v>350</v>
      </c>
    </row>
    <row r="81" spans="2:2">
      <c r="B81" t="s">
        <v>506</v>
      </c>
    </row>
    <row r="82" spans="2:2">
      <c r="B82" t="s">
        <v>352</v>
      </c>
    </row>
    <row r="83" spans="2:2">
      <c r="B83" t="s">
        <v>500</v>
      </c>
    </row>
    <row r="84" spans="2:2">
      <c r="B84" t="s">
        <v>501</v>
      </c>
    </row>
    <row r="85" spans="2:2">
      <c r="B85" t="s">
        <v>393</v>
      </c>
    </row>
    <row r="86" spans="2:2">
      <c r="B86" t="s">
        <v>420</v>
      </c>
    </row>
    <row r="87" spans="2:2">
      <c r="B87" t="s">
        <v>357</v>
      </c>
    </row>
    <row r="88" spans="2:2">
      <c r="B88" t="s">
        <v>358</v>
      </c>
    </row>
    <row r="89" spans="2:2">
      <c r="B89" t="s">
        <v>359</v>
      </c>
    </row>
    <row r="90" spans="2:2">
      <c r="B90" t="s">
        <v>360</v>
      </c>
    </row>
    <row r="91" spans="2:2">
      <c r="B91" t="s">
        <v>350</v>
      </c>
    </row>
    <row r="92" spans="2:2">
      <c r="B92" t="s">
        <v>351</v>
      </c>
    </row>
    <row r="93" spans="2:2">
      <c r="B93" t="s">
        <v>527</v>
      </c>
    </row>
    <row r="94" spans="2:2">
      <c r="B94" t="s">
        <v>363</v>
      </c>
    </row>
    <row r="95" spans="2:2">
      <c r="B95" t="s">
        <v>364</v>
      </c>
    </row>
    <row r="96" spans="2:2">
      <c r="B96" t="s">
        <v>365</v>
      </c>
    </row>
    <row r="97" spans="2:2">
      <c r="B97" t="s">
        <v>505</v>
      </c>
    </row>
    <row r="98" spans="2:2">
      <c r="B98" t="s">
        <v>380</v>
      </c>
    </row>
    <row r="99" spans="2:2">
      <c r="B99" t="s">
        <v>358</v>
      </c>
    </row>
    <row r="100" spans="2:2">
      <c r="B100" t="s">
        <v>359</v>
      </c>
    </row>
    <row r="101" spans="2:2">
      <c r="B101" t="s">
        <v>368</v>
      </c>
    </row>
    <row r="102" spans="2:2">
      <c r="B102" t="s">
        <v>369</v>
      </c>
    </row>
    <row r="103" spans="2:2">
      <c r="B103" t="s">
        <v>360</v>
      </c>
    </row>
    <row r="104" spans="2:2">
      <c r="B104" t="s">
        <v>350</v>
      </c>
    </row>
    <row r="105" spans="2:2">
      <c r="B105" t="s">
        <v>528</v>
      </c>
    </row>
    <row r="106" spans="2:2">
      <c r="B106" t="s">
        <v>527</v>
      </c>
    </row>
    <row r="107" spans="2:2">
      <c r="B107" t="s">
        <v>500</v>
      </c>
    </row>
    <row r="108" spans="2:2">
      <c r="B108" t="s">
        <v>501</v>
      </c>
    </row>
    <row r="109" spans="2:2">
      <c r="B109" t="s">
        <v>529</v>
      </c>
    </row>
    <row r="110" spans="2:2">
      <c r="B110" t="s">
        <v>371</v>
      </c>
    </row>
    <row r="111" spans="2:2">
      <c r="B111" t="s">
        <v>530</v>
      </c>
    </row>
    <row r="112" spans="2:2">
      <c r="B112" t="s">
        <v>358</v>
      </c>
    </row>
    <row r="113" spans="2:2">
      <c r="B113" t="s">
        <v>359</v>
      </c>
    </row>
    <row r="114" spans="2:2">
      <c r="B114" t="s">
        <v>349</v>
      </c>
    </row>
    <row r="115" spans="2:2">
      <c r="B115" t="s">
        <v>350</v>
      </c>
    </row>
    <row r="116" spans="2:2">
      <c r="B116" t="s">
        <v>373</v>
      </c>
    </row>
    <row r="117" spans="2:2">
      <c r="B117" t="s">
        <v>352</v>
      </c>
    </row>
    <row r="118" spans="2:2">
      <c r="B118" t="s">
        <v>363</v>
      </c>
    </row>
    <row r="119" spans="2:2">
      <c r="B119" t="s">
        <v>364</v>
      </c>
    </row>
    <row r="120" spans="2:2">
      <c r="B120" t="s">
        <v>355</v>
      </c>
    </row>
    <row r="121" spans="2:2">
      <c r="B121" t="s">
        <v>531</v>
      </c>
    </row>
    <row r="122" spans="2:2">
      <c r="B122" t="s">
        <v>375</v>
      </c>
    </row>
    <row r="123" spans="2:2">
      <c r="B123" t="s">
        <v>358</v>
      </c>
    </row>
    <row r="124" spans="2:2">
      <c r="B124" t="s">
        <v>359</v>
      </c>
    </row>
    <row r="125" spans="2:2">
      <c r="B125" t="s">
        <v>368</v>
      </c>
    </row>
    <row r="126" spans="2:2">
      <c r="B126" t="s">
        <v>376</v>
      </c>
    </row>
    <row r="127" spans="2:2">
      <c r="B127" t="s">
        <v>360</v>
      </c>
    </row>
    <row r="128" spans="2:2">
      <c r="B128" t="s">
        <v>350</v>
      </c>
    </row>
    <row r="129" spans="2:2">
      <c r="B129" t="s">
        <v>528</v>
      </c>
    </row>
    <row r="130" spans="2:2">
      <c r="B130" t="s">
        <v>377</v>
      </c>
    </row>
    <row r="131" spans="2:2">
      <c r="B131" t="s">
        <v>500</v>
      </c>
    </row>
    <row r="132" spans="2:2">
      <c r="B132" t="s">
        <v>501</v>
      </c>
    </row>
    <row r="133" spans="2:2">
      <c r="B133" t="s">
        <v>529</v>
      </c>
    </row>
    <row r="134" spans="2:2">
      <c r="B134" t="s">
        <v>531</v>
      </c>
    </row>
    <row r="135" spans="2:2">
      <c r="B135" t="s">
        <v>378</v>
      </c>
    </row>
    <row r="136" spans="2:2">
      <c r="B136" t="s">
        <v>358</v>
      </c>
    </row>
    <row r="137" spans="2:2">
      <c r="B137" t="s">
        <v>359</v>
      </c>
    </row>
    <row r="138" spans="2:2">
      <c r="B138" t="s">
        <v>349</v>
      </c>
    </row>
    <row r="139" spans="2:2">
      <c r="B139" t="s">
        <v>350</v>
      </c>
    </row>
    <row r="140" spans="2:2">
      <c r="B140" t="s">
        <v>373</v>
      </c>
    </row>
    <row r="141" spans="2:2">
      <c r="B141" t="s">
        <v>362</v>
      </c>
    </row>
    <row r="142" spans="2:2">
      <c r="B142" t="s">
        <v>363</v>
      </c>
    </row>
    <row r="143" spans="2:2">
      <c r="B143" t="s">
        <v>364</v>
      </c>
    </row>
    <row r="144" spans="2:2">
      <c r="B144" t="s">
        <v>355</v>
      </c>
    </row>
    <row r="145" spans="2:2">
      <c r="B145" t="s">
        <v>371</v>
      </c>
    </row>
    <row r="146" spans="2:2">
      <c r="B146" t="s">
        <v>532</v>
      </c>
    </row>
    <row r="147" spans="2:2">
      <c r="B147" t="s">
        <v>358</v>
      </c>
    </row>
    <row r="148" spans="2:2">
      <c r="B148" t="s">
        <v>359</v>
      </c>
    </row>
    <row r="149" spans="2:2">
      <c r="B149" t="s">
        <v>368</v>
      </c>
    </row>
    <row r="150" spans="2:2">
      <c r="B150" t="s">
        <v>381</v>
      </c>
    </row>
    <row r="151" spans="2:2">
      <c r="B151" t="s">
        <v>360</v>
      </c>
    </row>
    <row r="152" spans="2:2">
      <c r="B152" t="s">
        <v>350</v>
      </c>
    </row>
    <row r="153" spans="2:2">
      <c r="B153" t="s">
        <v>528</v>
      </c>
    </row>
    <row r="154" spans="2:2">
      <c r="B154" t="s">
        <v>382</v>
      </c>
    </row>
    <row r="155" spans="2:2">
      <c r="B155" t="s">
        <v>500</v>
      </c>
    </row>
    <row r="156" spans="2:2">
      <c r="B156" t="s">
        <v>501</v>
      </c>
    </row>
    <row r="157" spans="2:2">
      <c r="B157" t="s">
        <v>529</v>
      </c>
    </row>
    <row r="158" spans="2:2">
      <c r="B158" t="s">
        <v>356</v>
      </c>
    </row>
    <row r="159" spans="2:2">
      <c r="B159" t="s">
        <v>533</v>
      </c>
    </row>
    <row r="160" spans="2:2">
      <c r="B160" t="s">
        <v>358</v>
      </c>
    </row>
    <row r="161" spans="2:2">
      <c r="B161" t="s">
        <v>359</v>
      </c>
    </row>
    <row r="162" spans="2:2">
      <c r="B162" t="s">
        <v>349</v>
      </c>
    </row>
    <row r="163" spans="2:2">
      <c r="B163" t="s">
        <v>350</v>
      </c>
    </row>
    <row r="164" spans="2:2">
      <c r="B164" t="s">
        <v>373</v>
      </c>
    </row>
    <row r="165" spans="2:2">
      <c r="B165" t="s">
        <v>507</v>
      </c>
    </row>
    <row r="166" spans="2:2">
      <c r="B166" t="s">
        <v>363</v>
      </c>
    </row>
    <row r="167" spans="2:2">
      <c r="B167" t="s">
        <v>364</v>
      </c>
    </row>
    <row r="168" spans="2:2">
      <c r="B168" t="s">
        <v>355</v>
      </c>
    </row>
    <row r="169" spans="2:2">
      <c r="B169" t="s">
        <v>534</v>
      </c>
    </row>
    <row r="170" spans="2:2">
      <c r="B170" t="s">
        <v>384</v>
      </c>
    </row>
    <row r="171" spans="2:2">
      <c r="B171" t="s">
        <v>358</v>
      </c>
    </row>
    <row r="172" spans="2:2">
      <c r="B172" t="s">
        <v>359</v>
      </c>
    </row>
    <row r="173" spans="2:2">
      <c r="B173" t="s">
        <v>368</v>
      </c>
    </row>
    <row r="174" spans="2:2">
      <c r="B174" t="s">
        <v>385</v>
      </c>
    </row>
    <row r="175" spans="2:2">
      <c r="B175" t="s">
        <v>349</v>
      </c>
    </row>
    <row r="176" spans="2:2">
      <c r="B176" t="s">
        <v>350</v>
      </c>
    </row>
    <row r="177" spans="2:2">
      <c r="B177" t="s">
        <v>503</v>
      </c>
    </row>
    <row r="178" spans="2:2">
      <c r="B178" t="s">
        <v>527</v>
      </c>
    </row>
    <row r="179" spans="2:2">
      <c r="B179" t="s">
        <v>500</v>
      </c>
    </row>
    <row r="180" spans="2:2">
      <c r="B180" t="s">
        <v>501</v>
      </c>
    </row>
    <row r="181" spans="2:2">
      <c r="B181" t="s">
        <v>365</v>
      </c>
    </row>
    <row r="182" spans="2:2">
      <c r="B182" t="s">
        <v>531</v>
      </c>
    </row>
    <row r="183" spans="2:2">
      <c r="B183" t="s">
        <v>378</v>
      </c>
    </row>
    <row r="184" spans="2:2">
      <c r="B184" t="s">
        <v>358</v>
      </c>
    </row>
    <row r="185" spans="2:2">
      <c r="B185" t="s">
        <v>359</v>
      </c>
    </row>
    <row r="186" spans="2:2">
      <c r="B186" t="s">
        <v>360</v>
      </c>
    </row>
    <row r="187" spans="2:2">
      <c r="B187" t="s">
        <v>350</v>
      </c>
    </row>
    <row r="188" spans="2:2">
      <c r="B188" t="s">
        <v>361</v>
      </c>
    </row>
    <row r="189" spans="2:2">
      <c r="B189" t="s">
        <v>352</v>
      </c>
    </row>
    <row r="190" spans="2:2">
      <c r="B190" t="s">
        <v>363</v>
      </c>
    </row>
    <row r="191" spans="2:2">
      <c r="B191" t="s">
        <v>364</v>
      </c>
    </row>
    <row r="192" spans="2:2">
      <c r="B192" t="s">
        <v>393</v>
      </c>
    </row>
    <row r="193" spans="2:2">
      <c r="B193" t="s">
        <v>371</v>
      </c>
    </row>
    <row r="194" spans="2:2">
      <c r="B194" t="s">
        <v>532</v>
      </c>
    </row>
    <row r="195" spans="2:2">
      <c r="B195" t="s">
        <v>358</v>
      </c>
    </row>
    <row r="196" spans="2:2">
      <c r="B196" t="s">
        <v>359</v>
      </c>
    </row>
    <row r="197" spans="2:2">
      <c r="B197" t="s">
        <v>368</v>
      </c>
    </row>
    <row r="198" spans="2:2">
      <c r="B198" t="s">
        <v>386</v>
      </c>
    </row>
    <row r="199" spans="2:2">
      <c r="B199" t="s">
        <v>349</v>
      </c>
    </row>
    <row r="200" spans="2:2">
      <c r="B200" t="s">
        <v>350</v>
      </c>
    </row>
    <row r="201" spans="2:2">
      <c r="B201" t="s">
        <v>503</v>
      </c>
    </row>
    <row r="202" spans="2:2">
      <c r="B202" t="s">
        <v>379</v>
      </c>
    </row>
    <row r="203" spans="2:2">
      <c r="B203" t="s">
        <v>353</v>
      </c>
    </row>
    <row r="204" spans="2:2">
      <c r="B204" t="s">
        <v>407</v>
      </c>
    </row>
    <row r="205" spans="2:2">
      <c r="B205" t="s">
        <v>365</v>
      </c>
    </row>
    <row r="206" spans="2:2">
      <c r="B206" t="s">
        <v>394</v>
      </c>
    </row>
    <row r="207" spans="2:2">
      <c r="B207" t="s">
        <v>401</v>
      </c>
    </row>
    <row r="208" spans="2:2">
      <c r="B208" t="s">
        <v>358</v>
      </c>
    </row>
    <row r="209" spans="2:2">
      <c r="B209" t="s">
        <v>359</v>
      </c>
    </row>
    <row r="210" spans="2:2">
      <c r="B210" t="s">
        <v>360</v>
      </c>
    </row>
    <row r="211" spans="2:2">
      <c r="B211" t="s">
        <v>350</v>
      </c>
    </row>
    <row r="212" spans="2:2">
      <c r="B212" t="s">
        <v>361</v>
      </c>
    </row>
    <row r="213" spans="2:2">
      <c r="B213" t="s">
        <v>502</v>
      </c>
    </row>
    <row r="214" spans="2:2">
      <c r="B214" t="s">
        <v>387</v>
      </c>
    </row>
    <row r="215" spans="2:2">
      <c r="B215" t="s">
        <v>508</v>
      </c>
    </row>
    <row r="216" spans="2:2">
      <c r="B216" t="s">
        <v>393</v>
      </c>
    </row>
    <row r="217" spans="2:2">
      <c r="B217" t="s">
        <v>366</v>
      </c>
    </row>
    <row r="218" spans="2:2">
      <c r="B218" t="s">
        <v>509</v>
      </c>
    </row>
    <row r="219" spans="2:2">
      <c r="B219" t="s">
        <v>358</v>
      </c>
    </row>
    <row r="220" spans="2:2">
      <c r="B220" t="s">
        <v>359</v>
      </c>
    </row>
    <row r="221" spans="2:2">
      <c r="B221" t="s">
        <v>368</v>
      </c>
    </row>
    <row r="222" spans="2:2">
      <c r="B222" t="s">
        <v>396</v>
      </c>
    </row>
    <row r="223" spans="2:2">
      <c r="B223" t="s">
        <v>360</v>
      </c>
    </row>
    <row r="224" spans="2:2">
      <c r="B224" t="s">
        <v>350</v>
      </c>
    </row>
    <row r="225" spans="2:2">
      <c r="B225" t="s">
        <v>528</v>
      </c>
    </row>
    <row r="226" spans="2:2">
      <c r="B226" t="s">
        <v>527</v>
      </c>
    </row>
    <row r="227" spans="2:2">
      <c r="B227" t="s">
        <v>500</v>
      </c>
    </row>
    <row r="228" spans="2:2">
      <c r="B228" t="s">
        <v>501</v>
      </c>
    </row>
    <row r="229" spans="2:2">
      <c r="B229" t="s">
        <v>529</v>
      </c>
    </row>
    <row r="230" spans="2:2">
      <c r="B230" t="s">
        <v>531</v>
      </c>
    </row>
    <row r="231" spans="2:2">
      <c r="B231" t="s">
        <v>375</v>
      </c>
    </row>
    <row r="232" spans="2:2">
      <c r="B232" t="s">
        <v>358</v>
      </c>
    </row>
    <row r="233" spans="2:2">
      <c r="B233" t="s">
        <v>359</v>
      </c>
    </row>
    <row r="234" spans="2:2">
      <c r="B234" t="s">
        <v>349</v>
      </c>
    </row>
    <row r="235" spans="2:2">
      <c r="B235" t="s">
        <v>350</v>
      </c>
    </row>
    <row r="236" spans="2:2">
      <c r="B236" t="s">
        <v>373</v>
      </c>
    </row>
    <row r="237" spans="2:2">
      <c r="B237" t="s">
        <v>352</v>
      </c>
    </row>
    <row r="238" spans="2:2">
      <c r="B238" t="s">
        <v>363</v>
      </c>
    </row>
    <row r="239" spans="2:2">
      <c r="B239" t="s">
        <v>364</v>
      </c>
    </row>
    <row r="240" spans="2:2">
      <c r="B240" t="s">
        <v>355</v>
      </c>
    </row>
    <row r="241" spans="2:2">
      <c r="B241" t="s">
        <v>371</v>
      </c>
    </row>
    <row r="242" spans="2:2">
      <c r="B242" t="s">
        <v>530</v>
      </c>
    </row>
    <row r="243" spans="2:2">
      <c r="B243" t="s">
        <v>358</v>
      </c>
    </row>
    <row r="244" spans="2:2">
      <c r="B244" t="s">
        <v>359</v>
      </c>
    </row>
    <row r="245" spans="2:2">
      <c r="B245" t="s">
        <v>368</v>
      </c>
    </row>
    <row r="246" spans="2:2">
      <c r="B246" t="s">
        <v>397</v>
      </c>
    </row>
    <row r="247" spans="2:2">
      <c r="B247" t="s">
        <v>360</v>
      </c>
    </row>
    <row r="248" spans="2:2">
      <c r="B248" t="s">
        <v>350</v>
      </c>
    </row>
    <row r="249" spans="2:2">
      <c r="B249" t="s">
        <v>528</v>
      </c>
    </row>
    <row r="250" spans="2:2">
      <c r="B250" t="s">
        <v>527</v>
      </c>
    </row>
    <row r="251" spans="2:2">
      <c r="B251" t="s">
        <v>363</v>
      </c>
    </row>
    <row r="252" spans="2:2">
      <c r="B252" t="s">
        <v>364</v>
      </c>
    </row>
    <row r="253" spans="2:2">
      <c r="B253" t="s">
        <v>393</v>
      </c>
    </row>
    <row r="254" spans="2:2">
      <c r="B254" t="s">
        <v>531</v>
      </c>
    </row>
    <row r="255" spans="2:2">
      <c r="B255" t="s">
        <v>378</v>
      </c>
    </row>
    <row r="256" spans="2:2">
      <c r="B256" t="s">
        <v>358</v>
      </c>
    </row>
    <row r="257" spans="2:2">
      <c r="B257" t="s">
        <v>359</v>
      </c>
    </row>
    <row r="258" spans="2:2">
      <c r="B258" t="s">
        <v>349</v>
      </c>
    </row>
    <row r="259" spans="2:2">
      <c r="B259" t="s">
        <v>350</v>
      </c>
    </row>
    <row r="260" spans="2:2">
      <c r="B260" t="s">
        <v>373</v>
      </c>
    </row>
    <row r="261" spans="2:2">
      <c r="B261" t="s">
        <v>352</v>
      </c>
    </row>
    <row r="262" spans="2:2">
      <c r="B262" t="s">
        <v>500</v>
      </c>
    </row>
    <row r="263" spans="2:2">
      <c r="B263" t="s">
        <v>501</v>
      </c>
    </row>
    <row r="264" spans="2:2">
      <c r="B264" t="s">
        <v>365</v>
      </c>
    </row>
    <row r="265" spans="2:2">
      <c r="B265" t="s">
        <v>371</v>
      </c>
    </row>
    <row r="266" spans="2:2">
      <c r="B266" t="s">
        <v>532</v>
      </c>
    </row>
    <row r="267" spans="2:2">
      <c r="B267" t="s">
        <v>358</v>
      </c>
    </row>
    <row r="268" spans="2:2">
      <c r="B268" t="s">
        <v>359</v>
      </c>
    </row>
    <row r="269" spans="2:2">
      <c r="B269" t="s">
        <v>368</v>
      </c>
    </row>
    <row r="270" spans="2:2">
      <c r="B270" t="s">
        <v>398</v>
      </c>
    </row>
    <row r="271" spans="2:2">
      <c r="B271" t="s">
        <v>360</v>
      </c>
    </row>
    <row r="272" spans="2:2">
      <c r="B272" t="s">
        <v>350</v>
      </c>
    </row>
    <row r="273" spans="2:2">
      <c r="B273" t="s">
        <v>351</v>
      </c>
    </row>
    <row r="274" spans="2:2">
      <c r="B274" t="s">
        <v>352</v>
      </c>
    </row>
    <row r="275" spans="2:2">
      <c r="B275" t="s">
        <v>363</v>
      </c>
    </row>
    <row r="276" spans="2:2">
      <c r="B276" t="s">
        <v>501</v>
      </c>
    </row>
    <row r="277" spans="2:2">
      <c r="B277" t="s">
        <v>365</v>
      </c>
    </row>
    <row r="278" spans="2:2">
      <c r="B278" t="s">
        <v>371</v>
      </c>
    </row>
    <row r="279" spans="2:2">
      <c r="B279" t="s">
        <v>384</v>
      </c>
    </row>
    <row r="280" spans="2:2">
      <c r="B280" t="s">
        <v>358</v>
      </c>
    </row>
    <row r="281" spans="2:2">
      <c r="B281" t="s">
        <v>359</v>
      </c>
    </row>
    <row r="282" spans="2:2">
      <c r="B282" t="s">
        <v>399</v>
      </c>
    </row>
    <row r="283" spans="2:2">
      <c r="B283" t="s">
        <v>350</v>
      </c>
    </row>
    <row r="284" spans="2:2">
      <c r="B284" t="s">
        <v>351</v>
      </c>
    </row>
    <row r="285" spans="2:2">
      <c r="B285" t="s">
        <v>352</v>
      </c>
    </row>
    <row r="286" spans="2:2">
      <c r="B286" t="s">
        <v>363</v>
      </c>
    </row>
    <row r="287" spans="2:2">
      <c r="B287" t="s">
        <v>364</v>
      </c>
    </row>
    <row r="288" spans="2:2">
      <c r="B288" t="s">
        <v>355</v>
      </c>
    </row>
    <row r="289" spans="2:2">
      <c r="B289" t="s">
        <v>371</v>
      </c>
    </row>
    <row r="290" spans="2:2">
      <c r="B290" t="s">
        <v>375</v>
      </c>
    </row>
    <row r="291" spans="2:2">
      <c r="B291" t="s">
        <v>358</v>
      </c>
    </row>
    <row r="292" spans="2:2">
      <c r="B292" t="s">
        <v>359</v>
      </c>
    </row>
    <row r="293" spans="2:2">
      <c r="B293" t="s">
        <v>400</v>
      </c>
    </row>
    <row r="294" spans="2:2">
      <c r="B294" t="s">
        <v>350</v>
      </c>
    </row>
    <row r="295" spans="2:2">
      <c r="B295" t="s">
        <v>361</v>
      </c>
    </row>
    <row r="296" spans="2:2">
      <c r="B296" t="s">
        <v>352</v>
      </c>
    </row>
    <row r="297" spans="2:2">
      <c r="B297" t="s">
        <v>500</v>
      </c>
    </row>
    <row r="298" spans="2:2">
      <c r="B298" t="s">
        <v>364</v>
      </c>
    </row>
    <row r="299" spans="2:2">
      <c r="B299" t="s">
        <v>393</v>
      </c>
    </row>
    <row r="300" spans="2:2">
      <c r="B300" t="s">
        <v>371</v>
      </c>
    </row>
    <row r="301" spans="2:2">
      <c r="B301" t="s">
        <v>410</v>
      </c>
    </row>
    <row r="302" spans="2:2">
      <c r="B302" t="s">
        <v>358</v>
      </c>
    </row>
    <row r="303" spans="2:2">
      <c r="B303" t="s">
        <v>359</v>
      </c>
    </row>
    <row r="304" spans="2:2">
      <c r="B304" t="s">
        <v>402</v>
      </c>
    </row>
    <row r="305" spans="2:2">
      <c r="B305" t="s">
        <v>350</v>
      </c>
    </row>
    <row r="306" spans="2:2">
      <c r="B306" t="s">
        <v>361</v>
      </c>
    </row>
    <row r="307" spans="2:2">
      <c r="B307" t="s">
        <v>527</v>
      </c>
    </row>
    <row r="308" spans="2:2">
      <c r="B308" t="s">
        <v>363</v>
      </c>
    </row>
    <row r="309" spans="2:2">
      <c r="B309" t="s">
        <v>364</v>
      </c>
    </row>
    <row r="310" spans="2:2">
      <c r="B310" t="s">
        <v>355</v>
      </c>
    </row>
    <row r="311" spans="2:2">
      <c r="B311" t="s">
        <v>371</v>
      </c>
    </row>
    <row r="312" spans="2:2">
      <c r="B312" t="s">
        <v>375</v>
      </c>
    </row>
    <row r="313" spans="2:2">
      <c r="B313" t="s">
        <v>358</v>
      </c>
    </row>
    <row r="314" spans="2:2">
      <c r="B314" t="s">
        <v>359</v>
      </c>
    </row>
    <row r="315" spans="2:2">
      <c r="B315" t="s">
        <v>403</v>
      </c>
    </row>
    <row r="316" spans="2:2">
      <c r="B316" t="s">
        <v>350</v>
      </c>
    </row>
    <row r="317" spans="2:2">
      <c r="B317" t="s">
        <v>373</v>
      </c>
    </row>
    <row r="318" spans="2:2">
      <c r="B318" t="s">
        <v>352</v>
      </c>
    </row>
    <row r="319" spans="2:2">
      <c r="B319" t="s">
        <v>363</v>
      </c>
    </row>
    <row r="320" spans="2:2">
      <c r="B320" t="s">
        <v>364</v>
      </c>
    </row>
    <row r="321" spans="2:2">
      <c r="B321" t="s">
        <v>355</v>
      </c>
    </row>
    <row r="322" spans="2:2">
      <c r="B322" t="s">
        <v>531</v>
      </c>
    </row>
    <row r="323" spans="2:2">
      <c r="B323" t="s">
        <v>357</v>
      </c>
    </row>
    <row r="324" spans="2:2">
      <c r="B324" t="s">
        <v>358</v>
      </c>
    </row>
    <row r="325" spans="2:2">
      <c r="B325" t="s">
        <v>359</v>
      </c>
    </row>
    <row r="326" spans="2:2">
      <c r="B326" t="s">
        <v>368</v>
      </c>
    </row>
    <row r="327" spans="2:2">
      <c r="B327" t="s">
        <v>404</v>
      </c>
    </row>
    <row r="328" spans="2:2">
      <c r="B328" t="s">
        <v>360</v>
      </c>
    </row>
    <row r="329" spans="2:2">
      <c r="B329" t="s">
        <v>350</v>
      </c>
    </row>
    <row r="330" spans="2:2">
      <c r="B330" t="s">
        <v>528</v>
      </c>
    </row>
    <row r="331" spans="2:2">
      <c r="B331" t="s">
        <v>527</v>
      </c>
    </row>
    <row r="332" spans="2:2">
      <c r="B332" t="s">
        <v>363</v>
      </c>
    </row>
    <row r="333" spans="2:2">
      <c r="B333" t="s">
        <v>364</v>
      </c>
    </row>
    <row r="334" spans="2:2">
      <c r="B334" t="s">
        <v>355</v>
      </c>
    </row>
    <row r="335" spans="2:2">
      <c r="B335" t="s">
        <v>371</v>
      </c>
    </row>
    <row r="336" spans="2:2">
      <c r="B336" t="s">
        <v>375</v>
      </c>
    </row>
    <row r="337" spans="2:2">
      <c r="B337" t="s">
        <v>358</v>
      </c>
    </row>
    <row r="338" spans="2:2">
      <c r="B338" t="s">
        <v>359</v>
      </c>
    </row>
    <row r="339" spans="2:2">
      <c r="B339" t="s">
        <v>349</v>
      </c>
    </row>
    <row r="340" spans="2:2">
      <c r="B340" t="s">
        <v>350</v>
      </c>
    </row>
    <row r="341" spans="2:2">
      <c r="B341" t="s">
        <v>373</v>
      </c>
    </row>
    <row r="342" spans="2:2">
      <c r="B342" t="s">
        <v>352</v>
      </c>
    </row>
    <row r="343" spans="2:2">
      <c r="B343" t="s">
        <v>500</v>
      </c>
    </row>
    <row r="344" spans="2:2">
      <c r="B344" t="s">
        <v>501</v>
      </c>
    </row>
    <row r="345" spans="2:2">
      <c r="B345" t="s">
        <v>529</v>
      </c>
    </row>
    <row r="346" spans="2:2">
      <c r="B346" t="s">
        <v>531</v>
      </c>
    </row>
    <row r="347" spans="2:2">
      <c r="B347" t="s">
        <v>530</v>
      </c>
    </row>
    <row r="348" spans="2:2">
      <c r="B348" t="s">
        <v>358</v>
      </c>
    </row>
    <row r="349" spans="2:2">
      <c r="B349" t="s">
        <v>359</v>
      </c>
    </row>
    <row r="350" spans="2:2">
      <c r="B350" t="s">
        <v>368</v>
      </c>
    </row>
    <row r="351" spans="2:2">
      <c r="B351" t="s">
        <v>405</v>
      </c>
    </row>
    <row r="352" spans="2:2">
      <c r="B352" t="s">
        <v>360</v>
      </c>
    </row>
    <row r="353" spans="2:2">
      <c r="B353" t="s">
        <v>350</v>
      </c>
    </row>
    <row r="354" spans="2:2">
      <c r="B354" t="s">
        <v>506</v>
      </c>
    </row>
    <row r="355" spans="2:2">
      <c r="B355" t="s">
        <v>352</v>
      </c>
    </row>
    <row r="356" spans="2:2">
      <c r="B356" t="s">
        <v>363</v>
      </c>
    </row>
    <row r="357" spans="2:2">
      <c r="B357" t="s">
        <v>501</v>
      </c>
    </row>
    <row r="358" spans="2:2">
      <c r="B358" t="s">
        <v>393</v>
      </c>
    </row>
    <row r="359" spans="2:2">
      <c r="B359" t="s">
        <v>371</v>
      </c>
    </row>
    <row r="360" spans="2:2">
      <c r="B360" t="s">
        <v>375</v>
      </c>
    </row>
    <row r="361" spans="2:2">
      <c r="B361" t="s">
        <v>358</v>
      </c>
    </row>
    <row r="362" spans="2:2">
      <c r="B362" t="s">
        <v>359</v>
      </c>
    </row>
    <row r="363" spans="2:2">
      <c r="B363" t="s">
        <v>349</v>
      </c>
    </row>
    <row r="364" spans="2:2">
      <c r="B364" t="s">
        <v>350</v>
      </c>
    </row>
    <row r="365" spans="2:2">
      <c r="B365" t="s">
        <v>351</v>
      </c>
    </row>
    <row r="366" spans="2:2">
      <c r="B366" t="s">
        <v>527</v>
      </c>
    </row>
    <row r="367" spans="2:2">
      <c r="B367" t="s">
        <v>500</v>
      </c>
    </row>
    <row r="368" spans="2:2">
      <c r="B368" t="s">
        <v>364</v>
      </c>
    </row>
    <row r="369" spans="2:2">
      <c r="B369" t="s">
        <v>365</v>
      </c>
    </row>
    <row r="370" spans="2:2">
      <c r="B370" t="s">
        <v>531</v>
      </c>
    </row>
    <row r="371" spans="2:2">
      <c r="B371" t="s">
        <v>530</v>
      </c>
    </row>
    <row r="372" spans="2:2">
      <c r="B372" t="s">
        <v>358</v>
      </c>
    </row>
    <row r="373" spans="2:2">
      <c r="B373" t="s">
        <v>359</v>
      </c>
    </row>
    <row r="374" spans="2:2">
      <c r="B374" t="s">
        <v>368</v>
      </c>
    </row>
    <row r="375" spans="2:2">
      <c r="B375" t="s">
        <v>406</v>
      </c>
    </row>
    <row r="376" spans="2:2">
      <c r="B376" t="s">
        <v>360</v>
      </c>
    </row>
    <row r="377" spans="2:2">
      <c r="B377" t="s">
        <v>350</v>
      </c>
    </row>
    <row r="378" spans="2:2">
      <c r="B378" t="s">
        <v>506</v>
      </c>
    </row>
    <row r="379" spans="2:2">
      <c r="B379" t="s">
        <v>507</v>
      </c>
    </row>
    <row r="380" spans="2:2">
      <c r="B380" t="s">
        <v>353</v>
      </c>
    </row>
    <row r="381" spans="2:2">
      <c r="B381" t="s">
        <v>511</v>
      </c>
    </row>
    <row r="382" spans="2:2">
      <c r="B382" t="s">
        <v>389</v>
      </c>
    </row>
    <row r="383" spans="2:2">
      <c r="B383" t="s">
        <v>531</v>
      </c>
    </row>
    <row r="384" spans="2:2">
      <c r="B384" t="s">
        <v>530</v>
      </c>
    </row>
    <row r="385" spans="2:2">
      <c r="B385" t="s">
        <v>358</v>
      </c>
    </row>
    <row r="386" spans="2:2">
      <c r="B386" t="s">
        <v>359</v>
      </c>
    </row>
    <row r="387" spans="2:2">
      <c r="B387" t="s">
        <v>349</v>
      </c>
    </row>
    <row r="388" spans="2:2">
      <c r="B388" t="s">
        <v>350</v>
      </c>
    </row>
    <row r="389" spans="2:2">
      <c r="B389" t="s">
        <v>351</v>
      </c>
    </row>
    <row r="390" spans="2:2">
      <c r="B390" t="s">
        <v>382</v>
      </c>
    </row>
    <row r="391" spans="2:2">
      <c r="B391" t="s">
        <v>387</v>
      </c>
    </row>
    <row r="392" spans="2:2">
      <c r="B392" t="s">
        <v>408</v>
      </c>
    </row>
    <row r="393" spans="2:2">
      <c r="B393" t="s">
        <v>389</v>
      </c>
    </row>
    <row r="394" spans="2:2">
      <c r="B394" t="s">
        <v>371</v>
      </c>
    </row>
    <row r="395" spans="2:2">
      <c r="B395" t="s">
        <v>375</v>
      </c>
    </row>
    <row r="396" spans="2:2">
      <c r="B396" t="s">
        <v>358</v>
      </c>
    </row>
    <row r="397" spans="2:2">
      <c r="B397" t="s">
        <v>359</v>
      </c>
    </row>
    <row r="398" spans="2:2">
      <c r="B398" t="s">
        <v>368</v>
      </c>
    </row>
    <row r="399" spans="2:2">
      <c r="B399" t="s">
        <v>409</v>
      </c>
    </row>
    <row r="400" spans="2:2">
      <c r="B400" t="s">
        <v>360</v>
      </c>
    </row>
    <row r="401" spans="2:2">
      <c r="B401" t="s">
        <v>350</v>
      </c>
    </row>
    <row r="402" spans="2:2">
      <c r="B402" t="s">
        <v>528</v>
      </c>
    </row>
    <row r="403" spans="2:2">
      <c r="B403" t="s">
        <v>527</v>
      </c>
    </row>
    <row r="404" spans="2:2">
      <c r="B404" t="s">
        <v>500</v>
      </c>
    </row>
    <row r="405" spans="2:2">
      <c r="B405" t="s">
        <v>364</v>
      </c>
    </row>
    <row r="406" spans="2:2">
      <c r="B406" t="s">
        <v>529</v>
      </c>
    </row>
    <row r="407" spans="2:2">
      <c r="B407" t="s">
        <v>531</v>
      </c>
    </row>
    <row r="408" spans="2:2">
      <c r="B408" t="s">
        <v>504</v>
      </c>
    </row>
    <row r="409" spans="2:2">
      <c r="B409" t="s">
        <v>358</v>
      </c>
    </row>
    <row r="410" spans="2:2">
      <c r="B410" t="s">
        <v>359</v>
      </c>
    </row>
    <row r="411" spans="2:2">
      <c r="B411" t="s">
        <v>349</v>
      </c>
    </row>
    <row r="412" spans="2:2">
      <c r="B412" t="s">
        <v>350</v>
      </c>
    </row>
    <row r="413" spans="2:2">
      <c r="B413" t="s">
        <v>373</v>
      </c>
    </row>
    <row r="414" spans="2:2">
      <c r="B414" t="s">
        <v>352</v>
      </c>
    </row>
    <row r="415" spans="2:2">
      <c r="B415" t="s">
        <v>363</v>
      </c>
    </row>
    <row r="416" spans="2:2">
      <c r="B416" t="s">
        <v>501</v>
      </c>
    </row>
    <row r="417" spans="2:2">
      <c r="B417" t="s">
        <v>355</v>
      </c>
    </row>
    <row r="418" spans="2:2">
      <c r="B418" t="s">
        <v>371</v>
      </c>
    </row>
    <row r="419" spans="2:2">
      <c r="B419" t="s">
        <v>411</v>
      </c>
    </row>
    <row r="420" spans="2:2">
      <c r="B420" t="s">
        <v>358</v>
      </c>
    </row>
    <row r="421" spans="2:2">
      <c r="B421" t="s">
        <v>359</v>
      </c>
    </row>
    <row r="422" spans="2:2">
      <c r="B422" t="s">
        <v>368</v>
      </c>
    </row>
    <row r="423" spans="2:2">
      <c r="B423" t="s">
        <v>412</v>
      </c>
    </row>
    <row r="424" spans="2:2">
      <c r="B424" t="s">
        <v>360</v>
      </c>
    </row>
    <row r="425" spans="2:2">
      <c r="B425" t="s">
        <v>350</v>
      </c>
    </row>
    <row r="426" spans="2:2">
      <c r="B426" t="s">
        <v>503</v>
      </c>
    </row>
    <row r="427" spans="2:2">
      <c r="B427" t="s">
        <v>527</v>
      </c>
    </row>
    <row r="428" spans="2:2">
      <c r="B428" t="s">
        <v>353</v>
      </c>
    </row>
    <row r="429" spans="2:2">
      <c r="B429" t="s">
        <v>364</v>
      </c>
    </row>
    <row r="430" spans="2:2">
      <c r="B430" t="s">
        <v>355</v>
      </c>
    </row>
    <row r="431" spans="2:2">
      <c r="B431" t="s">
        <v>371</v>
      </c>
    </row>
    <row r="432" spans="2:2">
      <c r="B432" t="s">
        <v>413</v>
      </c>
    </row>
    <row r="433" spans="2:2">
      <c r="B433" t="s">
        <v>358</v>
      </c>
    </row>
    <row r="434" spans="2:2">
      <c r="B434" t="s">
        <v>359</v>
      </c>
    </row>
    <row r="435" spans="2:2">
      <c r="B435" t="s">
        <v>349</v>
      </c>
    </row>
    <row r="436" spans="2:2">
      <c r="B436" t="s">
        <v>350</v>
      </c>
    </row>
    <row r="437" spans="2:2">
      <c r="B437" t="s">
        <v>361</v>
      </c>
    </row>
    <row r="438" spans="2:2">
      <c r="B438" t="s">
        <v>352</v>
      </c>
    </row>
    <row r="439" spans="2:2">
      <c r="B439" t="s">
        <v>387</v>
      </c>
    </row>
    <row r="440" spans="2:2">
      <c r="B440" t="s">
        <v>501</v>
      </c>
    </row>
    <row r="441" spans="2:2">
      <c r="B441" t="s">
        <v>529</v>
      </c>
    </row>
    <row r="442" spans="2:2">
      <c r="B442" t="s">
        <v>531</v>
      </c>
    </row>
    <row r="443" spans="2:2">
      <c r="B443" t="s">
        <v>372</v>
      </c>
    </row>
    <row r="444" spans="2:2">
      <c r="B444" t="s">
        <v>358</v>
      </c>
    </row>
    <row r="445" spans="2:2">
      <c r="B445" t="s">
        <v>359</v>
      </c>
    </row>
    <row r="446" spans="2:2">
      <c r="B446" t="s">
        <v>368</v>
      </c>
    </row>
    <row r="447" spans="2:2">
      <c r="B447" t="s">
        <v>415</v>
      </c>
    </row>
    <row r="448" spans="2:2">
      <c r="B448" t="s">
        <v>360</v>
      </c>
    </row>
    <row r="449" spans="2:2">
      <c r="B449" t="s">
        <v>350</v>
      </c>
    </row>
    <row r="450" spans="2:2">
      <c r="B450" t="s">
        <v>528</v>
      </c>
    </row>
    <row r="451" spans="2:2">
      <c r="B451" t="s">
        <v>502</v>
      </c>
    </row>
    <row r="452" spans="2:2">
      <c r="B452" t="s">
        <v>500</v>
      </c>
    </row>
    <row r="453" spans="2:2">
      <c r="B453" t="s">
        <v>511</v>
      </c>
    </row>
    <row r="454" spans="2:2">
      <c r="B454" t="s">
        <v>529</v>
      </c>
    </row>
    <row r="455" spans="2:2">
      <c r="B455" t="s">
        <v>505</v>
      </c>
    </row>
    <row r="456" spans="2:2">
      <c r="B456" t="s">
        <v>372</v>
      </c>
    </row>
    <row r="457" spans="2:2">
      <c r="B457" t="s">
        <v>358</v>
      </c>
    </row>
    <row r="458" spans="2:2">
      <c r="B458" t="s">
        <v>359</v>
      </c>
    </row>
    <row r="459" spans="2:2">
      <c r="B459" t="s">
        <v>349</v>
      </c>
    </row>
    <row r="460" spans="2:2">
      <c r="B460" t="s">
        <v>350</v>
      </c>
    </row>
    <row r="461" spans="2:2">
      <c r="B461" t="s">
        <v>373</v>
      </c>
    </row>
    <row r="462" spans="2:2">
      <c r="B462" t="s">
        <v>379</v>
      </c>
    </row>
    <row r="463" spans="2:2">
      <c r="B463" t="s">
        <v>363</v>
      </c>
    </row>
    <row r="464" spans="2:2">
      <c r="B464" t="s">
        <v>408</v>
      </c>
    </row>
    <row r="465" spans="2:2">
      <c r="B465" t="s">
        <v>355</v>
      </c>
    </row>
    <row r="466" spans="2:2">
      <c r="B466" t="s">
        <v>420</v>
      </c>
    </row>
    <row r="467" spans="2:2">
      <c r="B467" t="s">
        <v>413</v>
      </c>
    </row>
    <row r="468" spans="2:2">
      <c r="B468" t="s">
        <v>358</v>
      </c>
    </row>
    <row r="469" spans="2:2">
      <c r="B469" t="s">
        <v>359</v>
      </c>
    </row>
    <row r="470" spans="2:2">
      <c r="B470" t="s">
        <v>368</v>
      </c>
    </row>
    <row r="471" spans="2:2">
      <c r="B471" t="s">
        <v>418</v>
      </c>
    </row>
    <row r="472" spans="2:2">
      <c r="B472" t="s">
        <v>349</v>
      </c>
    </row>
    <row r="473" spans="2:2">
      <c r="B473" t="s">
        <v>350</v>
      </c>
    </row>
    <row r="474" spans="2:2">
      <c r="B474" t="s">
        <v>361</v>
      </c>
    </row>
    <row r="475" spans="2:2">
      <c r="B475" t="s">
        <v>352</v>
      </c>
    </row>
    <row r="476" spans="2:2">
      <c r="B476" t="s">
        <v>363</v>
      </c>
    </row>
    <row r="477" spans="2:2">
      <c r="B477" t="s">
        <v>419</v>
      </c>
    </row>
    <row r="478" spans="2:2">
      <c r="B478" t="s">
        <v>393</v>
      </c>
    </row>
    <row r="479" spans="2:2">
      <c r="B479" t="s">
        <v>512</v>
      </c>
    </row>
    <row r="480" spans="2:2">
      <c r="B480" t="s">
        <v>380</v>
      </c>
    </row>
    <row r="481" spans="2:2">
      <c r="B481" t="s">
        <v>358</v>
      </c>
    </row>
    <row r="482" spans="2:2">
      <c r="B482" t="s">
        <v>359</v>
      </c>
    </row>
    <row r="483" spans="2:2">
      <c r="B483" t="s">
        <v>360</v>
      </c>
    </row>
    <row r="484" spans="2:2">
      <c r="B484" t="s">
        <v>350</v>
      </c>
    </row>
    <row r="485" spans="2:2">
      <c r="B485" t="s">
        <v>503</v>
      </c>
    </row>
    <row r="486" spans="2:2">
      <c r="B486" t="s">
        <v>527</v>
      </c>
    </row>
    <row r="487" spans="2:2">
      <c r="B487" t="s">
        <v>500</v>
      </c>
    </row>
    <row r="488" spans="2:2">
      <c r="B488" t="s">
        <v>388</v>
      </c>
    </row>
    <row r="489" spans="2:2">
      <c r="B489" t="s">
        <v>365</v>
      </c>
    </row>
    <row r="490" spans="2:2">
      <c r="B490" t="s">
        <v>374</v>
      </c>
    </row>
    <row r="491" spans="2:2">
      <c r="B491" t="s">
        <v>357</v>
      </c>
    </row>
    <row r="492" spans="2:2">
      <c r="B492" t="s">
        <v>358</v>
      </c>
    </row>
    <row r="493" spans="2:2">
      <c r="B493" t="s">
        <v>359</v>
      </c>
    </row>
    <row r="494" spans="2:2">
      <c r="B494" t="s">
        <v>368</v>
      </c>
    </row>
    <row r="495" spans="2:2">
      <c r="B495" t="s">
        <v>423</v>
      </c>
    </row>
    <row r="496" spans="2:2">
      <c r="B496" t="s">
        <v>424</v>
      </c>
    </row>
    <row r="497" spans="2:2">
      <c r="B497" t="s">
        <v>350</v>
      </c>
    </row>
    <row r="498" spans="2:2">
      <c r="B498" t="s">
        <v>528</v>
      </c>
    </row>
    <row r="499" spans="2:2">
      <c r="B499" t="s">
        <v>527</v>
      </c>
    </row>
    <row r="500" spans="2:2">
      <c r="B500" t="s">
        <v>500</v>
      </c>
    </row>
    <row r="501" spans="2:2">
      <c r="B501" t="s">
        <v>501</v>
      </c>
    </row>
    <row r="502" spans="2:2">
      <c r="B502" t="s">
        <v>529</v>
      </c>
    </row>
    <row r="503" spans="2:2">
      <c r="B503" t="s">
        <v>531</v>
      </c>
    </row>
    <row r="504" spans="2:2">
      <c r="B504" t="s">
        <v>530</v>
      </c>
    </row>
    <row r="505" spans="2:2">
      <c r="B505" t="s">
        <v>358</v>
      </c>
    </row>
    <row r="506" spans="2:2">
      <c r="B506" t="s">
        <v>425</v>
      </c>
    </row>
    <row r="507" spans="2:2">
      <c r="B507" t="s">
        <v>426</v>
      </c>
    </row>
    <row r="508" spans="2:2">
      <c r="B508" t="s">
        <v>427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NB_Output2'!$B$10:$B$10" display="Inputs" xr:uid="{E1D1398B-F8E0-40FD-B70D-A112D1901E3F}"/>
    <hyperlink ref="D4" location="'NB_Stored2'!$B$10:$B$10" display="PMML Model" xr:uid="{BEE77B2E-B3F7-4782-B9B0-2D51765121C8}"/>
    <hyperlink ref="F4" location="'NB_TrainingScore2'!$B$10:$B$10" display="Training: Classification Summary" xr:uid="{E0A2B620-659F-4E1D-AC18-C528096D0D1F}"/>
    <hyperlink ref="H4" location="'NB_TrainingScore2'!$B$38:$B$38" display="Training: Classification Details" xr:uid="{3B9752C5-67AA-4306-AC03-0BA25306EE8D}"/>
    <hyperlink ref="J4" location="'NB_ValidationScore2'!$B$10:$B$10" display="Validation: Classification Summary" xr:uid="{6D52220C-F8B0-4455-8055-903EB87DD00C}"/>
    <hyperlink ref="L4" location="'NB_ValidationScore2'!$B$38:$B$38" display="Validation: Classification Details" xr:uid="{EC1D5D3A-B46A-4D37-9AD9-C57700BB3A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C6F-F930-4CD2-AE15-BBA264B2DB85}">
  <dimension ref="B1:CV129"/>
  <sheetViews>
    <sheetView showGridLines="0" topLeftCell="A18" workbookViewId="0">
      <selection activeCell="J40" sqref="J40"/>
    </sheetView>
  </sheetViews>
  <sheetFormatPr defaultRowHeight="13.2"/>
  <cols>
    <col min="3" max="3" width="11.5546875" customWidth="1"/>
    <col min="4" max="4" width="11.77734375" customWidth="1"/>
    <col min="5" max="5" width="10" customWidth="1"/>
    <col min="8" max="8" width="10.21875" customWidth="1"/>
    <col min="9" max="9" width="9.21875" customWidth="1"/>
    <col min="10" max="10" width="15.88671875" bestFit="1" customWidth="1"/>
    <col min="11" max="11" width="9.6640625" customWidth="1"/>
    <col min="12" max="12" width="11.33203125" customWidth="1"/>
    <col min="13" max="13" width="10.5546875" customWidth="1"/>
    <col min="14" max="14" width="11.88671875" customWidth="1"/>
    <col min="18" max="18" width="10.77734375" customWidth="1"/>
    <col min="19" max="19" width="9" customWidth="1"/>
    <col min="20" max="20" width="11.6640625" customWidth="1"/>
  </cols>
  <sheetData>
    <row r="1" spans="2:100" ht="18">
      <c r="B1" s="6" t="s">
        <v>262</v>
      </c>
      <c r="N1" t="s">
        <v>489</v>
      </c>
      <c r="CV1" s="13" t="s">
        <v>490</v>
      </c>
    </row>
    <row r="3" spans="2:100" ht="15.6">
      <c r="B3" s="16" t="s">
        <v>123</v>
      </c>
      <c r="C3" s="17"/>
      <c r="D3" s="17"/>
      <c r="E3" s="17"/>
      <c r="F3" s="17"/>
      <c r="G3" s="18"/>
      <c r="J3" s="16" t="s">
        <v>124</v>
      </c>
      <c r="K3" s="17"/>
      <c r="L3" s="17"/>
      <c r="M3" s="18"/>
    </row>
    <row r="4" spans="2:100" ht="13.8">
      <c r="B4" s="28" t="s">
        <v>129</v>
      </c>
      <c r="C4" s="24"/>
      <c r="D4" s="28" t="s">
        <v>272</v>
      </c>
      <c r="E4" s="24"/>
      <c r="F4" s="28" t="s">
        <v>278</v>
      </c>
      <c r="G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00" ht="13.8">
      <c r="J5" s="10">
        <v>5</v>
      </c>
      <c r="K5" s="10">
        <v>1</v>
      </c>
      <c r="L5" s="10">
        <v>4</v>
      </c>
      <c r="M5" s="10">
        <v>10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8"/>
    </row>
    <row r="13" spans="2:100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00" ht="13.8">
      <c r="C14" s="19" t="s">
        <v>133</v>
      </c>
      <c r="D14" s="20"/>
      <c r="E14" s="21"/>
      <c r="F14" s="22" t="s">
        <v>264</v>
      </c>
      <c r="G14" s="23"/>
      <c r="H14" s="23"/>
      <c r="I14" s="24"/>
    </row>
    <row r="15" spans="2:100" ht="13.8">
      <c r="C15" s="19" t="s">
        <v>135</v>
      </c>
      <c r="D15" s="20"/>
      <c r="E15" s="21"/>
      <c r="F15" s="22" t="s">
        <v>265</v>
      </c>
      <c r="G15" s="23"/>
      <c r="H15" s="23"/>
      <c r="I15" s="24"/>
    </row>
    <row r="16" spans="2:100" ht="13.8">
      <c r="C16" s="19" t="s">
        <v>137</v>
      </c>
      <c r="D16" s="20"/>
      <c r="E16" s="21"/>
      <c r="F16" s="25">
        <v>93</v>
      </c>
      <c r="G16" s="26"/>
      <c r="H16" s="26"/>
      <c r="I16" s="27"/>
    </row>
    <row r="18" spans="2:22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</row>
    <row r="19" spans="2:22" ht="13.8">
      <c r="C19" s="19" t="s">
        <v>139</v>
      </c>
      <c r="D19" s="20"/>
      <c r="E19" s="21"/>
      <c r="F19" s="25">
        <v>17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</row>
    <row r="20" spans="2:22" ht="13.8">
      <c r="C20" s="19" t="s">
        <v>140</v>
      </c>
      <c r="D20" s="20"/>
      <c r="E20" s="21"/>
      <c r="F20" s="10" t="s">
        <v>141</v>
      </c>
      <c r="G20" s="10" t="s">
        <v>142</v>
      </c>
      <c r="H20" s="10" t="s">
        <v>143</v>
      </c>
      <c r="I20" s="10" t="s">
        <v>144</v>
      </c>
      <c r="J20" s="10" t="s">
        <v>145</v>
      </c>
      <c r="K20" s="10" t="s">
        <v>146</v>
      </c>
      <c r="L20" s="10" t="s">
        <v>147</v>
      </c>
      <c r="M20" s="10" t="s">
        <v>148</v>
      </c>
      <c r="N20" s="10" t="s">
        <v>149</v>
      </c>
      <c r="O20" s="10" t="s">
        <v>150</v>
      </c>
      <c r="P20" s="10" t="s">
        <v>151</v>
      </c>
      <c r="Q20" s="10" t="s">
        <v>152</v>
      </c>
      <c r="R20" s="10" t="s">
        <v>153</v>
      </c>
      <c r="S20" s="10" t="s">
        <v>154</v>
      </c>
      <c r="T20" s="10" t="s">
        <v>155</v>
      </c>
      <c r="U20" s="10" t="s">
        <v>156</v>
      </c>
      <c r="V20" s="10" t="s">
        <v>117</v>
      </c>
    </row>
    <row r="22" spans="2:22" ht="15.6">
      <c r="C22" s="16" t="s">
        <v>266</v>
      </c>
      <c r="D22" s="17"/>
      <c r="E22" s="17"/>
      <c r="F22" s="17"/>
      <c r="G22" s="17"/>
      <c r="H22" s="17"/>
      <c r="I22" s="18"/>
    </row>
    <row r="23" spans="2:22" ht="13.8">
      <c r="C23" s="19" t="s">
        <v>267</v>
      </c>
      <c r="D23" s="20"/>
      <c r="E23" s="21"/>
      <c r="F23" s="25" t="s">
        <v>268</v>
      </c>
      <c r="G23" s="26"/>
      <c r="H23" s="26"/>
      <c r="I23" s="27"/>
    </row>
    <row r="24" spans="2:22" ht="13.8">
      <c r="C24" s="19" t="s">
        <v>269</v>
      </c>
      <c r="D24" s="20"/>
      <c r="E24" s="21"/>
      <c r="F24" s="25">
        <v>12345</v>
      </c>
      <c r="G24" s="26"/>
      <c r="H24" s="26"/>
      <c r="I24" s="27"/>
    </row>
    <row r="25" spans="2:22" ht="13.8">
      <c r="C25" s="19" t="s">
        <v>270</v>
      </c>
      <c r="D25" s="20"/>
      <c r="E25" s="21"/>
      <c r="F25" s="25">
        <v>0.7</v>
      </c>
      <c r="G25" s="26"/>
      <c r="H25" s="26"/>
      <c r="I25" s="27"/>
    </row>
    <row r="26" spans="2:22" ht="13.8">
      <c r="C26" s="19" t="s">
        <v>271</v>
      </c>
      <c r="D26" s="20"/>
      <c r="E26" s="21"/>
      <c r="F26" s="25">
        <v>0.3</v>
      </c>
      <c r="G26" s="26"/>
      <c r="H26" s="26"/>
      <c r="I26" s="27"/>
    </row>
    <row r="28" spans="2:22" ht="18">
      <c r="B28" s="7" t="s">
        <v>272</v>
      </c>
    </row>
    <row r="30" spans="2:22">
      <c r="C30" s="9" t="s">
        <v>273</v>
      </c>
      <c r="D30" s="5" t="s">
        <v>274</v>
      </c>
    </row>
    <row r="31" spans="2:22">
      <c r="C31" s="9" t="s">
        <v>275</v>
      </c>
      <c r="D31" s="8">
        <v>65</v>
      </c>
    </row>
    <row r="32" spans="2:22">
      <c r="C32" s="9" t="s">
        <v>276</v>
      </c>
      <c r="D32" s="8">
        <v>28</v>
      </c>
    </row>
    <row r="34" spans="2:20" ht="18">
      <c r="B34" s="7" t="s">
        <v>278</v>
      </c>
    </row>
    <row r="36" spans="2:20">
      <c r="C36" s="9" t="s">
        <v>168</v>
      </c>
      <c r="D36" s="5" t="s">
        <v>141</v>
      </c>
      <c r="E36" s="5" t="s">
        <v>142</v>
      </c>
      <c r="F36" s="5" t="s">
        <v>143</v>
      </c>
      <c r="G36" s="5" t="s">
        <v>144</v>
      </c>
      <c r="H36" s="5" t="s">
        <v>145</v>
      </c>
      <c r="I36" s="5" t="s">
        <v>146</v>
      </c>
      <c r="J36" s="5" t="s">
        <v>147</v>
      </c>
      <c r="K36" s="5" t="s">
        <v>148</v>
      </c>
      <c r="L36" s="5" t="s">
        <v>149</v>
      </c>
      <c r="M36" s="5" t="s">
        <v>150</v>
      </c>
      <c r="N36" s="5" t="s">
        <v>151</v>
      </c>
      <c r="O36" s="5" t="s">
        <v>152</v>
      </c>
      <c r="P36" s="5" t="s">
        <v>153</v>
      </c>
      <c r="Q36" s="5" t="s">
        <v>154</v>
      </c>
      <c r="R36" s="5" t="s">
        <v>155</v>
      </c>
      <c r="S36" s="5" t="s">
        <v>156</v>
      </c>
      <c r="T36" s="5" t="s">
        <v>117</v>
      </c>
    </row>
    <row r="37" spans="2:20">
      <c r="C37" s="9" t="s">
        <v>169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1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8</v>
      </c>
      <c r="Q37" s="8">
        <v>0</v>
      </c>
      <c r="R37" s="8">
        <v>0</v>
      </c>
      <c r="S37" s="8">
        <v>1</v>
      </c>
      <c r="T37" s="8">
        <v>7</v>
      </c>
    </row>
    <row r="38" spans="2:20">
      <c r="C38" s="9" t="s">
        <v>173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4</v>
      </c>
      <c r="Q38" s="8">
        <v>0</v>
      </c>
      <c r="R38" s="8">
        <v>0</v>
      </c>
      <c r="S38" s="8">
        <v>0</v>
      </c>
      <c r="T38" s="8">
        <v>7</v>
      </c>
    </row>
    <row r="39" spans="2:20">
      <c r="C39" s="9" t="s">
        <v>176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</v>
      </c>
    </row>
    <row r="40" spans="2:20">
      <c r="C40" s="9" t="s">
        <v>183</v>
      </c>
      <c r="D40" s="8">
        <v>0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6</v>
      </c>
      <c r="Q40" s="8">
        <v>0</v>
      </c>
      <c r="R40" s="8">
        <v>0</v>
      </c>
      <c r="S40" s="8">
        <v>0</v>
      </c>
      <c r="T40" s="8">
        <v>6</v>
      </c>
    </row>
    <row r="41" spans="2:20">
      <c r="C41" s="9" t="s">
        <v>186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4</v>
      </c>
      <c r="Q41" s="8">
        <v>0</v>
      </c>
      <c r="R41" s="8">
        <v>0</v>
      </c>
      <c r="S41" s="8">
        <v>0</v>
      </c>
      <c r="T41" s="8">
        <v>5</v>
      </c>
    </row>
    <row r="42" spans="2:20">
      <c r="C42" s="9" t="s">
        <v>188</v>
      </c>
      <c r="D42" s="8">
        <v>0</v>
      </c>
      <c r="E42" s="8">
        <v>0</v>
      </c>
      <c r="F42" s="8">
        <v>1</v>
      </c>
      <c r="G42" s="8">
        <v>0</v>
      </c>
      <c r="H42" s="8">
        <v>0</v>
      </c>
      <c r="I42" s="8">
        <v>1</v>
      </c>
      <c r="J42" s="8">
        <v>0</v>
      </c>
      <c r="K42" s="8">
        <v>1</v>
      </c>
      <c r="L42" s="8">
        <v>1</v>
      </c>
      <c r="M42" s="8">
        <v>1</v>
      </c>
      <c r="N42" s="8">
        <v>0</v>
      </c>
      <c r="O42" s="8">
        <v>0</v>
      </c>
      <c r="P42" s="8">
        <v>4</v>
      </c>
      <c r="Q42" s="8">
        <v>0</v>
      </c>
      <c r="R42" s="8">
        <v>0</v>
      </c>
      <c r="S42" s="8">
        <v>0</v>
      </c>
      <c r="T42" s="8">
        <v>5</v>
      </c>
    </row>
    <row r="43" spans="2:20">
      <c r="C43" s="9" t="s">
        <v>189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1</v>
      </c>
      <c r="J43" s="8">
        <v>1</v>
      </c>
      <c r="K43" s="8">
        <v>1</v>
      </c>
      <c r="L43" s="8">
        <v>1</v>
      </c>
      <c r="M43" s="8">
        <v>0</v>
      </c>
      <c r="N43" s="8">
        <v>1</v>
      </c>
      <c r="O43" s="8">
        <v>1</v>
      </c>
      <c r="P43" s="8">
        <v>0</v>
      </c>
      <c r="Q43" s="8">
        <v>1</v>
      </c>
      <c r="R43" s="8">
        <v>0</v>
      </c>
      <c r="S43" s="8">
        <v>1</v>
      </c>
      <c r="T43" s="8">
        <v>4</v>
      </c>
    </row>
    <row r="44" spans="2:20">
      <c r="C44" s="9" t="s">
        <v>190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1</v>
      </c>
      <c r="J44" s="8">
        <v>1</v>
      </c>
      <c r="K44" s="8">
        <v>1</v>
      </c>
      <c r="L44" s="8">
        <v>1</v>
      </c>
      <c r="M44" s="8">
        <v>0</v>
      </c>
      <c r="N44" s="8">
        <v>0</v>
      </c>
      <c r="O44" s="8">
        <v>1</v>
      </c>
      <c r="P44" s="8">
        <v>0</v>
      </c>
      <c r="Q44" s="8">
        <v>1</v>
      </c>
      <c r="R44" s="8">
        <v>0</v>
      </c>
      <c r="S44" s="8">
        <v>1</v>
      </c>
      <c r="T44" s="8">
        <v>4</v>
      </c>
    </row>
    <row r="45" spans="2:20">
      <c r="C45" s="9" t="s">
        <v>191</v>
      </c>
      <c r="D45" s="8">
        <v>0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  <c r="J45" s="8">
        <v>1</v>
      </c>
      <c r="K45" s="8">
        <v>1</v>
      </c>
      <c r="L45" s="8">
        <v>1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0</v>
      </c>
      <c r="S45" s="8">
        <v>1</v>
      </c>
      <c r="T45" s="8">
        <v>4</v>
      </c>
    </row>
    <row r="46" spans="2:20">
      <c r="C46" s="9" t="s">
        <v>193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1</v>
      </c>
      <c r="J46" s="8">
        <v>0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8">
        <v>1</v>
      </c>
      <c r="R46" s="8">
        <v>1</v>
      </c>
      <c r="S46" s="8">
        <v>0</v>
      </c>
      <c r="T46" s="8">
        <v>4</v>
      </c>
    </row>
    <row r="47" spans="2:20">
      <c r="C47" s="9" t="s">
        <v>194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1</v>
      </c>
      <c r="J47" s="8">
        <v>1</v>
      </c>
      <c r="K47" s="8">
        <v>1</v>
      </c>
      <c r="L47" s="8">
        <v>1</v>
      </c>
      <c r="M47" s="8">
        <v>0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0</v>
      </c>
      <c r="T47" s="8">
        <v>4</v>
      </c>
    </row>
    <row r="48" spans="2:20">
      <c r="C48" s="9" t="s">
        <v>196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0</v>
      </c>
      <c r="S48" s="8">
        <v>0</v>
      </c>
      <c r="T48" s="8">
        <v>4</v>
      </c>
    </row>
    <row r="49" spans="3:20">
      <c r="C49" s="9" t="s">
        <v>197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1</v>
      </c>
      <c r="J49" s="8">
        <v>1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4</v>
      </c>
    </row>
    <row r="50" spans="3:20">
      <c r="C50" s="9" t="s">
        <v>200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1</v>
      </c>
      <c r="J50" s="8">
        <v>0</v>
      </c>
      <c r="K50" s="8">
        <v>1</v>
      </c>
      <c r="L50" s="8">
        <v>1</v>
      </c>
      <c r="M50" s="8">
        <v>0</v>
      </c>
      <c r="N50" s="8">
        <v>0</v>
      </c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>
        <v>4</v>
      </c>
    </row>
    <row r="51" spans="3:20">
      <c r="C51" s="9" t="s">
        <v>203</v>
      </c>
      <c r="D51" s="8">
        <v>0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3</v>
      </c>
    </row>
    <row r="52" spans="3:20">
      <c r="C52" s="9" t="s">
        <v>205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1</v>
      </c>
      <c r="K52" s="8">
        <v>1</v>
      </c>
      <c r="L52" s="8">
        <v>1</v>
      </c>
      <c r="M52" s="8">
        <v>1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3</v>
      </c>
    </row>
    <row r="53" spans="3:20">
      <c r="C53" s="9" t="s">
        <v>215</v>
      </c>
      <c r="D53" s="8">
        <v>0</v>
      </c>
      <c r="E53" s="8">
        <v>1</v>
      </c>
      <c r="F53" s="8">
        <v>1</v>
      </c>
      <c r="G53" s="8">
        <v>0</v>
      </c>
      <c r="H53" s="8">
        <v>1</v>
      </c>
      <c r="I53" s="8">
        <v>1</v>
      </c>
      <c r="J53" s="8">
        <v>1</v>
      </c>
      <c r="K53" s="8">
        <v>0</v>
      </c>
      <c r="L53" s="8">
        <v>1</v>
      </c>
      <c r="M53" s="8">
        <v>1</v>
      </c>
      <c r="N53" s="8">
        <v>0</v>
      </c>
      <c r="O53" s="8">
        <v>0</v>
      </c>
      <c r="P53" s="8">
        <v>2</v>
      </c>
      <c r="Q53" s="8">
        <v>1</v>
      </c>
      <c r="R53" s="8">
        <v>0</v>
      </c>
      <c r="S53" s="8">
        <v>0</v>
      </c>
      <c r="T53" s="8">
        <v>2</v>
      </c>
    </row>
    <row r="54" spans="3:20">
      <c r="C54" s="9" t="s">
        <v>216</v>
      </c>
      <c r="D54" s="8">
        <v>0</v>
      </c>
      <c r="E54" s="8">
        <v>1</v>
      </c>
      <c r="F54" s="8">
        <v>1</v>
      </c>
      <c r="G54" s="8">
        <v>0</v>
      </c>
      <c r="H54" s="8">
        <v>1</v>
      </c>
      <c r="I54" s="8">
        <v>1</v>
      </c>
      <c r="J54" s="8">
        <v>1</v>
      </c>
      <c r="K54" s="8">
        <v>0</v>
      </c>
      <c r="L54" s="8">
        <v>1</v>
      </c>
      <c r="M54" s="8">
        <v>1</v>
      </c>
      <c r="N54" s="8">
        <v>0</v>
      </c>
      <c r="O54" s="8">
        <v>0</v>
      </c>
      <c r="P54" s="8">
        <v>2</v>
      </c>
      <c r="Q54" s="8">
        <v>1</v>
      </c>
      <c r="R54" s="8">
        <v>0</v>
      </c>
      <c r="S54" s="8">
        <v>0</v>
      </c>
      <c r="T54" s="8">
        <v>2</v>
      </c>
    </row>
    <row r="55" spans="3:20">
      <c r="C55" s="9" t="s">
        <v>217</v>
      </c>
      <c r="D55" s="8">
        <v>0</v>
      </c>
      <c r="E55" s="8">
        <v>1</v>
      </c>
      <c r="F55" s="8">
        <v>1</v>
      </c>
      <c r="G55" s="8">
        <v>0</v>
      </c>
      <c r="H55" s="8">
        <v>1</v>
      </c>
      <c r="I55" s="8">
        <v>0</v>
      </c>
      <c r="J55" s="8">
        <v>1</v>
      </c>
      <c r="K55" s="8">
        <v>0</v>
      </c>
      <c r="L55" s="8">
        <v>1</v>
      </c>
      <c r="M55" s="8">
        <v>1</v>
      </c>
      <c r="N55" s="8">
        <v>0</v>
      </c>
      <c r="O55" s="8">
        <v>0</v>
      </c>
      <c r="P55" s="8">
        <v>2</v>
      </c>
      <c r="Q55" s="8">
        <v>1</v>
      </c>
      <c r="R55" s="8">
        <v>0</v>
      </c>
      <c r="S55" s="8">
        <v>0</v>
      </c>
      <c r="T55" s="8">
        <v>2</v>
      </c>
    </row>
    <row r="56" spans="3:20">
      <c r="C56" s="9" t="s">
        <v>222</v>
      </c>
      <c r="D56" s="8">
        <v>0</v>
      </c>
      <c r="E56" s="8">
        <v>1</v>
      </c>
      <c r="F56" s="8">
        <v>1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1</v>
      </c>
      <c r="M56" s="8">
        <v>1</v>
      </c>
      <c r="N56" s="8">
        <v>0</v>
      </c>
      <c r="O56" s="8">
        <v>0</v>
      </c>
      <c r="P56" s="8">
        <v>2</v>
      </c>
      <c r="Q56" s="8">
        <v>1</v>
      </c>
      <c r="R56" s="8">
        <v>0</v>
      </c>
      <c r="S56" s="8">
        <v>0</v>
      </c>
      <c r="T56" s="8">
        <v>2</v>
      </c>
    </row>
    <row r="57" spans="3:20">
      <c r="C57" s="9" t="s">
        <v>224</v>
      </c>
      <c r="D57" s="8">
        <v>1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0</v>
      </c>
      <c r="P57" s="8">
        <v>4</v>
      </c>
      <c r="Q57" s="8">
        <v>1</v>
      </c>
      <c r="R57" s="8">
        <v>1</v>
      </c>
      <c r="S57" s="8">
        <v>1</v>
      </c>
      <c r="T57" s="8">
        <v>1</v>
      </c>
    </row>
    <row r="58" spans="3:20">
      <c r="C58" s="9" t="s">
        <v>225</v>
      </c>
      <c r="D58" s="8">
        <v>1</v>
      </c>
      <c r="E58" s="8">
        <v>0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1</v>
      </c>
      <c r="L58" s="8">
        <v>1</v>
      </c>
      <c r="M58" s="8">
        <v>1</v>
      </c>
      <c r="N58" s="8">
        <v>0</v>
      </c>
      <c r="O58" s="8">
        <v>0</v>
      </c>
      <c r="P58" s="8">
        <v>4</v>
      </c>
      <c r="Q58" s="8">
        <v>1</v>
      </c>
      <c r="R58" s="8">
        <v>1</v>
      </c>
      <c r="S58" s="8">
        <v>1</v>
      </c>
      <c r="T58" s="8">
        <v>1</v>
      </c>
    </row>
    <row r="59" spans="3:20">
      <c r="C59" s="9" t="s">
        <v>227</v>
      </c>
      <c r="D59" s="8">
        <v>1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1</v>
      </c>
      <c r="L59" s="8">
        <v>1</v>
      </c>
      <c r="M59" s="8">
        <v>1</v>
      </c>
      <c r="N59" s="8">
        <v>0</v>
      </c>
      <c r="O59" s="8">
        <v>0</v>
      </c>
      <c r="P59" s="8">
        <v>4</v>
      </c>
      <c r="Q59" s="8">
        <v>1</v>
      </c>
      <c r="R59" s="8">
        <v>1</v>
      </c>
      <c r="S59" s="8">
        <v>1</v>
      </c>
      <c r="T59" s="8">
        <v>1</v>
      </c>
    </row>
    <row r="60" spans="3:20">
      <c r="C60" s="9" t="s">
        <v>228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0</v>
      </c>
      <c r="O60" s="8">
        <v>0</v>
      </c>
      <c r="P60" s="8">
        <v>4</v>
      </c>
      <c r="Q60" s="8">
        <v>1</v>
      </c>
      <c r="R60" s="8">
        <v>1</v>
      </c>
      <c r="S60" s="8">
        <v>1</v>
      </c>
      <c r="T60" s="8">
        <v>1</v>
      </c>
    </row>
    <row r="61" spans="3:20">
      <c r="C61" s="9" t="s">
        <v>229</v>
      </c>
      <c r="D61" s="8">
        <v>1</v>
      </c>
      <c r="E61" s="8">
        <v>0</v>
      </c>
      <c r="F61" s="8">
        <v>0</v>
      </c>
      <c r="G61" s="8">
        <v>1</v>
      </c>
      <c r="H61" s="8">
        <v>0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0</v>
      </c>
      <c r="O61" s="8">
        <v>0</v>
      </c>
      <c r="P61" s="8">
        <v>4</v>
      </c>
      <c r="Q61" s="8">
        <v>1</v>
      </c>
      <c r="R61" s="8">
        <v>0</v>
      </c>
      <c r="S61" s="8">
        <v>1</v>
      </c>
      <c r="T61" s="8">
        <v>1</v>
      </c>
    </row>
    <row r="62" spans="3:20">
      <c r="C62" s="9" t="s">
        <v>230</v>
      </c>
      <c r="D62" s="8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4</v>
      </c>
      <c r="Q62" s="8">
        <v>1</v>
      </c>
      <c r="R62" s="8">
        <v>0</v>
      </c>
      <c r="S62" s="8">
        <v>1</v>
      </c>
      <c r="T62" s="8">
        <v>1</v>
      </c>
    </row>
    <row r="63" spans="3:20">
      <c r="C63" s="9" t="s">
        <v>233</v>
      </c>
      <c r="D63" s="8">
        <v>1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1</v>
      </c>
      <c r="K63" s="8">
        <v>1</v>
      </c>
      <c r="L63" s="8">
        <v>1</v>
      </c>
      <c r="M63" s="8">
        <v>1</v>
      </c>
      <c r="N63" s="8">
        <v>0</v>
      </c>
      <c r="O63" s="8">
        <v>0</v>
      </c>
      <c r="P63" s="8">
        <v>4</v>
      </c>
      <c r="Q63" s="8">
        <v>1</v>
      </c>
      <c r="R63" s="8">
        <v>0</v>
      </c>
      <c r="S63" s="8">
        <v>1</v>
      </c>
      <c r="T63" s="8">
        <v>1</v>
      </c>
    </row>
    <row r="64" spans="3:20">
      <c r="C64" s="9" t="s">
        <v>234</v>
      </c>
      <c r="D64" s="8">
        <v>1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1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4</v>
      </c>
      <c r="Q64" s="8">
        <v>1</v>
      </c>
      <c r="R64" s="8">
        <v>0</v>
      </c>
      <c r="S64" s="8">
        <v>1</v>
      </c>
      <c r="T64" s="8">
        <v>1</v>
      </c>
    </row>
    <row r="65" spans="3:20">
      <c r="C65" s="9" t="s">
        <v>236</v>
      </c>
      <c r="D65" s="8">
        <v>1</v>
      </c>
      <c r="E65" s="8">
        <v>0</v>
      </c>
      <c r="F65" s="8">
        <v>0</v>
      </c>
      <c r="G65" s="8">
        <v>1</v>
      </c>
      <c r="H65" s="8">
        <v>0</v>
      </c>
      <c r="I65" s="8">
        <v>0</v>
      </c>
      <c r="J65" s="8">
        <v>1</v>
      </c>
      <c r="K65" s="8">
        <v>1</v>
      </c>
      <c r="L65" s="8">
        <v>1</v>
      </c>
      <c r="M65" s="8">
        <v>1</v>
      </c>
      <c r="N65" s="8">
        <v>0</v>
      </c>
      <c r="O65" s="8">
        <v>0</v>
      </c>
      <c r="P65" s="8">
        <v>4</v>
      </c>
      <c r="Q65" s="8">
        <v>1</v>
      </c>
      <c r="R65" s="8">
        <v>0</v>
      </c>
      <c r="S65" s="8">
        <v>1</v>
      </c>
      <c r="T65" s="8">
        <v>1</v>
      </c>
    </row>
    <row r="66" spans="3:20">
      <c r="C66" s="9" t="s">
        <v>241</v>
      </c>
      <c r="D66" s="8">
        <v>1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1</v>
      </c>
      <c r="L66" s="8">
        <v>1</v>
      </c>
      <c r="M66" s="8">
        <v>1</v>
      </c>
      <c r="N66" s="8">
        <v>0</v>
      </c>
      <c r="O66" s="8">
        <v>0</v>
      </c>
      <c r="P66" s="8">
        <v>4</v>
      </c>
      <c r="Q66" s="8">
        <v>1</v>
      </c>
      <c r="R66" s="8">
        <v>0</v>
      </c>
      <c r="S66" s="8">
        <v>1</v>
      </c>
      <c r="T66" s="8">
        <v>1</v>
      </c>
    </row>
    <row r="67" spans="3:20">
      <c r="C67" s="9" t="s">
        <v>249</v>
      </c>
      <c r="D67" s="8">
        <v>1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1</v>
      </c>
      <c r="K67" s="8">
        <v>1</v>
      </c>
      <c r="L67" s="8">
        <v>1</v>
      </c>
      <c r="M67" s="8">
        <v>1</v>
      </c>
      <c r="N67" s="8">
        <v>0</v>
      </c>
      <c r="O67" s="8">
        <v>0</v>
      </c>
      <c r="P67" s="8">
        <v>4</v>
      </c>
      <c r="Q67" s="8">
        <v>0</v>
      </c>
      <c r="R67" s="8">
        <v>0</v>
      </c>
      <c r="S67" s="8">
        <v>1</v>
      </c>
      <c r="T67" s="8">
        <v>1</v>
      </c>
    </row>
    <row r="68" spans="3:20">
      <c r="C68" s="9" t="s">
        <v>250</v>
      </c>
      <c r="D68" s="8">
        <v>1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1</v>
      </c>
      <c r="K68" s="8">
        <v>1</v>
      </c>
      <c r="L68" s="8">
        <v>1</v>
      </c>
      <c r="M68" s="8">
        <v>1</v>
      </c>
      <c r="N68" s="8">
        <v>0</v>
      </c>
      <c r="O68" s="8">
        <v>0</v>
      </c>
      <c r="P68" s="8">
        <v>4</v>
      </c>
      <c r="Q68" s="8">
        <v>0</v>
      </c>
      <c r="R68" s="8">
        <v>0</v>
      </c>
      <c r="S68" s="8">
        <v>1</v>
      </c>
      <c r="T68" s="8">
        <v>1</v>
      </c>
    </row>
    <row r="69" spans="3:20">
      <c r="C69" s="9" t="s">
        <v>251</v>
      </c>
      <c r="D69" s="8">
        <v>1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1</v>
      </c>
      <c r="N69" s="8">
        <v>0</v>
      </c>
      <c r="O69" s="8">
        <v>0</v>
      </c>
      <c r="P69" s="8">
        <v>2</v>
      </c>
      <c r="Q69" s="8">
        <v>0</v>
      </c>
      <c r="R69" s="8">
        <v>0</v>
      </c>
      <c r="S69" s="8">
        <v>1</v>
      </c>
      <c r="T69" s="8">
        <v>1</v>
      </c>
    </row>
    <row r="70" spans="3:20">
      <c r="C70" s="9" t="s">
        <v>252</v>
      </c>
      <c r="D70" s="8">
        <v>1</v>
      </c>
      <c r="E70" s="8">
        <v>0</v>
      </c>
      <c r="F70" s="8">
        <v>0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1</v>
      </c>
      <c r="T70" s="8">
        <v>1</v>
      </c>
    </row>
    <row r="71" spans="3:20">
      <c r="C71" s="9" t="s">
        <v>256</v>
      </c>
      <c r="D71" s="8">
        <v>1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1</v>
      </c>
      <c r="L71" s="8">
        <v>1</v>
      </c>
      <c r="M71" s="8">
        <v>1</v>
      </c>
      <c r="N71" s="8">
        <v>0</v>
      </c>
      <c r="O71" s="8">
        <v>0</v>
      </c>
      <c r="P71" s="8">
        <v>4</v>
      </c>
      <c r="Q71" s="8">
        <v>1</v>
      </c>
      <c r="R71" s="8">
        <v>0</v>
      </c>
      <c r="S71" s="8">
        <v>0</v>
      </c>
      <c r="T71" s="8">
        <v>1</v>
      </c>
    </row>
    <row r="72" spans="3:20">
      <c r="C72" s="9" t="s">
        <v>259</v>
      </c>
      <c r="D72" s="8">
        <v>1</v>
      </c>
      <c r="E72" s="8">
        <v>0</v>
      </c>
      <c r="F72" s="8">
        <v>0</v>
      </c>
      <c r="G72" s="8">
        <v>1</v>
      </c>
      <c r="H72" s="8">
        <v>1</v>
      </c>
      <c r="I72" s="8">
        <v>0</v>
      </c>
      <c r="J72" s="8">
        <v>0</v>
      </c>
      <c r="K72" s="8">
        <v>1</v>
      </c>
      <c r="L72" s="8">
        <v>1</v>
      </c>
      <c r="M72" s="8">
        <v>1</v>
      </c>
      <c r="N72" s="8">
        <v>0</v>
      </c>
      <c r="O72" s="8">
        <v>0</v>
      </c>
      <c r="P72" s="8">
        <v>2</v>
      </c>
      <c r="Q72" s="8">
        <v>1</v>
      </c>
      <c r="R72" s="8">
        <v>0</v>
      </c>
      <c r="S72" s="8">
        <v>0</v>
      </c>
      <c r="T72" s="8">
        <v>1</v>
      </c>
    </row>
    <row r="73" spans="3:20">
      <c r="C73" s="9" t="s">
        <v>260</v>
      </c>
      <c r="D73" s="8">
        <v>1</v>
      </c>
      <c r="E73" s="8">
        <v>0</v>
      </c>
      <c r="F73" s="8">
        <v>0</v>
      </c>
      <c r="G73" s="8">
        <v>1</v>
      </c>
      <c r="H73" s="8">
        <v>1</v>
      </c>
      <c r="I73" s="8">
        <v>0</v>
      </c>
      <c r="J73" s="8">
        <v>0</v>
      </c>
      <c r="K73" s="8">
        <v>1</v>
      </c>
      <c r="L73" s="8">
        <v>1</v>
      </c>
      <c r="M73" s="8">
        <v>1</v>
      </c>
      <c r="N73" s="8">
        <v>0</v>
      </c>
      <c r="O73" s="8">
        <v>0</v>
      </c>
      <c r="P73" s="8">
        <v>2</v>
      </c>
      <c r="Q73" s="8">
        <v>1</v>
      </c>
      <c r="R73" s="8">
        <v>0</v>
      </c>
      <c r="S73" s="8">
        <v>0</v>
      </c>
      <c r="T73" s="8">
        <v>1</v>
      </c>
    </row>
    <row r="74" spans="3:20">
      <c r="C74" s="9" t="s">
        <v>213</v>
      </c>
      <c r="D74" s="8">
        <v>0</v>
      </c>
      <c r="E74" s="8">
        <v>1</v>
      </c>
      <c r="F74" s="8">
        <v>1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0</v>
      </c>
      <c r="O74" s="8">
        <v>0</v>
      </c>
      <c r="P74" s="8">
        <v>2</v>
      </c>
      <c r="Q74" s="8">
        <v>1</v>
      </c>
      <c r="R74" s="8">
        <v>1</v>
      </c>
      <c r="S74" s="8">
        <v>0</v>
      </c>
      <c r="T74" s="8">
        <v>2</v>
      </c>
    </row>
    <row r="75" spans="3:20">
      <c r="C75" s="9" t="s">
        <v>201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0</v>
      </c>
      <c r="O75" s="8">
        <v>0</v>
      </c>
      <c r="P75" s="8">
        <v>4</v>
      </c>
      <c r="Q75" s="8">
        <v>1</v>
      </c>
      <c r="R75" s="8">
        <v>0</v>
      </c>
      <c r="S75" s="8">
        <v>1</v>
      </c>
      <c r="T75" s="8">
        <v>3</v>
      </c>
    </row>
    <row r="76" spans="3:20">
      <c r="C76" s="9" t="s">
        <v>210</v>
      </c>
      <c r="D76" s="8">
        <v>0</v>
      </c>
      <c r="E76" s="8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1</v>
      </c>
      <c r="N76" s="8">
        <v>0</v>
      </c>
      <c r="O76" s="8">
        <v>0</v>
      </c>
      <c r="P76" s="8">
        <v>2</v>
      </c>
      <c r="Q76" s="8">
        <v>1</v>
      </c>
      <c r="R76" s="8">
        <v>0</v>
      </c>
      <c r="S76" s="8">
        <v>1</v>
      </c>
      <c r="T76" s="8">
        <v>2</v>
      </c>
    </row>
    <row r="77" spans="3:20">
      <c r="C77" s="9" t="s">
        <v>257</v>
      </c>
      <c r="D77" s="8">
        <v>1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1</v>
      </c>
      <c r="L77" s="8">
        <v>1</v>
      </c>
      <c r="M77" s="8">
        <v>1</v>
      </c>
      <c r="N77" s="8">
        <v>0</v>
      </c>
      <c r="O77" s="8">
        <v>0</v>
      </c>
      <c r="P77" s="8">
        <v>4</v>
      </c>
      <c r="Q77" s="8">
        <v>1</v>
      </c>
      <c r="R77" s="8">
        <v>0</v>
      </c>
      <c r="S77" s="8">
        <v>0</v>
      </c>
      <c r="T77" s="8">
        <v>1</v>
      </c>
    </row>
    <row r="78" spans="3:20">
      <c r="C78" s="9" t="s">
        <v>184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  <c r="O78" s="8">
        <v>0</v>
      </c>
      <c r="P78" s="8">
        <v>6</v>
      </c>
      <c r="Q78" s="8">
        <v>0</v>
      </c>
      <c r="R78" s="8">
        <v>0</v>
      </c>
      <c r="S78" s="8">
        <v>0</v>
      </c>
      <c r="T78" s="8">
        <v>6</v>
      </c>
    </row>
    <row r="79" spans="3:20">
      <c r="C79" s="9" t="s">
        <v>248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0</v>
      </c>
      <c r="O79" s="8">
        <v>1</v>
      </c>
      <c r="P79" s="8">
        <v>0</v>
      </c>
      <c r="Q79" s="8">
        <v>1</v>
      </c>
      <c r="R79" s="8">
        <v>0</v>
      </c>
      <c r="S79" s="8">
        <v>1</v>
      </c>
      <c r="T79" s="8">
        <v>1</v>
      </c>
    </row>
    <row r="80" spans="3:20">
      <c r="C80" s="9" t="s">
        <v>246</v>
      </c>
      <c r="D80" s="8">
        <v>1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1</v>
      </c>
      <c r="M80" s="8">
        <v>1</v>
      </c>
      <c r="N80" s="8">
        <v>0</v>
      </c>
      <c r="O80" s="8">
        <v>0</v>
      </c>
      <c r="P80" s="8">
        <v>2</v>
      </c>
      <c r="Q80" s="8">
        <v>1</v>
      </c>
      <c r="R80" s="8">
        <v>0</v>
      </c>
      <c r="S80" s="8">
        <v>1</v>
      </c>
      <c r="T80" s="8">
        <v>1</v>
      </c>
    </row>
    <row r="81" spans="3:20">
      <c r="C81" s="9" t="s">
        <v>244</v>
      </c>
      <c r="D81" s="8">
        <v>1</v>
      </c>
      <c r="E81" s="8">
        <v>0</v>
      </c>
      <c r="F81" s="8">
        <v>1</v>
      </c>
      <c r="G81" s="8">
        <v>1</v>
      </c>
      <c r="H81" s="8">
        <v>0</v>
      </c>
      <c r="I81" s="8">
        <v>1</v>
      </c>
      <c r="J81" s="8">
        <v>1</v>
      </c>
      <c r="K81" s="8">
        <v>0</v>
      </c>
      <c r="L81" s="8">
        <v>1</v>
      </c>
      <c r="M81" s="8">
        <v>1</v>
      </c>
      <c r="N81" s="8">
        <v>0</v>
      </c>
      <c r="O81" s="8">
        <v>0</v>
      </c>
      <c r="P81" s="8">
        <v>4</v>
      </c>
      <c r="Q81" s="8">
        <v>1</v>
      </c>
      <c r="R81" s="8">
        <v>0</v>
      </c>
      <c r="S81" s="8">
        <v>1</v>
      </c>
      <c r="T81" s="8">
        <v>1</v>
      </c>
    </row>
    <row r="82" spans="3:20">
      <c r="C82" s="9" t="s">
        <v>180</v>
      </c>
      <c r="D82" s="8">
        <v>0</v>
      </c>
      <c r="E82" s="8">
        <v>0</v>
      </c>
      <c r="F82" s="8">
        <v>1</v>
      </c>
      <c r="G82" s="8">
        <v>0</v>
      </c>
      <c r="H82" s="8">
        <v>1</v>
      </c>
      <c r="I82" s="8">
        <v>0</v>
      </c>
      <c r="J82" s="8">
        <v>1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6</v>
      </c>
      <c r="Q82" s="8">
        <v>0</v>
      </c>
      <c r="R82" s="8">
        <v>0</v>
      </c>
      <c r="S82" s="8">
        <v>0</v>
      </c>
      <c r="T82" s="8">
        <v>6</v>
      </c>
    </row>
    <row r="83" spans="3:20">
      <c r="C83" s="9" t="s">
        <v>179</v>
      </c>
      <c r="D83" s="8">
        <v>1</v>
      </c>
      <c r="E83" s="8">
        <v>0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0</v>
      </c>
      <c r="P83" s="8">
        <v>6</v>
      </c>
      <c r="Q83" s="8">
        <v>0</v>
      </c>
      <c r="R83" s="8">
        <v>0</v>
      </c>
      <c r="S83" s="8">
        <v>0</v>
      </c>
      <c r="T83" s="8">
        <v>6</v>
      </c>
    </row>
    <row r="84" spans="3:20">
      <c r="C84" s="9" t="s">
        <v>209</v>
      </c>
      <c r="D84" s="8">
        <v>0</v>
      </c>
      <c r="E84" s="8">
        <v>1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0</v>
      </c>
      <c r="O84" s="8">
        <v>0</v>
      </c>
      <c r="P84" s="8">
        <v>2</v>
      </c>
      <c r="Q84" s="8">
        <v>1</v>
      </c>
      <c r="R84" s="8">
        <v>0</v>
      </c>
      <c r="S84" s="8">
        <v>1</v>
      </c>
      <c r="T84" s="8">
        <v>2</v>
      </c>
    </row>
    <row r="85" spans="3:20">
      <c r="C85" s="9" t="s">
        <v>239</v>
      </c>
      <c r="D85" s="8">
        <v>1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1</v>
      </c>
      <c r="L85" s="8">
        <v>1</v>
      </c>
      <c r="M85" s="8">
        <v>1</v>
      </c>
      <c r="N85" s="8">
        <v>0</v>
      </c>
      <c r="O85" s="8">
        <v>0</v>
      </c>
      <c r="P85" s="8">
        <v>4</v>
      </c>
      <c r="Q85" s="8">
        <v>1</v>
      </c>
      <c r="R85" s="8">
        <v>0</v>
      </c>
      <c r="S85" s="8">
        <v>1</v>
      </c>
      <c r="T85" s="8">
        <v>1</v>
      </c>
    </row>
    <row r="86" spans="3:20">
      <c r="C86" s="9" t="s">
        <v>192</v>
      </c>
      <c r="D86" s="8">
        <v>0</v>
      </c>
      <c r="E86" s="8">
        <v>0</v>
      </c>
      <c r="F86" s="8">
        <v>1</v>
      </c>
      <c r="G86" s="8">
        <v>0</v>
      </c>
      <c r="H86" s="8">
        <v>0</v>
      </c>
      <c r="I86" s="8">
        <v>1</v>
      </c>
      <c r="J86" s="8">
        <v>1</v>
      </c>
      <c r="K86" s="8">
        <v>1</v>
      </c>
      <c r="L86" s="8">
        <v>1</v>
      </c>
      <c r="M86" s="8">
        <v>0</v>
      </c>
      <c r="N86" s="8">
        <v>0</v>
      </c>
      <c r="O86" s="8">
        <v>1</v>
      </c>
      <c r="P86" s="8">
        <v>0</v>
      </c>
      <c r="Q86" s="8">
        <v>1</v>
      </c>
      <c r="R86" s="8">
        <v>0</v>
      </c>
      <c r="S86" s="8">
        <v>1</v>
      </c>
      <c r="T86" s="8">
        <v>4</v>
      </c>
    </row>
    <row r="87" spans="3:20">
      <c r="C87" s="9" t="s">
        <v>207</v>
      </c>
      <c r="D87" s="8">
        <v>0</v>
      </c>
      <c r="E87" s="8">
        <v>1</v>
      </c>
      <c r="F87" s="8">
        <v>1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0</v>
      </c>
      <c r="P87" s="8">
        <v>2</v>
      </c>
      <c r="Q87" s="8">
        <v>1</v>
      </c>
      <c r="R87" s="8">
        <v>0</v>
      </c>
      <c r="S87" s="8">
        <v>1</v>
      </c>
      <c r="T87" s="8">
        <v>2</v>
      </c>
    </row>
    <row r="88" spans="3:20">
      <c r="C88" s="9" t="s">
        <v>238</v>
      </c>
      <c r="D88" s="8">
        <v>1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1</v>
      </c>
      <c r="K88" s="8">
        <v>1</v>
      </c>
      <c r="L88" s="8">
        <v>1</v>
      </c>
      <c r="M88" s="8">
        <v>1</v>
      </c>
      <c r="N88" s="8">
        <v>0</v>
      </c>
      <c r="O88" s="8">
        <v>0</v>
      </c>
      <c r="P88" s="8">
        <v>4</v>
      </c>
      <c r="Q88" s="8">
        <v>1</v>
      </c>
      <c r="R88" s="8">
        <v>0</v>
      </c>
      <c r="S88" s="8">
        <v>1</v>
      </c>
      <c r="T88" s="8">
        <v>1</v>
      </c>
    </row>
    <row r="89" spans="3:20">
      <c r="C89" s="9" t="s">
        <v>218</v>
      </c>
      <c r="D89" s="8">
        <v>0</v>
      </c>
      <c r="E89" s="8">
        <v>1</v>
      </c>
      <c r="F89" s="8">
        <v>1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0</v>
      </c>
      <c r="P89" s="8">
        <v>2</v>
      </c>
      <c r="Q89" s="8">
        <v>1</v>
      </c>
      <c r="R89" s="8">
        <v>0</v>
      </c>
      <c r="S89" s="8">
        <v>0</v>
      </c>
      <c r="T89" s="8">
        <v>2</v>
      </c>
    </row>
    <row r="90" spans="3:20">
      <c r="C90" s="9" t="s">
        <v>223</v>
      </c>
      <c r="D90" s="8">
        <v>0</v>
      </c>
      <c r="E90" s="8">
        <v>1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1</v>
      </c>
      <c r="N90" s="8">
        <v>0</v>
      </c>
      <c r="O90" s="8">
        <v>0</v>
      </c>
      <c r="P90" s="8">
        <v>2</v>
      </c>
      <c r="Q90" s="8">
        <v>1</v>
      </c>
      <c r="R90" s="8">
        <v>0</v>
      </c>
      <c r="S90" s="8">
        <v>0</v>
      </c>
      <c r="T90" s="8">
        <v>2</v>
      </c>
    </row>
    <row r="91" spans="3:20">
      <c r="C91" s="9" t="s">
        <v>245</v>
      </c>
      <c r="D91" s="8">
        <v>1</v>
      </c>
      <c r="E91" s="8">
        <v>0</v>
      </c>
      <c r="F91" s="8">
        <v>0</v>
      </c>
      <c r="G91" s="8">
        <v>1</v>
      </c>
      <c r="H91" s="8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1</v>
      </c>
      <c r="P91" s="8">
        <v>2</v>
      </c>
      <c r="Q91" s="8">
        <v>1</v>
      </c>
      <c r="R91" s="8">
        <v>0</v>
      </c>
      <c r="S91" s="8">
        <v>1</v>
      </c>
      <c r="T91" s="8">
        <v>1</v>
      </c>
    </row>
    <row r="92" spans="3:20">
      <c r="C92" s="9" t="s">
        <v>221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0</v>
      </c>
      <c r="P92" s="8">
        <v>2</v>
      </c>
      <c r="Q92" s="8">
        <v>1</v>
      </c>
      <c r="R92" s="8">
        <v>0</v>
      </c>
      <c r="S92" s="8">
        <v>0</v>
      </c>
      <c r="T92" s="8">
        <v>2</v>
      </c>
    </row>
    <row r="93" spans="3:20">
      <c r="C93" s="9" t="s">
        <v>170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8</v>
      </c>
      <c r="Q93" s="8">
        <v>1</v>
      </c>
      <c r="R93" s="8">
        <v>0</v>
      </c>
      <c r="S93" s="8">
        <v>0</v>
      </c>
      <c r="T93" s="8">
        <v>7</v>
      </c>
    </row>
    <row r="94" spans="3:20">
      <c r="C94" s="9" t="s">
        <v>181</v>
      </c>
      <c r="D94" s="8">
        <v>1</v>
      </c>
      <c r="E94" s="8">
        <v>0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6</v>
      </c>
      <c r="Q94" s="8">
        <v>0</v>
      </c>
      <c r="R94" s="8">
        <v>0</v>
      </c>
      <c r="S94" s="8">
        <v>0</v>
      </c>
      <c r="T94" s="8">
        <v>6</v>
      </c>
    </row>
    <row r="95" spans="3:20">
      <c r="C95" s="9" t="s">
        <v>206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1</v>
      </c>
      <c r="K95" s="8">
        <v>0</v>
      </c>
      <c r="L95" s="8">
        <v>1</v>
      </c>
      <c r="M95" s="8">
        <v>1</v>
      </c>
      <c r="N95" s="8">
        <v>0</v>
      </c>
      <c r="O95" s="8">
        <v>0</v>
      </c>
      <c r="P95" s="8">
        <v>2</v>
      </c>
      <c r="Q95" s="8">
        <v>1</v>
      </c>
      <c r="R95" s="8">
        <v>0</v>
      </c>
      <c r="S95" s="8">
        <v>1</v>
      </c>
      <c r="T95" s="8">
        <v>2</v>
      </c>
    </row>
    <row r="96" spans="3:20">
      <c r="C96" s="9" t="s">
        <v>199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1</v>
      </c>
      <c r="J96" s="8">
        <v>0</v>
      </c>
      <c r="K96" s="8">
        <v>1</v>
      </c>
      <c r="L96" s="8">
        <v>1</v>
      </c>
      <c r="M96" s="8">
        <v>0</v>
      </c>
      <c r="N96" s="8">
        <v>0</v>
      </c>
      <c r="O96" s="8">
        <v>1</v>
      </c>
      <c r="P96" s="8">
        <v>0</v>
      </c>
      <c r="Q96" s="8">
        <v>1</v>
      </c>
      <c r="R96" s="8">
        <v>0</v>
      </c>
      <c r="S96" s="8">
        <v>0</v>
      </c>
      <c r="T96" s="8">
        <v>4</v>
      </c>
    </row>
    <row r="97" spans="3:20">
      <c r="C97" s="9" t="s">
        <v>195</v>
      </c>
      <c r="D97" s="8">
        <v>0</v>
      </c>
      <c r="E97" s="8">
        <v>0</v>
      </c>
      <c r="F97" s="8">
        <v>1</v>
      </c>
      <c r="G97" s="8">
        <v>0</v>
      </c>
      <c r="H97" s="8">
        <v>0</v>
      </c>
      <c r="I97" s="8">
        <v>1</v>
      </c>
      <c r="J97" s="8">
        <v>1</v>
      </c>
      <c r="K97" s="8">
        <v>1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4</v>
      </c>
    </row>
    <row r="98" spans="3:20">
      <c r="C98" s="9" t="s">
        <v>182</v>
      </c>
      <c r="D98" s="8">
        <v>1</v>
      </c>
      <c r="E98" s="8">
        <v>0</v>
      </c>
      <c r="F98" s="8">
        <v>1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0</v>
      </c>
      <c r="O98" s="8">
        <v>0</v>
      </c>
      <c r="P98" s="8">
        <v>6</v>
      </c>
      <c r="Q98" s="8">
        <v>0</v>
      </c>
      <c r="R98" s="8">
        <v>0</v>
      </c>
      <c r="S98" s="8">
        <v>0</v>
      </c>
      <c r="T98" s="8">
        <v>6</v>
      </c>
    </row>
    <row r="99" spans="3:20">
      <c r="C99" s="9" t="s">
        <v>185</v>
      </c>
      <c r="D99" s="8">
        <v>0</v>
      </c>
      <c r="E99" s="8">
        <v>0</v>
      </c>
      <c r="F99" s="8">
        <v>1</v>
      </c>
      <c r="G99" s="8">
        <v>0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0</v>
      </c>
      <c r="O99" s="8">
        <v>0</v>
      </c>
      <c r="P99" s="8">
        <v>4</v>
      </c>
      <c r="Q99" s="8">
        <v>1</v>
      </c>
      <c r="R99" s="8">
        <v>0</v>
      </c>
      <c r="S99" s="8">
        <v>0</v>
      </c>
      <c r="T99" s="8">
        <v>5</v>
      </c>
    </row>
    <row r="100" spans="3:20">
      <c r="C100" s="9" t="s">
        <v>240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1</v>
      </c>
      <c r="N100" s="8">
        <v>0</v>
      </c>
      <c r="O100" s="8">
        <v>0</v>
      </c>
      <c r="P100" s="8">
        <v>4</v>
      </c>
      <c r="Q100" s="8">
        <v>1</v>
      </c>
      <c r="R100" s="8">
        <v>0</v>
      </c>
      <c r="S100" s="8">
        <v>1</v>
      </c>
      <c r="T100" s="8">
        <v>1</v>
      </c>
    </row>
    <row r="101" spans="3:20">
      <c r="C101" s="9" t="s">
        <v>172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6</v>
      </c>
      <c r="Q101" s="8">
        <v>0</v>
      </c>
      <c r="R101" s="8">
        <v>0</v>
      </c>
      <c r="S101" s="8">
        <v>0</v>
      </c>
      <c r="T101" s="8">
        <v>7</v>
      </c>
    </row>
    <row r="102" spans="3:20">
      <c r="C102" s="9" t="s">
        <v>211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2</v>
      </c>
      <c r="Q102" s="8">
        <v>1</v>
      </c>
      <c r="R102" s="8">
        <v>1</v>
      </c>
      <c r="S102" s="8">
        <v>0</v>
      </c>
      <c r="T102" s="8">
        <v>2</v>
      </c>
    </row>
    <row r="103" spans="3:20">
      <c r="C103" s="9" t="s">
        <v>204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3</v>
      </c>
    </row>
    <row r="104" spans="3:20">
      <c r="C104" s="9" t="s">
        <v>178</v>
      </c>
      <c r="D104" s="8">
        <v>1</v>
      </c>
      <c r="E104" s="8">
        <v>0</v>
      </c>
      <c r="F104" s="8">
        <v>1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  <c r="O104" s="8">
        <v>0</v>
      </c>
      <c r="P104" s="8">
        <v>6</v>
      </c>
      <c r="Q104" s="8">
        <v>0</v>
      </c>
      <c r="R104" s="8">
        <v>1</v>
      </c>
      <c r="S104" s="8">
        <v>0</v>
      </c>
      <c r="T104" s="8">
        <v>6</v>
      </c>
    </row>
    <row r="105" spans="3:20">
      <c r="C105" s="9" t="s">
        <v>174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1</v>
      </c>
      <c r="J105" s="8">
        <v>1</v>
      </c>
      <c r="K105" s="8">
        <v>0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</row>
    <row r="106" spans="3:20">
      <c r="C106" s="9" t="s">
        <v>232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4</v>
      </c>
      <c r="Q106" s="8">
        <v>1</v>
      </c>
      <c r="R106" s="8">
        <v>0</v>
      </c>
      <c r="S106" s="8">
        <v>1</v>
      </c>
      <c r="T106" s="8">
        <v>1</v>
      </c>
    </row>
    <row r="107" spans="3:20">
      <c r="C107" s="9" t="s">
        <v>219</v>
      </c>
      <c r="D107" s="8">
        <v>0</v>
      </c>
      <c r="E107" s="8">
        <v>1</v>
      </c>
      <c r="F107" s="8">
        <v>1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2</v>
      </c>
      <c r="Q107" s="8">
        <v>1</v>
      </c>
      <c r="R107" s="8">
        <v>0</v>
      </c>
      <c r="S107" s="8">
        <v>0</v>
      </c>
      <c r="T107" s="8">
        <v>2</v>
      </c>
    </row>
    <row r="108" spans="3:20">
      <c r="C108" s="9" t="s">
        <v>237</v>
      </c>
      <c r="D108" s="8">
        <v>1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1</v>
      </c>
      <c r="K108" s="8">
        <v>1</v>
      </c>
      <c r="L108" s="8">
        <v>1</v>
      </c>
      <c r="M108" s="8">
        <v>1</v>
      </c>
      <c r="N108" s="8">
        <v>0</v>
      </c>
      <c r="O108" s="8">
        <v>0</v>
      </c>
      <c r="P108" s="8">
        <v>4</v>
      </c>
      <c r="Q108" s="8">
        <v>1</v>
      </c>
      <c r="R108" s="8">
        <v>0</v>
      </c>
      <c r="S108" s="8">
        <v>1</v>
      </c>
      <c r="T108" s="8">
        <v>1</v>
      </c>
    </row>
    <row r="109" spans="3:20">
      <c r="C109" s="9" t="s">
        <v>255</v>
      </c>
      <c r="D109" s="8">
        <v>1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1</v>
      </c>
      <c r="K109" s="8">
        <v>1</v>
      </c>
      <c r="L109" s="8">
        <v>1</v>
      </c>
      <c r="M109" s="8">
        <v>1</v>
      </c>
      <c r="N109" s="8">
        <v>0</v>
      </c>
      <c r="O109" s="8">
        <v>0</v>
      </c>
      <c r="P109" s="8">
        <v>4</v>
      </c>
      <c r="Q109" s="8">
        <v>1</v>
      </c>
      <c r="R109" s="8">
        <v>0</v>
      </c>
      <c r="S109" s="8">
        <v>0</v>
      </c>
      <c r="T109" s="8">
        <v>1</v>
      </c>
    </row>
    <row r="110" spans="3:20">
      <c r="C110" s="9" t="s">
        <v>212</v>
      </c>
      <c r="D110" s="8">
        <v>0</v>
      </c>
      <c r="E110" s="8">
        <v>1</v>
      </c>
      <c r="F110" s="8">
        <v>1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1</v>
      </c>
      <c r="M110" s="8">
        <v>1</v>
      </c>
      <c r="N110" s="8">
        <v>0</v>
      </c>
      <c r="O110" s="8">
        <v>0</v>
      </c>
      <c r="P110" s="8">
        <v>2</v>
      </c>
      <c r="Q110" s="8">
        <v>1</v>
      </c>
      <c r="R110" s="8">
        <v>1</v>
      </c>
      <c r="S110" s="8">
        <v>0</v>
      </c>
      <c r="T110" s="8">
        <v>2</v>
      </c>
    </row>
    <row r="111" spans="3:20">
      <c r="C111" s="9" t="s">
        <v>171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6</v>
      </c>
      <c r="Q111" s="8">
        <v>0</v>
      </c>
      <c r="R111" s="8">
        <v>0</v>
      </c>
      <c r="S111" s="8">
        <v>0</v>
      </c>
      <c r="T111" s="8">
        <v>7</v>
      </c>
    </row>
    <row r="112" spans="3:20">
      <c r="C112" s="9" t="s">
        <v>187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4</v>
      </c>
      <c r="Q112" s="8">
        <v>0</v>
      </c>
      <c r="R112" s="8">
        <v>0</v>
      </c>
      <c r="S112" s="8">
        <v>0</v>
      </c>
      <c r="T112" s="8">
        <v>5</v>
      </c>
    </row>
    <row r="113" spans="3:20">
      <c r="C113" s="9" t="s">
        <v>242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4</v>
      </c>
      <c r="Q113" s="8">
        <v>1</v>
      </c>
      <c r="R113" s="8">
        <v>0</v>
      </c>
      <c r="S113" s="8">
        <v>1</v>
      </c>
      <c r="T113" s="8">
        <v>1</v>
      </c>
    </row>
    <row r="114" spans="3:20">
      <c r="C114" s="9" t="s">
        <v>226</v>
      </c>
      <c r="D114" s="8">
        <v>1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1</v>
      </c>
      <c r="L114" s="8">
        <v>1</v>
      </c>
      <c r="M114" s="8">
        <v>1</v>
      </c>
      <c r="N114" s="8">
        <v>0</v>
      </c>
      <c r="O114" s="8">
        <v>0</v>
      </c>
      <c r="P114" s="8">
        <v>4</v>
      </c>
      <c r="Q114" s="8">
        <v>1</v>
      </c>
      <c r="R114" s="8">
        <v>1</v>
      </c>
      <c r="S114" s="8">
        <v>1</v>
      </c>
      <c r="T114" s="8">
        <v>1</v>
      </c>
    </row>
    <row r="115" spans="3:20">
      <c r="C115" s="9" t="s">
        <v>231</v>
      </c>
      <c r="D115" s="8">
        <v>1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0</v>
      </c>
      <c r="P115" s="8">
        <v>4</v>
      </c>
      <c r="Q115" s="8">
        <v>1</v>
      </c>
      <c r="R115" s="8">
        <v>0</v>
      </c>
      <c r="S115" s="8">
        <v>1</v>
      </c>
      <c r="T115" s="8">
        <v>1</v>
      </c>
    </row>
    <row r="116" spans="3:20">
      <c r="C116" s="9" t="s">
        <v>175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7</v>
      </c>
    </row>
    <row r="117" spans="3:20">
      <c r="C117" s="9" t="s">
        <v>254</v>
      </c>
      <c r="D117" s="8">
        <v>1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4</v>
      </c>
      <c r="Q117" s="8">
        <v>0</v>
      </c>
      <c r="R117" s="8">
        <v>1</v>
      </c>
      <c r="S117" s="8">
        <v>0</v>
      </c>
      <c r="T117" s="8">
        <v>1</v>
      </c>
    </row>
    <row r="118" spans="3:20">
      <c r="C118" s="9" t="s">
        <v>198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1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1</v>
      </c>
      <c r="P118" s="8">
        <v>0</v>
      </c>
      <c r="Q118" s="8">
        <v>1</v>
      </c>
      <c r="R118" s="8">
        <v>0</v>
      </c>
      <c r="S118" s="8">
        <v>0</v>
      </c>
      <c r="T118" s="8">
        <v>4</v>
      </c>
    </row>
    <row r="119" spans="3:20">
      <c r="C119" s="9" t="s">
        <v>235</v>
      </c>
      <c r="D119" s="8">
        <v>1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0</v>
      </c>
      <c r="O119" s="8">
        <v>0</v>
      </c>
      <c r="P119" s="8">
        <v>4</v>
      </c>
      <c r="Q119" s="8">
        <v>1</v>
      </c>
      <c r="R119" s="8">
        <v>0</v>
      </c>
      <c r="S119" s="8">
        <v>1</v>
      </c>
      <c r="T119" s="8">
        <v>1</v>
      </c>
    </row>
    <row r="120" spans="3:20">
      <c r="C120" s="9" t="s">
        <v>253</v>
      </c>
      <c r="D120" s="8">
        <v>1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4</v>
      </c>
      <c r="Q120" s="8">
        <v>1</v>
      </c>
      <c r="R120" s="8">
        <v>1</v>
      </c>
      <c r="S120" s="8">
        <v>0</v>
      </c>
      <c r="T120" s="8">
        <v>1</v>
      </c>
    </row>
    <row r="121" spans="3:20">
      <c r="C121" s="9" t="s">
        <v>243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4</v>
      </c>
      <c r="Q121" s="8">
        <v>1</v>
      </c>
      <c r="R121" s="8">
        <v>0</v>
      </c>
      <c r="S121" s="8">
        <v>1</v>
      </c>
      <c r="T121" s="8">
        <v>1</v>
      </c>
    </row>
    <row r="122" spans="3:20">
      <c r="C122" s="9" t="s">
        <v>220</v>
      </c>
      <c r="D122" s="8">
        <v>0</v>
      </c>
      <c r="E122" s="8">
        <v>1</v>
      </c>
      <c r="F122" s="8">
        <v>1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1</v>
      </c>
      <c r="M122" s="8">
        <v>1</v>
      </c>
      <c r="N122" s="8">
        <v>0</v>
      </c>
      <c r="O122" s="8">
        <v>0</v>
      </c>
      <c r="P122" s="8">
        <v>2</v>
      </c>
      <c r="Q122" s="8">
        <v>1</v>
      </c>
      <c r="R122" s="8">
        <v>0</v>
      </c>
      <c r="S122" s="8">
        <v>0</v>
      </c>
      <c r="T122" s="8">
        <v>2</v>
      </c>
    </row>
    <row r="123" spans="3:20">
      <c r="C123" s="9" t="s">
        <v>208</v>
      </c>
      <c r="D123" s="8">
        <v>0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0</v>
      </c>
      <c r="K123" s="8">
        <v>0</v>
      </c>
      <c r="L123" s="8">
        <v>1</v>
      </c>
      <c r="M123" s="8">
        <v>1</v>
      </c>
      <c r="N123" s="8">
        <v>0</v>
      </c>
      <c r="O123" s="8">
        <v>0</v>
      </c>
      <c r="P123" s="8">
        <v>2</v>
      </c>
      <c r="Q123" s="8">
        <v>1</v>
      </c>
      <c r="R123" s="8">
        <v>0</v>
      </c>
      <c r="S123" s="8">
        <v>1</v>
      </c>
      <c r="T123" s="8">
        <v>2</v>
      </c>
    </row>
    <row r="124" spans="3:20">
      <c r="C124" s="9" t="s">
        <v>261</v>
      </c>
      <c r="D124" s="8">
        <v>1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2</v>
      </c>
      <c r="Q124" s="8">
        <v>1</v>
      </c>
      <c r="R124" s="8">
        <v>0</v>
      </c>
      <c r="S124" s="8">
        <v>0</v>
      </c>
      <c r="T124" s="8">
        <v>1</v>
      </c>
    </row>
    <row r="125" spans="3:20">
      <c r="C125" s="9" t="s">
        <v>214</v>
      </c>
      <c r="D125" s="8">
        <v>0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2</v>
      </c>
      <c r="Q125" s="8">
        <v>1</v>
      </c>
      <c r="R125" s="8">
        <v>0</v>
      </c>
      <c r="S125" s="8">
        <v>0</v>
      </c>
      <c r="T125" s="8">
        <v>2</v>
      </c>
    </row>
    <row r="126" spans="3:20">
      <c r="C126" s="9" t="s">
        <v>177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7</v>
      </c>
    </row>
    <row r="127" spans="3:20">
      <c r="C127" s="9" t="s">
        <v>258</v>
      </c>
      <c r="D127" s="8">
        <v>1</v>
      </c>
      <c r="E127" s="8">
        <v>0</v>
      </c>
      <c r="F127" s="8">
        <v>0</v>
      </c>
      <c r="G127" s="8">
        <v>1</v>
      </c>
      <c r="H127" s="8">
        <v>0</v>
      </c>
      <c r="I127" s="8">
        <v>0</v>
      </c>
      <c r="J127" s="8">
        <v>0</v>
      </c>
      <c r="K127" s="8">
        <v>1</v>
      </c>
      <c r="L127" s="8">
        <v>1</v>
      </c>
      <c r="M127" s="8">
        <v>1</v>
      </c>
      <c r="N127" s="8">
        <v>0</v>
      </c>
      <c r="O127" s="8">
        <v>0</v>
      </c>
      <c r="P127" s="8">
        <v>4</v>
      </c>
      <c r="Q127" s="8">
        <v>1</v>
      </c>
      <c r="R127" s="8">
        <v>0</v>
      </c>
      <c r="S127" s="8">
        <v>0</v>
      </c>
      <c r="T127" s="8">
        <v>1</v>
      </c>
    </row>
    <row r="128" spans="3:20">
      <c r="C128" s="9" t="s">
        <v>247</v>
      </c>
      <c r="D128" s="8">
        <v>0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0</v>
      </c>
      <c r="O128" s="8">
        <v>1</v>
      </c>
      <c r="P128" s="8">
        <v>0</v>
      </c>
      <c r="Q128" s="8">
        <v>1</v>
      </c>
      <c r="R128" s="8">
        <v>0</v>
      </c>
      <c r="S128" s="8">
        <v>1</v>
      </c>
      <c r="T128" s="8">
        <v>1</v>
      </c>
    </row>
    <row r="129" spans="3:20">
      <c r="C129" s="9" t="s">
        <v>202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4</v>
      </c>
      <c r="Q129" s="8">
        <v>1</v>
      </c>
      <c r="R129" s="8">
        <v>0</v>
      </c>
      <c r="S129" s="8">
        <v>0</v>
      </c>
      <c r="T129" s="8">
        <v>3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1'!$B$10:$B$10" display="Inputs" xr:uid="{42E7A68F-B915-4778-A8A2-69782812FB2D}"/>
    <hyperlink ref="D4" location="'STDPartition1'!$B$28:$B$28" display="Partition Summary" xr:uid="{78ED60BD-56D9-412E-9C5F-E8D85E99E4E4}"/>
    <hyperlink ref="F4" location="'STDPartition1'!$B$34:$B$34" display="Partitioned Data" xr:uid="{EA7FFC4B-8B12-4EDA-AC77-8607381A84BA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7A20-2FDC-4222-A13D-B57B96EB4450}">
  <dimension ref="B1:CV41"/>
  <sheetViews>
    <sheetView showGridLines="0" workbookViewId="0">
      <selection activeCell="F4" sqref="F4:G4"/>
    </sheetView>
  </sheetViews>
  <sheetFormatPr defaultRowHeight="13.2"/>
  <cols>
    <col min="16" max="16" width="15.88671875" bestFit="1" customWidth="1"/>
  </cols>
  <sheetData>
    <row r="1" spans="2:100" ht="18">
      <c r="B1" s="6" t="s">
        <v>462</v>
      </c>
      <c r="N1" t="s">
        <v>491</v>
      </c>
      <c r="CV1" s="13" t="s">
        <v>480</v>
      </c>
    </row>
    <row r="3" spans="2:100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00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00" ht="13.8">
      <c r="P5" s="10">
        <v>4</v>
      </c>
      <c r="Q5" s="10">
        <v>14</v>
      </c>
      <c r="R5" s="10">
        <v>47</v>
      </c>
      <c r="S5" s="10">
        <v>65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7"/>
      <c r="J12" s="17"/>
      <c r="K12" s="18"/>
    </row>
    <row r="13" spans="2:100" ht="13.8">
      <c r="C13" s="19" t="s">
        <v>131</v>
      </c>
      <c r="D13" s="20"/>
      <c r="E13" s="20"/>
      <c r="F13" s="21"/>
      <c r="G13" s="25" t="s">
        <v>132</v>
      </c>
      <c r="H13" s="26"/>
      <c r="I13" s="26"/>
      <c r="J13" s="26"/>
      <c r="K13" s="27"/>
    </row>
    <row r="14" spans="2:100" ht="13.8">
      <c r="C14" s="19" t="s">
        <v>133</v>
      </c>
      <c r="D14" s="20"/>
      <c r="E14" s="20"/>
      <c r="F14" s="21"/>
      <c r="G14" s="25" t="s">
        <v>513</v>
      </c>
      <c r="H14" s="26"/>
      <c r="I14" s="26"/>
      <c r="J14" s="26"/>
      <c r="K14" s="27"/>
    </row>
    <row r="15" spans="2:100" ht="13.8">
      <c r="C15" s="19" t="s">
        <v>464</v>
      </c>
      <c r="D15" s="20"/>
      <c r="E15" s="20"/>
      <c r="F15" s="21"/>
      <c r="G15" s="25" t="s">
        <v>514</v>
      </c>
      <c r="H15" s="26"/>
      <c r="I15" s="26"/>
      <c r="J15" s="26"/>
      <c r="K15" s="27"/>
    </row>
    <row r="16" spans="2:100" ht="13.8">
      <c r="C16" s="19" t="s">
        <v>466</v>
      </c>
      <c r="D16" s="20"/>
      <c r="E16" s="20"/>
      <c r="F16" s="21"/>
      <c r="G16" s="25">
        <v>65</v>
      </c>
      <c r="H16" s="26"/>
      <c r="I16" s="26"/>
      <c r="J16" s="26"/>
      <c r="K16" s="27"/>
    </row>
    <row r="17" spans="3:20" ht="13.8">
      <c r="C17" s="19" t="s">
        <v>467</v>
      </c>
      <c r="D17" s="20"/>
      <c r="E17" s="20"/>
      <c r="F17" s="21"/>
      <c r="G17" s="25" t="s">
        <v>515</v>
      </c>
      <c r="H17" s="26"/>
      <c r="I17" s="26"/>
      <c r="J17" s="26"/>
      <c r="K17" s="27"/>
    </row>
    <row r="18" spans="3:20" ht="13.8">
      <c r="C18" s="19" t="s">
        <v>469</v>
      </c>
      <c r="D18" s="20"/>
      <c r="E18" s="20"/>
      <c r="F18" s="21"/>
      <c r="G18" s="25">
        <v>28</v>
      </c>
      <c r="H18" s="26"/>
      <c r="I18" s="26"/>
      <c r="J18" s="26"/>
      <c r="K18" s="27"/>
    </row>
    <row r="20" spans="3:20" ht="15.6">
      <c r="C20" s="16" t="s">
        <v>138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3:20" ht="13.8">
      <c r="C21" s="19" t="s">
        <v>470</v>
      </c>
      <c r="D21" s="21"/>
      <c r="E21" s="25">
        <v>16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3:20" ht="13.8">
      <c r="C22" s="19" t="s">
        <v>471</v>
      </c>
      <c r="D22" s="21"/>
      <c r="E22" s="10" t="s">
        <v>141</v>
      </c>
      <c r="F22" s="10" t="s">
        <v>142</v>
      </c>
      <c r="G22" s="10" t="s">
        <v>143</v>
      </c>
      <c r="H22" s="10" t="s">
        <v>144</v>
      </c>
      <c r="I22" s="10" t="s">
        <v>145</v>
      </c>
      <c r="J22" s="10" t="s">
        <v>146</v>
      </c>
      <c r="K22" s="10" t="s">
        <v>147</v>
      </c>
      <c r="L22" s="10" t="s">
        <v>148</v>
      </c>
      <c r="M22" s="10" t="s">
        <v>149</v>
      </c>
      <c r="N22" s="10" t="s">
        <v>150</v>
      </c>
      <c r="O22" s="10" t="s">
        <v>151</v>
      </c>
      <c r="P22" s="10" t="s">
        <v>152</v>
      </c>
      <c r="Q22" s="10" t="s">
        <v>153</v>
      </c>
      <c r="R22" s="10" t="s">
        <v>154</v>
      </c>
      <c r="S22" s="10" t="s">
        <v>155</v>
      </c>
      <c r="T22" s="10" t="s">
        <v>156</v>
      </c>
    </row>
    <row r="23" spans="3:20" ht="13.8">
      <c r="C23" s="19" t="s">
        <v>472</v>
      </c>
      <c r="D23" s="21"/>
      <c r="E23" s="22" t="s">
        <v>117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5" spans="3:20" ht="15.6">
      <c r="C25" s="16" t="s">
        <v>473</v>
      </c>
      <c r="D25" s="17"/>
      <c r="E25" s="17"/>
      <c r="F25" s="17"/>
      <c r="G25" s="17"/>
      <c r="H25" s="17"/>
      <c r="I25" s="18"/>
    </row>
    <row r="26" spans="3:20" ht="13.8">
      <c r="C26" s="19" t="s">
        <v>474</v>
      </c>
      <c r="D26" s="20"/>
      <c r="E26" s="21"/>
      <c r="F26" s="25" t="b">
        <v>1</v>
      </c>
      <c r="G26" s="26"/>
      <c r="H26" s="26"/>
      <c r="I26" s="27"/>
    </row>
    <row r="27" spans="3:20" ht="13.8">
      <c r="C27" s="19" t="s">
        <v>475</v>
      </c>
      <c r="D27" s="20"/>
      <c r="E27" s="21"/>
      <c r="F27" s="25">
        <v>1</v>
      </c>
      <c r="G27" s="26"/>
      <c r="H27" s="26"/>
      <c r="I27" s="27"/>
    </row>
    <row r="28" spans="3:20" ht="13.8">
      <c r="C28" s="19" t="s">
        <v>476</v>
      </c>
      <c r="D28" s="20"/>
      <c r="E28" s="21"/>
      <c r="F28" s="25" t="s">
        <v>477</v>
      </c>
      <c r="G28" s="26"/>
      <c r="H28" s="26"/>
      <c r="I28" s="27"/>
    </row>
    <row r="30" spans="3:20" ht="15.6">
      <c r="C30" s="16" t="s">
        <v>478</v>
      </c>
      <c r="D30" s="17"/>
      <c r="E30" s="17"/>
      <c r="F30" s="17"/>
      <c r="G30" s="17"/>
      <c r="H30" s="17"/>
      <c r="I30" s="18"/>
    </row>
    <row r="31" spans="3:20" ht="13.8">
      <c r="C31" s="19" t="s">
        <v>479</v>
      </c>
      <c r="D31" s="20"/>
      <c r="E31" s="21"/>
      <c r="F31" s="25">
        <v>7</v>
      </c>
      <c r="G31" s="26"/>
      <c r="H31" s="26"/>
      <c r="I31" s="27"/>
    </row>
    <row r="33" spans="3:9" ht="15.6">
      <c r="C33" s="16" t="s">
        <v>481</v>
      </c>
      <c r="D33" s="17"/>
      <c r="E33" s="17"/>
      <c r="F33" s="17"/>
      <c r="G33" s="17"/>
      <c r="H33" s="17"/>
      <c r="I33" s="18"/>
    </row>
    <row r="34" spans="3:9" ht="13.8">
      <c r="C34" s="19" t="s">
        <v>482</v>
      </c>
      <c r="D34" s="20"/>
      <c r="E34" s="21"/>
      <c r="F34" s="25" t="b">
        <v>0</v>
      </c>
      <c r="G34" s="26"/>
      <c r="H34" s="26"/>
      <c r="I34" s="27"/>
    </row>
    <row r="35" spans="3:9" ht="13.8">
      <c r="C35" s="19" t="s">
        <v>483</v>
      </c>
      <c r="D35" s="20"/>
      <c r="E35" s="21"/>
      <c r="F35" s="25" t="b">
        <v>0</v>
      </c>
      <c r="G35" s="26"/>
      <c r="H35" s="26"/>
      <c r="I35" s="27"/>
    </row>
    <row r="37" spans="3:9" ht="15.6">
      <c r="C37" s="16" t="s">
        <v>484</v>
      </c>
      <c r="D37" s="17"/>
      <c r="E37" s="17"/>
      <c r="F37" s="17"/>
      <c r="G37" s="18"/>
    </row>
    <row r="38" spans="3:9" ht="13.8">
      <c r="C38" s="22" t="s">
        <v>485</v>
      </c>
      <c r="D38" s="23"/>
      <c r="E38" s="23"/>
      <c r="F38" s="23"/>
      <c r="G38" s="24"/>
    </row>
    <row r="39" spans="3:9" ht="13.8">
      <c r="C39" s="22" t="s">
        <v>486</v>
      </c>
      <c r="D39" s="23"/>
      <c r="E39" s="23"/>
      <c r="F39" s="23"/>
      <c r="G39" s="24"/>
    </row>
    <row r="40" spans="3:9" ht="13.8">
      <c r="C40" s="22" t="s">
        <v>487</v>
      </c>
      <c r="D40" s="23"/>
      <c r="E40" s="23"/>
      <c r="F40" s="23"/>
      <c r="G40" s="24"/>
    </row>
    <row r="41" spans="3:9" ht="13.8">
      <c r="C41" s="22" t="s">
        <v>488</v>
      </c>
      <c r="D41" s="23"/>
      <c r="E41" s="23"/>
      <c r="F41" s="23"/>
      <c r="G41" s="24"/>
    </row>
  </sheetData>
  <mergeCells count="47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0:I30"/>
    <mergeCell ref="C31:E31"/>
    <mergeCell ref="F31:I31"/>
    <mergeCell ref="C33:I33"/>
    <mergeCell ref="C34:E34"/>
    <mergeCell ref="C35:E35"/>
    <mergeCell ref="F34:I34"/>
    <mergeCell ref="F35:I35"/>
    <mergeCell ref="C25:I25"/>
    <mergeCell ref="C26:E26"/>
    <mergeCell ref="C27:E27"/>
    <mergeCell ref="C28:E28"/>
    <mergeCell ref="F26:I26"/>
    <mergeCell ref="F27:I27"/>
    <mergeCell ref="F28:I28"/>
    <mergeCell ref="C20:T20"/>
    <mergeCell ref="C21:D21"/>
    <mergeCell ref="C22:D22"/>
    <mergeCell ref="C23:D23"/>
    <mergeCell ref="E21:T21"/>
    <mergeCell ref="E23:T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B_Output1'!$B$10:$B$10" display="Inputs" xr:uid="{1CF30181-F67D-468A-9FB5-5A7074051B9C}"/>
    <hyperlink ref="D4" location="'NB_Stored1'!$B$10:$B$10" display="PMML Model" xr:uid="{5EE14B63-7D57-42E3-82CE-B4BA0D51AA44}"/>
    <hyperlink ref="F4" location="'NB_TrainingScore1'!$B$10:$B$10" display="Training: Classification Summary" xr:uid="{A404540D-4E05-4704-BBCA-0E55FE6E4ABE}"/>
    <hyperlink ref="H4" location="'NB_TrainingScore1'!$B$38:$B$38" display="Training: Classification Details" xr:uid="{D5321276-C31D-466C-9FF2-136A010383BC}"/>
    <hyperlink ref="J4" location="'NB_ValidationScore1'!$B$10:$B$10" display="Validation: Classification Summary" xr:uid="{E6F302FA-6BE6-4643-A120-549D6728F509}"/>
    <hyperlink ref="L4" location="'NB_ValidationScore1'!$B$38:$B$38" display="Validation: Classification Details" xr:uid="{B8318E36-7812-45E4-A6AB-1B7DD65AE9D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1DE5-CCED-4E40-A021-10C8BE5985AD}">
  <dimension ref="B1:S105"/>
  <sheetViews>
    <sheetView showGridLines="0" workbookViewId="0">
      <selection activeCell="J4" sqref="J4:K4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461</v>
      </c>
      <c r="N1" t="s">
        <v>491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14</v>
      </c>
      <c r="R5" s="10">
        <v>47</v>
      </c>
      <c r="S5" s="10">
        <v>65</v>
      </c>
    </row>
    <row r="10" spans="2:19" ht="18">
      <c r="B10" s="7" t="s">
        <v>428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25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12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3</v>
      </c>
      <c r="G16" s="8">
        <v>0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11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6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4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25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12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3</v>
      </c>
      <c r="E26">
        <f>SUM($D$16:$J$16) - $F$16</f>
        <v>0</v>
      </c>
      <c r="F26">
        <f>IF($D$26=0,"Undefined",$E$26*100 / $D$26)</f>
        <v>0</v>
      </c>
    </row>
    <row r="27" spans="3:10">
      <c r="C27" s="9">
        <v>4</v>
      </c>
      <c r="D27">
        <f>SUM($D$17:$J$17)</f>
        <v>11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3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6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5</v>
      </c>
      <c r="E30">
        <f>SUM($D$20:$J$20) - $J$20</f>
        <v>1</v>
      </c>
      <c r="F30">
        <f>IF($D$30=0,"Undefined",$E$30*100 / $D$30)</f>
        <v>20</v>
      </c>
    </row>
    <row r="31" spans="3:10">
      <c r="C31" s="9" t="s">
        <v>447</v>
      </c>
      <c r="D31">
        <f>SUM($D$24:$D$30)</f>
        <v>65</v>
      </c>
      <c r="E31">
        <f>SUM($E$24:$E$30)</f>
        <v>1</v>
      </c>
      <c r="F31">
        <f>IF($D$31=0,"Undefined",$E$31*100 / $D$31)</f>
        <v>1.5384615384615385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64</v>
      </c>
    </row>
    <row r="36" spans="2:12">
      <c r="C36" t="s">
        <v>452</v>
      </c>
      <c r="D36">
        <v>98.461538461538467</v>
      </c>
    </row>
    <row r="38" spans="2:12" ht="18">
      <c r="B38" s="7" t="s">
        <v>429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169</v>
      </c>
      <c r="D41" s="8">
        <v>7</v>
      </c>
      <c r="E41" s="8">
        <v>7</v>
      </c>
      <c r="F41" s="8">
        <v>0.9958187864773137</v>
      </c>
      <c r="G41" s="8">
        <v>1.2074668881601387E-3</v>
      </c>
      <c r="H41" s="8">
        <v>2.0400675836440181E-3</v>
      </c>
      <c r="I41" s="8">
        <v>2.4587177804952053E-4</v>
      </c>
      <c r="J41" s="8">
        <v>6.8002252788134222E-4</v>
      </c>
      <c r="K41" s="8">
        <v>7.7675375379887931E-6</v>
      </c>
      <c r="L41" s="8">
        <v>1.7207413109232594E-8</v>
      </c>
    </row>
    <row r="42" spans="2:12">
      <c r="C42" s="9" t="s">
        <v>173</v>
      </c>
      <c r="D42" s="8">
        <v>7</v>
      </c>
      <c r="E42" s="8">
        <v>7</v>
      </c>
      <c r="F42" s="8">
        <v>0.97443642858667046</v>
      </c>
      <c r="G42" s="8">
        <v>4.9624679711556775E-3</v>
      </c>
      <c r="H42" s="8">
        <v>1.9164124531343422E-2</v>
      </c>
      <c r="I42" s="8">
        <v>2.3096869001110719E-4</v>
      </c>
      <c r="J42" s="8">
        <v>1.1977577832089656E-3</v>
      </c>
      <c r="K42" s="8">
        <v>8.2088120564005506E-6</v>
      </c>
      <c r="L42" s="8">
        <v>4.3625554120296618E-8</v>
      </c>
    </row>
    <row r="43" spans="2:12">
      <c r="C43" s="30" t="s">
        <v>176</v>
      </c>
      <c r="D43" s="29">
        <v>7</v>
      </c>
      <c r="E43" s="29">
        <v>6</v>
      </c>
      <c r="F43" s="29">
        <v>0.22568252342186906</v>
      </c>
      <c r="G43" s="29">
        <v>0.75089109017259614</v>
      </c>
      <c r="H43" s="29">
        <v>3.2877564131950344E-3</v>
      </c>
      <c r="I43" s="29">
        <v>8.8054437410358199E-6</v>
      </c>
      <c r="J43" s="29">
        <v>1.972653847917023E-2</v>
      </c>
      <c r="K43" s="29">
        <v>4.0276988857773746E-4</v>
      </c>
      <c r="L43" s="29">
        <v>5.1618085071231629E-7</v>
      </c>
    </row>
    <row r="44" spans="2:12">
      <c r="C44" s="9" t="s">
        <v>183</v>
      </c>
      <c r="D44" s="8">
        <v>6</v>
      </c>
      <c r="E44" s="8">
        <v>6</v>
      </c>
      <c r="F44" s="8">
        <v>4.1091557758125286E-2</v>
      </c>
      <c r="G44" s="8">
        <v>0.95703906947848838</v>
      </c>
      <c r="H44" s="8">
        <v>5.9862425543208561E-4</v>
      </c>
      <c r="I44" s="8">
        <v>1.3360560467292914E-7</v>
      </c>
      <c r="J44" s="8">
        <v>1.1972485108641714E-3</v>
      </c>
      <c r="K44" s="8">
        <v>7.3335063295034119E-5</v>
      </c>
      <c r="L44" s="8">
        <v>3.1328190473178256E-8</v>
      </c>
    </row>
    <row r="45" spans="2:12">
      <c r="C45" s="9" t="s">
        <v>186</v>
      </c>
      <c r="D45" s="8">
        <v>5</v>
      </c>
      <c r="E45" s="8">
        <v>5</v>
      </c>
      <c r="F45" s="8">
        <v>9.6016866605325244E-3</v>
      </c>
      <c r="G45" s="8">
        <v>2.7941755356741804E-4</v>
      </c>
      <c r="H45" s="8">
        <v>0.96683633430883331</v>
      </c>
      <c r="I45" s="8">
        <v>5.9586370350584849E-4</v>
      </c>
      <c r="J45" s="8">
        <v>2.2660226585363333E-2</v>
      </c>
      <c r="K45" s="8">
        <v>9.7063417058508739E-6</v>
      </c>
      <c r="L45" s="8">
        <v>1.6764846491675922E-5</v>
      </c>
    </row>
    <row r="46" spans="2:12">
      <c r="C46" s="9" t="s">
        <v>188</v>
      </c>
      <c r="D46" s="8">
        <v>5</v>
      </c>
      <c r="E46" s="8">
        <v>5</v>
      </c>
      <c r="F46" s="8">
        <v>9.567774139509596E-3</v>
      </c>
      <c r="G46" s="8">
        <v>2.5058760235560479E-3</v>
      </c>
      <c r="H46" s="8">
        <v>0.96342153244409734</v>
      </c>
      <c r="I46" s="8">
        <v>1.4514112613986678E-3</v>
      </c>
      <c r="J46" s="8">
        <v>2.2580192166658585E-2</v>
      </c>
      <c r="K46" s="8">
        <v>1.257367741518576E-4</v>
      </c>
      <c r="L46" s="8">
        <v>3.4747719062785737E-4</v>
      </c>
    </row>
    <row r="47" spans="2:12">
      <c r="C47" s="9" t="s">
        <v>189</v>
      </c>
      <c r="D47" s="8">
        <v>4</v>
      </c>
      <c r="E47" s="8">
        <v>4</v>
      </c>
      <c r="F47" s="8">
        <v>4.4159473881435179E-5</v>
      </c>
      <c r="G47" s="8">
        <v>1.5053254990161518E-8</v>
      </c>
      <c r="H47" s="8">
        <v>3.2567965641812585E-4</v>
      </c>
      <c r="I47" s="8">
        <v>0.99889726859423134</v>
      </c>
      <c r="J47" s="8">
        <v>7.3277922694078347E-4</v>
      </c>
      <c r="K47" s="8">
        <v>5.3654803832848004E-8</v>
      </c>
      <c r="L47" s="8">
        <v>4.4340469536038659E-8</v>
      </c>
    </row>
    <row r="48" spans="2:12">
      <c r="C48" s="9" t="s">
        <v>190</v>
      </c>
      <c r="D48" s="8">
        <v>4</v>
      </c>
      <c r="E48" s="8">
        <v>4</v>
      </c>
      <c r="F48" s="8">
        <v>2.0088431184220535E-5</v>
      </c>
      <c r="G48" s="8">
        <v>8.2173880362876604E-9</v>
      </c>
      <c r="H48" s="8">
        <v>8.889227326786461E-5</v>
      </c>
      <c r="I48" s="8">
        <v>0.99969066676615181</v>
      </c>
      <c r="J48" s="8">
        <v>2.0000761485269584E-4</v>
      </c>
      <c r="K48" s="8">
        <v>1.2692117561099777E-7</v>
      </c>
      <c r="L48" s="8">
        <v>2.0977597973109382E-7</v>
      </c>
    </row>
    <row r="49" spans="3:12">
      <c r="C49" s="9" t="s">
        <v>191</v>
      </c>
      <c r="D49" s="8">
        <v>4</v>
      </c>
      <c r="E49" s="8">
        <v>4</v>
      </c>
      <c r="F49" s="8">
        <v>2.0088431184220535E-5</v>
      </c>
      <c r="G49" s="8">
        <v>8.2173880362876604E-9</v>
      </c>
      <c r="H49" s="8">
        <v>8.889227326786461E-5</v>
      </c>
      <c r="I49" s="8">
        <v>0.99969066676615181</v>
      </c>
      <c r="J49" s="8">
        <v>2.0000761485269584E-4</v>
      </c>
      <c r="K49" s="8">
        <v>1.2692117561099777E-7</v>
      </c>
      <c r="L49" s="8">
        <v>2.0977597973109382E-7</v>
      </c>
    </row>
    <row r="50" spans="3:12">
      <c r="C50" s="9" t="s">
        <v>193</v>
      </c>
      <c r="D50" s="8">
        <v>4</v>
      </c>
      <c r="E50" s="8">
        <v>4</v>
      </c>
      <c r="F50" s="8">
        <v>2.5880693237054251E-5</v>
      </c>
      <c r="G50" s="8">
        <v>1.9056194814221986E-7</v>
      </c>
      <c r="H50" s="8">
        <v>4.5809324471233272E-4</v>
      </c>
      <c r="I50" s="8">
        <v>0.99912895798635015</v>
      </c>
      <c r="J50" s="8">
        <v>3.8651617522603057E-4</v>
      </c>
      <c r="K50" s="8">
        <v>2.9433131766598535E-7</v>
      </c>
      <c r="L50" s="8">
        <v>6.7007208534974296E-8</v>
      </c>
    </row>
    <row r="51" spans="3:12">
      <c r="C51" s="9" t="s">
        <v>194</v>
      </c>
      <c r="D51" s="8">
        <v>4</v>
      </c>
      <c r="E51" s="8">
        <v>4</v>
      </c>
      <c r="F51" s="8">
        <v>3.1384030992545691E-5</v>
      </c>
      <c r="G51" s="8">
        <v>3.5946327696876847E-8</v>
      </c>
      <c r="H51" s="8">
        <v>2.2220135230294243E-4</v>
      </c>
      <c r="I51" s="8">
        <v>0.99955872371810262</v>
      </c>
      <c r="J51" s="8">
        <v>1.874823910056076E-4</v>
      </c>
      <c r="K51" s="8">
        <v>1.4276747707021663E-7</v>
      </c>
      <c r="L51" s="8">
        <v>2.9793791574488081E-8</v>
      </c>
    </row>
    <row r="52" spans="3:12">
      <c r="C52" s="9" t="s">
        <v>196</v>
      </c>
      <c r="D52" s="8">
        <v>4</v>
      </c>
      <c r="E52" s="8">
        <v>4</v>
      </c>
      <c r="F52" s="8">
        <v>3.1384030992545691E-5</v>
      </c>
      <c r="G52" s="8">
        <v>3.5946327696876847E-8</v>
      </c>
      <c r="H52" s="8">
        <v>2.2220135230294243E-4</v>
      </c>
      <c r="I52" s="8">
        <v>0.99955872371810262</v>
      </c>
      <c r="J52" s="8">
        <v>1.874823910056076E-4</v>
      </c>
      <c r="K52" s="8">
        <v>1.4276747707021663E-7</v>
      </c>
      <c r="L52" s="8">
        <v>2.9793791574488081E-8</v>
      </c>
    </row>
    <row r="53" spans="3:12">
      <c r="C53" s="9" t="s">
        <v>197</v>
      </c>
      <c r="D53" s="8">
        <v>4</v>
      </c>
      <c r="E53" s="8">
        <v>4</v>
      </c>
      <c r="F53" s="8">
        <v>3.1384030992545691E-5</v>
      </c>
      <c r="G53" s="8">
        <v>3.5946327696876847E-8</v>
      </c>
      <c r="H53" s="8">
        <v>2.2220135230294243E-4</v>
      </c>
      <c r="I53" s="8">
        <v>0.99955872371810262</v>
      </c>
      <c r="J53" s="8">
        <v>1.874823910056076E-4</v>
      </c>
      <c r="K53" s="8">
        <v>1.4276747707021663E-7</v>
      </c>
      <c r="L53" s="8">
        <v>2.9793791574488081E-8</v>
      </c>
    </row>
    <row r="54" spans="3:12">
      <c r="C54" s="9" t="s">
        <v>200</v>
      </c>
      <c r="D54" s="8">
        <v>4</v>
      </c>
      <c r="E54" s="8">
        <v>4</v>
      </c>
      <c r="F54" s="8">
        <v>2.823992025369896E-5</v>
      </c>
      <c r="G54" s="8">
        <v>2.4258868176005731E-7</v>
      </c>
      <c r="H54" s="8">
        <v>3.3323467757586501E-4</v>
      </c>
      <c r="I54" s="8">
        <v>0.99935674127438345</v>
      </c>
      <c r="J54" s="8">
        <v>2.8116675920463596E-4</v>
      </c>
      <c r="K54" s="8">
        <v>3.2116191258560115E-7</v>
      </c>
      <c r="L54" s="8">
        <v>5.3617987970934085E-8</v>
      </c>
    </row>
    <row r="55" spans="3:12">
      <c r="C55" s="9" t="s">
        <v>203</v>
      </c>
      <c r="D55" s="8">
        <v>3</v>
      </c>
      <c r="E55" s="8">
        <v>3</v>
      </c>
      <c r="F55" s="8">
        <v>4.8416421760332611E-3</v>
      </c>
      <c r="G55" s="8">
        <v>4.6965353064368578E-4</v>
      </c>
      <c r="H55" s="8">
        <v>6.7711997714140132E-2</v>
      </c>
      <c r="I55" s="8">
        <v>1.2018550240427398E-2</v>
      </c>
      <c r="J55" s="8">
        <v>0.9141119691408901</v>
      </c>
      <c r="K55" s="8">
        <v>7.7766806449430944E-4</v>
      </c>
      <c r="L55" s="8">
        <v>6.8519133371035555E-5</v>
      </c>
    </row>
    <row r="56" spans="3:12">
      <c r="C56" s="9" t="s">
        <v>205</v>
      </c>
      <c r="D56" s="8">
        <v>3</v>
      </c>
      <c r="E56" s="8">
        <v>3</v>
      </c>
      <c r="F56" s="8">
        <v>7.7379994268626587E-3</v>
      </c>
      <c r="G56" s="8">
        <v>9.0073044280748412E-4</v>
      </c>
      <c r="H56" s="8">
        <v>6.4931118052968015E-2</v>
      </c>
      <c r="I56" s="8">
        <v>4.2258177965218933E-2</v>
      </c>
      <c r="J56" s="8">
        <v>0.87657009371506667</v>
      </c>
      <c r="K56" s="8">
        <v>6.4629919057417988E-3</v>
      </c>
      <c r="L56" s="8">
        <v>1.1388884913344293E-3</v>
      </c>
    </row>
    <row r="57" spans="3:12">
      <c r="C57" s="9" t="s">
        <v>215</v>
      </c>
      <c r="D57" s="8">
        <v>2</v>
      </c>
      <c r="E57" s="8">
        <v>2</v>
      </c>
      <c r="F57" s="8">
        <v>6.0516215293367181E-5</v>
      </c>
      <c r="G57" s="8">
        <v>1.5094930796693375E-5</v>
      </c>
      <c r="H57" s="8">
        <v>2.8563963793425232E-4</v>
      </c>
      <c r="I57" s="8">
        <v>1.7212842903681651E-6</v>
      </c>
      <c r="J57" s="8">
        <v>2.1422972845069023E-4</v>
      </c>
      <c r="K57" s="8">
        <v>0.99942278058528433</v>
      </c>
      <c r="L57" s="8">
        <v>1.761795040812562E-8</v>
      </c>
    </row>
    <row r="58" spans="3:12">
      <c r="C58" s="9" t="s">
        <v>216</v>
      </c>
      <c r="D58" s="8">
        <v>2</v>
      </c>
      <c r="E58" s="8">
        <v>2</v>
      </c>
      <c r="F58" s="8">
        <v>6.0516215293367181E-5</v>
      </c>
      <c r="G58" s="8">
        <v>1.5094930796693375E-5</v>
      </c>
      <c r="H58" s="8">
        <v>2.8563963793425232E-4</v>
      </c>
      <c r="I58" s="8">
        <v>1.7212842903681651E-6</v>
      </c>
      <c r="J58" s="8">
        <v>2.1422972845069023E-4</v>
      </c>
      <c r="K58" s="8">
        <v>0.99942278058528433</v>
      </c>
      <c r="L58" s="8">
        <v>1.761795040812562E-8</v>
      </c>
    </row>
    <row r="59" spans="3:12">
      <c r="C59" s="9" t="s">
        <v>217</v>
      </c>
      <c r="D59" s="8">
        <v>2</v>
      </c>
      <c r="E59" s="8">
        <v>2</v>
      </c>
      <c r="F59" s="8">
        <v>1.2381818181490553E-5</v>
      </c>
      <c r="G59" s="8">
        <v>2.8825746703105017E-5</v>
      </c>
      <c r="H59" s="8">
        <v>1.9480938814957875E-5</v>
      </c>
      <c r="I59" s="8">
        <v>3.9131163291756307E-8</v>
      </c>
      <c r="J59" s="8">
        <v>2.33771265779494E-4</v>
      </c>
      <c r="K59" s="8">
        <v>0.99970548427746619</v>
      </c>
      <c r="L59" s="8">
        <v>1.6821891492332625E-8</v>
      </c>
    </row>
    <row r="60" spans="3:12">
      <c r="C60" s="9" t="s">
        <v>222</v>
      </c>
      <c r="D60" s="8">
        <v>2</v>
      </c>
      <c r="E60" s="8">
        <v>2</v>
      </c>
      <c r="F60" s="8">
        <v>4.9528967612332755E-6</v>
      </c>
      <c r="G60" s="8">
        <v>8.6480199470643967E-5</v>
      </c>
      <c r="H60" s="8">
        <v>1.2987736985001942E-5</v>
      </c>
      <c r="I60" s="8">
        <v>1.7392223293341078E-8</v>
      </c>
      <c r="J60" s="8">
        <v>1.55852843820023E-4</v>
      </c>
      <c r="K60" s="8">
        <v>0.99973969547276609</v>
      </c>
      <c r="L60" s="8">
        <v>1.3457973727112471E-8</v>
      </c>
    </row>
    <row r="61" spans="3:12">
      <c r="C61" s="9" t="s">
        <v>224</v>
      </c>
      <c r="D61" s="8">
        <v>1</v>
      </c>
      <c r="E61" s="8">
        <v>1</v>
      </c>
      <c r="F61" s="8">
        <v>1.9559672952127969E-7</v>
      </c>
      <c r="G61" s="8">
        <v>1.2801750104748274E-8</v>
      </c>
      <c r="H61" s="8">
        <v>8.6552492683269735E-6</v>
      </c>
      <c r="I61" s="8">
        <v>7.9025959138558757E-9</v>
      </c>
      <c r="J61" s="8">
        <v>5.1931495609961817E-5</v>
      </c>
      <c r="K61" s="8">
        <v>9.2949372834666065E-9</v>
      </c>
      <c r="L61" s="8">
        <v>0.99993918765910916</v>
      </c>
    </row>
    <row r="62" spans="3:12">
      <c r="C62" s="9" t="s">
        <v>225</v>
      </c>
      <c r="D62" s="8">
        <v>1</v>
      </c>
      <c r="E62" s="8">
        <v>1</v>
      </c>
      <c r="F62" s="8">
        <v>9.7799358555951097E-8</v>
      </c>
      <c r="G62" s="8">
        <v>4.8007050719951248E-8</v>
      </c>
      <c r="H62" s="8">
        <v>7.2127810168059023E-6</v>
      </c>
      <c r="I62" s="8">
        <v>4.3903756763757397E-9</v>
      </c>
      <c r="J62" s="8">
        <v>4.3276686100835397E-5</v>
      </c>
      <c r="K62" s="8">
        <v>1.161878966951147E-8</v>
      </c>
      <c r="L62" s="8">
        <v>0.99994934871730778</v>
      </c>
    </row>
    <row r="63" spans="3:12">
      <c r="C63" s="9" t="s">
        <v>227</v>
      </c>
      <c r="D63" s="8">
        <v>1</v>
      </c>
      <c r="E63" s="8">
        <v>1</v>
      </c>
      <c r="F63" s="8">
        <v>9.7799358555951097E-8</v>
      </c>
      <c r="G63" s="8">
        <v>4.8007050719951248E-8</v>
      </c>
      <c r="H63" s="8">
        <v>7.2127810168059023E-6</v>
      </c>
      <c r="I63" s="8">
        <v>4.3903756763757397E-9</v>
      </c>
      <c r="J63" s="8">
        <v>4.3276686100835397E-5</v>
      </c>
      <c r="K63" s="8">
        <v>1.161878966951147E-8</v>
      </c>
      <c r="L63" s="8">
        <v>0.99994934871730778</v>
      </c>
    </row>
    <row r="64" spans="3:12">
      <c r="C64" s="9" t="s">
        <v>228</v>
      </c>
      <c r="D64" s="8">
        <v>1</v>
      </c>
      <c r="E64" s="8">
        <v>1</v>
      </c>
      <c r="F64" s="8">
        <v>9.7799358555951097E-8</v>
      </c>
      <c r="G64" s="8">
        <v>4.8007050719951248E-8</v>
      </c>
      <c r="H64" s="8">
        <v>7.2127810168059023E-6</v>
      </c>
      <c r="I64" s="8">
        <v>4.3903756763757397E-9</v>
      </c>
      <c r="J64" s="8">
        <v>4.3276686100835397E-5</v>
      </c>
      <c r="K64" s="8">
        <v>1.161878966951147E-8</v>
      </c>
      <c r="L64" s="8">
        <v>0.99994934871730778</v>
      </c>
    </row>
    <row r="65" spans="3:12">
      <c r="C65" s="9" t="s">
        <v>229</v>
      </c>
      <c r="D65" s="8">
        <v>1</v>
      </c>
      <c r="E65" s="8">
        <v>1</v>
      </c>
      <c r="F65" s="8">
        <v>1.2445915394926515E-6</v>
      </c>
      <c r="G65" s="8">
        <v>1.0182270116469115E-8</v>
      </c>
      <c r="H65" s="8">
        <v>1.1014754733297133E-4</v>
      </c>
      <c r="I65" s="8">
        <v>4.1484797991006449E-7</v>
      </c>
      <c r="J65" s="8">
        <v>4.1305330249864217E-5</v>
      </c>
      <c r="K65" s="8">
        <v>1.2097664946424859E-8</v>
      </c>
      <c r="L65" s="8">
        <v>0.99984686540296275</v>
      </c>
    </row>
    <row r="66" spans="3:12">
      <c r="C66" s="9" t="s">
        <v>230</v>
      </c>
      <c r="D66" s="8">
        <v>1</v>
      </c>
      <c r="E66" s="8">
        <v>1</v>
      </c>
      <c r="F66" s="8">
        <v>2.667242596531427E-7</v>
      </c>
      <c r="G66" s="8">
        <v>2.0366531085986522E-8</v>
      </c>
      <c r="H66" s="8">
        <v>7.8684511029678088E-6</v>
      </c>
      <c r="I66" s="8">
        <v>9.8782984706254483E-9</v>
      </c>
      <c r="J66" s="8">
        <v>4.7210706617806914E-5</v>
      </c>
      <c r="K66" s="8">
        <v>1.2674983224529344E-8</v>
      </c>
      <c r="L66" s="8">
        <v>0.99994461119820688</v>
      </c>
    </row>
    <row r="67" spans="3:12">
      <c r="C67" s="9" t="s">
        <v>233</v>
      </c>
      <c r="D67" s="8">
        <v>1</v>
      </c>
      <c r="E67" s="8">
        <v>1</v>
      </c>
      <c r="F67" s="8">
        <v>2.667242596531427E-7</v>
      </c>
      <c r="G67" s="8">
        <v>2.0366531085986522E-8</v>
      </c>
      <c r="H67" s="8">
        <v>7.8684511029678088E-6</v>
      </c>
      <c r="I67" s="8">
        <v>9.8782984706254483E-9</v>
      </c>
      <c r="J67" s="8">
        <v>4.7210706617806914E-5</v>
      </c>
      <c r="K67" s="8">
        <v>1.2674983224529344E-8</v>
      </c>
      <c r="L67" s="8">
        <v>0.99994461119820688</v>
      </c>
    </row>
    <row r="68" spans="3:12">
      <c r="C68" s="9" t="s">
        <v>234</v>
      </c>
      <c r="D68" s="8">
        <v>1</v>
      </c>
      <c r="E68" s="8">
        <v>1</v>
      </c>
      <c r="F68" s="8">
        <v>2.667242596531427E-7</v>
      </c>
      <c r="G68" s="8">
        <v>2.0366531085986522E-8</v>
      </c>
      <c r="H68" s="8">
        <v>7.8684511029678088E-6</v>
      </c>
      <c r="I68" s="8">
        <v>9.8782984706254483E-9</v>
      </c>
      <c r="J68" s="8">
        <v>4.7210706617806914E-5</v>
      </c>
      <c r="K68" s="8">
        <v>1.2674983224529344E-8</v>
      </c>
      <c r="L68" s="8">
        <v>0.99994461119820688</v>
      </c>
    </row>
    <row r="69" spans="3:12">
      <c r="C69" s="9" t="s">
        <v>236</v>
      </c>
      <c r="D69" s="8">
        <v>1</v>
      </c>
      <c r="E69" s="8">
        <v>1</v>
      </c>
      <c r="F69" s="8">
        <v>2.667242596531427E-7</v>
      </c>
      <c r="G69" s="8">
        <v>2.0366531085986522E-8</v>
      </c>
      <c r="H69" s="8">
        <v>7.8684511029678088E-6</v>
      </c>
      <c r="I69" s="8">
        <v>9.8782984706254483E-9</v>
      </c>
      <c r="J69" s="8">
        <v>4.7210706617806914E-5</v>
      </c>
      <c r="K69" s="8">
        <v>1.2674983224529344E-8</v>
      </c>
      <c r="L69" s="8">
        <v>0.99994461119820688</v>
      </c>
    </row>
    <row r="70" spans="3:12">
      <c r="C70" s="9" t="s">
        <v>241</v>
      </c>
      <c r="D70" s="8">
        <v>1</v>
      </c>
      <c r="E70" s="8">
        <v>1</v>
      </c>
      <c r="F70" s="8">
        <v>1.3336336456266665E-7</v>
      </c>
      <c r="G70" s="8">
        <v>7.6375198687292576E-8</v>
      </c>
      <c r="H70" s="8">
        <v>6.5571032943237688E-6</v>
      </c>
      <c r="I70" s="8">
        <v>5.4879944050336041E-9</v>
      </c>
      <c r="J70" s="8">
        <v>3.9342619765942672E-5</v>
      </c>
      <c r="K70" s="8">
        <v>1.5843875720161539E-8</v>
      </c>
      <c r="L70" s="8">
        <v>0.99995386920650642</v>
      </c>
    </row>
    <row r="71" spans="3:12">
      <c r="C71" s="9" t="s">
        <v>249</v>
      </c>
      <c r="D71" s="8">
        <v>1</v>
      </c>
      <c r="E71" s="8">
        <v>1</v>
      </c>
      <c r="F71" s="8">
        <v>2.9338141689922622E-6</v>
      </c>
      <c r="G71" s="8">
        <v>6.2725651256011294E-7</v>
      </c>
      <c r="H71" s="8">
        <v>5.1929074686936456E-5</v>
      </c>
      <c r="I71" s="8">
        <v>3.6218542770654571E-9</v>
      </c>
      <c r="J71" s="8">
        <v>5.192907468693655E-5</v>
      </c>
      <c r="K71" s="8">
        <v>4.289771065642737E-9</v>
      </c>
      <c r="L71" s="8">
        <v>0.99989257286831912</v>
      </c>
    </row>
    <row r="72" spans="3:12">
      <c r="C72" s="9" t="s">
        <v>250</v>
      </c>
      <c r="D72" s="8">
        <v>1</v>
      </c>
      <c r="E72" s="8">
        <v>1</v>
      </c>
      <c r="F72" s="8">
        <v>2.9338141689922622E-6</v>
      </c>
      <c r="G72" s="8">
        <v>6.2725651256011294E-7</v>
      </c>
      <c r="H72" s="8">
        <v>5.1929074686936456E-5</v>
      </c>
      <c r="I72" s="8">
        <v>3.6218542770654571E-9</v>
      </c>
      <c r="J72" s="8">
        <v>5.192907468693655E-5</v>
      </c>
      <c r="K72" s="8">
        <v>4.289771065642737E-9</v>
      </c>
      <c r="L72" s="8">
        <v>0.99989257286831912</v>
      </c>
    </row>
    <row r="73" spans="3:12">
      <c r="C73" s="9" t="s">
        <v>251</v>
      </c>
      <c r="D73" s="8">
        <v>1</v>
      </c>
      <c r="E73" s="8">
        <v>1</v>
      </c>
      <c r="F73" s="8">
        <v>2.3225904636118232E-6</v>
      </c>
      <c r="G73" s="8">
        <v>7.4486312547069475E-6</v>
      </c>
      <c r="H73" s="8">
        <v>3.4258581350857702E-5</v>
      </c>
      <c r="I73" s="8">
        <v>6.3717465993676843E-9</v>
      </c>
      <c r="J73" s="8">
        <v>6.8517162701715525E-5</v>
      </c>
      <c r="K73" s="8">
        <v>2.2074328898327401E-7</v>
      </c>
      <c r="L73" s="8">
        <v>0.99988722591919355</v>
      </c>
    </row>
    <row r="74" spans="3:12">
      <c r="C74" s="9" t="s">
        <v>252</v>
      </c>
      <c r="D74" s="8">
        <v>1</v>
      </c>
      <c r="E74" s="8">
        <v>1</v>
      </c>
      <c r="F74" s="8">
        <v>8.2844873931903131E-5</v>
      </c>
      <c r="G74" s="8">
        <v>1.6266520040462376E-6</v>
      </c>
      <c r="H74" s="8">
        <v>1.6496664658320916E-3</v>
      </c>
      <c r="I74" s="8">
        <v>7.9528037285568804E-4</v>
      </c>
      <c r="J74" s="8">
        <v>6.1862492468703594E-4</v>
      </c>
      <c r="K74" s="8">
        <v>1.143575615556363E-8</v>
      </c>
      <c r="L74" s="8">
        <v>0.99685194527493304</v>
      </c>
    </row>
    <row r="75" spans="3:12">
      <c r="C75" s="9" t="s">
        <v>256</v>
      </c>
      <c r="D75" s="8">
        <v>1</v>
      </c>
      <c r="E75" s="8">
        <v>1</v>
      </c>
      <c r="F75" s="8">
        <v>2.9327983771471881E-6</v>
      </c>
      <c r="G75" s="8">
        <v>6.2703933382501713E-7</v>
      </c>
      <c r="H75" s="8">
        <v>1.3842958660276725E-4</v>
      </c>
      <c r="I75" s="8">
        <v>6.9515525011607709E-8</v>
      </c>
      <c r="J75" s="8">
        <v>3.1146656985622643E-4</v>
      </c>
      <c r="K75" s="8">
        <v>1.0034588755187983E-7</v>
      </c>
      <c r="L75" s="8">
        <v>0.99954637414441749</v>
      </c>
    </row>
    <row r="76" spans="3:12">
      <c r="C76" s="9" t="s">
        <v>259</v>
      </c>
      <c r="D76" s="8">
        <v>1</v>
      </c>
      <c r="E76" s="8">
        <v>1</v>
      </c>
      <c r="F76" s="8">
        <v>3.0932419472209762E-6</v>
      </c>
      <c r="G76" s="8">
        <v>9.9201383142729784E-5</v>
      </c>
      <c r="H76" s="8">
        <v>1.8250325668170116E-4</v>
      </c>
      <c r="I76" s="8">
        <v>8.1464984896536296E-8</v>
      </c>
      <c r="J76" s="8">
        <v>8.2126465506765554E-4</v>
      </c>
      <c r="K76" s="8">
        <v>1.5134472889990715E-4</v>
      </c>
      <c r="L76" s="8">
        <v>0.99874251126927593</v>
      </c>
    </row>
    <row r="77" spans="3:12">
      <c r="C77" s="9" t="s">
        <v>260</v>
      </c>
      <c r="D77" s="8">
        <v>1</v>
      </c>
      <c r="E77" s="8">
        <v>1</v>
      </c>
      <c r="F77" s="8">
        <v>3.0932419472209762E-6</v>
      </c>
      <c r="G77" s="8">
        <v>9.9201383142729784E-5</v>
      </c>
      <c r="H77" s="8">
        <v>1.8250325668170116E-4</v>
      </c>
      <c r="I77" s="8">
        <v>8.1464984896536296E-8</v>
      </c>
      <c r="J77" s="8">
        <v>8.2126465506765554E-4</v>
      </c>
      <c r="K77" s="8">
        <v>1.5134472889990715E-4</v>
      </c>
      <c r="L77" s="8">
        <v>0.99874251126927593</v>
      </c>
    </row>
    <row r="78" spans="3:12">
      <c r="C78" s="9" t="s">
        <v>213</v>
      </c>
      <c r="D78" s="8">
        <v>2</v>
      </c>
      <c r="E78" s="8">
        <v>2</v>
      </c>
      <c r="F78" s="8">
        <v>4.9525398195492485E-6</v>
      </c>
      <c r="G78" s="8">
        <v>7.4120543211325017E-5</v>
      </c>
      <c r="H78" s="8">
        <v>1.9480201491633165E-5</v>
      </c>
      <c r="I78" s="8">
        <v>1.8971967145652009E-8</v>
      </c>
      <c r="J78" s="8">
        <v>2.337624178995983E-4</v>
      </c>
      <c r="K78" s="8">
        <v>0.99966764697515076</v>
      </c>
      <c r="L78" s="8">
        <v>1.8350459792537054E-8</v>
      </c>
    </row>
    <row r="79" spans="3:12">
      <c r="C79" s="9" t="s">
        <v>201</v>
      </c>
      <c r="D79" s="8">
        <v>3</v>
      </c>
      <c r="E79" s="8">
        <v>3</v>
      </c>
      <c r="F79" s="8">
        <v>3.0583464173379017E-2</v>
      </c>
      <c r="G79" s="8">
        <v>1.1125072397525531E-2</v>
      </c>
      <c r="H79" s="8">
        <v>4.4554172360873237E-2</v>
      </c>
      <c r="I79" s="8">
        <v>3.3560817009568346E-4</v>
      </c>
      <c r="J79" s="8">
        <v>0.71286675777397079</v>
      </c>
      <c r="K79" s="8">
        <v>0.19217248635217021</v>
      </c>
      <c r="L79" s="8">
        <v>8.362438771985602E-3</v>
      </c>
    </row>
    <row r="80" spans="3:12">
      <c r="C80" s="9" t="s">
        <v>210</v>
      </c>
      <c r="D80" s="8">
        <v>2</v>
      </c>
      <c r="E80" s="8">
        <v>2</v>
      </c>
      <c r="F80" s="8">
        <v>7.8242646060533807E-5</v>
      </c>
      <c r="G80" s="8">
        <v>4.879135789921855E-5</v>
      </c>
      <c r="H80" s="8">
        <v>8.5488263824267559E-5</v>
      </c>
      <c r="I80" s="8">
        <v>8.5859702219988E-7</v>
      </c>
      <c r="J80" s="8">
        <v>2.7356244423765654E-3</v>
      </c>
      <c r="K80" s="8">
        <v>0.99704787655467619</v>
      </c>
      <c r="L80" s="8">
        <v>3.1181381411397274E-6</v>
      </c>
    </row>
    <row r="81" spans="3:12">
      <c r="C81" s="9" t="s">
        <v>257</v>
      </c>
      <c r="D81" s="8">
        <v>1</v>
      </c>
      <c r="E81" s="8">
        <v>1</v>
      </c>
      <c r="F81" s="8">
        <v>1.4665087815712734E-6</v>
      </c>
      <c r="G81" s="8">
        <v>2.3515732361888447E-6</v>
      </c>
      <c r="H81" s="8">
        <v>1.1536661024507654E-4</v>
      </c>
      <c r="I81" s="8">
        <v>3.8622622407107672E-8</v>
      </c>
      <c r="J81" s="8">
        <v>2.5957487305142233E-4</v>
      </c>
      <c r="K81" s="8">
        <v>1.2544173376873942E-7</v>
      </c>
      <c r="L81" s="8">
        <v>0.99962107637032949</v>
      </c>
    </row>
    <row r="82" spans="3:12">
      <c r="C82" s="9" t="s">
        <v>184</v>
      </c>
      <c r="D82" s="8">
        <v>6</v>
      </c>
      <c r="E82" s="8">
        <v>6</v>
      </c>
      <c r="F82" s="8">
        <v>4.1091557758125286E-2</v>
      </c>
      <c r="G82" s="8">
        <v>0.95703906947848838</v>
      </c>
      <c r="H82" s="8">
        <v>5.9862425543208561E-4</v>
      </c>
      <c r="I82" s="8">
        <v>1.3360560467292914E-7</v>
      </c>
      <c r="J82" s="8">
        <v>1.1972485108641714E-3</v>
      </c>
      <c r="K82" s="8">
        <v>7.3335063295034119E-5</v>
      </c>
      <c r="L82" s="8">
        <v>3.1328190473178256E-8</v>
      </c>
    </row>
    <row r="83" spans="3:12">
      <c r="C83" s="9" t="s">
        <v>248</v>
      </c>
      <c r="D83" s="8">
        <v>1</v>
      </c>
      <c r="E83" s="8">
        <v>1</v>
      </c>
      <c r="F83" s="8">
        <v>4.1430174006269532E-4</v>
      </c>
      <c r="G83" s="8">
        <v>4.8421304651612656E-7</v>
      </c>
      <c r="H83" s="8">
        <v>9.1665255378263217E-3</v>
      </c>
      <c r="I83" s="8">
        <v>0.23862867550452291</v>
      </c>
      <c r="J83" s="8">
        <v>2.062468246010923E-2</v>
      </c>
      <c r="K83" s="8">
        <v>4.0270912013771309E-6</v>
      </c>
      <c r="L83" s="8">
        <v>0.73116130345323072</v>
      </c>
    </row>
    <row r="84" spans="3:12">
      <c r="C84" s="9" t="s">
        <v>246</v>
      </c>
      <c r="D84" s="8">
        <v>1</v>
      </c>
      <c r="E84" s="8">
        <v>1</v>
      </c>
      <c r="F84" s="8">
        <v>2.1115391479739707E-7</v>
      </c>
      <c r="G84" s="8">
        <v>2.4184936019176161E-7</v>
      </c>
      <c r="H84" s="8">
        <v>5.1909234401355101E-6</v>
      </c>
      <c r="I84" s="8">
        <v>1.7378258366667627E-8</v>
      </c>
      <c r="J84" s="8">
        <v>6.2291081281626209E-5</v>
      </c>
      <c r="K84" s="8">
        <v>6.5222489149102781E-7</v>
      </c>
      <c r="L84" s="8">
        <v>0.99993139538885345</v>
      </c>
    </row>
    <row r="85" spans="3:12">
      <c r="C85" s="9" t="s">
        <v>244</v>
      </c>
      <c r="D85" s="8">
        <v>1</v>
      </c>
      <c r="E85" s="8">
        <v>1</v>
      </c>
      <c r="F85" s="8">
        <v>2.811178377352909E-3</v>
      </c>
      <c r="G85" s="8">
        <v>7.5129585736869874E-5</v>
      </c>
      <c r="H85" s="8">
        <v>1.6586132534541036E-2</v>
      </c>
      <c r="I85" s="8">
        <v>6.2468241400553625E-5</v>
      </c>
      <c r="J85" s="8">
        <v>1.6586132534541068E-2</v>
      </c>
      <c r="K85" s="8">
        <v>3.0786375143251204E-4</v>
      </c>
      <c r="L85" s="8">
        <v>0.96357109497499505</v>
      </c>
    </row>
    <row r="86" spans="3:12">
      <c r="C86" s="9" t="s">
        <v>180</v>
      </c>
      <c r="D86" s="8">
        <v>6</v>
      </c>
      <c r="E86" s="8">
        <v>6</v>
      </c>
      <c r="F86" s="8">
        <v>3.1143997984775441E-2</v>
      </c>
      <c r="G86" s="8">
        <v>0.96714181622203066</v>
      </c>
      <c r="H86" s="8">
        <v>4.083368521363789E-4</v>
      </c>
      <c r="I86" s="8">
        <v>4.556789300204934E-8</v>
      </c>
      <c r="J86" s="8">
        <v>8.1667370427275792E-4</v>
      </c>
      <c r="K86" s="8">
        <v>4.8912076482659551E-4</v>
      </c>
      <c r="L86" s="8">
        <v>8.9040652830665152E-9</v>
      </c>
    </row>
    <row r="87" spans="3:12">
      <c r="C87" s="9" t="s">
        <v>179</v>
      </c>
      <c r="D87" s="8">
        <v>6</v>
      </c>
      <c r="E87" s="8">
        <v>6</v>
      </c>
      <c r="F87" s="8">
        <v>8.5786271120857481E-4</v>
      </c>
      <c r="G87" s="8">
        <v>0.99899854820300882</v>
      </c>
      <c r="H87" s="8">
        <v>4.6865231094089827E-5</v>
      </c>
      <c r="I87" s="8">
        <v>3.1696199378391427E-10</v>
      </c>
      <c r="J87" s="8">
        <v>9.3730462188179831E-5</v>
      </c>
      <c r="K87" s="8">
        <v>2.9895380936162151E-6</v>
      </c>
      <c r="L87" s="8">
        <v>3.5374448955947475E-9</v>
      </c>
    </row>
    <row r="88" spans="3:12">
      <c r="C88" s="9" t="s">
        <v>209</v>
      </c>
      <c r="D88" s="8">
        <v>2</v>
      </c>
      <c r="E88" s="8">
        <v>2</v>
      </c>
      <c r="F88" s="8">
        <v>3.5662336904243765E-6</v>
      </c>
      <c r="G88" s="8">
        <v>2.223868863114978E-5</v>
      </c>
      <c r="H88" s="8">
        <v>5.8447242380476492E-6</v>
      </c>
      <c r="I88" s="8">
        <v>1.9567063367835968E-8</v>
      </c>
      <c r="J88" s="8">
        <v>1.8703117561752518E-4</v>
      </c>
      <c r="K88" s="8">
        <v>0.99978119301918311</v>
      </c>
      <c r="L88" s="8">
        <v>1.0659157617566916E-7</v>
      </c>
    </row>
    <row r="89" spans="3:12">
      <c r="C89" s="9" t="s">
        <v>239</v>
      </c>
      <c r="D89" s="8">
        <v>1</v>
      </c>
      <c r="E89" s="8">
        <v>1</v>
      </c>
      <c r="F89" s="8">
        <v>1.3336336456266665E-7</v>
      </c>
      <c r="G89" s="8">
        <v>7.6375198687292576E-8</v>
      </c>
      <c r="H89" s="8">
        <v>6.5571032943237688E-6</v>
      </c>
      <c r="I89" s="8">
        <v>5.4879944050336041E-9</v>
      </c>
      <c r="J89" s="8">
        <v>3.9342619765942672E-5</v>
      </c>
      <c r="K89" s="8">
        <v>1.5843875720161539E-8</v>
      </c>
      <c r="L89" s="8">
        <v>0.99995386920650642</v>
      </c>
    </row>
    <row r="90" spans="3:12">
      <c r="C90" s="9" t="s">
        <v>192</v>
      </c>
      <c r="D90" s="8">
        <v>4</v>
      </c>
      <c r="E90" s="8">
        <v>4</v>
      </c>
      <c r="F90" s="8">
        <v>2.0088431184220535E-5</v>
      </c>
      <c r="G90" s="8">
        <v>8.2173880362876604E-9</v>
      </c>
      <c r="H90" s="8">
        <v>8.889227326786461E-5</v>
      </c>
      <c r="I90" s="8">
        <v>0.99969066676615181</v>
      </c>
      <c r="J90" s="8">
        <v>2.0000761485269584E-4</v>
      </c>
      <c r="K90" s="8">
        <v>1.2692117561099777E-7</v>
      </c>
      <c r="L90" s="8">
        <v>2.0977597973109382E-7</v>
      </c>
    </row>
    <row r="91" spans="3:12">
      <c r="C91" s="9" t="s">
        <v>207</v>
      </c>
      <c r="D91" s="8">
        <v>2</v>
      </c>
      <c r="E91" s="8">
        <v>2</v>
      </c>
      <c r="F91" s="8">
        <v>1.9531418186538113E-4</v>
      </c>
      <c r="G91" s="8">
        <v>1.6239471490290361E-5</v>
      </c>
      <c r="H91" s="8">
        <v>1.280406873894121E-4</v>
      </c>
      <c r="I91" s="8">
        <v>1.9289551804262038E-6</v>
      </c>
      <c r="J91" s="8">
        <v>4.0973019964611933E-3</v>
      </c>
      <c r="K91" s="8">
        <v>0.9955572828619853</v>
      </c>
      <c r="L91" s="8">
        <v>3.8918456279505998E-6</v>
      </c>
    </row>
    <row r="92" spans="3:12">
      <c r="C92" s="9" t="s">
        <v>238</v>
      </c>
      <c r="D92" s="8">
        <v>1</v>
      </c>
      <c r="E92" s="8">
        <v>1</v>
      </c>
      <c r="F92" s="8">
        <v>2.667242596531427E-7</v>
      </c>
      <c r="G92" s="8">
        <v>2.0366531085986522E-8</v>
      </c>
      <c r="H92" s="8">
        <v>7.8684511029678088E-6</v>
      </c>
      <c r="I92" s="8">
        <v>9.8782984706254483E-9</v>
      </c>
      <c r="J92" s="8">
        <v>4.7210706617806914E-5</v>
      </c>
      <c r="K92" s="8">
        <v>1.2674983224529344E-8</v>
      </c>
      <c r="L92" s="8">
        <v>0.99994461119820688</v>
      </c>
    </row>
    <row r="93" spans="3:12">
      <c r="C93" s="9" t="s">
        <v>218</v>
      </c>
      <c r="D93" s="8">
        <v>2</v>
      </c>
      <c r="E93" s="8">
        <v>2</v>
      </c>
      <c r="F93" s="8">
        <v>1.2381818181490553E-5</v>
      </c>
      <c r="G93" s="8">
        <v>2.8825746703105017E-5</v>
      </c>
      <c r="H93" s="8">
        <v>1.9480938814957875E-5</v>
      </c>
      <c r="I93" s="8">
        <v>3.9131163291756307E-8</v>
      </c>
      <c r="J93" s="8">
        <v>2.33771265779494E-4</v>
      </c>
      <c r="K93" s="8">
        <v>0.99970548427746619</v>
      </c>
      <c r="L93" s="8">
        <v>1.6821891492332625E-8</v>
      </c>
    </row>
    <row r="94" spans="3:12">
      <c r="C94" s="9" t="s">
        <v>223</v>
      </c>
      <c r="D94" s="8">
        <v>2</v>
      </c>
      <c r="E94" s="8">
        <v>2</v>
      </c>
      <c r="F94" s="8">
        <v>4.9528967612332755E-6</v>
      </c>
      <c r="G94" s="8">
        <v>8.6480199470643967E-5</v>
      </c>
      <c r="H94" s="8">
        <v>1.2987736985001942E-5</v>
      </c>
      <c r="I94" s="8">
        <v>1.7392223293341078E-8</v>
      </c>
      <c r="J94" s="8">
        <v>1.55852843820023E-4</v>
      </c>
      <c r="K94" s="8">
        <v>0.99973969547276609</v>
      </c>
      <c r="L94" s="8">
        <v>1.3457973727112471E-8</v>
      </c>
    </row>
    <row r="95" spans="3:12">
      <c r="C95" s="9" t="s">
        <v>245</v>
      </c>
      <c r="D95" s="8">
        <v>1</v>
      </c>
      <c r="E95" s="8">
        <v>1</v>
      </c>
      <c r="F95" s="8">
        <v>1.8881945635767251E-6</v>
      </c>
      <c r="G95" s="8">
        <v>2.648181323804186E-8</v>
      </c>
      <c r="H95" s="8">
        <v>1.253302751139181E-4</v>
      </c>
      <c r="I95" s="8">
        <v>9.0629872753485153E-5</v>
      </c>
      <c r="J95" s="8">
        <v>9.399770633543868E-5</v>
      </c>
      <c r="K95" s="8">
        <v>2.2024329549715893E-7</v>
      </c>
      <c r="L95" s="8">
        <v>0.99968790722612499</v>
      </c>
    </row>
    <row r="96" spans="3:12">
      <c r="C96" s="9" t="s">
        <v>221</v>
      </c>
      <c r="D96" s="8">
        <v>2</v>
      </c>
      <c r="E96" s="8">
        <v>2</v>
      </c>
      <c r="F96" s="8">
        <v>4.9528967612332755E-6</v>
      </c>
      <c r="G96" s="8">
        <v>8.6480199470643967E-5</v>
      </c>
      <c r="H96" s="8">
        <v>1.2987736985001942E-5</v>
      </c>
      <c r="I96" s="8">
        <v>1.7392223293341078E-8</v>
      </c>
      <c r="J96" s="8">
        <v>1.55852843820023E-4</v>
      </c>
      <c r="K96" s="8">
        <v>0.99973969547276609</v>
      </c>
      <c r="L96" s="8">
        <v>1.3457973727112471E-8</v>
      </c>
    </row>
    <row r="97" spans="3:12">
      <c r="C97" s="9" t="s">
        <v>170</v>
      </c>
      <c r="D97" s="8">
        <v>7</v>
      </c>
      <c r="E97" s="8">
        <v>7</v>
      </c>
      <c r="F97" s="8">
        <v>0.85944669391520356</v>
      </c>
      <c r="G97" s="8">
        <v>2.7017685137445263E-2</v>
      </c>
      <c r="H97" s="8">
        <v>8.6947711893249659E-3</v>
      </c>
      <c r="I97" s="8">
        <v>4.7632086246745257E-6</v>
      </c>
      <c r="J97" s="8">
        <v>0.10433725427189956</v>
      </c>
      <c r="K97" s="8">
        <v>4.9161306603800342E-4</v>
      </c>
      <c r="L97" s="8">
        <v>7.2192114641066503E-6</v>
      </c>
    </row>
    <row r="98" spans="3:12">
      <c r="C98" s="9" t="s">
        <v>181</v>
      </c>
      <c r="D98" s="8">
        <v>6</v>
      </c>
      <c r="E98" s="8">
        <v>6</v>
      </c>
      <c r="F98" s="8">
        <v>7.150309459189357E-4</v>
      </c>
      <c r="G98" s="8">
        <v>0.99920166836984747</v>
      </c>
      <c r="H98" s="8">
        <v>2.3437379955149306E-5</v>
      </c>
      <c r="I98" s="8">
        <v>5.8121513944348751E-10</v>
      </c>
      <c r="J98" s="8">
        <v>4.68747599102987E-5</v>
      </c>
      <c r="K98" s="8">
        <v>1.2957299063883311E-5</v>
      </c>
      <c r="L98" s="8">
        <v>3.0664089233119449E-8</v>
      </c>
    </row>
    <row r="99" spans="3:12">
      <c r="C99" s="9" t="s">
        <v>206</v>
      </c>
      <c r="D99" s="8">
        <v>2</v>
      </c>
      <c r="E99" s="8">
        <v>2</v>
      </c>
      <c r="F99" s="8">
        <v>8.9148085252610311E-6</v>
      </c>
      <c r="G99" s="8">
        <v>7.4122512510205724E-6</v>
      </c>
      <c r="H99" s="8">
        <v>8.7663235763352093E-6</v>
      </c>
      <c r="I99" s="8">
        <v>4.4022062102899914E-8</v>
      </c>
      <c r="J99" s="8">
        <v>2.8052235444272729E-4</v>
      </c>
      <c r="K99" s="8">
        <v>0.99969420701226486</v>
      </c>
      <c r="L99" s="8">
        <v>1.3322787771358723E-7</v>
      </c>
    </row>
    <row r="100" spans="3:12">
      <c r="C100" s="9" t="s">
        <v>199</v>
      </c>
      <c r="D100" s="8">
        <v>4</v>
      </c>
      <c r="E100" s="8">
        <v>4</v>
      </c>
      <c r="F100" s="8">
        <v>2.823992025369896E-5</v>
      </c>
      <c r="G100" s="8">
        <v>2.4258868176005731E-7</v>
      </c>
      <c r="H100" s="8">
        <v>3.3323467757586501E-4</v>
      </c>
      <c r="I100" s="8">
        <v>0.99935674127438345</v>
      </c>
      <c r="J100" s="8">
        <v>2.8116675920463596E-4</v>
      </c>
      <c r="K100" s="8">
        <v>3.2116191258560115E-7</v>
      </c>
      <c r="L100" s="8">
        <v>5.3617987970934085E-8</v>
      </c>
    </row>
    <row r="101" spans="3:12">
      <c r="C101" s="9" t="s">
        <v>195</v>
      </c>
      <c r="D101" s="8">
        <v>4</v>
      </c>
      <c r="E101" s="8">
        <v>4</v>
      </c>
      <c r="F101" s="8">
        <v>3.1384030992545691E-5</v>
      </c>
      <c r="G101" s="8">
        <v>3.5946327696876847E-8</v>
      </c>
      <c r="H101" s="8">
        <v>2.2220135230294243E-4</v>
      </c>
      <c r="I101" s="8">
        <v>0.99955872371810262</v>
      </c>
      <c r="J101" s="8">
        <v>1.874823910056076E-4</v>
      </c>
      <c r="K101" s="8">
        <v>1.4276747707021663E-7</v>
      </c>
      <c r="L101" s="8">
        <v>2.9793791574488081E-8</v>
      </c>
    </row>
    <row r="102" spans="3:12">
      <c r="C102" s="9" t="s">
        <v>182</v>
      </c>
      <c r="D102" s="8">
        <v>6</v>
      </c>
      <c r="E102" s="8">
        <v>6</v>
      </c>
      <c r="F102" s="8">
        <v>7.150309459189357E-4</v>
      </c>
      <c r="G102" s="8">
        <v>0.99920166836984747</v>
      </c>
      <c r="H102" s="8">
        <v>2.3437379955149306E-5</v>
      </c>
      <c r="I102" s="8">
        <v>5.8121513944348751E-10</v>
      </c>
      <c r="J102" s="8">
        <v>4.68747599102987E-5</v>
      </c>
      <c r="K102" s="8">
        <v>1.2957299063883311E-5</v>
      </c>
      <c r="L102" s="8">
        <v>3.0664089233119449E-8</v>
      </c>
    </row>
    <row r="103" spans="3:12">
      <c r="C103" s="9" t="s">
        <v>185</v>
      </c>
      <c r="D103" s="8">
        <v>5</v>
      </c>
      <c r="E103" s="8">
        <v>5</v>
      </c>
      <c r="F103" s="8">
        <v>8.3102389215348998E-3</v>
      </c>
      <c r="G103" s="8">
        <v>1.0364369352614357E-4</v>
      </c>
      <c r="H103" s="8">
        <v>0.83679474452687264</v>
      </c>
      <c r="I103" s="8">
        <v>3.4037436801228935E-2</v>
      </c>
      <c r="J103" s="8">
        <v>0.11767426094909146</v>
      </c>
      <c r="K103" s="8">
        <v>1.4197381804229572E-3</v>
      </c>
      <c r="L103" s="8">
        <v>1.6599369273228677E-3</v>
      </c>
    </row>
    <row r="104" spans="3:12">
      <c r="C104" s="9" t="s">
        <v>240</v>
      </c>
      <c r="D104" s="8">
        <v>1</v>
      </c>
      <c r="E104" s="8">
        <v>1</v>
      </c>
      <c r="F104" s="8">
        <v>1.3336336456266665E-7</v>
      </c>
      <c r="G104" s="8">
        <v>7.6375198687292576E-8</v>
      </c>
      <c r="H104" s="8">
        <v>6.5571032943237688E-6</v>
      </c>
      <c r="I104" s="8">
        <v>5.4879944050336041E-9</v>
      </c>
      <c r="J104" s="8">
        <v>3.9342619765942672E-5</v>
      </c>
      <c r="K104" s="8">
        <v>1.5843875720161539E-8</v>
      </c>
      <c r="L104" s="8">
        <v>0.99995386920650642</v>
      </c>
    </row>
    <row r="105" spans="3:12">
      <c r="C105" s="9" t="s">
        <v>172</v>
      </c>
      <c r="D105" s="8">
        <v>7</v>
      </c>
      <c r="E105" s="8">
        <v>7</v>
      </c>
      <c r="F105" s="8">
        <v>0.96022245321840205</v>
      </c>
      <c r="G105" s="8">
        <v>3.4230567748113679E-2</v>
      </c>
      <c r="H105" s="8">
        <v>4.7211449950510555E-3</v>
      </c>
      <c r="I105" s="8">
        <v>2.2759958026279784E-4</v>
      </c>
      <c r="J105" s="8">
        <v>5.9014312438138389E-4</v>
      </c>
      <c r="K105" s="8">
        <v>8.0890712000969183E-6</v>
      </c>
      <c r="L105" s="8">
        <v>2.2625891541799822E-9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1'!$B$10:$B$10" display="Inputs" xr:uid="{23BA2603-1BDC-44E6-AF57-45AB207D5D46}"/>
    <hyperlink ref="D4" location="'NB_Stored1'!$B$10:$B$10" display="PMML Model" xr:uid="{E8E5BC7D-8872-4088-8629-A0D73BC0CB8A}"/>
    <hyperlink ref="F4" location="'NB_TrainingScore1'!$B$10:$B$10" display="Training: Classification Summary" xr:uid="{056B6607-3475-43D0-B089-D9BB0220B96C}"/>
    <hyperlink ref="H4" location="'NB_TrainingScore1'!$B$38:$B$38" display="Training: Classification Details" xr:uid="{54BD9550-21CA-4B44-96B4-3411EC05425D}"/>
    <hyperlink ref="J4" location="'NB_ValidationScore1'!$B$10:$B$10" display="Validation: Classification Summary" xr:uid="{1FDD55FA-FAE7-4A79-91BF-481F508DFE64}"/>
    <hyperlink ref="L4" location="'NB_ValidationScore1'!$B$38:$B$38" display="Validation: Classification Details" xr:uid="{61AE2D4A-8C48-4E86-A0D0-529BA097B33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F02C-1D4E-411C-B52D-1A3A75EBBE08}">
  <dimension ref="B1:S68"/>
  <sheetViews>
    <sheetView showGridLines="0" topLeftCell="A32" workbookViewId="0">
      <selection activeCell="B10" sqref="B10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432</v>
      </c>
      <c r="N1" t="s">
        <v>491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14</v>
      </c>
      <c r="R5" s="10">
        <v>47</v>
      </c>
      <c r="S5" s="10">
        <v>65</v>
      </c>
    </row>
    <row r="10" spans="2:19" ht="18">
      <c r="B10" s="7" t="s">
        <v>430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13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3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13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6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2</v>
      </c>
      <c r="E26">
        <f>SUM($D$16:$J$16) - $F$16</f>
        <v>1</v>
      </c>
      <c r="F26">
        <f>IF($D$26=0,"Undefined",$E$26*100 / $D$26)</f>
        <v>50</v>
      </c>
    </row>
    <row r="27" spans="3:10">
      <c r="C27" s="9">
        <v>4</v>
      </c>
      <c r="D27">
        <f>SUM($D$17:$J$17)</f>
        <v>1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1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1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4</v>
      </c>
      <c r="E30">
        <f>SUM($D$20:$J$20) - $J$20</f>
        <v>1</v>
      </c>
      <c r="F30">
        <f>IF($D$30=0,"Undefined",$E$30*100 / $D$30)</f>
        <v>25</v>
      </c>
    </row>
    <row r="31" spans="3:10">
      <c r="C31" s="9" t="s">
        <v>447</v>
      </c>
      <c r="D31">
        <f>SUM($D$24:$D$30)</f>
        <v>28</v>
      </c>
      <c r="E31">
        <f>SUM($E$24:$E$30)</f>
        <v>2</v>
      </c>
      <c r="F31">
        <f>IF($D$31=0,"Undefined",$E$31*100 / $D$31)</f>
        <v>7.1428571428571432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26</v>
      </c>
    </row>
    <row r="36" spans="2:12">
      <c r="C36" t="s">
        <v>452</v>
      </c>
      <c r="D36">
        <v>92.857142857142861</v>
      </c>
    </row>
    <row r="38" spans="2:12" ht="18">
      <c r="B38" s="7" t="s">
        <v>431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211</v>
      </c>
      <c r="D41" s="8">
        <v>2</v>
      </c>
      <c r="E41" s="8">
        <v>2</v>
      </c>
      <c r="F41" s="8">
        <v>4.9525398195492485E-6</v>
      </c>
      <c r="G41" s="8">
        <v>7.4120543211325017E-5</v>
      </c>
      <c r="H41" s="8">
        <v>1.9480201491633165E-5</v>
      </c>
      <c r="I41" s="8">
        <v>1.8971967145652009E-8</v>
      </c>
      <c r="J41" s="8">
        <v>2.337624178995983E-4</v>
      </c>
      <c r="K41" s="8">
        <v>0.99966764697515076</v>
      </c>
      <c r="L41" s="8">
        <v>1.8350459792537054E-8</v>
      </c>
    </row>
    <row r="42" spans="2:12">
      <c r="C42" s="30" t="s">
        <v>204</v>
      </c>
      <c r="D42" s="29">
        <v>3</v>
      </c>
      <c r="E42" s="29">
        <v>4</v>
      </c>
      <c r="F42" s="29">
        <v>1.9246312305326949E-2</v>
      </c>
      <c r="G42" s="29">
        <v>7.6542183326719931E-6</v>
      </c>
      <c r="H42" s="29">
        <v>9.4628729737500639E-2</v>
      </c>
      <c r="I42" s="29">
        <v>0.80621468402523477</v>
      </c>
      <c r="J42" s="29">
        <v>7.9842990716016124E-2</v>
      </c>
      <c r="K42" s="29">
        <v>7.0154172172927921E-6</v>
      </c>
      <c r="L42" s="29">
        <v>5.261358037160223E-5</v>
      </c>
    </row>
    <row r="43" spans="2:12">
      <c r="C43" s="9" t="s">
        <v>178</v>
      </c>
      <c r="D43" s="8">
        <v>6</v>
      </c>
      <c r="E43" s="8">
        <v>6</v>
      </c>
      <c r="F43" s="8">
        <v>1.000590758367612E-3</v>
      </c>
      <c r="G43" s="8">
        <v>0.99874993505297949</v>
      </c>
      <c r="H43" s="8">
        <v>8.1993744177512364E-5</v>
      </c>
      <c r="I43" s="8">
        <v>4.0330578128879537E-10</v>
      </c>
      <c r="J43" s="8">
        <v>1.6398748835502503E-4</v>
      </c>
      <c r="K43" s="8">
        <v>3.4869264617482932E-6</v>
      </c>
      <c r="L43" s="8">
        <v>5.6263527069609773E-9</v>
      </c>
    </row>
    <row r="44" spans="2:12">
      <c r="C44" s="9" t="s">
        <v>174</v>
      </c>
      <c r="D44" s="8">
        <v>7</v>
      </c>
      <c r="E44" s="8">
        <v>7</v>
      </c>
      <c r="F44" s="8">
        <v>0.98347190618382907</v>
      </c>
      <c r="G44" s="8">
        <v>4.1737354466240177E-3</v>
      </c>
      <c r="H44" s="8">
        <v>8.0590934112726893E-3</v>
      </c>
      <c r="I44" s="8">
        <v>1.2715110051129798E-3</v>
      </c>
      <c r="J44" s="8">
        <v>3.0221600292272611E-3</v>
      </c>
      <c r="K44" s="8">
        <v>1.5932554614241511E-6</v>
      </c>
      <c r="L44" s="8">
        <v>6.6847276486077297E-10</v>
      </c>
    </row>
    <row r="45" spans="2:12">
      <c r="C45" s="9" t="s">
        <v>232</v>
      </c>
      <c r="D45" s="8">
        <v>1</v>
      </c>
      <c r="E45" s="8">
        <v>1</v>
      </c>
      <c r="F45" s="8">
        <v>2.667242596531427E-7</v>
      </c>
      <c r="G45" s="8">
        <v>2.0366531085986522E-8</v>
      </c>
      <c r="H45" s="8">
        <v>7.8684511029678088E-6</v>
      </c>
      <c r="I45" s="8">
        <v>9.8782984706254483E-9</v>
      </c>
      <c r="J45" s="8">
        <v>4.7210706617806914E-5</v>
      </c>
      <c r="K45" s="8">
        <v>1.2674983224529344E-8</v>
      </c>
      <c r="L45" s="8">
        <v>0.99994461119820688</v>
      </c>
    </row>
    <row r="46" spans="2:12">
      <c r="C46" s="9" t="s">
        <v>219</v>
      </c>
      <c r="D46" s="8">
        <v>2</v>
      </c>
      <c r="E46" s="8">
        <v>2</v>
      </c>
      <c r="F46" s="8">
        <v>2.4210691581837262E-5</v>
      </c>
      <c r="G46" s="8">
        <v>4.5292659851116407E-5</v>
      </c>
      <c r="H46" s="8">
        <v>1.9045950863607702E-4</v>
      </c>
      <c r="I46" s="8">
        <v>7.65148148525937E-7</v>
      </c>
      <c r="J46" s="8">
        <v>1.4284463147705789E-4</v>
      </c>
      <c r="K46" s="8">
        <v>0.99959641326349646</v>
      </c>
      <c r="L46" s="8">
        <v>1.4096808981442758E-8</v>
      </c>
    </row>
    <row r="47" spans="2:12">
      <c r="C47" s="9" t="s">
        <v>237</v>
      </c>
      <c r="D47" s="8">
        <v>1</v>
      </c>
      <c r="E47" s="8">
        <v>1</v>
      </c>
      <c r="F47" s="8">
        <v>2.667242596531427E-7</v>
      </c>
      <c r="G47" s="8">
        <v>2.0366531085986522E-8</v>
      </c>
      <c r="H47" s="8">
        <v>7.8684511029678088E-6</v>
      </c>
      <c r="I47" s="8">
        <v>9.8782984706254483E-9</v>
      </c>
      <c r="J47" s="8">
        <v>4.7210706617806914E-5</v>
      </c>
      <c r="K47" s="8">
        <v>1.2674983224529344E-8</v>
      </c>
      <c r="L47" s="8">
        <v>0.99994461119820688</v>
      </c>
    </row>
    <row r="48" spans="2:12">
      <c r="C48" s="9" t="s">
        <v>255</v>
      </c>
      <c r="D48" s="8">
        <v>1</v>
      </c>
      <c r="E48" s="8">
        <v>1</v>
      </c>
      <c r="F48" s="8">
        <v>2.9327983771471881E-6</v>
      </c>
      <c r="G48" s="8">
        <v>6.2703933382501713E-7</v>
      </c>
      <c r="H48" s="8">
        <v>1.3842958660276725E-4</v>
      </c>
      <c r="I48" s="8">
        <v>6.9515525011607709E-8</v>
      </c>
      <c r="J48" s="8">
        <v>3.1146656985622643E-4</v>
      </c>
      <c r="K48" s="8">
        <v>1.0034588755187983E-7</v>
      </c>
      <c r="L48" s="8">
        <v>0.99954637414441749</v>
      </c>
    </row>
    <row r="49" spans="3:12">
      <c r="C49" s="9" t="s">
        <v>212</v>
      </c>
      <c r="D49" s="8">
        <v>2</v>
      </c>
      <c r="E49" s="8">
        <v>2</v>
      </c>
      <c r="F49" s="8">
        <v>4.9525398195492485E-6</v>
      </c>
      <c r="G49" s="8">
        <v>7.4120543211325017E-5</v>
      </c>
      <c r="H49" s="8">
        <v>1.9480201491633165E-5</v>
      </c>
      <c r="I49" s="8">
        <v>1.8971967145652009E-8</v>
      </c>
      <c r="J49" s="8">
        <v>2.337624178995983E-4</v>
      </c>
      <c r="K49" s="8">
        <v>0.99966764697515076</v>
      </c>
      <c r="L49" s="8">
        <v>1.8350459792537054E-8</v>
      </c>
    </row>
    <row r="50" spans="3:12">
      <c r="C50" s="9" t="s">
        <v>171</v>
      </c>
      <c r="D50" s="8">
        <v>7</v>
      </c>
      <c r="E50" s="8">
        <v>7</v>
      </c>
      <c r="F50" s="8">
        <v>0.96022245321840205</v>
      </c>
      <c r="G50" s="8">
        <v>3.4230567748113679E-2</v>
      </c>
      <c r="H50" s="8">
        <v>4.7211449950510555E-3</v>
      </c>
      <c r="I50" s="8">
        <v>2.2759958026279784E-4</v>
      </c>
      <c r="J50" s="8">
        <v>5.9014312438138389E-4</v>
      </c>
      <c r="K50" s="8">
        <v>8.0890712000969183E-6</v>
      </c>
      <c r="L50" s="8">
        <v>2.2625891541799822E-9</v>
      </c>
    </row>
    <row r="51" spans="3:12">
      <c r="C51" s="9" t="s">
        <v>187</v>
      </c>
      <c r="D51" s="8">
        <v>5</v>
      </c>
      <c r="E51" s="8">
        <v>5</v>
      </c>
      <c r="F51" s="8">
        <v>1.5866081132885929E-2</v>
      </c>
      <c r="G51" s="8">
        <v>5.5406035188495996E-4</v>
      </c>
      <c r="H51" s="8">
        <v>0.95857556685870005</v>
      </c>
      <c r="I51" s="8">
        <v>2.1661660951942472E-3</v>
      </c>
      <c r="J51" s="8">
        <v>2.2466614848250795E-2</v>
      </c>
      <c r="K51" s="8">
        <v>8.3402882676450037E-5</v>
      </c>
      <c r="L51" s="8">
        <v>2.8810783040763926E-4</v>
      </c>
    </row>
    <row r="52" spans="3:12">
      <c r="C52" s="9" t="s">
        <v>242</v>
      </c>
      <c r="D52" s="8">
        <v>1</v>
      </c>
      <c r="E52" s="8">
        <v>1</v>
      </c>
      <c r="F52" s="8">
        <v>1.3336336456266665E-7</v>
      </c>
      <c r="G52" s="8">
        <v>7.6375198687292576E-8</v>
      </c>
      <c r="H52" s="8">
        <v>6.5571032943237688E-6</v>
      </c>
      <c r="I52" s="8">
        <v>5.4879944050336041E-9</v>
      </c>
      <c r="J52" s="8">
        <v>3.9342619765942672E-5</v>
      </c>
      <c r="K52" s="8">
        <v>1.5843875720161539E-8</v>
      </c>
      <c r="L52" s="8">
        <v>0.99995386920650642</v>
      </c>
    </row>
    <row r="53" spans="3:12">
      <c r="C53" s="9" t="s">
        <v>226</v>
      </c>
      <c r="D53" s="8">
        <v>1</v>
      </c>
      <c r="E53" s="8">
        <v>1</v>
      </c>
      <c r="F53" s="8">
        <v>9.7799358555951097E-8</v>
      </c>
      <c r="G53" s="8">
        <v>4.8007050719951248E-8</v>
      </c>
      <c r="H53" s="8">
        <v>7.2127810168059023E-6</v>
      </c>
      <c r="I53" s="8">
        <v>4.3903756763757397E-9</v>
      </c>
      <c r="J53" s="8">
        <v>4.3276686100835397E-5</v>
      </c>
      <c r="K53" s="8">
        <v>1.161878966951147E-8</v>
      </c>
      <c r="L53" s="8">
        <v>0.99994934871730778</v>
      </c>
    </row>
    <row r="54" spans="3:12">
      <c r="C54" s="9" t="s">
        <v>231</v>
      </c>
      <c r="D54" s="8">
        <v>1</v>
      </c>
      <c r="E54" s="8">
        <v>1</v>
      </c>
      <c r="F54" s="8">
        <v>2.667242596531427E-7</v>
      </c>
      <c r="G54" s="8">
        <v>2.0366531085986522E-8</v>
      </c>
      <c r="H54" s="8">
        <v>7.8684511029678088E-6</v>
      </c>
      <c r="I54" s="8">
        <v>9.8782984706254483E-9</v>
      </c>
      <c r="J54" s="8">
        <v>4.7210706617806914E-5</v>
      </c>
      <c r="K54" s="8">
        <v>1.2674983224529344E-8</v>
      </c>
      <c r="L54" s="8">
        <v>0.99994461119820688</v>
      </c>
    </row>
    <row r="55" spans="3:12">
      <c r="C55" s="30" t="s">
        <v>175</v>
      </c>
      <c r="D55" s="29">
        <v>7</v>
      </c>
      <c r="E55" s="29">
        <v>6</v>
      </c>
      <c r="F55" s="29">
        <v>0.22568252342186906</v>
      </c>
      <c r="G55" s="29">
        <v>0.75089109017259614</v>
      </c>
      <c r="H55" s="29">
        <v>3.2877564131950344E-3</v>
      </c>
      <c r="I55" s="29">
        <v>8.8054437410358199E-6</v>
      </c>
      <c r="J55" s="29">
        <v>1.972653847917023E-2</v>
      </c>
      <c r="K55" s="29">
        <v>4.0276988857773746E-4</v>
      </c>
      <c r="L55" s="29">
        <v>5.1618085071231629E-7</v>
      </c>
    </row>
    <row r="56" spans="3:12">
      <c r="C56" s="9" t="s">
        <v>254</v>
      </c>
      <c r="D56" s="8">
        <v>1</v>
      </c>
      <c r="E56" s="8">
        <v>1</v>
      </c>
      <c r="F56" s="8">
        <v>1.1820025437771095E-5</v>
      </c>
      <c r="G56" s="8">
        <v>4.5488696670336826E-5</v>
      </c>
      <c r="H56" s="8">
        <v>8.3686688849871841E-4</v>
      </c>
      <c r="I56" s="8">
        <v>1.131990566643103E-8</v>
      </c>
      <c r="J56" s="8">
        <v>3.1382508318701972E-4</v>
      </c>
      <c r="K56" s="8">
        <v>3.110945695785178E-8</v>
      </c>
      <c r="L56" s="8">
        <v>0.99879195687684352</v>
      </c>
    </row>
    <row r="57" spans="3:12">
      <c r="C57" s="9" t="s">
        <v>198</v>
      </c>
      <c r="D57" s="8">
        <v>4</v>
      </c>
      <c r="E57" s="8">
        <v>4</v>
      </c>
      <c r="F57" s="8">
        <v>2.823992025369896E-5</v>
      </c>
      <c r="G57" s="8">
        <v>2.4258868176005731E-7</v>
      </c>
      <c r="H57" s="8">
        <v>3.3323467757586501E-4</v>
      </c>
      <c r="I57" s="8">
        <v>0.99935674127438345</v>
      </c>
      <c r="J57" s="8">
        <v>2.8116675920463596E-4</v>
      </c>
      <c r="K57" s="8">
        <v>3.2116191258560115E-7</v>
      </c>
      <c r="L57" s="8">
        <v>5.3617987970934085E-8</v>
      </c>
    </row>
    <row r="58" spans="3:12">
      <c r="C58" s="9" t="s">
        <v>235</v>
      </c>
      <c r="D58" s="8">
        <v>1</v>
      </c>
      <c r="E58" s="8">
        <v>1</v>
      </c>
      <c r="F58" s="8">
        <v>2.667242596531427E-7</v>
      </c>
      <c r="G58" s="8">
        <v>2.0366531085986522E-8</v>
      </c>
      <c r="H58" s="8">
        <v>7.8684511029678088E-6</v>
      </c>
      <c r="I58" s="8">
        <v>9.8782984706254483E-9</v>
      </c>
      <c r="J58" s="8">
        <v>4.7210706617806914E-5</v>
      </c>
      <c r="K58" s="8">
        <v>1.2674983224529344E-8</v>
      </c>
      <c r="L58" s="8">
        <v>0.99994461119820688</v>
      </c>
    </row>
    <row r="59" spans="3:12">
      <c r="C59" s="9" t="s">
        <v>253</v>
      </c>
      <c r="D59" s="8">
        <v>1</v>
      </c>
      <c r="E59" s="8">
        <v>1</v>
      </c>
      <c r="F59" s="8">
        <v>1.0754008560490629E-6</v>
      </c>
      <c r="G59" s="8">
        <v>1.4780782590823827E-6</v>
      </c>
      <c r="H59" s="8">
        <v>1.2689867900153852E-4</v>
      </c>
      <c r="I59" s="8">
        <v>3.0896979811500661E-8</v>
      </c>
      <c r="J59" s="8">
        <v>2.8552202775346133E-4</v>
      </c>
      <c r="K59" s="8">
        <v>9.1987275885687752E-8</v>
      </c>
      <c r="L59" s="8">
        <v>0.9995849029298739</v>
      </c>
    </row>
    <row r="60" spans="3:12">
      <c r="C60" s="9" t="s">
        <v>243</v>
      </c>
      <c r="D60" s="8">
        <v>1</v>
      </c>
      <c r="E60" s="8">
        <v>1</v>
      </c>
      <c r="F60" s="8">
        <v>1.3336336456266665E-7</v>
      </c>
      <c r="G60" s="8">
        <v>7.6375198687292576E-8</v>
      </c>
      <c r="H60" s="8">
        <v>6.5571032943237688E-6</v>
      </c>
      <c r="I60" s="8">
        <v>5.4879944050336041E-9</v>
      </c>
      <c r="J60" s="8">
        <v>3.9342619765942672E-5</v>
      </c>
      <c r="K60" s="8">
        <v>1.5843875720161539E-8</v>
      </c>
      <c r="L60" s="8">
        <v>0.99995386920650642</v>
      </c>
    </row>
    <row r="61" spans="3:12">
      <c r="C61" s="9" t="s">
        <v>220</v>
      </c>
      <c r="D61" s="8">
        <v>2</v>
      </c>
      <c r="E61" s="8">
        <v>2</v>
      </c>
      <c r="F61" s="8">
        <v>4.9528967612332755E-6</v>
      </c>
      <c r="G61" s="8">
        <v>8.6480199470643967E-5</v>
      </c>
      <c r="H61" s="8">
        <v>1.2987736985001942E-5</v>
      </c>
      <c r="I61" s="8">
        <v>1.7392223293341078E-8</v>
      </c>
      <c r="J61" s="8">
        <v>1.55852843820023E-4</v>
      </c>
      <c r="K61" s="8">
        <v>0.99973969547276609</v>
      </c>
      <c r="L61" s="8">
        <v>1.3457973727112471E-8</v>
      </c>
    </row>
    <row r="62" spans="3:12">
      <c r="C62" s="9" t="s">
        <v>208</v>
      </c>
      <c r="D62" s="8">
        <v>2</v>
      </c>
      <c r="E62" s="8">
        <v>2</v>
      </c>
      <c r="F62" s="8">
        <v>1.7433727496413019E-5</v>
      </c>
      <c r="G62" s="8">
        <v>1.1648039975039979E-5</v>
      </c>
      <c r="H62" s="8">
        <v>8.5716757652254009E-5</v>
      </c>
      <c r="I62" s="8">
        <v>8.6089188831978807E-7</v>
      </c>
      <c r="J62" s="8">
        <v>1.7143351530450802E-4</v>
      </c>
      <c r="K62" s="8">
        <v>0.99971279540795754</v>
      </c>
      <c r="L62" s="8">
        <v>1.1165972606474895E-7</v>
      </c>
    </row>
    <row r="63" spans="3:12">
      <c r="C63" s="9" t="s">
        <v>261</v>
      </c>
      <c r="D63" s="8">
        <v>1</v>
      </c>
      <c r="E63" s="8">
        <v>1</v>
      </c>
      <c r="F63" s="8">
        <v>2.3216507892349193E-6</v>
      </c>
      <c r="G63" s="8">
        <v>7.4456176851419424E-6</v>
      </c>
      <c r="H63" s="8">
        <v>9.1319256008771512E-5</v>
      </c>
      <c r="I63" s="8">
        <v>1.2228803934976677E-7</v>
      </c>
      <c r="J63" s="8">
        <v>4.1093665203947166E-4</v>
      </c>
      <c r="K63" s="8">
        <v>5.1633031459068047E-6</v>
      </c>
      <c r="L63" s="8">
        <v>0.99948269123229205</v>
      </c>
    </row>
    <row r="64" spans="3:12">
      <c r="C64" s="9" t="s">
        <v>214</v>
      </c>
      <c r="D64" s="8">
        <v>2</v>
      </c>
      <c r="E64" s="8">
        <v>2</v>
      </c>
      <c r="F64" s="8">
        <v>6.0516215293367181E-5</v>
      </c>
      <c r="G64" s="8">
        <v>1.5094930796693375E-5</v>
      </c>
      <c r="H64" s="8">
        <v>2.8563963793425232E-4</v>
      </c>
      <c r="I64" s="8">
        <v>1.7212842903681651E-6</v>
      </c>
      <c r="J64" s="8">
        <v>2.1422972845069023E-4</v>
      </c>
      <c r="K64" s="8">
        <v>0.99942278058528433</v>
      </c>
      <c r="L64" s="8">
        <v>1.761795040812562E-8</v>
      </c>
    </row>
    <row r="65" spans="3:12">
      <c r="C65" s="9" t="s">
        <v>177</v>
      </c>
      <c r="D65" s="8">
        <v>7</v>
      </c>
      <c r="E65" s="8">
        <v>7</v>
      </c>
      <c r="F65" s="8">
        <v>0.94396523886108596</v>
      </c>
      <c r="G65" s="8">
        <v>4.4868028170481009E-2</v>
      </c>
      <c r="H65" s="8">
        <v>1.5470709410490954E-3</v>
      </c>
      <c r="I65" s="8">
        <v>2.9832822096220155E-4</v>
      </c>
      <c r="J65" s="8">
        <v>9.2824256462945842E-3</v>
      </c>
      <c r="K65" s="8">
        <v>3.8877020179220105E-5</v>
      </c>
      <c r="L65" s="8">
        <v>3.1139947893281667E-8</v>
      </c>
    </row>
    <row r="66" spans="3:12">
      <c r="C66" s="9" t="s">
        <v>258</v>
      </c>
      <c r="D66" s="8">
        <v>1</v>
      </c>
      <c r="E66" s="8">
        <v>1</v>
      </c>
      <c r="F66" s="8">
        <v>1.4665087815712734E-6</v>
      </c>
      <c r="G66" s="8">
        <v>2.3515732361888447E-6</v>
      </c>
      <c r="H66" s="8">
        <v>1.1536661024507654E-4</v>
      </c>
      <c r="I66" s="8">
        <v>3.8622622407107672E-8</v>
      </c>
      <c r="J66" s="8">
        <v>2.5957487305142233E-4</v>
      </c>
      <c r="K66" s="8">
        <v>1.2544173376873942E-7</v>
      </c>
      <c r="L66" s="8">
        <v>0.99962107637032949</v>
      </c>
    </row>
    <row r="67" spans="3:12">
      <c r="C67" s="9" t="s">
        <v>247</v>
      </c>
      <c r="D67" s="8">
        <v>1</v>
      </c>
      <c r="E67" s="8">
        <v>1</v>
      </c>
      <c r="F67" s="8">
        <v>4.1430174006269532E-4</v>
      </c>
      <c r="G67" s="8">
        <v>4.8421304651612656E-7</v>
      </c>
      <c r="H67" s="8">
        <v>9.1665255378263217E-3</v>
      </c>
      <c r="I67" s="8">
        <v>0.23862867550452291</v>
      </c>
      <c r="J67" s="8">
        <v>2.062468246010923E-2</v>
      </c>
      <c r="K67" s="8">
        <v>4.0270912013771309E-6</v>
      </c>
      <c r="L67" s="8">
        <v>0.73116130345323072</v>
      </c>
    </row>
    <row r="68" spans="3:12">
      <c r="C68" s="9" t="s">
        <v>202</v>
      </c>
      <c r="D68" s="8">
        <v>3</v>
      </c>
      <c r="E68" s="8">
        <v>3</v>
      </c>
      <c r="F68" s="8">
        <v>8.8948581719925039E-3</v>
      </c>
      <c r="G68" s="8">
        <v>1.0353928836121611E-3</v>
      </c>
      <c r="H68" s="8">
        <v>0.29855421494349649</v>
      </c>
      <c r="I68" s="8">
        <v>4.0479939632131479E-3</v>
      </c>
      <c r="J68" s="8">
        <v>0.67174698362286744</v>
      </c>
      <c r="K68" s="8">
        <v>7.4292324407184522E-3</v>
      </c>
      <c r="L68" s="8">
        <v>8.2913239740998058E-3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1'!$B$10:$B$10" display="Inputs" xr:uid="{0847873B-1BF5-47C2-894A-B43E29D47773}"/>
    <hyperlink ref="D4" location="'NB_Stored1'!$B$10:$B$10" display="PMML Model" xr:uid="{33451C82-719F-44D8-AE61-B2B0B2C80060}"/>
    <hyperlink ref="F4" location="'NB_TrainingScore1'!$B$10:$B$10" display="Training: Classification Summary" xr:uid="{D07E093E-D94E-42E9-B404-7E317B9E6D94}"/>
    <hyperlink ref="H4" location="'NB_TrainingScore1'!$B$38:$B$38" display="Training: Classification Details" xr:uid="{615830EB-416F-48CF-84C1-E4342D693FF9}"/>
    <hyperlink ref="J4" location="'NB_ValidationScore1'!$B$10:$B$10" display="Validation: Classification Summary" xr:uid="{E77A5D0F-AD4C-4303-BBC9-1C6231162B94}"/>
    <hyperlink ref="L4" location="'NB_ValidationScore1'!$B$38:$B$38" display="Validation: Classification Details" xr:uid="{E19E1019-75F2-4168-8F94-7DC7A5FD3F5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2522-C0EE-4D37-9CAD-037F0569715E}">
  <dimension ref="B1:S508"/>
  <sheetViews>
    <sheetView showGridLines="0" workbookViewId="0"/>
  </sheetViews>
  <sheetFormatPr defaultRowHeight="13.2"/>
  <cols>
    <col min="16" max="16" width="15.88671875" bestFit="1" customWidth="1"/>
  </cols>
  <sheetData>
    <row r="1" spans="2:19" ht="18">
      <c r="B1" s="6" t="s">
        <v>279</v>
      </c>
      <c r="N1" t="s">
        <v>491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14</v>
      </c>
      <c r="R5" s="10">
        <v>47</v>
      </c>
      <c r="S5" s="10">
        <v>65</v>
      </c>
    </row>
    <row r="10" spans="2:19" ht="18">
      <c r="B10" s="7" t="s">
        <v>281</v>
      </c>
    </row>
    <row r="12" spans="2:19">
      <c r="B12" t="s">
        <v>282</v>
      </c>
    </row>
    <row r="13" spans="2:19">
      <c r="B13" t="s">
        <v>283</v>
      </c>
    </row>
    <row r="14" spans="2:19">
      <c r="B14" t="s">
        <v>284</v>
      </c>
    </row>
    <row r="15" spans="2:19">
      <c r="B15" t="s">
        <v>285</v>
      </c>
    </row>
    <row r="16" spans="2:19">
      <c r="B16" t="s">
        <v>492</v>
      </c>
    </row>
    <row r="17" spans="2:2">
      <c r="B17" t="s">
        <v>287</v>
      </c>
    </row>
    <row r="18" spans="2:2">
      <c r="B18" t="s">
        <v>288</v>
      </c>
    </row>
    <row r="19" spans="2:2">
      <c r="B19" t="s">
        <v>289</v>
      </c>
    </row>
    <row r="20" spans="2:2">
      <c r="B20" t="s">
        <v>290</v>
      </c>
    </row>
    <row r="21" spans="2:2">
      <c r="B21" t="s">
        <v>291</v>
      </c>
    </row>
    <row r="22" spans="2:2">
      <c r="B22" t="s">
        <v>292</v>
      </c>
    </row>
    <row r="23" spans="2:2">
      <c r="B23" t="s">
        <v>293</v>
      </c>
    </row>
    <row r="24" spans="2:2">
      <c r="B24" t="s">
        <v>294</v>
      </c>
    </row>
    <row r="25" spans="2:2">
      <c r="B25" t="s">
        <v>295</v>
      </c>
    </row>
    <row r="26" spans="2:2">
      <c r="B26" t="s">
        <v>296</v>
      </c>
    </row>
    <row r="27" spans="2:2">
      <c r="B27" t="s">
        <v>297</v>
      </c>
    </row>
    <row r="28" spans="2:2">
      <c r="B28" t="s">
        <v>298</v>
      </c>
    </row>
    <row r="29" spans="2:2">
      <c r="B29" t="s">
        <v>299</v>
      </c>
    </row>
    <row r="30" spans="2:2">
      <c r="B30" t="s">
        <v>300</v>
      </c>
    </row>
    <row r="31" spans="2:2">
      <c r="B31" t="s">
        <v>301</v>
      </c>
    </row>
    <row r="32" spans="2:2">
      <c r="B32" t="s">
        <v>302</v>
      </c>
    </row>
    <row r="33" spans="2:2">
      <c r="B33" t="s">
        <v>303</v>
      </c>
    </row>
    <row r="34" spans="2:2">
      <c r="B34" t="s">
        <v>304</v>
      </c>
    </row>
    <row r="35" spans="2:2">
      <c r="B35" t="s">
        <v>305</v>
      </c>
    </row>
    <row r="36" spans="2:2">
      <c r="B36" t="s">
        <v>306</v>
      </c>
    </row>
    <row r="37" spans="2:2">
      <c r="B37" t="s">
        <v>307</v>
      </c>
    </row>
    <row r="38" spans="2:2">
      <c r="B38" t="s">
        <v>308</v>
      </c>
    </row>
    <row r="39" spans="2:2">
      <c r="B39" t="s">
        <v>309</v>
      </c>
    </row>
    <row r="40" spans="2:2">
      <c r="B40" t="s">
        <v>310</v>
      </c>
    </row>
    <row r="41" spans="2:2">
      <c r="B41" t="s">
        <v>311</v>
      </c>
    </row>
    <row r="42" spans="2:2">
      <c r="B42" t="s">
        <v>312</v>
      </c>
    </row>
    <row r="43" spans="2:2">
      <c r="B43" t="s">
        <v>313</v>
      </c>
    </row>
    <row r="44" spans="2:2">
      <c r="B44" t="s">
        <v>314</v>
      </c>
    </row>
    <row r="45" spans="2:2">
      <c r="B45" t="s">
        <v>315</v>
      </c>
    </row>
    <row r="46" spans="2:2">
      <c r="B46" t="s">
        <v>316</v>
      </c>
    </row>
    <row r="47" spans="2:2">
      <c r="B47" t="s">
        <v>317</v>
      </c>
    </row>
    <row r="48" spans="2:2">
      <c r="B48" t="s">
        <v>318</v>
      </c>
    </row>
    <row r="49" spans="2:2">
      <c r="B49" t="s">
        <v>319</v>
      </c>
    </row>
    <row r="50" spans="2:2">
      <c r="B50" t="s">
        <v>320</v>
      </c>
    </row>
    <row r="51" spans="2:2">
      <c r="B51" t="s">
        <v>321</v>
      </c>
    </row>
    <row r="52" spans="2:2">
      <c r="B52" t="s">
        <v>322</v>
      </c>
    </row>
    <row r="53" spans="2:2">
      <c r="B53" t="s">
        <v>323</v>
      </c>
    </row>
    <row r="54" spans="2:2">
      <c r="B54" t="s">
        <v>324</v>
      </c>
    </row>
    <row r="55" spans="2:2">
      <c r="B55" t="s">
        <v>325</v>
      </c>
    </row>
    <row r="56" spans="2:2">
      <c r="B56" t="s">
        <v>326</v>
      </c>
    </row>
    <row r="57" spans="2:2">
      <c r="B57" t="s">
        <v>327</v>
      </c>
    </row>
    <row r="58" spans="2:2">
      <c r="B58" t="s">
        <v>328</v>
      </c>
    </row>
    <row r="59" spans="2:2">
      <c r="B59" t="s">
        <v>329</v>
      </c>
    </row>
    <row r="60" spans="2:2">
      <c r="B60" t="s">
        <v>330</v>
      </c>
    </row>
    <row r="61" spans="2:2">
      <c r="B61" t="s">
        <v>331</v>
      </c>
    </row>
    <row r="62" spans="2:2">
      <c r="B62" t="s">
        <v>332</v>
      </c>
    </row>
    <row r="63" spans="2:2">
      <c r="B63" t="s">
        <v>333</v>
      </c>
    </row>
    <row r="64" spans="2:2">
      <c r="B64" t="s">
        <v>334</v>
      </c>
    </row>
    <row r="65" spans="2:2">
      <c r="B65" t="s">
        <v>335</v>
      </c>
    </row>
    <row r="66" spans="2:2">
      <c r="B66" t="s">
        <v>336</v>
      </c>
    </row>
    <row r="67" spans="2:2">
      <c r="B67" t="s">
        <v>337</v>
      </c>
    </row>
    <row r="68" spans="2:2">
      <c r="B68" t="s">
        <v>493</v>
      </c>
    </row>
    <row r="69" spans="2:2">
      <c r="B69" t="s">
        <v>494</v>
      </c>
    </row>
    <row r="70" spans="2:2">
      <c r="B70" t="s">
        <v>495</v>
      </c>
    </row>
    <row r="71" spans="2:2">
      <c r="B71" t="s">
        <v>496</v>
      </c>
    </row>
    <row r="72" spans="2:2">
      <c r="B72" t="s">
        <v>497</v>
      </c>
    </row>
    <row r="73" spans="2:2">
      <c r="B73" t="s">
        <v>498</v>
      </c>
    </row>
    <row r="74" spans="2:2">
      <c r="B74" t="s">
        <v>499</v>
      </c>
    </row>
    <row r="75" spans="2:2">
      <c r="B75" t="s">
        <v>345</v>
      </c>
    </row>
    <row r="76" spans="2:2">
      <c r="B76" t="s">
        <v>346</v>
      </c>
    </row>
    <row r="77" spans="2:2">
      <c r="B77" t="s">
        <v>347</v>
      </c>
    </row>
    <row r="78" spans="2:2">
      <c r="B78" t="s">
        <v>348</v>
      </c>
    </row>
    <row r="79" spans="2:2">
      <c r="B79" t="s">
        <v>349</v>
      </c>
    </row>
    <row r="80" spans="2:2">
      <c r="B80" t="s">
        <v>350</v>
      </c>
    </row>
    <row r="81" spans="2:2">
      <c r="B81" t="s">
        <v>370</v>
      </c>
    </row>
    <row r="82" spans="2:2">
      <c r="B82" t="s">
        <v>352</v>
      </c>
    </row>
    <row r="83" spans="2:2">
      <c r="B83" t="s">
        <v>500</v>
      </c>
    </row>
    <row r="84" spans="2:2">
      <c r="B84" t="s">
        <v>501</v>
      </c>
    </row>
    <row r="85" spans="2:2">
      <c r="B85" t="s">
        <v>355</v>
      </c>
    </row>
    <row r="86" spans="2:2">
      <c r="B86" t="s">
        <v>356</v>
      </c>
    </row>
    <row r="87" spans="2:2">
      <c r="B87" t="s">
        <v>357</v>
      </c>
    </row>
    <row r="88" spans="2:2">
      <c r="B88" t="s">
        <v>358</v>
      </c>
    </row>
    <row r="89" spans="2:2">
      <c r="B89" t="s">
        <v>359</v>
      </c>
    </row>
    <row r="90" spans="2:2">
      <c r="B90" t="s">
        <v>360</v>
      </c>
    </row>
    <row r="91" spans="2:2">
      <c r="B91" t="s">
        <v>350</v>
      </c>
    </row>
    <row r="92" spans="2:2">
      <c r="B92" t="s">
        <v>351</v>
      </c>
    </row>
    <row r="93" spans="2:2">
      <c r="B93" t="s">
        <v>502</v>
      </c>
    </row>
    <row r="94" spans="2:2">
      <c r="B94" t="s">
        <v>363</v>
      </c>
    </row>
    <row r="95" spans="2:2">
      <c r="B95" t="s">
        <v>364</v>
      </c>
    </row>
    <row r="96" spans="2:2">
      <c r="B96" t="s">
        <v>365</v>
      </c>
    </row>
    <row r="97" spans="2:2">
      <c r="B97" t="s">
        <v>416</v>
      </c>
    </row>
    <row r="98" spans="2:2">
      <c r="B98" t="s">
        <v>414</v>
      </c>
    </row>
    <row r="99" spans="2:2">
      <c r="B99" t="s">
        <v>358</v>
      </c>
    </row>
    <row r="100" spans="2:2">
      <c r="B100" t="s">
        <v>359</v>
      </c>
    </row>
    <row r="101" spans="2:2">
      <c r="B101" t="s">
        <v>368</v>
      </c>
    </row>
    <row r="102" spans="2:2">
      <c r="B102" t="s">
        <v>369</v>
      </c>
    </row>
    <row r="103" spans="2:2">
      <c r="B103" t="s">
        <v>360</v>
      </c>
    </row>
    <row r="104" spans="2:2">
      <c r="B104" t="s">
        <v>350</v>
      </c>
    </row>
    <row r="105" spans="2:2">
      <c r="B105" t="s">
        <v>503</v>
      </c>
    </row>
    <row r="106" spans="2:2">
      <c r="B106" t="s">
        <v>502</v>
      </c>
    </row>
    <row r="107" spans="2:2">
      <c r="B107" t="s">
        <v>500</v>
      </c>
    </row>
    <row r="108" spans="2:2">
      <c r="B108" t="s">
        <v>501</v>
      </c>
    </row>
    <row r="109" spans="2:2">
      <c r="B109" t="s">
        <v>365</v>
      </c>
    </row>
    <row r="110" spans="2:2">
      <c r="B110" t="s">
        <v>371</v>
      </c>
    </row>
    <row r="111" spans="2:2">
      <c r="B111" t="s">
        <v>504</v>
      </c>
    </row>
    <row r="112" spans="2:2">
      <c r="B112" t="s">
        <v>358</v>
      </c>
    </row>
    <row r="113" spans="2:2">
      <c r="B113" t="s">
        <v>359</v>
      </c>
    </row>
    <row r="114" spans="2:2">
      <c r="B114" t="s">
        <v>349</v>
      </c>
    </row>
    <row r="115" spans="2:2">
      <c r="B115" t="s">
        <v>350</v>
      </c>
    </row>
    <row r="116" spans="2:2">
      <c r="B116" t="s">
        <v>373</v>
      </c>
    </row>
    <row r="117" spans="2:2">
      <c r="B117" t="s">
        <v>352</v>
      </c>
    </row>
    <row r="118" spans="2:2">
      <c r="B118" t="s">
        <v>363</v>
      </c>
    </row>
    <row r="119" spans="2:2">
      <c r="B119" t="s">
        <v>364</v>
      </c>
    </row>
    <row r="120" spans="2:2">
      <c r="B120" t="s">
        <v>355</v>
      </c>
    </row>
    <row r="121" spans="2:2">
      <c r="B121" t="s">
        <v>505</v>
      </c>
    </row>
    <row r="122" spans="2:2">
      <c r="B122" t="s">
        <v>375</v>
      </c>
    </row>
    <row r="123" spans="2:2">
      <c r="B123" t="s">
        <v>358</v>
      </c>
    </row>
    <row r="124" spans="2:2">
      <c r="B124" t="s">
        <v>359</v>
      </c>
    </row>
    <row r="125" spans="2:2">
      <c r="B125" t="s">
        <v>368</v>
      </c>
    </row>
    <row r="126" spans="2:2">
      <c r="B126" t="s">
        <v>376</v>
      </c>
    </row>
    <row r="127" spans="2:2">
      <c r="B127" t="s">
        <v>360</v>
      </c>
    </row>
    <row r="128" spans="2:2">
      <c r="B128" t="s">
        <v>350</v>
      </c>
    </row>
    <row r="129" spans="2:2">
      <c r="B129" t="s">
        <v>503</v>
      </c>
    </row>
    <row r="130" spans="2:2">
      <c r="B130" t="s">
        <v>377</v>
      </c>
    </row>
    <row r="131" spans="2:2">
      <c r="B131" t="s">
        <v>500</v>
      </c>
    </row>
    <row r="132" spans="2:2">
      <c r="B132" t="s">
        <v>501</v>
      </c>
    </row>
    <row r="133" spans="2:2">
      <c r="B133" t="s">
        <v>365</v>
      </c>
    </row>
    <row r="134" spans="2:2">
      <c r="B134" t="s">
        <v>505</v>
      </c>
    </row>
    <row r="135" spans="2:2">
      <c r="B135" t="s">
        <v>378</v>
      </c>
    </row>
    <row r="136" spans="2:2">
      <c r="B136" t="s">
        <v>358</v>
      </c>
    </row>
    <row r="137" spans="2:2">
      <c r="B137" t="s">
        <v>359</v>
      </c>
    </row>
    <row r="138" spans="2:2">
      <c r="B138" t="s">
        <v>349</v>
      </c>
    </row>
    <row r="139" spans="2:2">
      <c r="B139" t="s">
        <v>350</v>
      </c>
    </row>
    <row r="140" spans="2:2">
      <c r="B140" t="s">
        <v>373</v>
      </c>
    </row>
    <row r="141" spans="2:2">
      <c r="B141" t="s">
        <v>377</v>
      </c>
    </row>
    <row r="142" spans="2:2">
      <c r="B142" t="s">
        <v>363</v>
      </c>
    </row>
    <row r="143" spans="2:2">
      <c r="B143" t="s">
        <v>364</v>
      </c>
    </row>
    <row r="144" spans="2:2">
      <c r="B144" t="s">
        <v>355</v>
      </c>
    </row>
    <row r="145" spans="2:2">
      <c r="B145" t="s">
        <v>371</v>
      </c>
    </row>
    <row r="146" spans="2:2">
      <c r="B146" t="s">
        <v>372</v>
      </c>
    </row>
    <row r="147" spans="2:2">
      <c r="B147" t="s">
        <v>358</v>
      </c>
    </row>
    <row r="148" spans="2:2">
      <c r="B148" t="s">
        <v>359</v>
      </c>
    </row>
    <row r="149" spans="2:2">
      <c r="B149" t="s">
        <v>368</v>
      </c>
    </row>
    <row r="150" spans="2:2">
      <c r="B150" t="s">
        <v>381</v>
      </c>
    </row>
    <row r="151" spans="2:2">
      <c r="B151" t="s">
        <v>360</v>
      </c>
    </row>
    <row r="152" spans="2:2">
      <c r="B152" t="s">
        <v>350</v>
      </c>
    </row>
    <row r="153" spans="2:2">
      <c r="B153" t="s">
        <v>503</v>
      </c>
    </row>
    <row r="154" spans="2:2">
      <c r="B154" t="s">
        <v>382</v>
      </c>
    </row>
    <row r="155" spans="2:2">
      <c r="B155" t="s">
        <v>500</v>
      </c>
    </row>
    <row r="156" spans="2:2">
      <c r="B156" t="s">
        <v>501</v>
      </c>
    </row>
    <row r="157" spans="2:2">
      <c r="B157" t="s">
        <v>365</v>
      </c>
    </row>
    <row r="158" spans="2:2">
      <c r="B158" t="s">
        <v>356</v>
      </c>
    </row>
    <row r="159" spans="2:2">
      <c r="B159" t="s">
        <v>380</v>
      </c>
    </row>
    <row r="160" spans="2:2">
      <c r="B160" t="s">
        <v>358</v>
      </c>
    </row>
    <row r="161" spans="2:2">
      <c r="B161" t="s">
        <v>359</v>
      </c>
    </row>
    <row r="162" spans="2:2">
      <c r="B162" t="s">
        <v>349</v>
      </c>
    </row>
    <row r="163" spans="2:2">
      <c r="B163" t="s">
        <v>350</v>
      </c>
    </row>
    <row r="164" spans="2:2">
      <c r="B164" t="s">
        <v>373</v>
      </c>
    </row>
    <row r="165" spans="2:2">
      <c r="B165" t="s">
        <v>362</v>
      </c>
    </row>
    <row r="166" spans="2:2">
      <c r="B166" t="s">
        <v>363</v>
      </c>
    </row>
    <row r="167" spans="2:2">
      <c r="B167" t="s">
        <v>364</v>
      </c>
    </row>
    <row r="168" spans="2:2">
      <c r="B168" t="s">
        <v>355</v>
      </c>
    </row>
    <row r="169" spans="2:2">
      <c r="B169" t="s">
        <v>416</v>
      </c>
    </row>
    <row r="170" spans="2:2">
      <c r="B170" t="s">
        <v>384</v>
      </c>
    </row>
    <row r="171" spans="2:2">
      <c r="B171" t="s">
        <v>358</v>
      </c>
    </row>
    <row r="172" spans="2:2">
      <c r="B172" t="s">
        <v>359</v>
      </c>
    </row>
    <row r="173" spans="2:2">
      <c r="B173" t="s">
        <v>368</v>
      </c>
    </row>
    <row r="174" spans="2:2">
      <c r="B174" t="s">
        <v>385</v>
      </c>
    </row>
    <row r="175" spans="2:2">
      <c r="B175" t="s">
        <v>349</v>
      </c>
    </row>
    <row r="176" spans="2:2">
      <c r="B176" t="s">
        <v>350</v>
      </c>
    </row>
    <row r="177" spans="2:2">
      <c r="B177" t="s">
        <v>506</v>
      </c>
    </row>
    <row r="178" spans="2:2">
      <c r="B178" t="s">
        <v>502</v>
      </c>
    </row>
    <row r="179" spans="2:2">
      <c r="B179" t="s">
        <v>500</v>
      </c>
    </row>
    <row r="180" spans="2:2">
      <c r="B180" t="s">
        <v>501</v>
      </c>
    </row>
    <row r="181" spans="2:2">
      <c r="B181" t="s">
        <v>365</v>
      </c>
    </row>
    <row r="182" spans="2:2">
      <c r="B182" t="s">
        <v>505</v>
      </c>
    </row>
    <row r="183" spans="2:2">
      <c r="B183" t="s">
        <v>378</v>
      </c>
    </row>
    <row r="184" spans="2:2">
      <c r="B184" t="s">
        <v>358</v>
      </c>
    </row>
    <row r="185" spans="2:2">
      <c r="B185" t="s">
        <v>359</v>
      </c>
    </row>
    <row r="186" spans="2:2">
      <c r="B186" t="s">
        <v>360</v>
      </c>
    </row>
    <row r="187" spans="2:2">
      <c r="B187" t="s">
        <v>350</v>
      </c>
    </row>
    <row r="188" spans="2:2">
      <c r="B188" t="s">
        <v>361</v>
      </c>
    </row>
    <row r="189" spans="2:2">
      <c r="B189" t="s">
        <v>352</v>
      </c>
    </row>
    <row r="190" spans="2:2">
      <c r="B190" t="s">
        <v>363</v>
      </c>
    </row>
    <row r="191" spans="2:2">
      <c r="B191" t="s">
        <v>364</v>
      </c>
    </row>
    <row r="192" spans="2:2">
      <c r="B192" t="s">
        <v>355</v>
      </c>
    </row>
    <row r="193" spans="2:2">
      <c r="B193" t="s">
        <v>371</v>
      </c>
    </row>
    <row r="194" spans="2:2">
      <c r="B194" t="s">
        <v>372</v>
      </c>
    </row>
    <row r="195" spans="2:2">
      <c r="B195" t="s">
        <v>358</v>
      </c>
    </row>
    <row r="196" spans="2:2">
      <c r="B196" t="s">
        <v>359</v>
      </c>
    </row>
    <row r="197" spans="2:2">
      <c r="B197" t="s">
        <v>368</v>
      </c>
    </row>
    <row r="198" spans="2:2">
      <c r="B198" t="s">
        <v>386</v>
      </c>
    </row>
    <row r="199" spans="2:2">
      <c r="B199" t="s">
        <v>349</v>
      </c>
    </row>
    <row r="200" spans="2:2">
      <c r="B200" t="s">
        <v>350</v>
      </c>
    </row>
    <row r="201" spans="2:2">
      <c r="B201" t="s">
        <v>506</v>
      </c>
    </row>
    <row r="202" spans="2:2">
      <c r="B202" t="s">
        <v>379</v>
      </c>
    </row>
    <row r="203" spans="2:2">
      <c r="B203" t="s">
        <v>353</v>
      </c>
    </row>
    <row r="204" spans="2:2">
      <c r="B204" t="s">
        <v>407</v>
      </c>
    </row>
    <row r="205" spans="2:2">
      <c r="B205" t="s">
        <v>389</v>
      </c>
    </row>
    <row r="206" spans="2:2">
      <c r="B206" t="s">
        <v>394</v>
      </c>
    </row>
    <row r="207" spans="2:2">
      <c r="B207" t="s">
        <v>391</v>
      </c>
    </row>
    <row r="208" spans="2:2">
      <c r="B208" t="s">
        <v>358</v>
      </c>
    </row>
    <row r="209" spans="2:2">
      <c r="B209" t="s">
        <v>359</v>
      </c>
    </row>
    <row r="210" spans="2:2">
      <c r="B210" t="s">
        <v>360</v>
      </c>
    </row>
    <row r="211" spans="2:2">
      <c r="B211" t="s">
        <v>350</v>
      </c>
    </row>
    <row r="212" spans="2:2">
      <c r="B212" t="s">
        <v>361</v>
      </c>
    </row>
    <row r="213" spans="2:2">
      <c r="B213" t="s">
        <v>507</v>
      </c>
    </row>
    <row r="214" spans="2:2">
      <c r="B214" t="s">
        <v>387</v>
      </c>
    </row>
    <row r="215" spans="2:2">
      <c r="B215" t="s">
        <v>508</v>
      </c>
    </row>
    <row r="216" spans="2:2">
      <c r="B216" t="s">
        <v>393</v>
      </c>
    </row>
    <row r="217" spans="2:2">
      <c r="B217" t="s">
        <v>394</v>
      </c>
    </row>
    <row r="218" spans="2:2">
      <c r="B218" t="s">
        <v>509</v>
      </c>
    </row>
    <row r="219" spans="2:2">
      <c r="B219" t="s">
        <v>358</v>
      </c>
    </row>
    <row r="220" spans="2:2">
      <c r="B220" t="s">
        <v>359</v>
      </c>
    </row>
    <row r="221" spans="2:2">
      <c r="B221" t="s">
        <v>368</v>
      </c>
    </row>
    <row r="222" spans="2:2">
      <c r="B222" t="s">
        <v>396</v>
      </c>
    </row>
    <row r="223" spans="2:2">
      <c r="B223" t="s">
        <v>360</v>
      </c>
    </row>
    <row r="224" spans="2:2">
      <c r="B224" t="s">
        <v>350</v>
      </c>
    </row>
    <row r="225" spans="2:2">
      <c r="B225" t="s">
        <v>503</v>
      </c>
    </row>
    <row r="226" spans="2:2">
      <c r="B226" t="s">
        <v>502</v>
      </c>
    </row>
    <row r="227" spans="2:2">
      <c r="B227" t="s">
        <v>500</v>
      </c>
    </row>
    <row r="228" spans="2:2">
      <c r="B228" t="s">
        <v>501</v>
      </c>
    </row>
    <row r="229" spans="2:2">
      <c r="B229" t="s">
        <v>365</v>
      </c>
    </row>
    <row r="230" spans="2:2">
      <c r="B230" t="s">
        <v>505</v>
      </c>
    </row>
    <row r="231" spans="2:2">
      <c r="B231" t="s">
        <v>375</v>
      </c>
    </row>
    <row r="232" spans="2:2">
      <c r="B232" t="s">
        <v>358</v>
      </c>
    </row>
    <row r="233" spans="2:2">
      <c r="B233" t="s">
        <v>359</v>
      </c>
    </row>
    <row r="234" spans="2:2">
      <c r="B234" t="s">
        <v>349</v>
      </c>
    </row>
    <row r="235" spans="2:2">
      <c r="B235" t="s">
        <v>350</v>
      </c>
    </row>
    <row r="236" spans="2:2">
      <c r="B236" t="s">
        <v>373</v>
      </c>
    </row>
    <row r="237" spans="2:2">
      <c r="B237" t="s">
        <v>352</v>
      </c>
    </row>
    <row r="238" spans="2:2">
      <c r="B238" t="s">
        <v>363</v>
      </c>
    </row>
    <row r="239" spans="2:2">
      <c r="B239" t="s">
        <v>364</v>
      </c>
    </row>
    <row r="240" spans="2:2">
      <c r="B240" t="s">
        <v>355</v>
      </c>
    </row>
    <row r="241" spans="2:2">
      <c r="B241" t="s">
        <v>371</v>
      </c>
    </row>
    <row r="242" spans="2:2">
      <c r="B242" t="s">
        <v>504</v>
      </c>
    </row>
    <row r="243" spans="2:2">
      <c r="B243" t="s">
        <v>358</v>
      </c>
    </row>
    <row r="244" spans="2:2">
      <c r="B244" t="s">
        <v>359</v>
      </c>
    </row>
    <row r="245" spans="2:2">
      <c r="B245" t="s">
        <v>368</v>
      </c>
    </row>
    <row r="246" spans="2:2">
      <c r="B246" t="s">
        <v>397</v>
      </c>
    </row>
    <row r="247" spans="2:2">
      <c r="B247" t="s">
        <v>360</v>
      </c>
    </row>
    <row r="248" spans="2:2">
      <c r="B248" t="s">
        <v>350</v>
      </c>
    </row>
    <row r="249" spans="2:2">
      <c r="B249" t="s">
        <v>503</v>
      </c>
    </row>
    <row r="250" spans="2:2">
      <c r="B250" t="s">
        <v>502</v>
      </c>
    </row>
    <row r="251" spans="2:2">
      <c r="B251" t="s">
        <v>363</v>
      </c>
    </row>
    <row r="252" spans="2:2">
      <c r="B252" t="s">
        <v>364</v>
      </c>
    </row>
    <row r="253" spans="2:2">
      <c r="B253" t="s">
        <v>393</v>
      </c>
    </row>
    <row r="254" spans="2:2">
      <c r="B254" t="s">
        <v>505</v>
      </c>
    </row>
    <row r="255" spans="2:2">
      <c r="B255" t="s">
        <v>378</v>
      </c>
    </row>
    <row r="256" spans="2:2">
      <c r="B256" t="s">
        <v>358</v>
      </c>
    </row>
    <row r="257" spans="2:2">
      <c r="B257" t="s">
        <v>359</v>
      </c>
    </row>
    <row r="258" spans="2:2">
      <c r="B258" t="s">
        <v>349</v>
      </c>
    </row>
    <row r="259" spans="2:2">
      <c r="B259" t="s">
        <v>350</v>
      </c>
    </row>
    <row r="260" spans="2:2">
      <c r="B260" t="s">
        <v>373</v>
      </c>
    </row>
    <row r="261" spans="2:2">
      <c r="B261" t="s">
        <v>352</v>
      </c>
    </row>
    <row r="262" spans="2:2">
      <c r="B262" t="s">
        <v>500</v>
      </c>
    </row>
    <row r="263" spans="2:2">
      <c r="B263" t="s">
        <v>501</v>
      </c>
    </row>
    <row r="264" spans="2:2">
      <c r="B264" t="s">
        <v>389</v>
      </c>
    </row>
    <row r="265" spans="2:2">
      <c r="B265" t="s">
        <v>371</v>
      </c>
    </row>
    <row r="266" spans="2:2">
      <c r="B266" t="s">
        <v>372</v>
      </c>
    </row>
    <row r="267" spans="2:2">
      <c r="B267" t="s">
        <v>358</v>
      </c>
    </row>
    <row r="268" spans="2:2">
      <c r="B268" t="s">
        <v>359</v>
      </c>
    </row>
    <row r="269" spans="2:2">
      <c r="B269" t="s">
        <v>368</v>
      </c>
    </row>
    <row r="270" spans="2:2">
      <c r="B270" t="s">
        <v>398</v>
      </c>
    </row>
    <row r="271" spans="2:2">
      <c r="B271" t="s">
        <v>360</v>
      </c>
    </row>
    <row r="272" spans="2:2">
      <c r="B272" t="s">
        <v>350</v>
      </c>
    </row>
    <row r="273" spans="2:2">
      <c r="B273" t="s">
        <v>361</v>
      </c>
    </row>
    <row r="274" spans="2:2">
      <c r="B274" t="s">
        <v>352</v>
      </c>
    </row>
    <row r="275" spans="2:2">
      <c r="B275" t="s">
        <v>363</v>
      </c>
    </row>
    <row r="276" spans="2:2">
      <c r="B276" t="s">
        <v>501</v>
      </c>
    </row>
    <row r="277" spans="2:2">
      <c r="B277" t="s">
        <v>389</v>
      </c>
    </row>
    <row r="278" spans="2:2">
      <c r="B278" t="s">
        <v>371</v>
      </c>
    </row>
    <row r="279" spans="2:2">
      <c r="B279" t="s">
        <v>384</v>
      </c>
    </row>
    <row r="280" spans="2:2">
      <c r="B280" t="s">
        <v>358</v>
      </c>
    </row>
    <row r="281" spans="2:2">
      <c r="B281" t="s">
        <v>359</v>
      </c>
    </row>
    <row r="282" spans="2:2">
      <c r="B282" t="s">
        <v>399</v>
      </c>
    </row>
    <row r="283" spans="2:2">
      <c r="B283" t="s">
        <v>350</v>
      </c>
    </row>
    <row r="284" spans="2:2">
      <c r="B284" t="s">
        <v>351</v>
      </c>
    </row>
    <row r="285" spans="2:2">
      <c r="B285" t="s">
        <v>352</v>
      </c>
    </row>
    <row r="286" spans="2:2">
      <c r="B286" t="s">
        <v>363</v>
      </c>
    </row>
    <row r="287" spans="2:2">
      <c r="B287" t="s">
        <v>364</v>
      </c>
    </row>
    <row r="288" spans="2:2">
      <c r="B288" t="s">
        <v>355</v>
      </c>
    </row>
    <row r="289" spans="2:2">
      <c r="B289" t="s">
        <v>371</v>
      </c>
    </row>
    <row r="290" spans="2:2">
      <c r="B290" t="s">
        <v>375</v>
      </c>
    </row>
    <row r="291" spans="2:2">
      <c r="B291" t="s">
        <v>358</v>
      </c>
    </row>
    <row r="292" spans="2:2">
      <c r="B292" t="s">
        <v>359</v>
      </c>
    </row>
    <row r="293" spans="2:2">
      <c r="B293" t="s">
        <v>400</v>
      </c>
    </row>
    <row r="294" spans="2:2">
      <c r="B294" t="s">
        <v>350</v>
      </c>
    </row>
    <row r="295" spans="2:2">
      <c r="B295" t="s">
        <v>361</v>
      </c>
    </row>
    <row r="296" spans="2:2">
      <c r="B296" t="s">
        <v>352</v>
      </c>
    </row>
    <row r="297" spans="2:2">
      <c r="B297" t="s">
        <v>500</v>
      </c>
    </row>
    <row r="298" spans="2:2">
      <c r="B298" t="s">
        <v>364</v>
      </c>
    </row>
    <row r="299" spans="2:2">
      <c r="B299" t="s">
        <v>393</v>
      </c>
    </row>
    <row r="300" spans="2:2">
      <c r="B300" t="s">
        <v>371</v>
      </c>
    </row>
    <row r="301" spans="2:2">
      <c r="B301" t="s">
        <v>510</v>
      </c>
    </row>
    <row r="302" spans="2:2">
      <c r="B302" t="s">
        <v>358</v>
      </c>
    </row>
    <row r="303" spans="2:2">
      <c r="B303" t="s">
        <v>359</v>
      </c>
    </row>
    <row r="304" spans="2:2">
      <c r="B304" t="s">
        <v>402</v>
      </c>
    </row>
    <row r="305" spans="2:2">
      <c r="B305" t="s">
        <v>350</v>
      </c>
    </row>
    <row r="306" spans="2:2">
      <c r="B306" t="s">
        <v>361</v>
      </c>
    </row>
    <row r="307" spans="2:2">
      <c r="B307" t="s">
        <v>502</v>
      </c>
    </row>
    <row r="308" spans="2:2">
      <c r="B308" t="s">
        <v>363</v>
      </c>
    </row>
    <row r="309" spans="2:2">
      <c r="B309" t="s">
        <v>364</v>
      </c>
    </row>
    <row r="310" spans="2:2">
      <c r="B310" t="s">
        <v>355</v>
      </c>
    </row>
    <row r="311" spans="2:2">
      <c r="B311" t="s">
        <v>371</v>
      </c>
    </row>
    <row r="312" spans="2:2">
      <c r="B312" t="s">
        <v>375</v>
      </c>
    </row>
    <row r="313" spans="2:2">
      <c r="B313" t="s">
        <v>358</v>
      </c>
    </row>
    <row r="314" spans="2:2">
      <c r="B314" t="s">
        <v>359</v>
      </c>
    </row>
    <row r="315" spans="2:2">
      <c r="B315" t="s">
        <v>403</v>
      </c>
    </row>
    <row r="316" spans="2:2">
      <c r="B316" t="s">
        <v>350</v>
      </c>
    </row>
    <row r="317" spans="2:2">
      <c r="B317" t="s">
        <v>373</v>
      </c>
    </row>
    <row r="318" spans="2:2">
      <c r="B318" t="s">
        <v>352</v>
      </c>
    </row>
    <row r="319" spans="2:2">
      <c r="B319" t="s">
        <v>363</v>
      </c>
    </row>
    <row r="320" spans="2:2">
      <c r="B320" t="s">
        <v>364</v>
      </c>
    </row>
    <row r="321" spans="2:2">
      <c r="B321" t="s">
        <v>355</v>
      </c>
    </row>
    <row r="322" spans="2:2">
      <c r="B322" t="s">
        <v>505</v>
      </c>
    </row>
    <row r="323" spans="2:2">
      <c r="B323" t="s">
        <v>357</v>
      </c>
    </row>
    <row r="324" spans="2:2">
      <c r="B324" t="s">
        <v>358</v>
      </c>
    </row>
    <row r="325" spans="2:2">
      <c r="B325" t="s">
        <v>359</v>
      </c>
    </row>
    <row r="326" spans="2:2">
      <c r="B326" t="s">
        <v>368</v>
      </c>
    </row>
    <row r="327" spans="2:2">
      <c r="B327" t="s">
        <v>404</v>
      </c>
    </row>
    <row r="328" spans="2:2">
      <c r="B328" t="s">
        <v>360</v>
      </c>
    </row>
    <row r="329" spans="2:2">
      <c r="B329" t="s">
        <v>350</v>
      </c>
    </row>
    <row r="330" spans="2:2">
      <c r="B330" t="s">
        <v>503</v>
      </c>
    </row>
    <row r="331" spans="2:2">
      <c r="B331" t="s">
        <v>502</v>
      </c>
    </row>
    <row r="332" spans="2:2">
      <c r="B332" t="s">
        <v>363</v>
      </c>
    </row>
    <row r="333" spans="2:2">
      <c r="B333" t="s">
        <v>364</v>
      </c>
    </row>
    <row r="334" spans="2:2">
      <c r="B334" t="s">
        <v>355</v>
      </c>
    </row>
    <row r="335" spans="2:2">
      <c r="B335" t="s">
        <v>371</v>
      </c>
    </row>
    <row r="336" spans="2:2">
      <c r="B336" t="s">
        <v>375</v>
      </c>
    </row>
    <row r="337" spans="2:2">
      <c r="B337" t="s">
        <v>358</v>
      </c>
    </row>
    <row r="338" spans="2:2">
      <c r="B338" t="s">
        <v>359</v>
      </c>
    </row>
    <row r="339" spans="2:2">
      <c r="B339" t="s">
        <v>349</v>
      </c>
    </row>
    <row r="340" spans="2:2">
      <c r="B340" t="s">
        <v>350</v>
      </c>
    </row>
    <row r="341" spans="2:2">
      <c r="B341" t="s">
        <v>373</v>
      </c>
    </row>
    <row r="342" spans="2:2">
      <c r="B342" t="s">
        <v>352</v>
      </c>
    </row>
    <row r="343" spans="2:2">
      <c r="B343" t="s">
        <v>500</v>
      </c>
    </row>
    <row r="344" spans="2:2">
      <c r="B344" t="s">
        <v>501</v>
      </c>
    </row>
    <row r="345" spans="2:2">
      <c r="B345" t="s">
        <v>365</v>
      </c>
    </row>
    <row r="346" spans="2:2">
      <c r="B346" t="s">
        <v>505</v>
      </c>
    </row>
    <row r="347" spans="2:2">
      <c r="B347" t="s">
        <v>504</v>
      </c>
    </row>
    <row r="348" spans="2:2">
      <c r="B348" t="s">
        <v>358</v>
      </c>
    </row>
    <row r="349" spans="2:2">
      <c r="B349" t="s">
        <v>359</v>
      </c>
    </row>
    <row r="350" spans="2:2">
      <c r="B350" t="s">
        <v>368</v>
      </c>
    </row>
    <row r="351" spans="2:2">
      <c r="B351" t="s">
        <v>405</v>
      </c>
    </row>
    <row r="352" spans="2:2">
      <c r="B352" t="s">
        <v>360</v>
      </c>
    </row>
    <row r="353" spans="2:2">
      <c r="B353" t="s">
        <v>350</v>
      </c>
    </row>
    <row r="354" spans="2:2">
      <c r="B354" t="s">
        <v>370</v>
      </c>
    </row>
    <row r="355" spans="2:2">
      <c r="B355" t="s">
        <v>352</v>
      </c>
    </row>
    <row r="356" spans="2:2">
      <c r="B356" t="s">
        <v>363</v>
      </c>
    </row>
    <row r="357" spans="2:2">
      <c r="B357" t="s">
        <v>501</v>
      </c>
    </row>
    <row r="358" spans="2:2">
      <c r="B358" t="s">
        <v>355</v>
      </c>
    </row>
    <row r="359" spans="2:2">
      <c r="B359" t="s">
        <v>371</v>
      </c>
    </row>
    <row r="360" spans="2:2">
      <c r="B360" t="s">
        <v>375</v>
      </c>
    </row>
    <row r="361" spans="2:2">
      <c r="B361" t="s">
        <v>358</v>
      </c>
    </row>
    <row r="362" spans="2:2">
      <c r="B362" t="s">
        <v>359</v>
      </c>
    </row>
    <row r="363" spans="2:2">
      <c r="B363" t="s">
        <v>349</v>
      </c>
    </row>
    <row r="364" spans="2:2">
      <c r="B364" t="s">
        <v>350</v>
      </c>
    </row>
    <row r="365" spans="2:2">
      <c r="B365" t="s">
        <v>351</v>
      </c>
    </row>
    <row r="366" spans="2:2">
      <c r="B366" t="s">
        <v>502</v>
      </c>
    </row>
    <row r="367" spans="2:2">
      <c r="B367" t="s">
        <v>500</v>
      </c>
    </row>
    <row r="368" spans="2:2">
      <c r="B368" t="s">
        <v>364</v>
      </c>
    </row>
    <row r="369" spans="2:2">
      <c r="B369" t="s">
        <v>365</v>
      </c>
    </row>
    <row r="370" spans="2:2">
      <c r="B370" t="s">
        <v>505</v>
      </c>
    </row>
    <row r="371" spans="2:2">
      <c r="B371" t="s">
        <v>504</v>
      </c>
    </row>
    <row r="372" spans="2:2">
      <c r="B372" t="s">
        <v>358</v>
      </c>
    </row>
    <row r="373" spans="2:2">
      <c r="B373" t="s">
        <v>359</v>
      </c>
    </row>
    <row r="374" spans="2:2">
      <c r="B374" t="s">
        <v>368</v>
      </c>
    </row>
    <row r="375" spans="2:2">
      <c r="B375" t="s">
        <v>406</v>
      </c>
    </row>
    <row r="376" spans="2:2">
      <c r="B376" t="s">
        <v>360</v>
      </c>
    </row>
    <row r="377" spans="2:2">
      <c r="B377" t="s">
        <v>350</v>
      </c>
    </row>
    <row r="378" spans="2:2">
      <c r="B378" t="s">
        <v>506</v>
      </c>
    </row>
    <row r="379" spans="2:2">
      <c r="B379" t="s">
        <v>507</v>
      </c>
    </row>
    <row r="380" spans="2:2">
      <c r="B380" t="s">
        <v>353</v>
      </c>
    </row>
    <row r="381" spans="2:2">
      <c r="B381" t="s">
        <v>511</v>
      </c>
    </row>
    <row r="382" spans="2:2">
      <c r="B382" t="s">
        <v>389</v>
      </c>
    </row>
    <row r="383" spans="2:2">
      <c r="B383" t="s">
        <v>505</v>
      </c>
    </row>
    <row r="384" spans="2:2">
      <c r="B384" t="s">
        <v>504</v>
      </c>
    </row>
    <row r="385" spans="2:2">
      <c r="B385" t="s">
        <v>358</v>
      </c>
    </row>
    <row r="386" spans="2:2">
      <c r="B386" t="s">
        <v>359</v>
      </c>
    </row>
    <row r="387" spans="2:2">
      <c r="B387" t="s">
        <v>349</v>
      </c>
    </row>
    <row r="388" spans="2:2">
      <c r="B388" t="s">
        <v>350</v>
      </c>
    </row>
    <row r="389" spans="2:2">
      <c r="B389" t="s">
        <v>361</v>
      </c>
    </row>
    <row r="390" spans="2:2">
      <c r="B390" t="s">
        <v>379</v>
      </c>
    </row>
    <row r="391" spans="2:2">
      <c r="B391" t="s">
        <v>387</v>
      </c>
    </row>
    <row r="392" spans="2:2">
      <c r="B392" t="s">
        <v>408</v>
      </c>
    </row>
    <row r="393" spans="2:2">
      <c r="B393" t="s">
        <v>393</v>
      </c>
    </row>
    <row r="394" spans="2:2">
      <c r="B394" t="s">
        <v>371</v>
      </c>
    </row>
    <row r="395" spans="2:2">
      <c r="B395" t="s">
        <v>375</v>
      </c>
    </row>
    <row r="396" spans="2:2">
      <c r="B396" t="s">
        <v>358</v>
      </c>
    </row>
    <row r="397" spans="2:2">
      <c r="B397" t="s">
        <v>359</v>
      </c>
    </row>
    <row r="398" spans="2:2">
      <c r="B398" t="s">
        <v>368</v>
      </c>
    </row>
    <row r="399" spans="2:2">
      <c r="B399" t="s">
        <v>409</v>
      </c>
    </row>
    <row r="400" spans="2:2">
      <c r="B400" t="s">
        <v>360</v>
      </c>
    </row>
    <row r="401" spans="2:2">
      <c r="B401" t="s">
        <v>350</v>
      </c>
    </row>
    <row r="402" spans="2:2">
      <c r="B402" t="s">
        <v>503</v>
      </c>
    </row>
    <row r="403" spans="2:2">
      <c r="B403" t="s">
        <v>502</v>
      </c>
    </row>
    <row r="404" spans="2:2">
      <c r="B404" t="s">
        <v>500</v>
      </c>
    </row>
    <row r="405" spans="2:2">
      <c r="B405" t="s">
        <v>364</v>
      </c>
    </row>
    <row r="406" spans="2:2">
      <c r="B406" t="s">
        <v>365</v>
      </c>
    </row>
    <row r="407" spans="2:2">
      <c r="B407" t="s">
        <v>505</v>
      </c>
    </row>
    <row r="408" spans="2:2">
      <c r="B408" t="s">
        <v>383</v>
      </c>
    </row>
    <row r="409" spans="2:2">
      <c r="B409" t="s">
        <v>358</v>
      </c>
    </row>
    <row r="410" spans="2:2">
      <c r="B410" t="s">
        <v>359</v>
      </c>
    </row>
    <row r="411" spans="2:2">
      <c r="B411" t="s">
        <v>349</v>
      </c>
    </row>
    <row r="412" spans="2:2">
      <c r="B412" t="s">
        <v>350</v>
      </c>
    </row>
    <row r="413" spans="2:2">
      <c r="B413" t="s">
        <v>373</v>
      </c>
    </row>
    <row r="414" spans="2:2">
      <c r="B414" t="s">
        <v>352</v>
      </c>
    </row>
    <row r="415" spans="2:2">
      <c r="B415" t="s">
        <v>363</v>
      </c>
    </row>
    <row r="416" spans="2:2">
      <c r="B416" t="s">
        <v>501</v>
      </c>
    </row>
    <row r="417" spans="2:2">
      <c r="B417" t="s">
        <v>355</v>
      </c>
    </row>
    <row r="418" spans="2:2">
      <c r="B418" t="s">
        <v>371</v>
      </c>
    </row>
    <row r="419" spans="2:2">
      <c r="B419" t="s">
        <v>411</v>
      </c>
    </row>
    <row r="420" spans="2:2">
      <c r="B420" t="s">
        <v>358</v>
      </c>
    </row>
    <row r="421" spans="2:2">
      <c r="B421" t="s">
        <v>359</v>
      </c>
    </row>
    <row r="422" spans="2:2">
      <c r="B422" t="s">
        <v>368</v>
      </c>
    </row>
    <row r="423" spans="2:2">
      <c r="B423" t="s">
        <v>412</v>
      </c>
    </row>
    <row r="424" spans="2:2">
      <c r="B424" t="s">
        <v>360</v>
      </c>
    </row>
    <row r="425" spans="2:2">
      <c r="B425" t="s">
        <v>350</v>
      </c>
    </row>
    <row r="426" spans="2:2">
      <c r="B426" t="s">
        <v>506</v>
      </c>
    </row>
    <row r="427" spans="2:2">
      <c r="B427" t="s">
        <v>502</v>
      </c>
    </row>
    <row r="428" spans="2:2">
      <c r="B428" t="s">
        <v>353</v>
      </c>
    </row>
    <row r="429" spans="2:2">
      <c r="B429" t="s">
        <v>364</v>
      </c>
    </row>
    <row r="430" spans="2:2">
      <c r="B430" t="s">
        <v>355</v>
      </c>
    </row>
    <row r="431" spans="2:2">
      <c r="B431" t="s">
        <v>371</v>
      </c>
    </row>
    <row r="432" spans="2:2">
      <c r="B432" t="s">
        <v>413</v>
      </c>
    </row>
    <row r="433" spans="2:2">
      <c r="B433" t="s">
        <v>358</v>
      </c>
    </row>
    <row r="434" spans="2:2">
      <c r="B434" t="s">
        <v>359</v>
      </c>
    </row>
    <row r="435" spans="2:2">
      <c r="B435" t="s">
        <v>349</v>
      </c>
    </row>
    <row r="436" spans="2:2">
      <c r="B436" t="s">
        <v>350</v>
      </c>
    </row>
    <row r="437" spans="2:2">
      <c r="B437" t="s">
        <v>361</v>
      </c>
    </row>
    <row r="438" spans="2:2">
      <c r="B438" t="s">
        <v>352</v>
      </c>
    </row>
    <row r="439" spans="2:2">
      <c r="B439" t="s">
        <v>387</v>
      </c>
    </row>
    <row r="440" spans="2:2">
      <c r="B440" t="s">
        <v>501</v>
      </c>
    </row>
    <row r="441" spans="2:2">
      <c r="B441" t="s">
        <v>365</v>
      </c>
    </row>
    <row r="442" spans="2:2">
      <c r="B442" t="s">
        <v>505</v>
      </c>
    </row>
    <row r="443" spans="2:2">
      <c r="B443" t="s">
        <v>410</v>
      </c>
    </row>
    <row r="444" spans="2:2">
      <c r="B444" t="s">
        <v>358</v>
      </c>
    </row>
    <row r="445" spans="2:2">
      <c r="B445" t="s">
        <v>359</v>
      </c>
    </row>
    <row r="446" spans="2:2">
      <c r="B446" t="s">
        <v>368</v>
      </c>
    </row>
    <row r="447" spans="2:2">
      <c r="B447" t="s">
        <v>415</v>
      </c>
    </row>
    <row r="448" spans="2:2">
      <c r="B448" t="s">
        <v>360</v>
      </c>
    </row>
    <row r="449" spans="2:2">
      <c r="B449" t="s">
        <v>350</v>
      </c>
    </row>
    <row r="450" spans="2:2">
      <c r="B450" t="s">
        <v>503</v>
      </c>
    </row>
    <row r="451" spans="2:2">
      <c r="B451" t="s">
        <v>502</v>
      </c>
    </row>
    <row r="452" spans="2:2">
      <c r="B452" t="s">
        <v>500</v>
      </c>
    </row>
    <row r="453" spans="2:2">
      <c r="B453" t="s">
        <v>511</v>
      </c>
    </row>
    <row r="454" spans="2:2">
      <c r="B454" t="s">
        <v>365</v>
      </c>
    </row>
    <row r="455" spans="2:2">
      <c r="B455" t="s">
        <v>374</v>
      </c>
    </row>
    <row r="456" spans="2:2">
      <c r="B456" t="s">
        <v>410</v>
      </c>
    </row>
    <row r="457" spans="2:2">
      <c r="B457" t="s">
        <v>358</v>
      </c>
    </row>
    <row r="458" spans="2:2">
      <c r="B458" t="s">
        <v>359</v>
      </c>
    </row>
    <row r="459" spans="2:2">
      <c r="B459" t="s">
        <v>349</v>
      </c>
    </row>
    <row r="460" spans="2:2">
      <c r="B460" t="s">
        <v>350</v>
      </c>
    </row>
    <row r="461" spans="2:2">
      <c r="B461" t="s">
        <v>373</v>
      </c>
    </row>
    <row r="462" spans="2:2">
      <c r="B462" t="s">
        <v>352</v>
      </c>
    </row>
    <row r="463" spans="2:2">
      <c r="B463" t="s">
        <v>363</v>
      </c>
    </row>
    <row r="464" spans="2:2">
      <c r="B464" t="s">
        <v>408</v>
      </c>
    </row>
    <row r="465" spans="2:2">
      <c r="B465" t="s">
        <v>355</v>
      </c>
    </row>
    <row r="466" spans="2:2">
      <c r="B466" t="s">
        <v>417</v>
      </c>
    </row>
    <row r="467" spans="2:2">
      <c r="B467" t="s">
        <v>413</v>
      </c>
    </row>
    <row r="468" spans="2:2">
      <c r="B468" t="s">
        <v>358</v>
      </c>
    </row>
    <row r="469" spans="2:2">
      <c r="B469" t="s">
        <v>359</v>
      </c>
    </row>
    <row r="470" spans="2:2">
      <c r="B470" t="s">
        <v>368</v>
      </c>
    </row>
    <row r="471" spans="2:2">
      <c r="B471" t="s">
        <v>418</v>
      </c>
    </row>
    <row r="472" spans="2:2">
      <c r="B472" t="s">
        <v>349</v>
      </c>
    </row>
    <row r="473" spans="2:2">
      <c r="B473" t="s">
        <v>350</v>
      </c>
    </row>
    <row r="474" spans="2:2">
      <c r="B474" t="s">
        <v>361</v>
      </c>
    </row>
    <row r="475" spans="2:2">
      <c r="B475" t="s">
        <v>352</v>
      </c>
    </row>
    <row r="476" spans="2:2">
      <c r="B476" t="s">
        <v>363</v>
      </c>
    </row>
    <row r="477" spans="2:2">
      <c r="B477" t="s">
        <v>419</v>
      </c>
    </row>
    <row r="478" spans="2:2">
      <c r="B478" t="s">
        <v>393</v>
      </c>
    </row>
    <row r="479" spans="2:2">
      <c r="B479" t="s">
        <v>512</v>
      </c>
    </row>
    <row r="480" spans="2:2">
      <c r="B480" t="s">
        <v>410</v>
      </c>
    </row>
    <row r="481" spans="2:2">
      <c r="B481" t="s">
        <v>358</v>
      </c>
    </row>
    <row r="482" spans="2:2">
      <c r="B482" t="s">
        <v>359</v>
      </c>
    </row>
    <row r="483" spans="2:2">
      <c r="B483" t="s">
        <v>360</v>
      </c>
    </row>
    <row r="484" spans="2:2">
      <c r="B484" t="s">
        <v>350</v>
      </c>
    </row>
    <row r="485" spans="2:2">
      <c r="B485" t="s">
        <v>506</v>
      </c>
    </row>
    <row r="486" spans="2:2">
      <c r="B486" t="s">
        <v>502</v>
      </c>
    </row>
    <row r="487" spans="2:2">
      <c r="B487" t="s">
        <v>500</v>
      </c>
    </row>
    <row r="488" spans="2:2">
      <c r="B488" t="s">
        <v>388</v>
      </c>
    </row>
    <row r="489" spans="2:2">
      <c r="B489" t="s">
        <v>389</v>
      </c>
    </row>
    <row r="490" spans="2:2">
      <c r="B490" t="s">
        <v>422</v>
      </c>
    </row>
    <row r="491" spans="2:2">
      <c r="B491" t="s">
        <v>413</v>
      </c>
    </row>
    <row r="492" spans="2:2">
      <c r="B492" t="s">
        <v>358</v>
      </c>
    </row>
    <row r="493" spans="2:2">
      <c r="B493" t="s">
        <v>359</v>
      </c>
    </row>
    <row r="494" spans="2:2">
      <c r="B494" t="s">
        <v>368</v>
      </c>
    </row>
    <row r="495" spans="2:2">
      <c r="B495" t="s">
        <v>423</v>
      </c>
    </row>
    <row r="496" spans="2:2">
      <c r="B496" t="s">
        <v>424</v>
      </c>
    </row>
    <row r="497" spans="2:2">
      <c r="B497" t="s">
        <v>350</v>
      </c>
    </row>
    <row r="498" spans="2:2">
      <c r="B498" t="s">
        <v>503</v>
      </c>
    </row>
    <row r="499" spans="2:2">
      <c r="B499" t="s">
        <v>502</v>
      </c>
    </row>
    <row r="500" spans="2:2">
      <c r="B500" t="s">
        <v>500</v>
      </c>
    </row>
    <row r="501" spans="2:2">
      <c r="B501" t="s">
        <v>501</v>
      </c>
    </row>
    <row r="502" spans="2:2">
      <c r="B502" t="s">
        <v>365</v>
      </c>
    </row>
    <row r="503" spans="2:2">
      <c r="B503" t="s">
        <v>505</v>
      </c>
    </row>
    <row r="504" spans="2:2">
      <c r="B504" t="s">
        <v>504</v>
      </c>
    </row>
    <row r="505" spans="2:2">
      <c r="B505" t="s">
        <v>358</v>
      </c>
    </row>
    <row r="506" spans="2:2">
      <c r="B506" t="s">
        <v>425</v>
      </c>
    </row>
    <row r="507" spans="2:2">
      <c r="B507" t="s">
        <v>426</v>
      </c>
    </row>
    <row r="508" spans="2:2">
      <c r="B508" t="s">
        <v>427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NB_Output1'!$B$10:$B$10" display="Inputs" xr:uid="{197052AE-D185-48DA-B273-49F4298586C2}"/>
    <hyperlink ref="D4" location="'NB_Stored1'!$B$10:$B$10" display="PMML Model" xr:uid="{EAEF966C-9B13-4862-80FA-CC803CD08609}"/>
    <hyperlink ref="F4" location="'NB_TrainingScore1'!$B$10:$B$10" display="Training: Classification Summary" xr:uid="{D0F0C991-C1D4-4F61-BB1E-9F1F241818AF}"/>
    <hyperlink ref="H4" location="'NB_TrainingScore1'!$B$38:$B$38" display="Training: Classification Details" xr:uid="{58DD4DD8-B56E-4A8E-9D4F-39A459312B0E}"/>
    <hyperlink ref="J4" location="'NB_ValidationScore1'!$B$10:$B$10" display="Validation: Classification Summary" xr:uid="{BBF25044-15FD-412B-8E26-329158C02FC7}"/>
    <hyperlink ref="L4" location="'NB_ValidationScore1'!$B$38:$B$38" display="Validation: Classification Details" xr:uid="{55DE5127-88BA-4BE7-8B55-AD3DEAC128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1B1-D20A-4A1D-854F-52C9E7E92931}">
  <dimension ref="B1:CV129"/>
  <sheetViews>
    <sheetView showGridLines="0" topLeftCell="A15" workbookViewId="0">
      <selection activeCell="G39" sqref="G39"/>
    </sheetView>
  </sheetViews>
  <sheetFormatPr defaultRowHeight="13.2"/>
  <cols>
    <col min="3" max="3" width="11.5546875" customWidth="1"/>
    <col min="4" max="4" width="11.77734375" customWidth="1"/>
    <col min="5" max="5" width="10" customWidth="1"/>
    <col min="8" max="8" width="10.21875" customWidth="1"/>
    <col min="9" max="9" width="9.21875" customWidth="1"/>
    <col min="10" max="10" width="15.88671875" bestFit="1" customWidth="1"/>
    <col min="11" max="11" width="9.6640625" customWidth="1"/>
    <col min="12" max="12" width="11.33203125" customWidth="1"/>
    <col min="13" max="13" width="10.5546875" customWidth="1"/>
    <col min="14" max="14" width="11.88671875" customWidth="1"/>
    <col min="18" max="18" width="10.77734375" customWidth="1"/>
    <col min="19" max="19" width="9" customWidth="1"/>
    <col min="20" max="20" width="11.6640625" customWidth="1"/>
  </cols>
  <sheetData>
    <row r="1" spans="2:100" ht="18">
      <c r="B1" s="6" t="s">
        <v>262</v>
      </c>
      <c r="N1" t="s">
        <v>263</v>
      </c>
      <c r="CV1" s="13" t="s">
        <v>277</v>
      </c>
    </row>
    <row r="3" spans="2:100" ht="15.6">
      <c r="B3" s="16" t="s">
        <v>123</v>
      </c>
      <c r="C3" s="17"/>
      <c r="D3" s="17"/>
      <c r="E3" s="17"/>
      <c r="F3" s="17"/>
      <c r="G3" s="18"/>
      <c r="J3" s="16" t="s">
        <v>124</v>
      </c>
      <c r="K3" s="17"/>
      <c r="L3" s="17"/>
      <c r="M3" s="18"/>
    </row>
    <row r="4" spans="2:100" ht="13.8">
      <c r="B4" s="28" t="s">
        <v>129</v>
      </c>
      <c r="C4" s="24"/>
      <c r="D4" s="28" t="s">
        <v>272</v>
      </c>
      <c r="E4" s="24"/>
      <c r="F4" s="28" t="s">
        <v>278</v>
      </c>
      <c r="G4" s="24"/>
      <c r="J4" s="12" t="s">
        <v>125</v>
      </c>
      <c r="K4" s="12" t="s">
        <v>126</v>
      </c>
      <c r="L4" s="12" t="s">
        <v>127</v>
      </c>
      <c r="M4" s="12" t="s">
        <v>128</v>
      </c>
    </row>
    <row r="5" spans="2:100" ht="13.8">
      <c r="J5" s="10">
        <v>5</v>
      </c>
      <c r="K5" s="10">
        <v>46</v>
      </c>
      <c r="L5" s="10">
        <v>4</v>
      </c>
      <c r="M5" s="10">
        <v>55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8"/>
    </row>
    <row r="13" spans="2:100" ht="13.8">
      <c r="C13" s="19" t="s">
        <v>131</v>
      </c>
      <c r="D13" s="20"/>
      <c r="E13" s="21"/>
      <c r="F13" s="22" t="s">
        <v>132</v>
      </c>
      <c r="G13" s="23"/>
      <c r="H13" s="23"/>
      <c r="I13" s="24"/>
    </row>
    <row r="14" spans="2:100" ht="13.8">
      <c r="C14" s="19" t="s">
        <v>133</v>
      </c>
      <c r="D14" s="20"/>
      <c r="E14" s="21"/>
      <c r="F14" s="22" t="s">
        <v>264</v>
      </c>
      <c r="G14" s="23"/>
      <c r="H14" s="23"/>
      <c r="I14" s="24"/>
    </row>
    <row r="15" spans="2:100" ht="13.8">
      <c r="C15" s="19" t="s">
        <v>135</v>
      </c>
      <c r="D15" s="20"/>
      <c r="E15" s="21"/>
      <c r="F15" s="22" t="s">
        <v>265</v>
      </c>
      <c r="G15" s="23"/>
      <c r="H15" s="23"/>
      <c r="I15" s="24"/>
    </row>
    <row r="16" spans="2:100" ht="13.8">
      <c r="C16" s="19" t="s">
        <v>137</v>
      </c>
      <c r="D16" s="20"/>
      <c r="E16" s="21"/>
      <c r="F16" s="25">
        <v>93</v>
      </c>
      <c r="G16" s="26"/>
      <c r="H16" s="26"/>
      <c r="I16" s="27"/>
    </row>
    <row r="18" spans="2:22" ht="15.6">
      <c r="C18" s="16" t="s">
        <v>138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</row>
    <row r="19" spans="2:22" ht="13.8">
      <c r="C19" s="19" t="s">
        <v>139</v>
      </c>
      <c r="D19" s="20"/>
      <c r="E19" s="21"/>
      <c r="F19" s="25">
        <v>17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</row>
    <row r="20" spans="2:22" ht="13.8">
      <c r="C20" s="19" t="s">
        <v>140</v>
      </c>
      <c r="D20" s="20"/>
      <c r="E20" s="21"/>
      <c r="F20" s="10" t="s">
        <v>141</v>
      </c>
      <c r="G20" s="10" t="s">
        <v>142</v>
      </c>
      <c r="H20" s="10" t="s">
        <v>143</v>
      </c>
      <c r="I20" s="10" t="s">
        <v>144</v>
      </c>
      <c r="J20" s="10" t="s">
        <v>145</v>
      </c>
      <c r="K20" s="10" t="s">
        <v>146</v>
      </c>
      <c r="L20" s="10" t="s">
        <v>147</v>
      </c>
      <c r="M20" s="10" t="s">
        <v>148</v>
      </c>
      <c r="N20" s="10" t="s">
        <v>149</v>
      </c>
      <c r="O20" s="10" t="s">
        <v>150</v>
      </c>
      <c r="P20" s="10" t="s">
        <v>151</v>
      </c>
      <c r="Q20" s="10" t="s">
        <v>152</v>
      </c>
      <c r="R20" s="10" t="s">
        <v>153</v>
      </c>
      <c r="S20" s="10" t="s">
        <v>154</v>
      </c>
      <c r="T20" s="10" t="s">
        <v>155</v>
      </c>
      <c r="U20" s="10" t="s">
        <v>156</v>
      </c>
      <c r="V20" s="10" t="s">
        <v>117</v>
      </c>
    </row>
    <row r="22" spans="2:22" ht="15.6">
      <c r="C22" s="16" t="s">
        <v>266</v>
      </c>
      <c r="D22" s="17"/>
      <c r="E22" s="17"/>
      <c r="F22" s="17"/>
      <c r="G22" s="17"/>
      <c r="H22" s="17"/>
      <c r="I22" s="18"/>
    </row>
    <row r="23" spans="2:22" ht="13.8">
      <c r="C23" s="19" t="s">
        <v>267</v>
      </c>
      <c r="D23" s="20"/>
      <c r="E23" s="21"/>
      <c r="F23" s="25" t="s">
        <v>268</v>
      </c>
      <c r="G23" s="26"/>
      <c r="H23" s="26"/>
      <c r="I23" s="27"/>
    </row>
    <row r="24" spans="2:22" ht="13.8">
      <c r="C24" s="19" t="s">
        <v>269</v>
      </c>
      <c r="D24" s="20"/>
      <c r="E24" s="21"/>
      <c r="F24" s="25">
        <v>12345</v>
      </c>
      <c r="G24" s="26"/>
      <c r="H24" s="26"/>
      <c r="I24" s="27"/>
    </row>
    <row r="25" spans="2:22" ht="13.8">
      <c r="C25" s="19" t="s">
        <v>270</v>
      </c>
      <c r="D25" s="20"/>
      <c r="E25" s="21"/>
      <c r="F25" s="25">
        <v>0.6</v>
      </c>
      <c r="G25" s="26"/>
      <c r="H25" s="26"/>
      <c r="I25" s="27"/>
    </row>
    <row r="26" spans="2:22" ht="13.8">
      <c r="C26" s="19" t="s">
        <v>271</v>
      </c>
      <c r="D26" s="20"/>
      <c r="E26" s="21"/>
      <c r="F26" s="25">
        <v>0.4</v>
      </c>
      <c r="G26" s="26"/>
      <c r="H26" s="26"/>
      <c r="I26" s="27"/>
    </row>
    <row r="28" spans="2:22" ht="18">
      <c r="B28" s="7" t="s">
        <v>272</v>
      </c>
    </row>
    <row r="30" spans="2:22">
      <c r="C30" s="9" t="s">
        <v>273</v>
      </c>
      <c r="D30" s="5" t="s">
        <v>274</v>
      </c>
    </row>
    <row r="31" spans="2:22">
      <c r="C31" s="9" t="s">
        <v>275</v>
      </c>
      <c r="D31" s="8">
        <v>56</v>
      </c>
    </row>
    <row r="32" spans="2:22">
      <c r="C32" s="9" t="s">
        <v>276</v>
      </c>
      <c r="D32" s="8">
        <v>37</v>
      </c>
    </row>
    <row r="34" spans="2:20" ht="18">
      <c r="B34" s="7" t="s">
        <v>278</v>
      </c>
    </row>
    <row r="36" spans="2:20">
      <c r="C36" s="9" t="s">
        <v>168</v>
      </c>
      <c r="D36" s="5" t="s">
        <v>141</v>
      </c>
      <c r="E36" s="5" t="s">
        <v>142</v>
      </c>
      <c r="F36" s="5" t="s">
        <v>143</v>
      </c>
      <c r="G36" s="5" t="s">
        <v>144</v>
      </c>
      <c r="H36" s="5" t="s">
        <v>145</v>
      </c>
      <c r="I36" s="5" t="s">
        <v>146</v>
      </c>
      <c r="J36" s="5" t="s">
        <v>147</v>
      </c>
      <c r="K36" s="5" t="s">
        <v>148</v>
      </c>
      <c r="L36" s="5" t="s">
        <v>149</v>
      </c>
      <c r="M36" s="5" t="s">
        <v>150</v>
      </c>
      <c r="N36" s="5" t="s">
        <v>151</v>
      </c>
      <c r="O36" s="5" t="s">
        <v>152</v>
      </c>
      <c r="P36" s="5" t="s">
        <v>153</v>
      </c>
      <c r="Q36" s="5" t="s">
        <v>154</v>
      </c>
      <c r="R36" s="5" t="s">
        <v>155</v>
      </c>
      <c r="S36" s="5" t="s">
        <v>156</v>
      </c>
      <c r="T36" s="5" t="s">
        <v>117</v>
      </c>
    </row>
    <row r="37" spans="2:20">
      <c r="C37" s="9" t="s">
        <v>169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1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8</v>
      </c>
      <c r="Q37" s="8">
        <v>0</v>
      </c>
      <c r="R37" s="8">
        <v>0</v>
      </c>
      <c r="S37" s="8">
        <v>1</v>
      </c>
      <c r="T37" s="8">
        <v>7</v>
      </c>
    </row>
    <row r="38" spans="2:20">
      <c r="C38" s="9" t="s">
        <v>173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4</v>
      </c>
      <c r="Q38" s="8">
        <v>0</v>
      </c>
      <c r="R38" s="8">
        <v>0</v>
      </c>
      <c r="S38" s="8">
        <v>0</v>
      </c>
      <c r="T38" s="8">
        <v>7</v>
      </c>
    </row>
    <row r="39" spans="2:20">
      <c r="C39" s="9" t="s">
        <v>176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</v>
      </c>
    </row>
    <row r="40" spans="2:20">
      <c r="C40" s="9" t="s">
        <v>183</v>
      </c>
      <c r="D40" s="8">
        <v>0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6</v>
      </c>
      <c r="Q40" s="8">
        <v>0</v>
      </c>
      <c r="R40" s="8">
        <v>0</v>
      </c>
      <c r="S40" s="8">
        <v>0</v>
      </c>
      <c r="T40" s="8">
        <v>6</v>
      </c>
    </row>
    <row r="41" spans="2:20">
      <c r="C41" s="9" t="s">
        <v>188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1</v>
      </c>
      <c r="J41" s="8">
        <v>0</v>
      </c>
      <c r="K41" s="8">
        <v>1</v>
      </c>
      <c r="L41" s="8">
        <v>1</v>
      </c>
      <c r="M41" s="8">
        <v>1</v>
      </c>
      <c r="N41" s="8">
        <v>0</v>
      </c>
      <c r="O41" s="8">
        <v>0</v>
      </c>
      <c r="P41" s="8">
        <v>4</v>
      </c>
      <c r="Q41" s="8">
        <v>0</v>
      </c>
      <c r="R41" s="8">
        <v>0</v>
      </c>
      <c r="S41" s="8">
        <v>0</v>
      </c>
      <c r="T41" s="8">
        <v>5</v>
      </c>
    </row>
    <row r="42" spans="2:20">
      <c r="C42" s="9" t="s">
        <v>190</v>
      </c>
      <c r="D42" s="8">
        <v>0</v>
      </c>
      <c r="E42" s="8">
        <v>0</v>
      </c>
      <c r="F42" s="8">
        <v>1</v>
      </c>
      <c r="G42" s="8">
        <v>0</v>
      </c>
      <c r="H42" s="8">
        <v>0</v>
      </c>
      <c r="I42" s="8">
        <v>1</v>
      </c>
      <c r="J42" s="8">
        <v>1</v>
      </c>
      <c r="K42" s="8">
        <v>1</v>
      </c>
      <c r="L42" s="8">
        <v>1</v>
      </c>
      <c r="M42" s="8">
        <v>0</v>
      </c>
      <c r="N42" s="8">
        <v>0</v>
      </c>
      <c r="O42" s="8">
        <v>1</v>
      </c>
      <c r="P42" s="8">
        <v>0</v>
      </c>
      <c r="Q42" s="8">
        <v>1</v>
      </c>
      <c r="R42" s="8">
        <v>0</v>
      </c>
      <c r="S42" s="8">
        <v>1</v>
      </c>
      <c r="T42" s="8">
        <v>4</v>
      </c>
    </row>
    <row r="43" spans="2:20">
      <c r="C43" s="9" t="s">
        <v>193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1</v>
      </c>
      <c r="J43" s="8">
        <v>0</v>
      </c>
      <c r="K43" s="8">
        <v>1</v>
      </c>
      <c r="L43" s="8">
        <v>1</v>
      </c>
      <c r="M43" s="8">
        <v>0</v>
      </c>
      <c r="N43" s="8">
        <v>0</v>
      </c>
      <c r="O43" s="8">
        <v>1</v>
      </c>
      <c r="P43" s="8">
        <v>0</v>
      </c>
      <c r="Q43" s="8">
        <v>1</v>
      </c>
      <c r="R43" s="8">
        <v>1</v>
      </c>
      <c r="S43" s="8">
        <v>0</v>
      </c>
      <c r="T43" s="8">
        <v>4</v>
      </c>
    </row>
    <row r="44" spans="2:20">
      <c r="C44" s="9" t="s">
        <v>196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1</v>
      </c>
      <c r="J44" s="8">
        <v>1</v>
      </c>
      <c r="K44" s="8">
        <v>1</v>
      </c>
      <c r="L44" s="8">
        <v>1</v>
      </c>
      <c r="M44" s="8">
        <v>0</v>
      </c>
      <c r="N44" s="8">
        <v>0</v>
      </c>
      <c r="O44" s="8">
        <v>1</v>
      </c>
      <c r="P44" s="8">
        <v>0</v>
      </c>
      <c r="Q44" s="8">
        <v>1</v>
      </c>
      <c r="R44" s="8">
        <v>0</v>
      </c>
      <c r="S44" s="8">
        <v>0</v>
      </c>
      <c r="T44" s="8">
        <v>4</v>
      </c>
    </row>
    <row r="45" spans="2:20">
      <c r="C45" s="9" t="s">
        <v>197</v>
      </c>
      <c r="D45" s="8">
        <v>0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  <c r="J45" s="8">
        <v>1</v>
      </c>
      <c r="K45" s="8">
        <v>1</v>
      </c>
      <c r="L45" s="8">
        <v>1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0</v>
      </c>
      <c r="S45" s="8">
        <v>0</v>
      </c>
      <c r="T45" s="8">
        <v>4</v>
      </c>
    </row>
    <row r="46" spans="2:20">
      <c r="C46" s="9" t="s">
        <v>200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1</v>
      </c>
      <c r="J46" s="8">
        <v>0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8">
        <v>1</v>
      </c>
      <c r="R46" s="8">
        <v>0</v>
      </c>
      <c r="S46" s="8">
        <v>0</v>
      </c>
      <c r="T46" s="8">
        <v>4</v>
      </c>
    </row>
    <row r="47" spans="2:20">
      <c r="C47" s="9" t="s">
        <v>203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  <c r="T47" s="8">
        <v>3</v>
      </c>
    </row>
    <row r="48" spans="2:20">
      <c r="C48" s="9" t="s">
        <v>205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3</v>
      </c>
    </row>
    <row r="49" spans="3:20">
      <c r="C49" s="9" t="s">
        <v>215</v>
      </c>
      <c r="D49" s="8">
        <v>0</v>
      </c>
      <c r="E49" s="8">
        <v>1</v>
      </c>
      <c r="F49" s="8">
        <v>1</v>
      </c>
      <c r="G49" s="8">
        <v>0</v>
      </c>
      <c r="H49" s="8">
        <v>1</v>
      </c>
      <c r="I49" s="8">
        <v>1</v>
      </c>
      <c r="J49" s="8">
        <v>1</v>
      </c>
      <c r="K49" s="8">
        <v>0</v>
      </c>
      <c r="L49" s="8">
        <v>1</v>
      </c>
      <c r="M49" s="8">
        <v>1</v>
      </c>
      <c r="N49" s="8">
        <v>0</v>
      </c>
      <c r="O49" s="8">
        <v>0</v>
      </c>
      <c r="P49" s="8">
        <v>2</v>
      </c>
      <c r="Q49" s="8">
        <v>1</v>
      </c>
      <c r="R49" s="8">
        <v>0</v>
      </c>
      <c r="S49" s="8">
        <v>0</v>
      </c>
      <c r="T49" s="8">
        <v>2</v>
      </c>
    </row>
    <row r="50" spans="3:20">
      <c r="C50" s="9" t="s">
        <v>216</v>
      </c>
      <c r="D50" s="8">
        <v>0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8">
        <v>1</v>
      </c>
      <c r="K50" s="8">
        <v>0</v>
      </c>
      <c r="L50" s="8">
        <v>1</v>
      </c>
      <c r="M50" s="8">
        <v>1</v>
      </c>
      <c r="N50" s="8">
        <v>0</v>
      </c>
      <c r="O50" s="8">
        <v>0</v>
      </c>
      <c r="P50" s="8">
        <v>2</v>
      </c>
      <c r="Q50" s="8">
        <v>1</v>
      </c>
      <c r="R50" s="8">
        <v>0</v>
      </c>
      <c r="S50" s="8">
        <v>0</v>
      </c>
      <c r="T50" s="8">
        <v>2</v>
      </c>
    </row>
    <row r="51" spans="3:20">
      <c r="C51" s="9" t="s">
        <v>217</v>
      </c>
      <c r="D51" s="8">
        <v>0</v>
      </c>
      <c r="E51" s="8">
        <v>1</v>
      </c>
      <c r="F51" s="8">
        <v>1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1</v>
      </c>
      <c r="M51" s="8">
        <v>1</v>
      </c>
      <c r="N51" s="8">
        <v>0</v>
      </c>
      <c r="O51" s="8">
        <v>0</v>
      </c>
      <c r="P51" s="8">
        <v>2</v>
      </c>
      <c r="Q51" s="8">
        <v>1</v>
      </c>
      <c r="R51" s="8">
        <v>0</v>
      </c>
      <c r="S51" s="8">
        <v>0</v>
      </c>
      <c r="T51" s="8">
        <v>2</v>
      </c>
    </row>
    <row r="52" spans="3:20">
      <c r="C52" s="9" t="s">
        <v>222</v>
      </c>
      <c r="D52" s="8">
        <v>0</v>
      </c>
      <c r="E52" s="8">
        <v>1</v>
      </c>
      <c r="F52" s="8">
        <v>1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1</v>
      </c>
      <c r="M52" s="8">
        <v>1</v>
      </c>
      <c r="N52" s="8">
        <v>0</v>
      </c>
      <c r="O52" s="8">
        <v>0</v>
      </c>
      <c r="P52" s="8">
        <v>2</v>
      </c>
      <c r="Q52" s="8">
        <v>1</v>
      </c>
      <c r="R52" s="8">
        <v>0</v>
      </c>
      <c r="S52" s="8">
        <v>0</v>
      </c>
      <c r="T52" s="8">
        <v>2</v>
      </c>
    </row>
    <row r="53" spans="3:20">
      <c r="C53" s="9" t="s">
        <v>224</v>
      </c>
      <c r="D53" s="8">
        <v>1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1</v>
      </c>
      <c r="K53" s="8">
        <v>1</v>
      </c>
      <c r="L53" s="8">
        <v>1</v>
      </c>
      <c r="M53" s="8">
        <v>1</v>
      </c>
      <c r="N53" s="8">
        <v>0</v>
      </c>
      <c r="O53" s="8">
        <v>0</v>
      </c>
      <c r="P53" s="8">
        <v>4</v>
      </c>
      <c r="Q53" s="8">
        <v>1</v>
      </c>
      <c r="R53" s="8">
        <v>1</v>
      </c>
      <c r="S53" s="8">
        <v>1</v>
      </c>
      <c r="T53" s="8">
        <v>1</v>
      </c>
    </row>
    <row r="54" spans="3:20">
      <c r="C54" s="9" t="s">
        <v>225</v>
      </c>
      <c r="D54" s="8">
        <v>1</v>
      </c>
      <c r="E54" s="8">
        <v>0</v>
      </c>
      <c r="F54" s="8">
        <v>0</v>
      </c>
      <c r="G54" s="8">
        <v>1</v>
      </c>
      <c r="H54" s="8">
        <v>0</v>
      </c>
      <c r="I54" s="8">
        <v>0</v>
      </c>
      <c r="J54" s="8">
        <v>0</v>
      </c>
      <c r="K54" s="8">
        <v>1</v>
      </c>
      <c r="L54" s="8">
        <v>1</v>
      </c>
      <c r="M54" s="8">
        <v>1</v>
      </c>
      <c r="N54" s="8">
        <v>0</v>
      </c>
      <c r="O54" s="8">
        <v>0</v>
      </c>
      <c r="P54" s="8">
        <v>4</v>
      </c>
      <c r="Q54" s="8">
        <v>1</v>
      </c>
      <c r="R54" s="8">
        <v>1</v>
      </c>
      <c r="S54" s="8">
        <v>1</v>
      </c>
      <c r="T54" s="8">
        <v>1</v>
      </c>
    </row>
    <row r="55" spans="3:20">
      <c r="C55" s="9" t="s">
        <v>227</v>
      </c>
      <c r="D55" s="8">
        <v>1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1</v>
      </c>
      <c r="L55" s="8">
        <v>1</v>
      </c>
      <c r="M55" s="8">
        <v>1</v>
      </c>
      <c r="N55" s="8">
        <v>0</v>
      </c>
      <c r="O55" s="8">
        <v>0</v>
      </c>
      <c r="P55" s="8">
        <v>4</v>
      </c>
      <c r="Q55" s="8">
        <v>1</v>
      </c>
      <c r="R55" s="8">
        <v>1</v>
      </c>
      <c r="S55" s="8">
        <v>1</v>
      </c>
      <c r="T55" s="8">
        <v>1</v>
      </c>
    </row>
    <row r="56" spans="3:20">
      <c r="C56" s="9" t="s">
        <v>228</v>
      </c>
      <c r="D56" s="8">
        <v>1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1</v>
      </c>
      <c r="L56" s="8">
        <v>1</v>
      </c>
      <c r="M56" s="8">
        <v>1</v>
      </c>
      <c r="N56" s="8">
        <v>0</v>
      </c>
      <c r="O56" s="8">
        <v>0</v>
      </c>
      <c r="P56" s="8">
        <v>4</v>
      </c>
      <c r="Q56" s="8">
        <v>1</v>
      </c>
      <c r="R56" s="8">
        <v>1</v>
      </c>
      <c r="S56" s="8">
        <v>1</v>
      </c>
      <c r="T56" s="8">
        <v>1</v>
      </c>
    </row>
    <row r="57" spans="3:20">
      <c r="C57" s="9" t="s">
        <v>229</v>
      </c>
      <c r="D57" s="8">
        <v>1</v>
      </c>
      <c r="E57" s="8">
        <v>0</v>
      </c>
      <c r="F57" s="8">
        <v>0</v>
      </c>
      <c r="G57" s="8">
        <v>1</v>
      </c>
      <c r="H57" s="8">
        <v>0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0</v>
      </c>
      <c r="P57" s="8">
        <v>4</v>
      </c>
      <c r="Q57" s="8">
        <v>1</v>
      </c>
      <c r="R57" s="8">
        <v>0</v>
      </c>
      <c r="S57" s="8">
        <v>1</v>
      </c>
      <c r="T57" s="8">
        <v>1</v>
      </c>
    </row>
    <row r="58" spans="3:20">
      <c r="C58" s="9" t="s">
        <v>230</v>
      </c>
      <c r="D58" s="8">
        <v>1</v>
      </c>
      <c r="E58" s="8">
        <v>0</v>
      </c>
      <c r="F58" s="8">
        <v>0</v>
      </c>
      <c r="G58" s="8">
        <v>1</v>
      </c>
      <c r="H58" s="8">
        <v>0</v>
      </c>
      <c r="I58" s="8">
        <v>0</v>
      </c>
      <c r="J58" s="8">
        <v>1</v>
      </c>
      <c r="K58" s="8">
        <v>1</v>
      </c>
      <c r="L58" s="8">
        <v>1</v>
      </c>
      <c r="M58" s="8">
        <v>1</v>
      </c>
      <c r="N58" s="8">
        <v>0</v>
      </c>
      <c r="O58" s="8">
        <v>0</v>
      </c>
      <c r="P58" s="8">
        <v>4</v>
      </c>
      <c r="Q58" s="8">
        <v>1</v>
      </c>
      <c r="R58" s="8">
        <v>0</v>
      </c>
      <c r="S58" s="8">
        <v>1</v>
      </c>
      <c r="T58" s="8">
        <v>1</v>
      </c>
    </row>
    <row r="59" spans="3:20">
      <c r="C59" s="9" t="s">
        <v>233</v>
      </c>
      <c r="D59" s="8">
        <v>1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1</v>
      </c>
      <c r="K59" s="8">
        <v>1</v>
      </c>
      <c r="L59" s="8">
        <v>1</v>
      </c>
      <c r="M59" s="8">
        <v>1</v>
      </c>
      <c r="N59" s="8">
        <v>0</v>
      </c>
      <c r="O59" s="8">
        <v>0</v>
      </c>
      <c r="P59" s="8">
        <v>4</v>
      </c>
      <c r="Q59" s="8">
        <v>1</v>
      </c>
      <c r="R59" s="8">
        <v>0</v>
      </c>
      <c r="S59" s="8">
        <v>1</v>
      </c>
      <c r="T59" s="8">
        <v>1</v>
      </c>
    </row>
    <row r="60" spans="3:20">
      <c r="C60" s="9" t="s">
        <v>234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1</v>
      </c>
      <c r="K60" s="8">
        <v>1</v>
      </c>
      <c r="L60" s="8">
        <v>1</v>
      </c>
      <c r="M60" s="8">
        <v>1</v>
      </c>
      <c r="N60" s="8">
        <v>0</v>
      </c>
      <c r="O60" s="8">
        <v>0</v>
      </c>
      <c r="P60" s="8">
        <v>4</v>
      </c>
      <c r="Q60" s="8">
        <v>1</v>
      </c>
      <c r="R60" s="8">
        <v>0</v>
      </c>
      <c r="S60" s="8">
        <v>1</v>
      </c>
      <c r="T60" s="8">
        <v>1</v>
      </c>
    </row>
    <row r="61" spans="3:20">
      <c r="C61" s="9" t="s">
        <v>236</v>
      </c>
      <c r="D61" s="8">
        <v>1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1</v>
      </c>
      <c r="K61" s="8">
        <v>1</v>
      </c>
      <c r="L61" s="8">
        <v>1</v>
      </c>
      <c r="M61" s="8">
        <v>1</v>
      </c>
      <c r="N61" s="8">
        <v>0</v>
      </c>
      <c r="O61" s="8">
        <v>0</v>
      </c>
      <c r="P61" s="8">
        <v>4</v>
      </c>
      <c r="Q61" s="8">
        <v>1</v>
      </c>
      <c r="R61" s="8">
        <v>0</v>
      </c>
      <c r="S61" s="8">
        <v>1</v>
      </c>
      <c r="T61" s="8">
        <v>1</v>
      </c>
    </row>
    <row r="62" spans="3:20">
      <c r="C62" s="9" t="s">
        <v>241</v>
      </c>
      <c r="D62" s="8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4</v>
      </c>
      <c r="Q62" s="8">
        <v>1</v>
      </c>
      <c r="R62" s="8">
        <v>0</v>
      </c>
      <c r="S62" s="8">
        <v>1</v>
      </c>
      <c r="T62" s="8">
        <v>1</v>
      </c>
    </row>
    <row r="63" spans="3:20">
      <c r="C63" s="9" t="s">
        <v>249</v>
      </c>
      <c r="D63" s="8">
        <v>1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1</v>
      </c>
      <c r="K63" s="8">
        <v>1</v>
      </c>
      <c r="L63" s="8">
        <v>1</v>
      </c>
      <c r="M63" s="8">
        <v>1</v>
      </c>
      <c r="N63" s="8">
        <v>0</v>
      </c>
      <c r="O63" s="8">
        <v>0</v>
      </c>
      <c r="P63" s="8">
        <v>4</v>
      </c>
      <c r="Q63" s="8">
        <v>0</v>
      </c>
      <c r="R63" s="8">
        <v>0</v>
      </c>
      <c r="S63" s="8">
        <v>1</v>
      </c>
      <c r="T63" s="8">
        <v>1</v>
      </c>
    </row>
    <row r="64" spans="3:20">
      <c r="C64" s="9" t="s">
        <v>250</v>
      </c>
      <c r="D64" s="8">
        <v>1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1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4</v>
      </c>
      <c r="Q64" s="8">
        <v>0</v>
      </c>
      <c r="R64" s="8">
        <v>0</v>
      </c>
      <c r="S64" s="8">
        <v>1</v>
      </c>
      <c r="T64" s="8">
        <v>1</v>
      </c>
    </row>
    <row r="65" spans="3:20">
      <c r="C65" s="9" t="s">
        <v>251</v>
      </c>
      <c r="D65" s="8">
        <v>1</v>
      </c>
      <c r="E65" s="8">
        <v>0</v>
      </c>
      <c r="F65" s="8">
        <v>0</v>
      </c>
      <c r="G65" s="8">
        <v>1</v>
      </c>
      <c r="H65" s="8">
        <v>0</v>
      </c>
      <c r="I65" s="8">
        <v>0</v>
      </c>
      <c r="J65" s="8">
        <v>0</v>
      </c>
      <c r="K65" s="8">
        <v>1</v>
      </c>
      <c r="L65" s="8">
        <v>1</v>
      </c>
      <c r="M65" s="8">
        <v>1</v>
      </c>
      <c r="N65" s="8">
        <v>0</v>
      </c>
      <c r="O65" s="8">
        <v>0</v>
      </c>
      <c r="P65" s="8">
        <v>2</v>
      </c>
      <c r="Q65" s="8">
        <v>0</v>
      </c>
      <c r="R65" s="8">
        <v>0</v>
      </c>
      <c r="S65" s="8">
        <v>1</v>
      </c>
      <c r="T65" s="8">
        <v>1</v>
      </c>
    </row>
    <row r="66" spans="3:20">
      <c r="C66" s="9" t="s">
        <v>252</v>
      </c>
      <c r="D66" s="8">
        <v>1</v>
      </c>
      <c r="E66" s="8">
        <v>0</v>
      </c>
      <c r="F66" s="8">
        <v>0</v>
      </c>
      <c r="G66" s="8">
        <v>1</v>
      </c>
      <c r="H66" s="8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1</v>
      </c>
      <c r="T66" s="8">
        <v>1</v>
      </c>
    </row>
    <row r="67" spans="3:20">
      <c r="C67" s="9" t="s">
        <v>256</v>
      </c>
      <c r="D67" s="8">
        <v>1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1</v>
      </c>
      <c r="K67" s="8">
        <v>1</v>
      </c>
      <c r="L67" s="8">
        <v>1</v>
      </c>
      <c r="M67" s="8">
        <v>1</v>
      </c>
      <c r="N67" s="8">
        <v>0</v>
      </c>
      <c r="O67" s="8">
        <v>0</v>
      </c>
      <c r="P67" s="8">
        <v>4</v>
      </c>
      <c r="Q67" s="8">
        <v>1</v>
      </c>
      <c r="R67" s="8">
        <v>0</v>
      </c>
      <c r="S67" s="8">
        <v>0</v>
      </c>
      <c r="T67" s="8">
        <v>1</v>
      </c>
    </row>
    <row r="68" spans="3:20">
      <c r="C68" s="9" t="s">
        <v>260</v>
      </c>
      <c r="D68" s="8">
        <v>1</v>
      </c>
      <c r="E68" s="8">
        <v>0</v>
      </c>
      <c r="F68" s="8">
        <v>0</v>
      </c>
      <c r="G68" s="8">
        <v>1</v>
      </c>
      <c r="H68" s="8">
        <v>1</v>
      </c>
      <c r="I68" s="8">
        <v>0</v>
      </c>
      <c r="J68" s="8">
        <v>0</v>
      </c>
      <c r="K68" s="8">
        <v>1</v>
      </c>
      <c r="L68" s="8">
        <v>1</v>
      </c>
      <c r="M68" s="8">
        <v>1</v>
      </c>
      <c r="N68" s="8">
        <v>0</v>
      </c>
      <c r="O68" s="8">
        <v>0</v>
      </c>
      <c r="P68" s="8">
        <v>2</v>
      </c>
      <c r="Q68" s="8">
        <v>1</v>
      </c>
      <c r="R68" s="8">
        <v>0</v>
      </c>
      <c r="S68" s="8">
        <v>0</v>
      </c>
      <c r="T68" s="8">
        <v>1</v>
      </c>
    </row>
    <row r="69" spans="3:20">
      <c r="C69" s="9" t="s">
        <v>186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0</v>
      </c>
      <c r="P69" s="8">
        <v>4</v>
      </c>
      <c r="Q69" s="8">
        <v>0</v>
      </c>
      <c r="R69" s="8">
        <v>0</v>
      </c>
      <c r="S69" s="8">
        <v>0</v>
      </c>
      <c r="T69" s="8">
        <v>5</v>
      </c>
    </row>
    <row r="70" spans="3:20">
      <c r="C70" s="9" t="s">
        <v>189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0</v>
      </c>
      <c r="N70" s="8">
        <v>1</v>
      </c>
      <c r="O70" s="8">
        <v>1</v>
      </c>
      <c r="P70" s="8">
        <v>0</v>
      </c>
      <c r="Q70" s="8">
        <v>1</v>
      </c>
      <c r="R70" s="8">
        <v>0</v>
      </c>
      <c r="S70" s="8">
        <v>1</v>
      </c>
      <c r="T70" s="8">
        <v>4</v>
      </c>
    </row>
    <row r="71" spans="3:20">
      <c r="C71" s="9" t="s">
        <v>259</v>
      </c>
      <c r="D71" s="8">
        <v>1</v>
      </c>
      <c r="E71" s="8">
        <v>0</v>
      </c>
      <c r="F71" s="8">
        <v>0</v>
      </c>
      <c r="G71" s="8">
        <v>1</v>
      </c>
      <c r="H71" s="8">
        <v>1</v>
      </c>
      <c r="I71" s="8">
        <v>0</v>
      </c>
      <c r="J71" s="8">
        <v>0</v>
      </c>
      <c r="K71" s="8">
        <v>1</v>
      </c>
      <c r="L71" s="8">
        <v>1</v>
      </c>
      <c r="M71" s="8">
        <v>1</v>
      </c>
      <c r="N71" s="8">
        <v>0</v>
      </c>
      <c r="O71" s="8">
        <v>0</v>
      </c>
      <c r="P71" s="8">
        <v>2</v>
      </c>
      <c r="Q71" s="8">
        <v>1</v>
      </c>
      <c r="R71" s="8">
        <v>0</v>
      </c>
      <c r="S71" s="8">
        <v>0</v>
      </c>
      <c r="T71" s="8">
        <v>1</v>
      </c>
    </row>
    <row r="72" spans="3:20">
      <c r="C72" s="9" t="s">
        <v>194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1</v>
      </c>
      <c r="J72" s="8">
        <v>1</v>
      </c>
      <c r="K72" s="8">
        <v>1</v>
      </c>
      <c r="L72" s="8">
        <v>1</v>
      </c>
      <c r="M72" s="8">
        <v>0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0</v>
      </c>
      <c r="T72" s="8">
        <v>4</v>
      </c>
    </row>
    <row r="73" spans="3:20">
      <c r="C73" s="9" t="s">
        <v>191</v>
      </c>
      <c r="D73" s="8">
        <v>0</v>
      </c>
      <c r="E73" s="8">
        <v>0</v>
      </c>
      <c r="F73" s="8">
        <v>1</v>
      </c>
      <c r="G73" s="8">
        <v>0</v>
      </c>
      <c r="H73" s="8">
        <v>0</v>
      </c>
      <c r="I73" s="8">
        <v>1</v>
      </c>
      <c r="J73" s="8">
        <v>1</v>
      </c>
      <c r="K73" s="8">
        <v>1</v>
      </c>
      <c r="L73" s="8">
        <v>1</v>
      </c>
      <c r="M73" s="8">
        <v>0</v>
      </c>
      <c r="N73" s="8">
        <v>0</v>
      </c>
      <c r="O73" s="8">
        <v>1</v>
      </c>
      <c r="P73" s="8">
        <v>0</v>
      </c>
      <c r="Q73" s="8">
        <v>1</v>
      </c>
      <c r="R73" s="8">
        <v>0</v>
      </c>
      <c r="S73" s="8">
        <v>1</v>
      </c>
      <c r="T73" s="8">
        <v>4</v>
      </c>
    </row>
    <row r="74" spans="3:20">
      <c r="C74" s="9" t="s">
        <v>213</v>
      </c>
      <c r="D74" s="8">
        <v>0</v>
      </c>
      <c r="E74" s="8">
        <v>1</v>
      </c>
      <c r="F74" s="8">
        <v>1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0</v>
      </c>
      <c r="O74" s="8">
        <v>0</v>
      </c>
      <c r="P74" s="8">
        <v>2</v>
      </c>
      <c r="Q74" s="8">
        <v>1</v>
      </c>
      <c r="R74" s="8">
        <v>1</v>
      </c>
      <c r="S74" s="8">
        <v>0</v>
      </c>
      <c r="T74" s="8">
        <v>2</v>
      </c>
    </row>
    <row r="75" spans="3:20">
      <c r="C75" s="9" t="s">
        <v>201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0</v>
      </c>
      <c r="O75" s="8">
        <v>0</v>
      </c>
      <c r="P75" s="8">
        <v>4</v>
      </c>
      <c r="Q75" s="8">
        <v>1</v>
      </c>
      <c r="R75" s="8">
        <v>0</v>
      </c>
      <c r="S75" s="8">
        <v>1</v>
      </c>
      <c r="T75" s="8">
        <v>3</v>
      </c>
    </row>
    <row r="76" spans="3:20">
      <c r="C76" s="9" t="s">
        <v>210</v>
      </c>
      <c r="D76" s="8">
        <v>0</v>
      </c>
      <c r="E76" s="8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1</v>
      </c>
      <c r="N76" s="8">
        <v>0</v>
      </c>
      <c r="O76" s="8">
        <v>0</v>
      </c>
      <c r="P76" s="8">
        <v>2</v>
      </c>
      <c r="Q76" s="8">
        <v>1</v>
      </c>
      <c r="R76" s="8">
        <v>0</v>
      </c>
      <c r="S76" s="8">
        <v>1</v>
      </c>
      <c r="T76" s="8">
        <v>2</v>
      </c>
    </row>
    <row r="77" spans="3:20">
      <c r="C77" s="9" t="s">
        <v>257</v>
      </c>
      <c r="D77" s="8">
        <v>1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1</v>
      </c>
      <c r="L77" s="8">
        <v>1</v>
      </c>
      <c r="M77" s="8">
        <v>1</v>
      </c>
      <c r="N77" s="8">
        <v>0</v>
      </c>
      <c r="O77" s="8">
        <v>0</v>
      </c>
      <c r="P77" s="8">
        <v>4</v>
      </c>
      <c r="Q77" s="8">
        <v>1</v>
      </c>
      <c r="R77" s="8">
        <v>0</v>
      </c>
      <c r="S77" s="8">
        <v>0</v>
      </c>
      <c r="T77" s="8">
        <v>1</v>
      </c>
    </row>
    <row r="78" spans="3:20">
      <c r="C78" s="9" t="s">
        <v>184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  <c r="O78" s="8">
        <v>0</v>
      </c>
      <c r="P78" s="8">
        <v>6</v>
      </c>
      <c r="Q78" s="8">
        <v>0</v>
      </c>
      <c r="R78" s="8">
        <v>0</v>
      </c>
      <c r="S78" s="8">
        <v>0</v>
      </c>
      <c r="T78" s="8">
        <v>6</v>
      </c>
    </row>
    <row r="79" spans="3:20">
      <c r="C79" s="9" t="s">
        <v>248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0</v>
      </c>
      <c r="O79" s="8">
        <v>1</v>
      </c>
      <c r="P79" s="8">
        <v>0</v>
      </c>
      <c r="Q79" s="8">
        <v>1</v>
      </c>
      <c r="R79" s="8">
        <v>0</v>
      </c>
      <c r="S79" s="8">
        <v>1</v>
      </c>
      <c r="T79" s="8">
        <v>1</v>
      </c>
    </row>
    <row r="80" spans="3:20">
      <c r="C80" s="9" t="s">
        <v>246</v>
      </c>
      <c r="D80" s="8">
        <v>1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1</v>
      </c>
      <c r="M80" s="8">
        <v>1</v>
      </c>
      <c r="N80" s="8">
        <v>0</v>
      </c>
      <c r="O80" s="8">
        <v>0</v>
      </c>
      <c r="P80" s="8">
        <v>2</v>
      </c>
      <c r="Q80" s="8">
        <v>1</v>
      </c>
      <c r="R80" s="8">
        <v>0</v>
      </c>
      <c r="S80" s="8">
        <v>1</v>
      </c>
      <c r="T80" s="8">
        <v>1</v>
      </c>
    </row>
    <row r="81" spans="3:20">
      <c r="C81" s="9" t="s">
        <v>244</v>
      </c>
      <c r="D81" s="8">
        <v>1</v>
      </c>
      <c r="E81" s="8">
        <v>0</v>
      </c>
      <c r="F81" s="8">
        <v>1</v>
      </c>
      <c r="G81" s="8">
        <v>1</v>
      </c>
      <c r="H81" s="8">
        <v>0</v>
      </c>
      <c r="I81" s="8">
        <v>1</v>
      </c>
      <c r="J81" s="8">
        <v>1</v>
      </c>
      <c r="K81" s="8">
        <v>0</v>
      </c>
      <c r="L81" s="8">
        <v>1</v>
      </c>
      <c r="M81" s="8">
        <v>1</v>
      </c>
      <c r="N81" s="8">
        <v>0</v>
      </c>
      <c r="O81" s="8">
        <v>0</v>
      </c>
      <c r="P81" s="8">
        <v>4</v>
      </c>
      <c r="Q81" s="8">
        <v>1</v>
      </c>
      <c r="R81" s="8">
        <v>0</v>
      </c>
      <c r="S81" s="8">
        <v>1</v>
      </c>
      <c r="T81" s="8">
        <v>1</v>
      </c>
    </row>
    <row r="82" spans="3:20">
      <c r="C82" s="9" t="s">
        <v>180</v>
      </c>
      <c r="D82" s="8">
        <v>0</v>
      </c>
      <c r="E82" s="8">
        <v>0</v>
      </c>
      <c r="F82" s="8">
        <v>1</v>
      </c>
      <c r="G82" s="8">
        <v>0</v>
      </c>
      <c r="H82" s="8">
        <v>1</v>
      </c>
      <c r="I82" s="8">
        <v>0</v>
      </c>
      <c r="J82" s="8">
        <v>1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6</v>
      </c>
      <c r="Q82" s="8">
        <v>0</v>
      </c>
      <c r="R82" s="8">
        <v>0</v>
      </c>
      <c r="S82" s="8">
        <v>0</v>
      </c>
      <c r="T82" s="8">
        <v>6</v>
      </c>
    </row>
    <row r="83" spans="3:20">
      <c r="C83" s="9" t="s">
        <v>179</v>
      </c>
      <c r="D83" s="8">
        <v>1</v>
      </c>
      <c r="E83" s="8">
        <v>0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0</v>
      </c>
      <c r="P83" s="8">
        <v>6</v>
      </c>
      <c r="Q83" s="8">
        <v>0</v>
      </c>
      <c r="R83" s="8">
        <v>0</v>
      </c>
      <c r="S83" s="8">
        <v>0</v>
      </c>
      <c r="T83" s="8">
        <v>6</v>
      </c>
    </row>
    <row r="84" spans="3:20">
      <c r="C84" s="9" t="s">
        <v>209</v>
      </c>
      <c r="D84" s="8">
        <v>0</v>
      </c>
      <c r="E84" s="8">
        <v>1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0</v>
      </c>
      <c r="O84" s="8">
        <v>0</v>
      </c>
      <c r="P84" s="8">
        <v>2</v>
      </c>
      <c r="Q84" s="8">
        <v>1</v>
      </c>
      <c r="R84" s="8">
        <v>0</v>
      </c>
      <c r="S84" s="8">
        <v>1</v>
      </c>
      <c r="T84" s="8">
        <v>2</v>
      </c>
    </row>
    <row r="85" spans="3:20">
      <c r="C85" s="9" t="s">
        <v>239</v>
      </c>
      <c r="D85" s="8">
        <v>1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1</v>
      </c>
      <c r="L85" s="8">
        <v>1</v>
      </c>
      <c r="M85" s="8">
        <v>1</v>
      </c>
      <c r="N85" s="8">
        <v>0</v>
      </c>
      <c r="O85" s="8">
        <v>0</v>
      </c>
      <c r="P85" s="8">
        <v>4</v>
      </c>
      <c r="Q85" s="8">
        <v>1</v>
      </c>
      <c r="R85" s="8">
        <v>0</v>
      </c>
      <c r="S85" s="8">
        <v>1</v>
      </c>
      <c r="T85" s="8">
        <v>1</v>
      </c>
    </row>
    <row r="86" spans="3:20">
      <c r="C86" s="9" t="s">
        <v>192</v>
      </c>
      <c r="D86" s="8">
        <v>0</v>
      </c>
      <c r="E86" s="8">
        <v>0</v>
      </c>
      <c r="F86" s="8">
        <v>1</v>
      </c>
      <c r="G86" s="8">
        <v>0</v>
      </c>
      <c r="H86" s="8">
        <v>0</v>
      </c>
      <c r="I86" s="8">
        <v>1</v>
      </c>
      <c r="J86" s="8">
        <v>1</v>
      </c>
      <c r="K86" s="8">
        <v>1</v>
      </c>
      <c r="L86" s="8">
        <v>1</v>
      </c>
      <c r="M86" s="8">
        <v>0</v>
      </c>
      <c r="N86" s="8">
        <v>0</v>
      </c>
      <c r="O86" s="8">
        <v>1</v>
      </c>
      <c r="P86" s="8">
        <v>0</v>
      </c>
      <c r="Q86" s="8">
        <v>1</v>
      </c>
      <c r="R86" s="8">
        <v>0</v>
      </c>
      <c r="S86" s="8">
        <v>1</v>
      </c>
      <c r="T86" s="8">
        <v>4</v>
      </c>
    </row>
    <row r="87" spans="3:20">
      <c r="C87" s="9" t="s">
        <v>207</v>
      </c>
      <c r="D87" s="8">
        <v>0</v>
      </c>
      <c r="E87" s="8">
        <v>1</v>
      </c>
      <c r="F87" s="8">
        <v>1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0</v>
      </c>
      <c r="P87" s="8">
        <v>2</v>
      </c>
      <c r="Q87" s="8">
        <v>1</v>
      </c>
      <c r="R87" s="8">
        <v>0</v>
      </c>
      <c r="S87" s="8">
        <v>1</v>
      </c>
      <c r="T87" s="8">
        <v>2</v>
      </c>
    </row>
    <row r="88" spans="3:20">
      <c r="C88" s="9" t="s">
        <v>238</v>
      </c>
      <c r="D88" s="8">
        <v>1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1</v>
      </c>
      <c r="K88" s="8">
        <v>1</v>
      </c>
      <c r="L88" s="8">
        <v>1</v>
      </c>
      <c r="M88" s="8">
        <v>1</v>
      </c>
      <c r="N88" s="8">
        <v>0</v>
      </c>
      <c r="O88" s="8">
        <v>0</v>
      </c>
      <c r="P88" s="8">
        <v>4</v>
      </c>
      <c r="Q88" s="8">
        <v>1</v>
      </c>
      <c r="R88" s="8">
        <v>0</v>
      </c>
      <c r="S88" s="8">
        <v>1</v>
      </c>
      <c r="T88" s="8">
        <v>1</v>
      </c>
    </row>
    <row r="89" spans="3:20">
      <c r="C89" s="9" t="s">
        <v>218</v>
      </c>
      <c r="D89" s="8">
        <v>0</v>
      </c>
      <c r="E89" s="8">
        <v>1</v>
      </c>
      <c r="F89" s="8">
        <v>1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0</v>
      </c>
      <c r="P89" s="8">
        <v>2</v>
      </c>
      <c r="Q89" s="8">
        <v>1</v>
      </c>
      <c r="R89" s="8">
        <v>0</v>
      </c>
      <c r="S89" s="8">
        <v>0</v>
      </c>
      <c r="T89" s="8">
        <v>2</v>
      </c>
    </row>
    <row r="90" spans="3:20">
      <c r="C90" s="9" t="s">
        <v>223</v>
      </c>
      <c r="D90" s="8">
        <v>0</v>
      </c>
      <c r="E90" s="8">
        <v>1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1</v>
      </c>
      <c r="N90" s="8">
        <v>0</v>
      </c>
      <c r="O90" s="8">
        <v>0</v>
      </c>
      <c r="P90" s="8">
        <v>2</v>
      </c>
      <c r="Q90" s="8">
        <v>1</v>
      </c>
      <c r="R90" s="8">
        <v>0</v>
      </c>
      <c r="S90" s="8">
        <v>0</v>
      </c>
      <c r="T90" s="8">
        <v>2</v>
      </c>
    </row>
    <row r="91" spans="3:20">
      <c r="C91" s="9" t="s">
        <v>245</v>
      </c>
      <c r="D91" s="8">
        <v>1</v>
      </c>
      <c r="E91" s="8">
        <v>0</v>
      </c>
      <c r="F91" s="8">
        <v>0</v>
      </c>
      <c r="G91" s="8">
        <v>1</v>
      </c>
      <c r="H91" s="8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1</v>
      </c>
      <c r="P91" s="8">
        <v>2</v>
      </c>
      <c r="Q91" s="8">
        <v>1</v>
      </c>
      <c r="R91" s="8">
        <v>0</v>
      </c>
      <c r="S91" s="8">
        <v>1</v>
      </c>
      <c r="T91" s="8">
        <v>1</v>
      </c>
    </row>
    <row r="92" spans="3:20">
      <c r="C92" s="9" t="s">
        <v>221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0</v>
      </c>
      <c r="P92" s="8">
        <v>2</v>
      </c>
      <c r="Q92" s="8">
        <v>1</v>
      </c>
      <c r="R92" s="8">
        <v>0</v>
      </c>
      <c r="S92" s="8">
        <v>0</v>
      </c>
      <c r="T92" s="8">
        <v>2</v>
      </c>
    </row>
    <row r="93" spans="3:20">
      <c r="C93" s="9" t="s">
        <v>170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8</v>
      </c>
      <c r="Q93" s="8">
        <v>1</v>
      </c>
      <c r="R93" s="8">
        <v>0</v>
      </c>
      <c r="S93" s="8">
        <v>0</v>
      </c>
      <c r="T93" s="8">
        <v>7</v>
      </c>
    </row>
    <row r="94" spans="3:20">
      <c r="C94" s="9" t="s">
        <v>181</v>
      </c>
      <c r="D94" s="8">
        <v>1</v>
      </c>
      <c r="E94" s="8">
        <v>0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6</v>
      </c>
      <c r="Q94" s="8">
        <v>0</v>
      </c>
      <c r="R94" s="8">
        <v>0</v>
      </c>
      <c r="S94" s="8">
        <v>0</v>
      </c>
      <c r="T94" s="8">
        <v>6</v>
      </c>
    </row>
    <row r="95" spans="3:20">
      <c r="C95" s="9" t="s">
        <v>206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1</v>
      </c>
      <c r="K95" s="8">
        <v>0</v>
      </c>
      <c r="L95" s="8">
        <v>1</v>
      </c>
      <c r="M95" s="8">
        <v>1</v>
      </c>
      <c r="N95" s="8">
        <v>0</v>
      </c>
      <c r="O95" s="8">
        <v>0</v>
      </c>
      <c r="P95" s="8">
        <v>2</v>
      </c>
      <c r="Q95" s="8">
        <v>1</v>
      </c>
      <c r="R95" s="8">
        <v>0</v>
      </c>
      <c r="S95" s="8">
        <v>1</v>
      </c>
      <c r="T95" s="8">
        <v>2</v>
      </c>
    </row>
    <row r="96" spans="3:20">
      <c r="C96" s="9" t="s">
        <v>199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1</v>
      </c>
      <c r="J96" s="8">
        <v>0</v>
      </c>
      <c r="K96" s="8">
        <v>1</v>
      </c>
      <c r="L96" s="8">
        <v>1</v>
      </c>
      <c r="M96" s="8">
        <v>0</v>
      </c>
      <c r="N96" s="8">
        <v>0</v>
      </c>
      <c r="O96" s="8">
        <v>1</v>
      </c>
      <c r="P96" s="8">
        <v>0</v>
      </c>
      <c r="Q96" s="8">
        <v>1</v>
      </c>
      <c r="R96" s="8">
        <v>0</v>
      </c>
      <c r="S96" s="8">
        <v>0</v>
      </c>
      <c r="T96" s="8">
        <v>4</v>
      </c>
    </row>
    <row r="97" spans="3:20">
      <c r="C97" s="9" t="s">
        <v>195</v>
      </c>
      <c r="D97" s="8">
        <v>0</v>
      </c>
      <c r="E97" s="8">
        <v>0</v>
      </c>
      <c r="F97" s="8">
        <v>1</v>
      </c>
      <c r="G97" s="8">
        <v>0</v>
      </c>
      <c r="H97" s="8">
        <v>0</v>
      </c>
      <c r="I97" s="8">
        <v>1</v>
      </c>
      <c r="J97" s="8">
        <v>1</v>
      </c>
      <c r="K97" s="8">
        <v>1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4</v>
      </c>
    </row>
    <row r="98" spans="3:20">
      <c r="C98" s="9" t="s">
        <v>182</v>
      </c>
      <c r="D98" s="8">
        <v>1</v>
      </c>
      <c r="E98" s="8">
        <v>0</v>
      </c>
      <c r="F98" s="8">
        <v>1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0</v>
      </c>
      <c r="O98" s="8">
        <v>0</v>
      </c>
      <c r="P98" s="8">
        <v>6</v>
      </c>
      <c r="Q98" s="8">
        <v>0</v>
      </c>
      <c r="R98" s="8">
        <v>0</v>
      </c>
      <c r="S98" s="8">
        <v>0</v>
      </c>
      <c r="T98" s="8">
        <v>6</v>
      </c>
    </row>
    <row r="99" spans="3:20">
      <c r="C99" s="9" t="s">
        <v>185</v>
      </c>
      <c r="D99" s="8">
        <v>0</v>
      </c>
      <c r="E99" s="8">
        <v>0</v>
      </c>
      <c r="F99" s="8">
        <v>1</v>
      </c>
      <c r="G99" s="8">
        <v>0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0</v>
      </c>
      <c r="O99" s="8">
        <v>0</v>
      </c>
      <c r="P99" s="8">
        <v>4</v>
      </c>
      <c r="Q99" s="8">
        <v>1</v>
      </c>
      <c r="R99" s="8">
        <v>0</v>
      </c>
      <c r="S99" s="8">
        <v>0</v>
      </c>
      <c r="T99" s="8">
        <v>5</v>
      </c>
    </row>
    <row r="100" spans="3:20">
      <c r="C100" s="9" t="s">
        <v>240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1</v>
      </c>
      <c r="N100" s="8">
        <v>0</v>
      </c>
      <c r="O100" s="8">
        <v>0</v>
      </c>
      <c r="P100" s="8">
        <v>4</v>
      </c>
      <c r="Q100" s="8">
        <v>1</v>
      </c>
      <c r="R100" s="8">
        <v>0</v>
      </c>
      <c r="S100" s="8">
        <v>1</v>
      </c>
      <c r="T100" s="8">
        <v>1</v>
      </c>
    </row>
    <row r="101" spans="3:20">
      <c r="C101" s="9" t="s">
        <v>172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6</v>
      </c>
      <c r="Q101" s="8">
        <v>0</v>
      </c>
      <c r="R101" s="8">
        <v>0</v>
      </c>
      <c r="S101" s="8">
        <v>0</v>
      </c>
      <c r="T101" s="8">
        <v>7</v>
      </c>
    </row>
    <row r="102" spans="3:20">
      <c r="C102" s="9" t="s">
        <v>211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2</v>
      </c>
      <c r="Q102" s="8">
        <v>1</v>
      </c>
      <c r="R102" s="8">
        <v>1</v>
      </c>
      <c r="S102" s="8">
        <v>0</v>
      </c>
      <c r="T102" s="8">
        <v>2</v>
      </c>
    </row>
    <row r="103" spans="3:20">
      <c r="C103" s="9" t="s">
        <v>204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3</v>
      </c>
    </row>
    <row r="104" spans="3:20">
      <c r="C104" s="9" t="s">
        <v>178</v>
      </c>
      <c r="D104" s="8">
        <v>1</v>
      </c>
      <c r="E104" s="8">
        <v>0</v>
      </c>
      <c r="F104" s="8">
        <v>1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  <c r="O104" s="8">
        <v>0</v>
      </c>
      <c r="P104" s="8">
        <v>6</v>
      </c>
      <c r="Q104" s="8">
        <v>0</v>
      </c>
      <c r="R104" s="8">
        <v>1</v>
      </c>
      <c r="S104" s="8">
        <v>0</v>
      </c>
      <c r="T104" s="8">
        <v>6</v>
      </c>
    </row>
    <row r="105" spans="3:20">
      <c r="C105" s="9" t="s">
        <v>174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1</v>
      </c>
      <c r="J105" s="8">
        <v>1</v>
      </c>
      <c r="K105" s="8">
        <v>0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</row>
    <row r="106" spans="3:20">
      <c r="C106" s="9" t="s">
        <v>232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4</v>
      </c>
      <c r="Q106" s="8">
        <v>1</v>
      </c>
      <c r="R106" s="8">
        <v>0</v>
      </c>
      <c r="S106" s="8">
        <v>1</v>
      </c>
      <c r="T106" s="8">
        <v>1</v>
      </c>
    </row>
    <row r="107" spans="3:20">
      <c r="C107" s="9" t="s">
        <v>219</v>
      </c>
      <c r="D107" s="8">
        <v>0</v>
      </c>
      <c r="E107" s="8">
        <v>1</v>
      </c>
      <c r="F107" s="8">
        <v>1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2</v>
      </c>
      <c r="Q107" s="8">
        <v>1</v>
      </c>
      <c r="R107" s="8">
        <v>0</v>
      </c>
      <c r="S107" s="8">
        <v>0</v>
      </c>
      <c r="T107" s="8">
        <v>2</v>
      </c>
    </row>
    <row r="108" spans="3:20">
      <c r="C108" s="9" t="s">
        <v>237</v>
      </c>
      <c r="D108" s="8">
        <v>1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1</v>
      </c>
      <c r="K108" s="8">
        <v>1</v>
      </c>
      <c r="L108" s="8">
        <v>1</v>
      </c>
      <c r="M108" s="8">
        <v>1</v>
      </c>
      <c r="N108" s="8">
        <v>0</v>
      </c>
      <c r="O108" s="8">
        <v>0</v>
      </c>
      <c r="P108" s="8">
        <v>4</v>
      </c>
      <c r="Q108" s="8">
        <v>1</v>
      </c>
      <c r="R108" s="8">
        <v>0</v>
      </c>
      <c r="S108" s="8">
        <v>1</v>
      </c>
      <c r="T108" s="8">
        <v>1</v>
      </c>
    </row>
    <row r="109" spans="3:20">
      <c r="C109" s="9" t="s">
        <v>255</v>
      </c>
      <c r="D109" s="8">
        <v>1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1</v>
      </c>
      <c r="K109" s="8">
        <v>1</v>
      </c>
      <c r="L109" s="8">
        <v>1</v>
      </c>
      <c r="M109" s="8">
        <v>1</v>
      </c>
      <c r="N109" s="8">
        <v>0</v>
      </c>
      <c r="O109" s="8">
        <v>0</v>
      </c>
      <c r="P109" s="8">
        <v>4</v>
      </c>
      <c r="Q109" s="8">
        <v>1</v>
      </c>
      <c r="R109" s="8">
        <v>0</v>
      </c>
      <c r="S109" s="8">
        <v>0</v>
      </c>
      <c r="T109" s="8">
        <v>1</v>
      </c>
    </row>
    <row r="110" spans="3:20">
      <c r="C110" s="9" t="s">
        <v>212</v>
      </c>
      <c r="D110" s="8">
        <v>0</v>
      </c>
      <c r="E110" s="8">
        <v>1</v>
      </c>
      <c r="F110" s="8">
        <v>1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1</v>
      </c>
      <c r="M110" s="8">
        <v>1</v>
      </c>
      <c r="N110" s="8">
        <v>0</v>
      </c>
      <c r="O110" s="8">
        <v>0</v>
      </c>
      <c r="P110" s="8">
        <v>2</v>
      </c>
      <c r="Q110" s="8">
        <v>1</v>
      </c>
      <c r="R110" s="8">
        <v>1</v>
      </c>
      <c r="S110" s="8">
        <v>0</v>
      </c>
      <c r="T110" s="8">
        <v>2</v>
      </c>
    </row>
    <row r="111" spans="3:20">
      <c r="C111" s="9" t="s">
        <v>171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6</v>
      </c>
      <c r="Q111" s="8">
        <v>0</v>
      </c>
      <c r="R111" s="8">
        <v>0</v>
      </c>
      <c r="S111" s="8">
        <v>0</v>
      </c>
      <c r="T111" s="8">
        <v>7</v>
      </c>
    </row>
    <row r="112" spans="3:20">
      <c r="C112" s="9" t="s">
        <v>187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4</v>
      </c>
      <c r="Q112" s="8">
        <v>0</v>
      </c>
      <c r="R112" s="8">
        <v>0</v>
      </c>
      <c r="S112" s="8">
        <v>0</v>
      </c>
      <c r="T112" s="8">
        <v>5</v>
      </c>
    </row>
    <row r="113" spans="3:20">
      <c r="C113" s="9" t="s">
        <v>242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4</v>
      </c>
      <c r="Q113" s="8">
        <v>1</v>
      </c>
      <c r="R113" s="8">
        <v>0</v>
      </c>
      <c r="S113" s="8">
        <v>1</v>
      </c>
      <c r="T113" s="8">
        <v>1</v>
      </c>
    </row>
    <row r="114" spans="3:20">
      <c r="C114" s="9" t="s">
        <v>226</v>
      </c>
      <c r="D114" s="8">
        <v>1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1</v>
      </c>
      <c r="L114" s="8">
        <v>1</v>
      </c>
      <c r="M114" s="8">
        <v>1</v>
      </c>
      <c r="N114" s="8">
        <v>0</v>
      </c>
      <c r="O114" s="8">
        <v>0</v>
      </c>
      <c r="P114" s="8">
        <v>4</v>
      </c>
      <c r="Q114" s="8">
        <v>1</v>
      </c>
      <c r="R114" s="8">
        <v>1</v>
      </c>
      <c r="S114" s="8">
        <v>1</v>
      </c>
      <c r="T114" s="8">
        <v>1</v>
      </c>
    </row>
    <row r="115" spans="3:20">
      <c r="C115" s="9" t="s">
        <v>231</v>
      </c>
      <c r="D115" s="8">
        <v>1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0</v>
      </c>
      <c r="P115" s="8">
        <v>4</v>
      </c>
      <c r="Q115" s="8">
        <v>1</v>
      </c>
      <c r="R115" s="8">
        <v>0</v>
      </c>
      <c r="S115" s="8">
        <v>1</v>
      </c>
      <c r="T115" s="8">
        <v>1</v>
      </c>
    </row>
    <row r="116" spans="3:20">
      <c r="C116" s="9" t="s">
        <v>175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7</v>
      </c>
    </row>
    <row r="117" spans="3:20">
      <c r="C117" s="9" t="s">
        <v>254</v>
      </c>
      <c r="D117" s="8">
        <v>1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4</v>
      </c>
      <c r="Q117" s="8">
        <v>0</v>
      </c>
      <c r="R117" s="8">
        <v>1</v>
      </c>
      <c r="S117" s="8">
        <v>0</v>
      </c>
      <c r="T117" s="8">
        <v>1</v>
      </c>
    </row>
    <row r="118" spans="3:20">
      <c r="C118" s="9" t="s">
        <v>198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1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1</v>
      </c>
      <c r="P118" s="8">
        <v>0</v>
      </c>
      <c r="Q118" s="8">
        <v>1</v>
      </c>
      <c r="R118" s="8">
        <v>0</v>
      </c>
      <c r="S118" s="8">
        <v>0</v>
      </c>
      <c r="T118" s="8">
        <v>4</v>
      </c>
    </row>
    <row r="119" spans="3:20">
      <c r="C119" s="9" t="s">
        <v>235</v>
      </c>
      <c r="D119" s="8">
        <v>1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0</v>
      </c>
      <c r="O119" s="8">
        <v>0</v>
      </c>
      <c r="P119" s="8">
        <v>4</v>
      </c>
      <c r="Q119" s="8">
        <v>1</v>
      </c>
      <c r="R119" s="8">
        <v>0</v>
      </c>
      <c r="S119" s="8">
        <v>1</v>
      </c>
      <c r="T119" s="8">
        <v>1</v>
      </c>
    </row>
    <row r="120" spans="3:20">
      <c r="C120" s="9" t="s">
        <v>253</v>
      </c>
      <c r="D120" s="8">
        <v>1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4</v>
      </c>
      <c r="Q120" s="8">
        <v>1</v>
      </c>
      <c r="R120" s="8">
        <v>1</v>
      </c>
      <c r="S120" s="8">
        <v>0</v>
      </c>
      <c r="T120" s="8">
        <v>1</v>
      </c>
    </row>
    <row r="121" spans="3:20">
      <c r="C121" s="9" t="s">
        <v>243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4</v>
      </c>
      <c r="Q121" s="8">
        <v>1</v>
      </c>
      <c r="R121" s="8">
        <v>0</v>
      </c>
      <c r="S121" s="8">
        <v>1</v>
      </c>
      <c r="T121" s="8">
        <v>1</v>
      </c>
    </row>
    <row r="122" spans="3:20">
      <c r="C122" s="9" t="s">
        <v>220</v>
      </c>
      <c r="D122" s="8">
        <v>0</v>
      </c>
      <c r="E122" s="8">
        <v>1</v>
      </c>
      <c r="F122" s="8">
        <v>1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1</v>
      </c>
      <c r="M122" s="8">
        <v>1</v>
      </c>
      <c r="N122" s="8">
        <v>0</v>
      </c>
      <c r="O122" s="8">
        <v>0</v>
      </c>
      <c r="P122" s="8">
        <v>2</v>
      </c>
      <c r="Q122" s="8">
        <v>1</v>
      </c>
      <c r="R122" s="8">
        <v>0</v>
      </c>
      <c r="S122" s="8">
        <v>0</v>
      </c>
      <c r="T122" s="8">
        <v>2</v>
      </c>
    </row>
    <row r="123" spans="3:20">
      <c r="C123" s="9" t="s">
        <v>208</v>
      </c>
      <c r="D123" s="8">
        <v>0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0</v>
      </c>
      <c r="K123" s="8">
        <v>0</v>
      </c>
      <c r="L123" s="8">
        <v>1</v>
      </c>
      <c r="M123" s="8">
        <v>1</v>
      </c>
      <c r="N123" s="8">
        <v>0</v>
      </c>
      <c r="O123" s="8">
        <v>0</v>
      </c>
      <c r="P123" s="8">
        <v>2</v>
      </c>
      <c r="Q123" s="8">
        <v>1</v>
      </c>
      <c r="R123" s="8">
        <v>0</v>
      </c>
      <c r="S123" s="8">
        <v>1</v>
      </c>
      <c r="T123" s="8">
        <v>2</v>
      </c>
    </row>
    <row r="124" spans="3:20">
      <c r="C124" s="9" t="s">
        <v>261</v>
      </c>
      <c r="D124" s="8">
        <v>1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2</v>
      </c>
      <c r="Q124" s="8">
        <v>1</v>
      </c>
      <c r="R124" s="8">
        <v>0</v>
      </c>
      <c r="S124" s="8">
        <v>0</v>
      </c>
      <c r="T124" s="8">
        <v>1</v>
      </c>
    </row>
    <row r="125" spans="3:20">
      <c r="C125" s="9" t="s">
        <v>214</v>
      </c>
      <c r="D125" s="8">
        <v>0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2</v>
      </c>
      <c r="Q125" s="8">
        <v>1</v>
      </c>
      <c r="R125" s="8">
        <v>0</v>
      </c>
      <c r="S125" s="8">
        <v>0</v>
      </c>
      <c r="T125" s="8">
        <v>2</v>
      </c>
    </row>
    <row r="126" spans="3:20">
      <c r="C126" s="9" t="s">
        <v>177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7</v>
      </c>
    </row>
    <row r="127" spans="3:20">
      <c r="C127" s="9" t="s">
        <v>258</v>
      </c>
      <c r="D127" s="8">
        <v>1</v>
      </c>
      <c r="E127" s="8">
        <v>0</v>
      </c>
      <c r="F127" s="8">
        <v>0</v>
      </c>
      <c r="G127" s="8">
        <v>1</v>
      </c>
      <c r="H127" s="8">
        <v>0</v>
      </c>
      <c r="I127" s="8">
        <v>0</v>
      </c>
      <c r="J127" s="8">
        <v>0</v>
      </c>
      <c r="K127" s="8">
        <v>1</v>
      </c>
      <c r="L127" s="8">
        <v>1</v>
      </c>
      <c r="M127" s="8">
        <v>1</v>
      </c>
      <c r="N127" s="8">
        <v>0</v>
      </c>
      <c r="O127" s="8">
        <v>0</v>
      </c>
      <c r="P127" s="8">
        <v>4</v>
      </c>
      <c r="Q127" s="8">
        <v>1</v>
      </c>
      <c r="R127" s="8">
        <v>0</v>
      </c>
      <c r="S127" s="8">
        <v>0</v>
      </c>
      <c r="T127" s="8">
        <v>1</v>
      </c>
    </row>
    <row r="128" spans="3:20">
      <c r="C128" s="9" t="s">
        <v>247</v>
      </c>
      <c r="D128" s="8">
        <v>0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0</v>
      </c>
      <c r="O128" s="8">
        <v>1</v>
      </c>
      <c r="P128" s="8">
        <v>0</v>
      </c>
      <c r="Q128" s="8">
        <v>1</v>
      </c>
      <c r="R128" s="8">
        <v>0</v>
      </c>
      <c r="S128" s="8">
        <v>1</v>
      </c>
      <c r="T128" s="8">
        <v>1</v>
      </c>
    </row>
    <row r="129" spans="3:20">
      <c r="C129" s="9" t="s">
        <v>202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4</v>
      </c>
      <c r="Q129" s="8">
        <v>1</v>
      </c>
      <c r="R129" s="8">
        <v>0</v>
      </c>
      <c r="S129" s="8">
        <v>0</v>
      </c>
      <c r="T129" s="8">
        <v>3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E9EB7DC4-48F6-4EB5-9834-77499EB73ABF}"/>
    <hyperlink ref="D4" location="'STDPartition'!$B$28:$B$28" display="Partition Summary" xr:uid="{974167FF-4881-4F7B-97A3-6E483D66DDCE}"/>
    <hyperlink ref="F4" location="'STDPartition'!$B$34:$B$34" display="Partitioned Data" xr:uid="{E0705EDB-2F6E-4E8F-A324-D17153F1F4E0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D6A-0CBC-4162-9D9A-CF0BB720BAAA}">
  <dimension ref="B1:CV41"/>
  <sheetViews>
    <sheetView showGridLines="0" workbookViewId="0">
      <selection activeCell="F4" sqref="F4:G4"/>
    </sheetView>
  </sheetViews>
  <sheetFormatPr defaultRowHeight="13.2"/>
  <cols>
    <col min="16" max="16" width="15.88671875" bestFit="1" customWidth="1"/>
  </cols>
  <sheetData>
    <row r="1" spans="2:100" ht="18">
      <c r="B1" s="6" t="s">
        <v>462</v>
      </c>
      <c r="N1" t="s">
        <v>280</v>
      </c>
      <c r="CV1" s="13" t="s">
        <v>480</v>
      </c>
    </row>
    <row r="3" spans="2:100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00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00" ht="13.8">
      <c r="P5" s="10">
        <v>4</v>
      </c>
      <c r="Q5" s="10">
        <v>12</v>
      </c>
      <c r="R5" s="10">
        <v>46</v>
      </c>
      <c r="S5" s="10">
        <v>62</v>
      </c>
    </row>
    <row r="10" spans="2:100" ht="18">
      <c r="B10" s="7" t="s">
        <v>129</v>
      </c>
    </row>
    <row r="12" spans="2:100" ht="15.6">
      <c r="C12" s="16" t="s">
        <v>130</v>
      </c>
      <c r="D12" s="17"/>
      <c r="E12" s="17"/>
      <c r="F12" s="17"/>
      <c r="G12" s="17"/>
      <c r="H12" s="17"/>
      <c r="I12" s="17"/>
      <c r="J12" s="17"/>
      <c r="K12" s="18"/>
    </row>
    <row r="13" spans="2:100" ht="13.8">
      <c r="C13" s="19" t="s">
        <v>131</v>
      </c>
      <c r="D13" s="20"/>
      <c r="E13" s="20"/>
      <c r="F13" s="21"/>
      <c r="G13" s="25" t="s">
        <v>132</v>
      </c>
      <c r="H13" s="26"/>
      <c r="I13" s="26"/>
      <c r="J13" s="26"/>
      <c r="K13" s="27"/>
    </row>
    <row r="14" spans="2:100" ht="13.8">
      <c r="C14" s="19" t="s">
        <v>133</v>
      </c>
      <c r="D14" s="20"/>
      <c r="E14" s="20"/>
      <c r="F14" s="21"/>
      <c r="G14" s="25" t="s">
        <v>463</v>
      </c>
      <c r="H14" s="26"/>
      <c r="I14" s="26"/>
      <c r="J14" s="26"/>
      <c r="K14" s="27"/>
    </row>
    <row r="15" spans="2:100" ht="13.8">
      <c r="C15" s="19" t="s">
        <v>464</v>
      </c>
      <c r="D15" s="20"/>
      <c r="E15" s="20"/>
      <c r="F15" s="21"/>
      <c r="G15" s="25" t="s">
        <v>465</v>
      </c>
      <c r="H15" s="26"/>
      <c r="I15" s="26"/>
      <c r="J15" s="26"/>
      <c r="K15" s="27"/>
    </row>
    <row r="16" spans="2:100" ht="13.8">
      <c r="C16" s="19" t="s">
        <v>466</v>
      </c>
      <c r="D16" s="20"/>
      <c r="E16" s="20"/>
      <c r="F16" s="21"/>
      <c r="G16" s="25">
        <v>56</v>
      </c>
      <c r="H16" s="26"/>
      <c r="I16" s="26"/>
      <c r="J16" s="26"/>
      <c r="K16" s="27"/>
    </row>
    <row r="17" spans="3:20" ht="13.8">
      <c r="C17" s="19" t="s">
        <v>467</v>
      </c>
      <c r="D17" s="20"/>
      <c r="E17" s="20"/>
      <c r="F17" s="21"/>
      <c r="G17" s="25" t="s">
        <v>468</v>
      </c>
      <c r="H17" s="26"/>
      <c r="I17" s="26"/>
      <c r="J17" s="26"/>
      <c r="K17" s="27"/>
    </row>
    <row r="18" spans="3:20" ht="13.8">
      <c r="C18" s="19" t="s">
        <v>469</v>
      </c>
      <c r="D18" s="20"/>
      <c r="E18" s="20"/>
      <c r="F18" s="21"/>
      <c r="G18" s="25">
        <v>37</v>
      </c>
      <c r="H18" s="26"/>
      <c r="I18" s="26"/>
      <c r="J18" s="26"/>
      <c r="K18" s="27"/>
    </row>
    <row r="20" spans="3:20" ht="15.6">
      <c r="C20" s="16" t="s">
        <v>138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3:20" ht="13.8">
      <c r="C21" s="19" t="s">
        <v>470</v>
      </c>
      <c r="D21" s="21"/>
      <c r="E21" s="25">
        <v>16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3:20" ht="13.8">
      <c r="C22" s="19" t="s">
        <v>471</v>
      </c>
      <c r="D22" s="21"/>
      <c r="E22" s="10" t="s">
        <v>141</v>
      </c>
      <c r="F22" s="10" t="s">
        <v>142</v>
      </c>
      <c r="G22" s="10" t="s">
        <v>143</v>
      </c>
      <c r="H22" s="10" t="s">
        <v>144</v>
      </c>
      <c r="I22" s="10" t="s">
        <v>145</v>
      </c>
      <c r="J22" s="10" t="s">
        <v>146</v>
      </c>
      <c r="K22" s="10" t="s">
        <v>147</v>
      </c>
      <c r="L22" s="10" t="s">
        <v>148</v>
      </c>
      <c r="M22" s="10" t="s">
        <v>149</v>
      </c>
      <c r="N22" s="10" t="s">
        <v>150</v>
      </c>
      <c r="O22" s="10" t="s">
        <v>151</v>
      </c>
      <c r="P22" s="10" t="s">
        <v>152</v>
      </c>
      <c r="Q22" s="10" t="s">
        <v>153</v>
      </c>
      <c r="R22" s="10" t="s">
        <v>154</v>
      </c>
      <c r="S22" s="10" t="s">
        <v>155</v>
      </c>
      <c r="T22" s="10" t="s">
        <v>156</v>
      </c>
    </row>
    <row r="23" spans="3:20" ht="13.8">
      <c r="C23" s="19" t="s">
        <v>472</v>
      </c>
      <c r="D23" s="21"/>
      <c r="E23" s="22" t="s">
        <v>117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5" spans="3:20" ht="15.6">
      <c r="C25" s="16" t="s">
        <v>473</v>
      </c>
      <c r="D25" s="17"/>
      <c r="E25" s="17"/>
      <c r="F25" s="17"/>
      <c r="G25" s="17"/>
      <c r="H25" s="17"/>
      <c r="I25" s="18"/>
    </row>
    <row r="26" spans="3:20" ht="13.8">
      <c r="C26" s="19" t="s">
        <v>474</v>
      </c>
      <c r="D26" s="20"/>
      <c r="E26" s="21"/>
      <c r="F26" s="25" t="b">
        <v>1</v>
      </c>
      <c r="G26" s="26"/>
      <c r="H26" s="26"/>
      <c r="I26" s="27"/>
    </row>
    <row r="27" spans="3:20" ht="13.8">
      <c r="C27" s="19" t="s">
        <v>475</v>
      </c>
      <c r="D27" s="20"/>
      <c r="E27" s="21"/>
      <c r="F27" s="25">
        <v>1</v>
      </c>
      <c r="G27" s="26"/>
      <c r="H27" s="26"/>
      <c r="I27" s="27"/>
    </row>
    <row r="28" spans="3:20" ht="13.8">
      <c r="C28" s="19" t="s">
        <v>476</v>
      </c>
      <c r="D28" s="20"/>
      <c r="E28" s="21"/>
      <c r="F28" s="25" t="s">
        <v>477</v>
      </c>
      <c r="G28" s="26"/>
      <c r="H28" s="26"/>
      <c r="I28" s="27"/>
    </row>
    <row r="30" spans="3:20" ht="15.6">
      <c r="C30" s="16" t="s">
        <v>478</v>
      </c>
      <c r="D30" s="17"/>
      <c r="E30" s="17"/>
      <c r="F30" s="17"/>
      <c r="G30" s="17"/>
      <c r="H30" s="17"/>
      <c r="I30" s="18"/>
    </row>
    <row r="31" spans="3:20" ht="13.8">
      <c r="C31" s="19" t="s">
        <v>479</v>
      </c>
      <c r="D31" s="20"/>
      <c r="E31" s="21"/>
      <c r="F31" s="25">
        <v>7</v>
      </c>
      <c r="G31" s="26"/>
      <c r="H31" s="26"/>
      <c r="I31" s="27"/>
    </row>
    <row r="33" spans="3:9" ht="15.6">
      <c r="C33" s="16" t="s">
        <v>481</v>
      </c>
      <c r="D33" s="17"/>
      <c r="E33" s="17"/>
      <c r="F33" s="17"/>
      <c r="G33" s="17"/>
      <c r="H33" s="17"/>
      <c r="I33" s="18"/>
    </row>
    <row r="34" spans="3:9" ht="13.8">
      <c r="C34" s="19" t="s">
        <v>482</v>
      </c>
      <c r="D34" s="20"/>
      <c r="E34" s="21"/>
      <c r="F34" s="25" t="b">
        <v>0</v>
      </c>
      <c r="G34" s="26"/>
      <c r="H34" s="26"/>
      <c r="I34" s="27"/>
    </row>
    <row r="35" spans="3:9" ht="13.8">
      <c r="C35" s="19" t="s">
        <v>483</v>
      </c>
      <c r="D35" s="20"/>
      <c r="E35" s="21"/>
      <c r="F35" s="25" t="b">
        <v>0</v>
      </c>
      <c r="G35" s="26"/>
      <c r="H35" s="26"/>
      <c r="I35" s="27"/>
    </row>
    <row r="37" spans="3:9" ht="15.6">
      <c r="C37" s="16" t="s">
        <v>484</v>
      </c>
      <c r="D37" s="17"/>
      <c r="E37" s="17"/>
      <c r="F37" s="17"/>
      <c r="G37" s="18"/>
    </row>
    <row r="38" spans="3:9" ht="13.8">
      <c r="C38" s="22" t="s">
        <v>485</v>
      </c>
      <c r="D38" s="23"/>
      <c r="E38" s="23"/>
      <c r="F38" s="23"/>
      <c r="G38" s="24"/>
    </row>
    <row r="39" spans="3:9" ht="13.8">
      <c r="C39" s="22" t="s">
        <v>486</v>
      </c>
      <c r="D39" s="23"/>
      <c r="E39" s="23"/>
      <c r="F39" s="23"/>
      <c r="G39" s="24"/>
    </row>
    <row r="40" spans="3:9" ht="13.8">
      <c r="C40" s="22" t="s">
        <v>487</v>
      </c>
      <c r="D40" s="23"/>
      <c r="E40" s="23"/>
      <c r="F40" s="23"/>
      <c r="G40" s="24"/>
    </row>
    <row r="41" spans="3:9" ht="13.8">
      <c r="C41" s="22" t="s">
        <v>488</v>
      </c>
      <c r="D41" s="23"/>
      <c r="E41" s="23"/>
      <c r="F41" s="23"/>
      <c r="G41" s="24"/>
    </row>
  </sheetData>
  <mergeCells count="47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0:I30"/>
    <mergeCell ref="C31:E31"/>
    <mergeCell ref="F31:I31"/>
    <mergeCell ref="C33:I33"/>
    <mergeCell ref="C34:E34"/>
    <mergeCell ref="C35:E35"/>
    <mergeCell ref="F34:I34"/>
    <mergeCell ref="F35:I35"/>
    <mergeCell ref="C25:I25"/>
    <mergeCell ref="C26:E26"/>
    <mergeCell ref="C27:E27"/>
    <mergeCell ref="C28:E28"/>
    <mergeCell ref="F26:I26"/>
    <mergeCell ref="F27:I27"/>
    <mergeCell ref="F28:I28"/>
    <mergeCell ref="C20:T20"/>
    <mergeCell ref="C21:D21"/>
    <mergeCell ref="C22:D22"/>
    <mergeCell ref="C23:D23"/>
    <mergeCell ref="E21:T21"/>
    <mergeCell ref="E23:T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B_Output'!$B$10:$B$10" display="Inputs" xr:uid="{A3301E9E-D8D3-424F-B64D-EA6D2D8A976F}"/>
    <hyperlink ref="D4" location="'NB_Stored'!$B$10:$B$10" display="PMML Model" xr:uid="{10D5ABCF-709E-4497-9873-687BAD25F33D}"/>
    <hyperlink ref="F4" location="'NB_TrainingScore'!$B$10:$B$10" display="Training: Classification Summary" xr:uid="{7DBD70CD-362D-4A47-9D8A-17537CC15AE9}"/>
    <hyperlink ref="H4" location="'NB_TrainingScore'!$B$38:$B$38" display="Training: Classification Details" xr:uid="{2901A097-B5DE-45BE-8564-A25726FE24DB}"/>
    <hyperlink ref="J4" location="'NB_ValidationScore'!$B$10:$B$10" display="Validation: Classification Summary" xr:uid="{25BE6B0D-8833-4873-9313-F92CBE7F39C6}"/>
    <hyperlink ref="L4" location="'NB_ValidationScore'!$B$38:$B$38" display="Validation: Classification Details" xr:uid="{9C32FAE4-F948-4EBC-AA4A-C942D107F68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EEAD-0544-4130-B4EE-CFC63D31DDB2}">
  <dimension ref="B1:S96"/>
  <sheetViews>
    <sheetView showGridLines="0" workbookViewId="0">
      <selection activeCell="J4" sqref="J4:K4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461</v>
      </c>
      <c r="N1" t="s">
        <v>280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12</v>
      </c>
      <c r="R5" s="10">
        <v>46</v>
      </c>
      <c r="S5" s="10">
        <v>62</v>
      </c>
    </row>
    <row r="10" spans="2:19" ht="18">
      <c r="B10" s="7" t="s">
        <v>428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24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11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3</v>
      </c>
      <c r="G16" s="8">
        <v>0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9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0</v>
      </c>
      <c r="G18" s="8">
        <v>0</v>
      </c>
      <c r="H18" s="8">
        <v>2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24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11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3</v>
      </c>
      <c r="E26">
        <f>SUM($D$16:$J$16) - $F$16</f>
        <v>0</v>
      </c>
      <c r="F26">
        <f>IF($D$26=0,"Undefined",$E$26*100 / $D$26)</f>
        <v>0</v>
      </c>
    </row>
    <row r="27" spans="3:10">
      <c r="C27" s="9">
        <v>4</v>
      </c>
      <c r="D27">
        <f>SUM($D$17:$J$17)</f>
        <v>9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2</v>
      </c>
      <c r="E28">
        <f>SUM($D$18:$J$18) - $H$18</f>
        <v>0</v>
      </c>
      <c r="F28">
        <f>IF($D$28=0,"Undefined",$E$28*100 / $D$28)</f>
        <v>0</v>
      </c>
    </row>
    <row r="29" spans="3:10">
      <c r="C29" s="9">
        <v>6</v>
      </c>
      <c r="D29">
        <f>SUM($D$19:$J$19)</f>
        <v>4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3</v>
      </c>
      <c r="E30">
        <f>SUM($D$20:$J$20) - $J$20</f>
        <v>1</v>
      </c>
      <c r="F30">
        <f>IF($D$30=0,"Undefined",$E$30*100 / $D$30)</f>
        <v>33.333333333333336</v>
      </c>
    </row>
    <row r="31" spans="3:10">
      <c r="C31" s="9" t="s">
        <v>447</v>
      </c>
      <c r="D31">
        <f>SUM($D$24:$D$30)</f>
        <v>56</v>
      </c>
      <c r="E31">
        <f>SUM($E$24:$E$30)</f>
        <v>1</v>
      </c>
      <c r="F31">
        <f>IF($D$31=0,"Undefined",$E$31*100 / $D$31)</f>
        <v>1.7857142857142858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55</v>
      </c>
    </row>
    <row r="36" spans="2:12">
      <c r="C36" t="s">
        <v>452</v>
      </c>
      <c r="D36">
        <v>98.214285714285708</v>
      </c>
    </row>
    <row r="38" spans="2:12" ht="18">
      <c r="B38" s="7" t="s">
        <v>429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9" t="s">
        <v>169</v>
      </c>
      <c r="D41" s="8">
        <v>7</v>
      </c>
      <c r="E41" s="8">
        <v>7</v>
      </c>
      <c r="F41" s="8">
        <v>0.98780364667389953</v>
      </c>
      <c r="G41" s="8">
        <v>6.290508538649704E-3</v>
      </c>
      <c r="H41" s="8">
        <v>3.7178266130034943E-3</v>
      </c>
      <c r="I41" s="8">
        <v>8.8486082642521028E-4</v>
      </c>
      <c r="J41" s="8">
        <v>1.2862026649399754E-3</v>
      </c>
      <c r="K41" s="8">
        <v>1.6910719769352588E-5</v>
      </c>
      <c r="L41" s="8">
        <v>4.3963312830662383E-8</v>
      </c>
    </row>
    <row r="42" spans="2:12">
      <c r="C42" s="9" t="s">
        <v>173</v>
      </c>
      <c r="D42" s="8">
        <v>7</v>
      </c>
      <c r="E42" s="8">
        <v>7</v>
      </c>
      <c r="F42" s="8">
        <v>0.95496733011454948</v>
      </c>
      <c r="G42" s="8">
        <v>2.027133686755269E-2</v>
      </c>
      <c r="H42" s="8">
        <v>2.1565437421112416E-2</v>
      </c>
      <c r="I42" s="8">
        <v>6.8435720704578375E-4</v>
      </c>
      <c r="J42" s="8">
        <v>2.4868940888399726E-3</v>
      </c>
      <c r="K42" s="8">
        <v>2.4522866912109973E-5</v>
      </c>
      <c r="L42" s="8">
        <v>1.2143398746517515E-7</v>
      </c>
    </row>
    <row r="43" spans="2:12">
      <c r="C43" s="30" t="s">
        <v>176</v>
      </c>
      <c r="D43" s="29">
        <v>7</v>
      </c>
      <c r="E43" s="29">
        <v>6</v>
      </c>
      <c r="F43" s="29">
        <v>0.21042578362543771</v>
      </c>
      <c r="G43" s="29">
        <v>0.75376611649646086</v>
      </c>
      <c r="H43" s="29">
        <v>5.345904949984953E-3</v>
      </c>
      <c r="I43" s="29">
        <v>1.9085270903258259E-5</v>
      </c>
      <c r="J43" s="29">
        <v>2.959112582232723E-2</v>
      </c>
      <c r="K43" s="29">
        <v>8.5106403489362587E-4</v>
      </c>
      <c r="L43" s="29">
        <v>9.1979999216510233E-7</v>
      </c>
    </row>
    <row r="44" spans="2:12">
      <c r="C44" s="9" t="s">
        <v>183</v>
      </c>
      <c r="D44" s="8">
        <v>6</v>
      </c>
      <c r="E44" s="8">
        <v>6</v>
      </c>
      <c r="F44" s="8">
        <v>2.7046276344743585E-2</v>
      </c>
      <c r="G44" s="8">
        <v>0.9688245582279017</v>
      </c>
      <c r="H44" s="8">
        <v>1.3742310481057113E-3</v>
      </c>
      <c r="I44" s="8">
        <v>4.9061051556556193E-7</v>
      </c>
      <c r="J44" s="8">
        <v>2.5355884073197084E-3</v>
      </c>
      <c r="K44" s="8">
        <v>2.187765460888406E-4</v>
      </c>
      <c r="L44" s="8">
        <v>7.8815324945388539E-8</v>
      </c>
    </row>
    <row r="45" spans="2:12">
      <c r="C45" s="9" t="s">
        <v>188</v>
      </c>
      <c r="D45" s="8">
        <v>5</v>
      </c>
      <c r="E45" s="8">
        <v>5</v>
      </c>
      <c r="F45" s="8">
        <v>4.0175788045134442E-2</v>
      </c>
      <c r="G45" s="8">
        <v>1.2280633557693115E-2</v>
      </c>
      <c r="H45" s="8">
        <v>0.88186158832065409</v>
      </c>
      <c r="I45" s="8">
        <v>3.8868027691670221E-3</v>
      </c>
      <c r="J45" s="8">
        <v>6.0263682067701614E-2</v>
      </c>
      <c r="K45" s="8">
        <v>5.19969257601412E-4</v>
      </c>
      <c r="L45" s="8">
        <v>1.0115359820483665E-3</v>
      </c>
    </row>
    <row r="46" spans="2:12">
      <c r="C46" s="9" t="s">
        <v>190</v>
      </c>
      <c r="D46" s="8">
        <v>4</v>
      </c>
      <c r="E46" s="8">
        <v>4</v>
      </c>
      <c r="F46" s="8">
        <v>4.3591781834249133E-5</v>
      </c>
      <c r="G46" s="8">
        <v>1.1370503610065619E-7</v>
      </c>
      <c r="H46" s="8">
        <v>4.2001334893097296E-5</v>
      </c>
      <c r="I46" s="8">
        <v>0.9996522100971138</v>
      </c>
      <c r="J46" s="8">
        <v>2.6155069100549467E-4</v>
      </c>
      <c r="K46" s="8">
        <v>1.9104516650444189E-7</v>
      </c>
      <c r="L46" s="8">
        <v>3.4134495063636285E-7</v>
      </c>
    </row>
    <row r="47" spans="2:12">
      <c r="C47" s="9" t="s">
        <v>193</v>
      </c>
      <c r="D47" s="8">
        <v>4</v>
      </c>
      <c r="E47" s="8">
        <v>4</v>
      </c>
      <c r="F47" s="8">
        <v>1.0888816194053529E-4</v>
      </c>
      <c r="G47" s="8">
        <v>2.2721956962364959E-6</v>
      </c>
      <c r="H47" s="8">
        <v>4.1966150160578885E-4</v>
      </c>
      <c r="I47" s="8">
        <v>0.99881479634078441</v>
      </c>
      <c r="J47" s="8">
        <v>6.5332897164321142E-4</v>
      </c>
      <c r="K47" s="8">
        <v>9.1104265156133897E-7</v>
      </c>
      <c r="L47" s="8">
        <v>1.4178567825122856E-7</v>
      </c>
    </row>
    <row r="48" spans="2:12">
      <c r="C48" s="9" t="s">
        <v>196</v>
      </c>
      <c r="D48" s="8">
        <v>4</v>
      </c>
      <c r="E48" s="8">
        <v>4</v>
      </c>
      <c r="F48" s="8">
        <v>5.4482124789928639E-5</v>
      </c>
      <c r="G48" s="8">
        <v>4.7370488238925313E-7</v>
      </c>
      <c r="H48" s="8">
        <v>1.0498868698188543E-4</v>
      </c>
      <c r="I48" s="8">
        <v>0.99951273685717357</v>
      </c>
      <c r="J48" s="8">
        <v>3.2689274873957166E-4</v>
      </c>
      <c r="K48" s="8">
        <v>3.581597091483165E-7</v>
      </c>
      <c r="L48" s="8">
        <v>6.7717723330684282E-8</v>
      </c>
    </row>
    <row r="49" spans="3:12">
      <c r="C49" s="9" t="s">
        <v>197</v>
      </c>
      <c r="D49" s="8">
        <v>4</v>
      </c>
      <c r="E49" s="8">
        <v>4</v>
      </c>
      <c r="F49" s="8">
        <v>5.4482124789928639E-5</v>
      </c>
      <c r="G49" s="8">
        <v>4.7370488238925313E-7</v>
      </c>
      <c r="H49" s="8">
        <v>1.0498868698188543E-4</v>
      </c>
      <c r="I49" s="8">
        <v>0.99951273685717357</v>
      </c>
      <c r="J49" s="8">
        <v>3.2689274873957166E-4</v>
      </c>
      <c r="K49" s="8">
        <v>3.581597091483165E-7</v>
      </c>
      <c r="L49" s="8">
        <v>6.7717723330684282E-8</v>
      </c>
    </row>
    <row r="50" spans="3:12">
      <c r="C50" s="9" t="s">
        <v>200</v>
      </c>
      <c r="D50" s="8">
        <v>4</v>
      </c>
      <c r="E50" s="8">
        <v>4</v>
      </c>
      <c r="F50" s="8">
        <v>9.6811175810572513E-5</v>
      </c>
      <c r="G50" s="8">
        <v>2.5252278703228979E-6</v>
      </c>
      <c r="H50" s="8">
        <v>2.7983705498037123E-4</v>
      </c>
      <c r="I50" s="8">
        <v>0.99903871337730776</v>
      </c>
      <c r="J50" s="8">
        <v>5.8086705486343421E-4</v>
      </c>
      <c r="K50" s="8">
        <v>1.1137462008420771E-6</v>
      </c>
      <c r="L50" s="8">
        <v>1.323629665426985E-7</v>
      </c>
    </row>
    <row r="51" spans="3:12">
      <c r="C51" s="9" t="s">
        <v>203</v>
      </c>
      <c r="D51" s="8">
        <v>3</v>
      </c>
      <c r="E51" s="8">
        <v>3</v>
      </c>
      <c r="F51" s="8">
        <v>1.663766405842215E-3</v>
      </c>
      <c r="G51" s="8">
        <v>2.0342705445174584E-3</v>
      </c>
      <c r="H51" s="8">
        <v>2.1641362092711294E-2</v>
      </c>
      <c r="I51" s="8">
        <v>1.5261479982713346E-2</v>
      </c>
      <c r="J51" s="8">
        <v>0.95832944976511525</v>
      </c>
      <c r="K51" s="8">
        <v>9.8436814803817504E-4</v>
      </c>
      <c r="L51" s="8">
        <v>8.5303061062233699E-5</v>
      </c>
    </row>
    <row r="52" spans="3:12">
      <c r="C52" s="9" t="s">
        <v>205</v>
      </c>
      <c r="D52" s="8">
        <v>3</v>
      </c>
      <c r="E52" s="8">
        <v>3</v>
      </c>
      <c r="F52" s="8">
        <v>4.2867297510684847E-3</v>
      </c>
      <c r="G52" s="8">
        <v>2.6206707967789916E-3</v>
      </c>
      <c r="H52" s="8">
        <v>1.393985814515677E-2</v>
      </c>
      <c r="I52" s="8">
        <v>4.4236721011253262E-2</v>
      </c>
      <c r="J52" s="8">
        <v>0.92593362623079134</v>
      </c>
      <c r="K52" s="8">
        <v>7.6087367999175901E-3</v>
      </c>
      <c r="L52" s="8">
        <v>1.3736572650337837E-3</v>
      </c>
    </row>
    <row r="53" spans="3:12">
      <c r="C53" s="9" t="s">
        <v>215</v>
      </c>
      <c r="D53" s="8">
        <v>2</v>
      </c>
      <c r="E53" s="8">
        <v>2</v>
      </c>
      <c r="F53" s="8">
        <v>6.1103829643423962E-5</v>
      </c>
      <c r="G53" s="8">
        <v>3.9845888738339428E-5</v>
      </c>
      <c r="H53" s="8">
        <v>1.1774891064846577E-4</v>
      </c>
      <c r="I53" s="8">
        <v>3.3629776500921083E-6</v>
      </c>
      <c r="J53" s="8">
        <v>2.444153185736959E-4</v>
      </c>
      <c r="K53" s="8">
        <v>0.9995334958325035</v>
      </c>
      <c r="L53" s="8">
        <v>2.724224251938511E-8</v>
      </c>
    </row>
    <row r="54" spans="3:12">
      <c r="C54" s="9" t="s">
        <v>216</v>
      </c>
      <c r="D54" s="8">
        <v>2</v>
      </c>
      <c r="E54" s="8">
        <v>2</v>
      </c>
      <c r="F54" s="8">
        <v>6.1103829643423962E-5</v>
      </c>
      <c r="G54" s="8">
        <v>3.9845888738339428E-5</v>
      </c>
      <c r="H54" s="8">
        <v>1.1774891064846577E-4</v>
      </c>
      <c r="I54" s="8">
        <v>3.3629776500921083E-6</v>
      </c>
      <c r="J54" s="8">
        <v>2.444153185736959E-4</v>
      </c>
      <c r="K54" s="8">
        <v>0.9995334958325035</v>
      </c>
      <c r="L54" s="8">
        <v>2.724224251938511E-8</v>
      </c>
    </row>
    <row r="55" spans="3:12">
      <c r="C55" s="9" t="s">
        <v>217</v>
      </c>
      <c r="D55" s="8">
        <v>2</v>
      </c>
      <c r="E55" s="8">
        <v>2</v>
      </c>
      <c r="F55" s="8">
        <v>1.2221857501442532E-5</v>
      </c>
      <c r="G55" s="8">
        <v>5.9774171727883928E-5</v>
      </c>
      <c r="H55" s="8">
        <v>1.1775942811552672E-5</v>
      </c>
      <c r="I55" s="8">
        <v>1.0089834105279803E-7</v>
      </c>
      <c r="J55" s="8">
        <v>2.9332458003461964E-4</v>
      </c>
      <c r="K55" s="8">
        <v>0.99962277530490784</v>
      </c>
      <c r="L55" s="8">
        <v>2.7244675827572761E-8</v>
      </c>
    </row>
    <row r="56" spans="3:12">
      <c r="C56" s="9" t="s">
        <v>222</v>
      </c>
      <c r="D56" s="8">
        <v>2</v>
      </c>
      <c r="E56" s="8">
        <v>2</v>
      </c>
      <c r="F56" s="8">
        <v>6.9845472757991538E-6</v>
      </c>
      <c r="G56" s="8">
        <v>1.0247923319083003E-4</v>
      </c>
      <c r="H56" s="8">
        <v>1.0094573914974335E-5</v>
      </c>
      <c r="I56" s="8">
        <v>3.2434529169605329E-8</v>
      </c>
      <c r="J56" s="8">
        <v>1.6762913461917906E-4</v>
      </c>
      <c r="K56" s="8">
        <v>0.99971276294970357</v>
      </c>
      <c r="L56" s="8">
        <v>1.7126766446094557E-8</v>
      </c>
    </row>
    <row r="57" spans="3:12">
      <c r="C57" s="9" t="s">
        <v>224</v>
      </c>
      <c r="D57" s="8">
        <v>1</v>
      </c>
      <c r="E57" s="8">
        <v>1</v>
      </c>
      <c r="F57" s="8">
        <v>3.762153258232093E-7</v>
      </c>
      <c r="G57" s="8">
        <v>7.0655188411985669E-8</v>
      </c>
      <c r="H57" s="8">
        <v>5.7998256467328207E-6</v>
      </c>
      <c r="I57" s="8">
        <v>2.7607734566965983E-8</v>
      </c>
      <c r="J57" s="8">
        <v>5.41750069185419E-5</v>
      </c>
      <c r="K57" s="8">
        <v>1.1991271004697541E-8</v>
      </c>
      <c r="L57" s="8">
        <v>0.99993953869791485</v>
      </c>
    </row>
    <row r="58" spans="3:12">
      <c r="C58" s="9" t="s">
        <v>225</v>
      </c>
      <c r="D58" s="8">
        <v>1</v>
      </c>
      <c r="E58" s="8">
        <v>1</v>
      </c>
      <c r="F58" s="8">
        <v>3.420148678192482E-7</v>
      </c>
      <c r="G58" s="8">
        <v>1.9269649533223797E-7</v>
      </c>
      <c r="H58" s="8">
        <v>7.9088747817552812E-6</v>
      </c>
      <c r="I58" s="8">
        <v>1.4117630145123639E-8</v>
      </c>
      <c r="J58" s="8">
        <v>4.9250140965971702E-5</v>
      </c>
      <c r="K58" s="8">
        <v>1.9077074219914648E-8</v>
      </c>
      <c r="L58" s="8">
        <v>0.99994227307818473</v>
      </c>
    </row>
    <row r="59" spans="3:12">
      <c r="C59" s="9" t="s">
        <v>227</v>
      </c>
      <c r="D59" s="8">
        <v>1</v>
      </c>
      <c r="E59" s="8">
        <v>1</v>
      </c>
      <c r="F59" s="8">
        <v>3.420148678192482E-7</v>
      </c>
      <c r="G59" s="8">
        <v>1.9269649533223797E-7</v>
      </c>
      <c r="H59" s="8">
        <v>7.9088747817552812E-6</v>
      </c>
      <c r="I59" s="8">
        <v>1.4117630145123639E-8</v>
      </c>
      <c r="J59" s="8">
        <v>4.9250140965971702E-5</v>
      </c>
      <c r="K59" s="8">
        <v>1.9077074219914648E-8</v>
      </c>
      <c r="L59" s="8">
        <v>0.99994227307818473</v>
      </c>
    </row>
    <row r="60" spans="3:12">
      <c r="C60" s="9" t="s">
        <v>228</v>
      </c>
      <c r="D60" s="8">
        <v>1</v>
      </c>
      <c r="E60" s="8">
        <v>1</v>
      </c>
      <c r="F60" s="8">
        <v>3.420148678192482E-7</v>
      </c>
      <c r="G60" s="8">
        <v>1.9269649533223797E-7</v>
      </c>
      <c r="H60" s="8">
        <v>7.9088747817552812E-6</v>
      </c>
      <c r="I60" s="8">
        <v>1.4117630145123639E-8</v>
      </c>
      <c r="J60" s="8">
        <v>4.9250140965971702E-5</v>
      </c>
      <c r="K60" s="8">
        <v>1.9077074219914648E-8</v>
      </c>
      <c r="L60" s="8">
        <v>0.99994227307818473</v>
      </c>
    </row>
    <row r="61" spans="3:12">
      <c r="C61" s="9" t="s">
        <v>229</v>
      </c>
      <c r="D61" s="8">
        <v>1</v>
      </c>
      <c r="E61" s="8">
        <v>1</v>
      </c>
      <c r="F61" s="8">
        <v>1.7914535202845807E-6</v>
      </c>
      <c r="G61" s="8">
        <v>5.6074042938955275E-8</v>
      </c>
      <c r="H61" s="8">
        <v>4.142621535609171E-5</v>
      </c>
      <c r="I61" s="8">
        <v>9.8596408523867569E-7</v>
      </c>
      <c r="J61" s="8">
        <v>4.2994884486829774E-5</v>
      </c>
      <c r="K61" s="8">
        <v>1.5702433883940978E-8</v>
      </c>
      <c r="L61" s="8">
        <v>0.99991272970607448</v>
      </c>
    </row>
    <row r="62" spans="3:12">
      <c r="C62" s="9" t="s">
        <v>230</v>
      </c>
      <c r="D62" s="8">
        <v>1</v>
      </c>
      <c r="E62" s="8">
        <v>1</v>
      </c>
      <c r="F62" s="8">
        <v>3.5830182794128657E-7</v>
      </c>
      <c r="G62" s="8">
        <v>8.4113675812368647E-8</v>
      </c>
      <c r="H62" s="8">
        <v>4.1427501519601547E-6</v>
      </c>
      <c r="I62" s="8">
        <v>2.9579840896683517E-8</v>
      </c>
      <c r="J62" s="8">
        <v>5.1595463223545042E-5</v>
      </c>
      <c r="K62" s="8">
        <v>1.5702921398846831E-8</v>
      </c>
      <c r="L62" s="8">
        <v>0.99994377408835844</v>
      </c>
    </row>
    <row r="63" spans="3:12">
      <c r="C63" s="9" t="s">
        <v>233</v>
      </c>
      <c r="D63" s="8">
        <v>1</v>
      </c>
      <c r="E63" s="8">
        <v>1</v>
      </c>
      <c r="F63" s="8">
        <v>3.5830182794128657E-7</v>
      </c>
      <c r="G63" s="8">
        <v>8.4113675812368647E-8</v>
      </c>
      <c r="H63" s="8">
        <v>4.1427501519601547E-6</v>
      </c>
      <c r="I63" s="8">
        <v>2.9579840896683517E-8</v>
      </c>
      <c r="J63" s="8">
        <v>5.1595463223545042E-5</v>
      </c>
      <c r="K63" s="8">
        <v>1.5702921398846831E-8</v>
      </c>
      <c r="L63" s="8">
        <v>0.99994377408835844</v>
      </c>
    </row>
    <row r="64" spans="3:12">
      <c r="C64" s="9" t="s">
        <v>234</v>
      </c>
      <c r="D64" s="8">
        <v>1</v>
      </c>
      <c r="E64" s="8">
        <v>1</v>
      </c>
      <c r="F64" s="8">
        <v>3.5830182794128657E-7</v>
      </c>
      <c r="G64" s="8">
        <v>8.4113675812368647E-8</v>
      </c>
      <c r="H64" s="8">
        <v>4.1427501519601547E-6</v>
      </c>
      <c r="I64" s="8">
        <v>2.9579840896683517E-8</v>
      </c>
      <c r="J64" s="8">
        <v>5.1595463223545042E-5</v>
      </c>
      <c r="K64" s="8">
        <v>1.5702921398846831E-8</v>
      </c>
      <c r="L64" s="8">
        <v>0.99994377408835844</v>
      </c>
    </row>
    <row r="65" spans="3:12">
      <c r="C65" s="9" t="s">
        <v>236</v>
      </c>
      <c r="D65" s="8">
        <v>1</v>
      </c>
      <c r="E65" s="8">
        <v>1</v>
      </c>
      <c r="F65" s="8">
        <v>3.5830182794128657E-7</v>
      </c>
      <c r="G65" s="8">
        <v>8.4113675812368647E-8</v>
      </c>
      <c r="H65" s="8">
        <v>4.1427501519601547E-6</v>
      </c>
      <c r="I65" s="8">
        <v>2.9579840896683517E-8</v>
      </c>
      <c r="J65" s="8">
        <v>5.1595463223545042E-5</v>
      </c>
      <c r="K65" s="8">
        <v>1.5702921398846831E-8</v>
      </c>
      <c r="L65" s="8">
        <v>0.99994377408835844</v>
      </c>
    </row>
    <row r="66" spans="3:12">
      <c r="C66" s="9" t="s">
        <v>241</v>
      </c>
      <c r="D66" s="8">
        <v>1</v>
      </c>
      <c r="E66" s="8">
        <v>1</v>
      </c>
      <c r="F66" s="8">
        <v>3.2572993660103507E-7</v>
      </c>
      <c r="G66" s="8">
        <v>2.2940163978844648E-7</v>
      </c>
      <c r="H66" s="8">
        <v>5.64922213251883E-6</v>
      </c>
      <c r="I66" s="8">
        <v>1.512610153947478E-8</v>
      </c>
      <c r="J66" s="8">
        <v>4.6905110870549014E-5</v>
      </c>
      <c r="K66" s="8">
        <v>2.4981997264432837E-8</v>
      </c>
      <c r="L66" s="8">
        <v>0.99994685042732179</v>
      </c>
    </row>
    <row r="67" spans="3:12">
      <c r="C67" s="9" t="s">
        <v>249</v>
      </c>
      <c r="D67" s="8">
        <v>1</v>
      </c>
      <c r="E67" s="8">
        <v>1</v>
      </c>
      <c r="F67" s="8">
        <v>6.0191218907418172E-6</v>
      </c>
      <c r="G67" s="8">
        <v>1.7662848327554223E-6</v>
      </c>
      <c r="H67" s="8">
        <v>5.2195627086551134E-5</v>
      </c>
      <c r="I67" s="8">
        <v>1.2422813252788024E-8</v>
      </c>
      <c r="J67" s="8">
        <v>5.4172097016676094E-5</v>
      </c>
      <c r="K67" s="8">
        <v>5.4957040039092605E-9</v>
      </c>
      <c r="L67" s="8">
        <v>0.99988582895065592</v>
      </c>
    </row>
    <row r="68" spans="3:12">
      <c r="C68" s="9" t="s">
        <v>250</v>
      </c>
      <c r="D68" s="8">
        <v>1</v>
      </c>
      <c r="E68" s="8">
        <v>1</v>
      </c>
      <c r="F68" s="8">
        <v>6.0191218907418172E-6</v>
      </c>
      <c r="G68" s="8">
        <v>1.7662848327554223E-6</v>
      </c>
      <c r="H68" s="8">
        <v>5.2195627086551134E-5</v>
      </c>
      <c r="I68" s="8">
        <v>1.2422813252788024E-8</v>
      </c>
      <c r="J68" s="8">
        <v>5.4172097016676094E-5</v>
      </c>
      <c r="K68" s="8">
        <v>5.4957040039092605E-9</v>
      </c>
      <c r="L68" s="8">
        <v>0.99988582895065592</v>
      </c>
    </row>
    <row r="69" spans="3:12">
      <c r="C69" s="9" t="s">
        <v>251</v>
      </c>
      <c r="D69" s="8">
        <v>1</v>
      </c>
      <c r="E69" s="8">
        <v>1</v>
      </c>
      <c r="F69" s="8">
        <v>8.2074513603938114E-6</v>
      </c>
      <c r="G69" s="8">
        <v>1.4450642917604866E-5</v>
      </c>
      <c r="H69" s="8">
        <v>7.1172021154289396E-5</v>
      </c>
      <c r="I69" s="8">
        <v>1.9056698311656217E-8</v>
      </c>
      <c r="J69" s="8">
        <v>7.3867062243543967E-5</v>
      </c>
      <c r="K69" s="8">
        <v>3.1473700202824717E-7</v>
      </c>
      <c r="L69" s="8">
        <v>0.9998319690286237</v>
      </c>
    </row>
    <row r="70" spans="3:12">
      <c r="C70" s="9" t="s">
        <v>252</v>
      </c>
      <c r="D70" s="8">
        <v>1</v>
      </c>
      <c r="E70" s="8">
        <v>1</v>
      </c>
      <c r="F70" s="8">
        <v>2.4730428353901828E-4</v>
      </c>
      <c r="G70" s="8">
        <v>7.7408377371418421E-6</v>
      </c>
      <c r="H70" s="8">
        <v>1.906251058589913E-3</v>
      </c>
      <c r="I70" s="8">
        <v>1.3610910857258548E-3</v>
      </c>
      <c r="J70" s="8">
        <v>5.5643463796279031E-4</v>
      </c>
      <c r="K70" s="8">
        <v>1.5053260435654611E-8</v>
      </c>
      <c r="L70" s="8">
        <v>0.9959211630431849</v>
      </c>
    </row>
    <row r="71" spans="3:12">
      <c r="C71" s="9" t="s">
        <v>256</v>
      </c>
      <c r="D71" s="8">
        <v>1</v>
      </c>
      <c r="E71" s="8">
        <v>1</v>
      </c>
      <c r="F71" s="8">
        <v>2.2565673523975586E-6</v>
      </c>
      <c r="G71" s="8">
        <v>1.7658126931599786E-6</v>
      </c>
      <c r="H71" s="8">
        <v>5.2181674850875689E-5</v>
      </c>
      <c r="I71" s="8">
        <v>1.4903391063359703E-7</v>
      </c>
      <c r="J71" s="8">
        <v>3.2494569874524703E-4</v>
      </c>
      <c r="K71" s="8">
        <v>1.4834434408066684E-7</v>
      </c>
      <c r="L71" s="8">
        <v>0.99961855286810353</v>
      </c>
    </row>
    <row r="72" spans="3:12">
      <c r="C72" s="9" t="s">
        <v>260</v>
      </c>
      <c r="D72" s="8">
        <v>1</v>
      </c>
      <c r="E72" s="8">
        <v>1</v>
      </c>
      <c r="F72" s="8">
        <v>5.8920507857533007E-6</v>
      </c>
      <c r="G72" s="8">
        <v>1.106557680736318E-4</v>
      </c>
      <c r="H72" s="8">
        <v>1.8166653463300259E-4</v>
      </c>
      <c r="I72" s="8">
        <v>1.751119532035305E-7</v>
      </c>
      <c r="J72" s="8">
        <v>8.4845531314847158E-4</v>
      </c>
      <c r="K72" s="8">
        <v>2.169088144332914E-4</v>
      </c>
      <c r="L72" s="8">
        <v>0.99863624640697257</v>
      </c>
    </row>
    <row r="73" spans="3:12">
      <c r="C73" s="9" t="s">
        <v>186</v>
      </c>
      <c r="D73" s="8">
        <v>5</v>
      </c>
      <c r="E73" s="8">
        <v>5</v>
      </c>
      <c r="F73" s="8">
        <v>1.565035232532503E-2</v>
      </c>
      <c r="G73" s="8">
        <v>3.1892548772607244E-3</v>
      </c>
      <c r="H73" s="8">
        <v>0.91607044812722294</v>
      </c>
      <c r="I73" s="8">
        <v>2.3926389535680491E-3</v>
      </c>
      <c r="J73" s="8">
        <v>6.2601409301300134E-2</v>
      </c>
      <c r="K73" s="8">
        <v>3.8581408525181554E-5</v>
      </c>
      <c r="L73" s="8">
        <v>5.7315006797864703E-5</v>
      </c>
    </row>
    <row r="74" spans="3:12">
      <c r="C74" s="9" t="s">
        <v>189</v>
      </c>
      <c r="D74" s="8">
        <v>4</v>
      </c>
      <c r="E74" s="8">
        <v>4</v>
      </c>
      <c r="F74" s="8">
        <v>4.9007659796134849E-5</v>
      </c>
      <c r="G74" s="8">
        <v>2.5566368209110693E-7</v>
      </c>
      <c r="H74" s="8">
        <v>1.8887845780208104E-4</v>
      </c>
      <c r="I74" s="8">
        <v>0.99897760266776348</v>
      </c>
      <c r="J74" s="8">
        <v>7.8412255673815715E-4</v>
      </c>
      <c r="K74" s="8">
        <v>7.1593590441318705E-8</v>
      </c>
      <c r="L74" s="8">
        <v>6.1400627402744227E-8</v>
      </c>
    </row>
    <row r="75" spans="3:12">
      <c r="C75" s="9" t="s">
        <v>259</v>
      </c>
      <c r="D75" s="8">
        <v>1</v>
      </c>
      <c r="E75" s="8">
        <v>1</v>
      </c>
      <c r="F75" s="8">
        <v>5.8920507857533007E-6</v>
      </c>
      <c r="G75" s="8">
        <v>1.106557680736318E-4</v>
      </c>
      <c r="H75" s="8">
        <v>1.8166653463300259E-4</v>
      </c>
      <c r="I75" s="8">
        <v>1.751119532035305E-7</v>
      </c>
      <c r="J75" s="8">
        <v>8.4845531314847158E-4</v>
      </c>
      <c r="K75" s="8">
        <v>2.169088144332914E-4</v>
      </c>
      <c r="L75" s="8">
        <v>0.99863624640697257</v>
      </c>
    </row>
    <row r="76" spans="3:12">
      <c r="C76" s="9" t="s">
        <v>194</v>
      </c>
      <c r="D76" s="8">
        <v>4</v>
      </c>
      <c r="E76" s="8">
        <v>4</v>
      </c>
      <c r="F76" s="8">
        <v>5.4482124789928639E-5</v>
      </c>
      <c r="G76" s="8">
        <v>4.7370488238925313E-7</v>
      </c>
      <c r="H76" s="8">
        <v>1.0498868698188543E-4</v>
      </c>
      <c r="I76" s="8">
        <v>0.99951273685717357</v>
      </c>
      <c r="J76" s="8">
        <v>3.2689274873957166E-4</v>
      </c>
      <c r="K76" s="8">
        <v>3.581597091483165E-7</v>
      </c>
      <c r="L76" s="8">
        <v>6.7717723330684282E-8</v>
      </c>
    </row>
    <row r="77" spans="3:12">
      <c r="C77" s="9" t="s">
        <v>191</v>
      </c>
      <c r="D77" s="8">
        <v>4</v>
      </c>
      <c r="E77" s="8">
        <v>4</v>
      </c>
      <c r="F77" s="8">
        <v>4.3591781834249133E-5</v>
      </c>
      <c r="G77" s="8">
        <v>1.1370503610065619E-7</v>
      </c>
      <c r="H77" s="8">
        <v>4.2001334893097296E-5</v>
      </c>
      <c r="I77" s="8">
        <v>0.9996522100971138</v>
      </c>
      <c r="J77" s="8">
        <v>2.6155069100549467E-4</v>
      </c>
      <c r="K77" s="8">
        <v>1.9104516650444189E-7</v>
      </c>
      <c r="L77" s="8">
        <v>3.4134495063636285E-7</v>
      </c>
    </row>
    <row r="78" spans="3:12">
      <c r="C78" s="9" t="s">
        <v>213</v>
      </c>
      <c r="D78" s="8">
        <v>2</v>
      </c>
      <c r="E78" s="8">
        <v>2</v>
      </c>
      <c r="F78" s="8">
        <v>9.6029443904507785E-6</v>
      </c>
      <c r="G78" s="8">
        <v>1.1271767101268346E-4</v>
      </c>
      <c r="H78" s="8">
        <v>1.8505161584664519E-5</v>
      </c>
      <c r="I78" s="8">
        <v>3.9638866600448983E-8</v>
      </c>
      <c r="J78" s="8">
        <v>2.3047066537081778E-4</v>
      </c>
      <c r="K78" s="8">
        <v>0.99962864149275377</v>
      </c>
      <c r="L78" s="8">
        <v>2.2426021230903119E-8</v>
      </c>
    </row>
    <row r="79" spans="3:12">
      <c r="C79" s="9" t="s">
        <v>201</v>
      </c>
      <c r="D79" s="8">
        <v>3</v>
      </c>
      <c r="E79" s="8">
        <v>3</v>
      </c>
      <c r="F79" s="8">
        <v>3.0482654814691312E-2</v>
      </c>
      <c r="G79" s="8">
        <v>2.0964845910545205E-2</v>
      </c>
      <c r="H79" s="8">
        <v>1.858601611893064E-2</v>
      </c>
      <c r="I79" s="8">
        <v>5.5294528547362423E-4</v>
      </c>
      <c r="J79" s="8">
        <v>0.73158371555259127</v>
      </c>
      <c r="K79" s="8">
        <v>0.18936830362695711</v>
      </c>
      <c r="L79" s="8">
        <v>8.4615186908107865E-3</v>
      </c>
    </row>
    <row r="80" spans="3:12">
      <c r="C80" s="9" t="s">
        <v>210</v>
      </c>
      <c r="D80" s="8">
        <v>2</v>
      </c>
      <c r="E80" s="8">
        <v>2</v>
      </c>
      <c r="F80" s="8">
        <v>1.3921196891585793E-4</v>
      </c>
      <c r="G80" s="8">
        <v>1.5319177387753983E-4</v>
      </c>
      <c r="H80" s="8">
        <v>7.5449709976520068E-5</v>
      </c>
      <c r="I80" s="8">
        <v>2.0202072912999568E-6</v>
      </c>
      <c r="J80" s="8">
        <v>3.3410872539805774E-3</v>
      </c>
      <c r="K80" s="8">
        <v>0.99628491715389644</v>
      </c>
      <c r="L80" s="8">
        <v>4.121932061808501E-6</v>
      </c>
    </row>
    <row r="81" spans="3:12">
      <c r="C81" s="9" t="s">
        <v>257</v>
      </c>
      <c r="D81" s="8">
        <v>1</v>
      </c>
      <c r="E81" s="8">
        <v>1</v>
      </c>
      <c r="F81" s="8">
        <v>2.0514406734614644E-6</v>
      </c>
      <c r="G81" s="8">
        <v>4.8158899089993313E-6</v>
      </c>
      <c r="H81" s="8">
        <v>7.1157377654621371E-5</v>
      </c>
      <c r="I81" s="8">
        <v>7.6211109737803593E-8</v>
      </c>
      <c r="J81" s="8">
        <v>2.9540745697845071E-4</v>
      </c>
      <c r="K81" s="8">
        <v>2.3600418414411218E-7</v>
      </c>
      <c r="L81" s="8">
        <v>0.99962625561949037</v>
      </c>
    </row>
    <row r="82" spans="3:12">
      <c r="C82" s="9" t="s">
        <v>184</v>
      </c>
      <c r="D82" s="8">
        <v>6</v>
      </c>
      <c r="E82" s="8">
        <v>6</v>
      </c>
      <c r="F82" s="8">
        <v>2.7046276344743585E-2</v>
      </c>
      <c r="G82" s="8">
        <v>0.9688245582279017</v>
      </c>
      <c r="H82" s="8">
        <v>1.3742310481057113E-3</v>
      </c>
      <c r="I82" s="8">
        <v>4.9061051556556193E-7</v>
      </c>
      <c r="J82" s="8">
        <v>2.5355884073197084E-3</v>
      </c>
      <c r="K82" s="8">
        <v>2.187765460888406E-4</v>
      </c>
      <c r="L82" s="8">
        <v>7.8815324945388539E-8</v>
      </c>
    </row>
    <row r="83" spans="3:12">
      <c r="C83" s="9" t="s">
        <v>248</v>
      </c>
      <c r="D83" s="8">
        <v>1</v>
      </c>
      <c r="E83" s="8">
        <v>1</v>
      </c>
      <c r="F83" s="8">
        <v>4.9885553456946897E-4</v>
      </c>
      <c r="G83" s="8">
        <v>6.2458436903995703E-6</v>
      </c>
      <c r="H83" s="8">
        <v>3.845238251631231E-3</v>
      </c>
      <c r="I83" s="8">
        <v>0.27455562493740071</v>
      </c>
      <c r="J83" s="8">
        <v>1.7958799244500803E-2</v>
      </c>
      <c r="K83" s="8">
        <v>4.3725644905209397E-6</v>
      </c>
      <c r="L83" s="8">
        <v>0.70313086362371691</v>
      </c>
    </row>
    <row r="84" spans="3:12">
      <c r="C84" s="9" t="s">
        <v>246</v>
      </c>
      <c r="D84" s="8">
        <v>1</v>
      </c>
      <c r="E84" s="8">
        <v>1</v>
      </c>
      <c r="F84" s="8">
        <v>4.8858270066961724E-7</v>
      </c>
      <c r="G84" s="8">
        <v>6.8818772923017579E-7</v>
      </c>
      <c r="H84" s="8">
        <v>5.64908102499506E-6</v>
      </c>
      <c r="I84" s="8">
        <v>4.5377171149063698E-8</v>
      </c>
      <c r="J84" s="8">
        <v>7.035590889642458E-5</v>
      </c>
      <c r="K84" s="8">
        <v>8.9932943730824552E-7</v>
      </c>
      <c r="L84" s="8">
        <v>0.99992187353304041</v>
      </c>
    </row>
    <row r="85" spans="3:12">
      <c r="C85" s="9" t="s">
        <v>244</v>
      </c>
      <c r="D85" s="8">
        <v>1</v>
      </c>
      <c r="E85" s="8">
        <v>1</v>
      </c>
      <c r="F85" s="8">
        <v>4.0182717890263116E-3</v>
      </c>
      <c r="G85" s="8">
        <v>1.9652402913241399E-4</v>
      </c>
      <c r="H85" s="8">
        <v>5.8074976062269194E-3</v>
      </c>
      <c r="I85" s="8">
        <v>1.3822126920429238E-4</v>
      </c>
      <c r="J85" s="8">
        <v>1.6073087156105195E-2</v>
      </c>
      <c r="K85" s="8">
        <v>3.1698831000862617E-4</v>
      </c>
      <c r="L85" s="8">
        <v>0.97344940984029615</v>
      </c>
    </row>
    <row r="86" spans="3:12">
      <c r="C86" s="9" t="s">
        <v>180</v>
      </c>
      <c r="D86" s="8">
        <v>6</v>
      </c>
      <c r="E86" s="8">
        <v>6</v>
      </c>
      <c r="F86" s="8">
        <v>2.0424049268310901E-2</v>
      </c>
      <c r="G86" s="8">
        <v>0.97547971766998776</v>
      </c>
      <c r="H86" s="8">
        <v>9.2244738116568209E-4</v>
      </c>
      <c r="I86" s="8">
        <v>2.6345635888790311E-7</v>
      </c>
      <c r="J86" s="8">
        <v>1.914754618904145E-3</v>
      </c>
      <c r="K86" s="8">
        <v>1.2587393756050365E-3</v>
      </c>
      <c r="L86" s="8">
        <v>2.8229667547879252E-8</v>
      </c>
    </row>
    <row r="87" spans="3:12">
      <c r="C87" s="9" t="s">
        <v>179</v>
      </c>
      <c r="D87" s="8">
        <v>6</v>
      </c>
      <c r="E87" s="8">
        <v>6</v>
      </c>
      <c r="F87" s="8">
        <v>1.7398588973513184E-3</v>
      </c>
      <c r="G87" s="8">
        <v>0.99717565915227602</v>
      </c>
      <c r="H87" s="8">
        <v>6.2864254286721462E-4</v>
      </c>
      <c r="I87" s="8">
        <v>4.488599533355955E-9</v>
      </c>
      <c r="J87" s="8">
        <v>4.3496472433782803E-4</v>
      </c>
      <c r="K87" s="8">
        <v>2.0849878865374421E-5</v>
      </c>
      <c r="L87" s="8">
        <v>2.0315702655518916E-8</v>
      </c>
    </row>
    <row r="88" spans="3:12">
      <c r="C88" s="9" t="s">
        <v>209</v>
      </c>
      <c r="D88" s="8">
        <v>2</v>
      </c>
      <c r="E88" s="8">
        <v>2</v>
      </c>
      <c r="F88" s="8">
        <v>1.0476521361450542E-5</v>
      </c>
      <c r="G88" s="8">
        <v>4.6114336401537038E-5</v>
      </c>
      <c r="H88" s="8">
        <v>7.5707139689214787E-6</v>
      </c>
      <c r="I88" s="8">
        <v>6.081300338379509E-8</v>
      </c>
      <c r="J88" s="8">
        <v>2.5143651267481206E-4</v>
      </c>
      <c r="K88" s="8">
        <v>0.99968417925927455</v>
      </c>
      <c r="L88" s="8">
        <v>1.6184331537489536E-7</v>
      </c>
    </row>
    <row r="89" spans="3:12">
      <c r="C89" s="9" t="s">
        <v>239</v>
      </c>
      <c r="D89" s="8">
        <v>1</v>
      </c>
      <c r="E89" s="8">
        <v>1</v>
      </c>
      <c r="F89" s="8">
        <v>3.2572993660103507E-7</v>
      </c>
      <c r="G89" s="8">
        <v>2.2940163978844648E-7</v>
      </c>
      <c r="H89" s="8">
        <v>5.64922213251883E-6</v>
      </c>
      <c r="I89" s="8">
        <v>1.512610153947478E-8</v>
      </c>
      <c r="J89" s="8">
        <v>4.6905110870549014E-5</v>
      </c>
      <c r="K89" s="8">
        <v>2.4981997264432837E-8</v>
      </c>
      <c r="L89" s="8">
        <v>0.99994685042732179</v>
      </c>
    </row>
    <row r="90" spans="3:12">
      <c r="C90" s="9" t="s">
        <v>192</v>
      </c>
      <c r="D90" s="8">
        <v>4</v>
      </c>
      <c r="E90" s="8">
        <v>4</v>
      </c>
      <c r="F90" s="8">
        <v>4.3591781834249133E-5</v>
      </c>
      <c r="G90" s="8">
        <v>1.1370503610065619E-7</v>
      </c>
      <c r="H90" s="8">
        <v>4.2001334893097296E-5</v>
      </c>
      <c r="I90" s="8">
        <v>0.9996522100971138</v>
      </c>
      <c r="J90" s="8">
        <v>2.6155069100549467E-4</v>
      </c>
      <c r="K90" s="8">
        <v>1.9104516650444189E-7</v>
      </c>
      <c r="L90" s="8">
        <v>3.4134495063636285E-7</v>
      </c>
    </row>
    <row r="91" spans="3:12">
      <c r="C91" s="9" t="s">
        <v>207</v>
      </c>
      <c r="D91" s="8">
        <v>2</v>
      </c>
      <c r="E91" s="8">
        <v>2</v>
      </c>
      <c r="F91" s="8">
        <v>2.4299749421393738E-4</v>
      </c>
      <c r="G91" s="8">
        <v>8.9133181761906946E-5</v>
      </c>
      <c r="H91" s="8">
        <v>8.7799397356626895E-5</v>
      </c>
      <c r="I91" s="8">
        <v>6.2690051520603897E-6</v>
      </c>
      <c r="J91" s="8">
        <v>5.8319398611344749E-3</v>
      </c>
      <c r="K91" s="8">
        <v>0.99373532022282285</v>
      </c>
      <c r="L91" s="8">
        <v>6.5408375583316576E-6</v>
      </c>
    </row>
    <row r="92" spans="3:12">
      <c r="C92" s="9" t="s">
        <v>238</v>
      </c>
      <c r="D92" s="8">
        <v>1</v>
      </c>
      <c r="E92" s="8">
        <v>1</v>
      </c>
      <c r="F92" s="8">
        <v>3.5830182794128657E-7</v>
      </c>
      <c r="G92" s="8">
        <v>8.4113675812368647E-8</v>
      </c>
      <c r="H92" s="8">
        <v>4.1427501519601547E-6</v>
      </c>
      <c r="I92" s="8">
        <v>2.9579840896683517E-8</v>
      </c>
      <c r="J92" s="8">
        <v>5.1595463223545042E-5</v>
      </c>
      <c r="K92" s="8">
        <v>1.5702921398846831E-8</v>
      </c>
      <c r="L92" s="8">
        <v>0.99994377408835844</v>
      </c>
    </row>
    <row r="93" spans="3:12">
      <c r="C93" s="9" t="s">
        <v>218</v>
      </c>
      <c r="D93" s="8">
        <v>2</v>
      </c>
      <c r="E93" s="8">
        <v>2</v>
      </c>
      <c r="F93" s="8">
        <v>1.2221857501442532E-5</v>
      </c>
      <c r="G93" s="8">
        <v>5.9774171727883928E-5</v>
      </c>
      <c r="H93" s="8">
        <v>1.1775942811552672E-5</v>
      </c>
      <c r="I93" s="8">
        <v>1.0089834105279803E-7</v>
      </c>
      <c r="J93" s="8">
        <v>2.9332458003461964E-4</v>
      </c>
      <c r="K93" s="8">
        <v>0.99962277530490784</v>
      </c>
      <c r="L93" s="8">
        <v>2.7244675827572761E-8</v>
      </c>
    </row>
    <row r="94" spans="3:12">
      <c r="C94" s="9" t="s">
        <v>223</v>
      </c>
      <c r="D94" s="8">
        <v>2</v>
      </c>
      <c r="E94" s="8">
        <v>2</v>
      </c>
      <c r="F94" s="8">
        <v>6.9845472757991538E-6</v>
      </c>
      <c r="G94" s="8">
        <v>1.0247923319083003E-4</v>
      </c>
      <c r="H94" s="8">
        <v>1.0094573914974335E-5</v>
      </c>
      <c r="I94" s="8">
        <v>3.2434529169605329E-8</v>
      </c>
      <c r="J94" s="8">
        <v>1.6762913461917906E-4</v>
      </c>
      <c r="K94" s="8">
        <v>0.99971276294970357</v>
      </c>
      <c r="L94" s="8">
        <v>1.7126766446094557E-8</v>
      </c>
    </row>
    <row r="95" spans="3:12">
      <c r="C95" s="9" t="s">
        <v>245</v>
      </c>
      <c r="D95" s="8">
        <v>1</v>
      </c>
      <c r="E95" s="8">
        <v>1</v>
      </c>
      <c r="F95" s="8">
        <v>3.693970899905749E-6</v>
      </c>
      <c r="G95" s="8">
        <v>1.8499916900878326E-7</v>
      </c>
      <c r="H95" s="8">
        <v>7.5929521182862409E-5</v>
      </c>
      <c r="I95" s="8">
        <v>1.6264435992267566E-4</v>
      </c>
      <c r="J95" s="8">
        <v>8.8655301597737952E-5</v>
      </c>
      <c r="K95" s="8">
        <v>2.5902691046433777E-7</v>
      </c>
      <c r="L95" s="8">
        <v>0.99966863282031737</v>
      </c>
    </row>
    <row r="96" spans="3:12">
      <c r="C96" s="9" t="s">
        <v>221</v>
      </c>
      <c r="D96" s="8">
        <v>2</v>
      </c>
      <c r="E96" s="8">
        <v>2</v>
      </c>
      <c r="F96" s="8">
        <v>6.9845472757991538E-6</v>
      </c>
      <c r="G96" s="8">
        <v>1.0247923319083003E-4</v>
      </c>
      <c r="H96" s="8">
        <v>1.0094573914974335E-5</v>
      </c>
      <c r="I96" s="8">
        <v>3.2434529169605329E-8</v>
      </c>
      <c r="J96" s="8">
        <v>1.6762913461917906E-4</v>
      </c>
      <c r="K96" s="8">
        <v>0.99971276294970357</v>
      </c>
      <c r="L96" s="8">
        <v>1.7126766446094557E-8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'!$B$10:$B$10" display="Inputs" xr:uid="{76DBB7CB-1A2F-44ED-9010-CC53D9152E30}"/>
    <hyperlink ref="D4" location="'NB_Stored'!$B$10:$B$10" display="PMML Model" xr:uid="{B16197CB-ED4E-4D83-8260-440937EC3CE7}"/>
    <hyperlink ref="F4" location="'NB_TrainingScore'!$B$10:$B$10" display="Training: Classification Summary" xr:uid="{A0F8C19E-EE6B-4311-8B11-1A3EA7ABD975}"/>
    <hyperlink ref="H4" location="'NB_TrainingScore'!$B$38:$B$38" display="Training: Classification Details" xr:uid="{B2F83780-C221-4C18-BE7D-EA43A86592B0}"/>
    <hyperlink ref="J4" location="'NB_ValidationScore'!$B$10:$B$10" display="Validation: Classification Summary" xr:uid="{F050D4ED-C145-4E25-A19A-D031FDC4E049}"/>
    <hyperlink ref="L4" location="'NB_ValidationScore'!$B$38:$B$38" display="Validation: Classification Details" xr:uid="{D4F31162-B2BF-45AD-8D70-C8D06FDC7F6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8545-BD52-4297-8BAA-E66434E5F9FF}">
  <dimension ref="B1:S77"/>
  <sheetViews>
    <sheetView showGridLines="0" topLeftCell="A26" workbookViewId="0">
      <selection activeCell="B10" sqref="B10"/>
    </sheetView>
  </sheetViews>
  <sheetFormatPr defaultRowHeight="13.2"/>
  <cols>
    <col min="3" max="3" width="18.44140625" bestFit="1" customWidth="1"/>
    <col min="4" max="4" width="11.6640625" customWidth="1"/>
    <col min="5" max="5" width="21.77734375" customWidth="1"/>
    <col min="6" max="12" width="13.33203125" customWidth="1"/>
    <col min="16" max="16" width="15.88671875" bestFit="1" customWidth="1"/>
  </cols>
  <sheetData>
    <row r="1" spans="2:19" ht="18">
      <c r="B1" s="6" t="s">
        <v>432</v>
      </c>
      <c r="N1" t="s">
        <v>280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12</v>
      </c>
      <c r="R5" s="10">
        <v>46</v>
      </c>
      <c r="S5" s="10">
        <v>62</v>
      </c>
    </row>
    <row r="10" spans="2:19" ht="18">
      <c r="B10" s="7" t="s">
        <v>430</v>
      </c>
    </row>
    <row r="12" spans="2:19" ht="15.6">
      <c r="C12" s="31" t="s">
        <v>433</v>
      </c>
      <c r="D12" s="32"/>
      <c r="E12" s="32"/>
      <c r="F12" s="32"/>
      <c r="G12" s="32"/>
      <c r="H12" s="32"/>
      <c r="I12" s="32"/>
      <c r="J12" s="33"/>
    </row>
    <row r="13" spans="2:19">
      <c r="C13" s="9" t="s">
        <v>434</v>
      </c>
      <c r="D13" s="5" t="s">
        <v>435</v>
      </c>
      <c r="E13" s="5" t="s">
        <v>436</v>
      </c>
      <c r="F13" s="5" t="s">
        <v>437</v>
      </c>
      <c r="G13" s="5" t="s">
        <v>438</v>
      </c>
      <c r="H13" s="5" t="s">
        <v>439</v>
      </c>
      <c r="I13" s="5" t="s">
        <v>440</v>
      </c>
      <c r="J13" s="5" t="s">
        <v>441</v>
      </c>
    </row>
    <row r="14" spans="2:19">
      <c r="C14" s="9">
        <v>1</v>
      </c>
      <c r="D14" s="8">
        <v>14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9">
      <c r="C15" s="9">
        <v>2</v>
      </c>
      <c r="D15" s="8">
        <v>0</v>
      </c>
      <c r="E15" s="8">
        <v>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2:19">
      <c r="C16" s="9">
        <v>3</v>
      </c>
      <c r="D16" s="8">
        <v>0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>
        <v>0</v>
      </c>
    </row>
    <row r="17" spans="3:10">
      <c r="C17" s="9">
        <v>4</v>
      </c>
      <c r="D17" s="8">
        <v>0</v>
      </c>
      <c r="E17" s="8">
        <v>0</v>
      </c>
      <c r="F17" s="8">
        <v>0</v>
      </c>
      <c r="G17" s="8">
        <v>3</v>
      </c>
      <c r="H17" s="8">
        <v>0</v>
      </c>
      <c r="I17" s="8">
        <v>0</v>
      </c>
      <c r="J17" s="8">
        <v>0</v>
      </c>
    </row>
    <row r="18" spans="3:10">
      <c r="C18" s="9">
        <v>5</v>
      </c>
      <c r="D18" s="8">
        <v>0</v>
      </c>
      <c r="E18" s="8">
        <v>0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</row>
    <row r="19" spans="3:10">
      <c r="C19" s="9">
        <v>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3</v>
      </c>
      <c r="J19" s="8">
        <v>0</v>
      </c>
    </row>
    <row r="20" spans="3:10">
      <c r="C20" s="9">
        <v>7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4</v>
      </c>
    </row>
    <row r="22" spans="3:10" ht="15.6">
      <c r="C22" s="31" t="s">
        <v>442</v>
      </c>
      <c r="D22" s="32"/>
      <c r="E22" s="32"/>
      <c r="F22" s="33"/>
    </row>
    <row r="23" spans="3:10">
      <c r="C23" t="s">
        <v>443</v>
      </c>
      <c r="D23" t="s">
        <v>444</v>
      </c>
      <c r="E23" t="s">
        <v>445</v>
      </c>
      <c r="F23" t="s">
        <v>446</v>
      </c>
    </row>
    <row r="24" spans="3:10">
      <c r="C24" s="9">
        <v>1</v>
      </c>
      <c r="D24">
        <f>SUM($D$14:$J$14)</f>
        <v>14</v>
      </c>
      <c r="E24">
        <f>SUM($D$14:$J$14) - $D$14</f>
        <v>0</v>
      </c>
      <c r="F24">
        <f>IF($D$24=0,"Undefined",$E$24*100 / $D$24)</f>
        <v>0</v>
      </c>
    </row>
    <row r="25" spans="3:10">
      <c r="C25" s="9">
        <v>2</v>
      </c>
      <c r="D25">
        <f>SUM($D$15:$J$15)</f>
        <v>7</v>
      </c>
      <c r="E25">
        <f>SUM($D$15:$J$15) - $E$15</f>
        <v>0</v>
      </c>
      <c r="F25">
        <f>IF($D$25=0,"Undefined",$E$25*100 / $D$25)</f>
        <v>0</v>
      </c>
    </row>
    <row r="26" spans="3:10">
      <c r="C26" s="9">
        <v>3</v>
      </c>
      <c r="D26">
        <f>SUM($D$16:$J$16)</f>
        <v>2</v>
      </c>
      <c r="E26">
        <f>SUM($D$16:$J$16) - $F$16</f>
        <v>1</v>
      </c>
      <c r="F26">
        <f>IF($D$26=0,"Undefined",$E$26*100 / $D$26)</f>
        <v>50</v>
      </c>
    </row>
    <row r="27" spans="3:10">
      <c r="C27" s="9">
        <v>4</v>
      </c>
      <c r="D27">
        <f>SUM($D$17:$J$17)</f>
        <v>3</v>
      </c>
      <c r="E27">
        <f>SUM($D$17:$J$17) - $G$17</f>
        <v>0</v>
      </c>
      <c r="F27">
        <f>IF($D$27=0,"Undefined",$E$27*100 / $D$27)</f>
        <v>0</v>
      </c>
    </row>
    <row r="28" spans="3:10">
      <c r="C28" s="9">
        <v>5</v>
      </c>
      <c r="D28">
        <f>SUM($D$18:$J$18)</f>
        <v>2</v>
      </c>
      <c r="E28">
        <f>SUM($D$18:$J$18) - $H$18</f>
        <v>1</v>
      </c>
      <c r="F28">
        <f>IF($D$28=0,"Undefined",$E$28*100 / $D$28)</f>
        <v>50</v>
      </c>
    </row>
    <row r="29" spans="3:10">
      <c r="C29" s="9">
        <v>6</v>
      </c>
      <c r="D29">
        <f>SUM($D$19:$J$19)</f>
        <v>3</v>
      </c>
      <c r="E29">
        <f>SUM($D$19:$J$19) - $I$19</f>
        <v>0</v>
      </c>
      <c r="F29">
        <f>IF($D$29=0,"Undefined",$E$29*100 / $D$29)</f>
        <v>0</v>
      </c>
    </row>
    <row r="30" spans="3:10">
      <c r="C30" s="9">
        <v>7</v>
      </c>
      <c r="D30">
        <f>SUM($D$20:$J$20)</f>
        <v>6</v>
      </c>
      <c r="E30">
        <f>SUM($D$20:$J$20) - $J$20</f>
        <v>2</v>
      </c>
      <c r="F30">
        <f>IF($D$30=0,"Undefined",$E$30*100 / $D$30)</f>
        <v>33.333333333333336</v>
      </c>
    </row>
    <row r="31" spans="3:10">
      <c r="C31" s="9" t="s">
        <v>447</v>
      </c>
      <c r="D31">
        <f>SUM($D$24:$D$30)</f>
        <v>37</v>
      </c>
      <c r="E31">
        <f>SUM($E$24:$E$30)</f>
        <v>4</v>
      </c>
      <c r="F31">
        <f>IF($D$31=0,"Undefined",$E$31*100 / $D$31)</f>
        <v>10.810810810810811</v>
      </c>
    </row>
    <row r="33" spans="2:12" ht="15.6">
      <c r="C33" s="31" t="s">
        <v>448</v>
      </c>
      <c r="D33" s="33"/>
    </row>
    <row r="34" spans="2:12">
      <c r="C34" t="s">
        <v>449</v>
      </c>
      <c r="D34" t="s">
        <v>450</v>
      </c>
    </row>
    <row r="35" spans="2:12">
      <c r="C35" t="s">
        <v>451</v>
      </c>
      <c r="D35">
        <v>33</v>
      </c>
    </row>
    <row r="36" spans="2:12">
      <c r="C36" t="s">
        <v>452</v>
      </c>
      <c r="D36">
        <v>89.189189189189193</v>
      </c>
    </row>
    <row r="38" spans="2:12" ht="18">
      <c r="B38" s="7" t="s">
        <v>431</v>
      </c>
    </row>
    <row r="40" spans="2:12">
      <c r="C40" s="9" t="s">
        <v>168</v>
      </c>
      <c r="D40" s="5" t="s">
        <v>117</v>
      </c>
      <c r="E40" s="5" t="s">
        <v>453</v>
      </c>
      <c r="F40" s="5" t="s">
        <v>454</v>
      </c>
      <c r="G40" s="5" t="s">
        <v>455</v>
      </c>
      <c r="H40" s="5" t="s">
        <v>456</v>
      </c>
      <c r="I40" s="5" t="s">
        <v>457</v>
      </c>
      <c r="J40" s="5" t="s">
        <v>458</v>
      </c>
      <c r="K40" s="5" t="s">
        <v>459</v>
      </c>
      <c r="L40" s="5" t="s">
        <v>460</v>
      </c>
    </row>
    <row r="41" spans="2:12">
      <c r="C41" s="30" t="s">
        <v>170</v>
      </c>
      <c r="D41" s="29">
        <v>7</v>
      </c>
      <c r="E41" s="29">
        <v>3</v>
      </c>
      <c r="F41" s="29">
        <v>0.21452192681750987</v>
      </c>
      <c r="G41" s="29">
        <v>0.32786726801431737</v>
      </c>
      <c r="H41" s="29">
        <v>2.583688630931226E-2</v>
      </c>
      <c r="I41" s="29">
        <v>4.9194437399420079E-5</v>
      </c>
      <c r="J41" s="29">
        <v>0.42904385363501896</v>
      </c>
      <c r="K41" s="29">
        <v>2.6442082338180048E-3</v>
      </c>
      <c r="L41" s="29">
        <v>3.6662552624064127E-5</v>
      </c>
    </row>
    <row r="42" spans="2:12">
      <c r="C42" s="9" t="s">
        <v>181</v>
      </c>
      <c r="D42" s="8">
        <v>6</v>
      </c>
      <c r="E42" s="8">
        <v>6</v>
      </c>
      <c r="F42" s="8">
        <v>3.4747791429487664E-3</v>
      </c>
      <c r="G42" s="8">
        <v>0.99576039975236519</v>
      </c>
      <c r="H42" s="8">
        <v>3.138751653439676E-4</v>
      </c>
      <c r="I42" s="8">
        <v>1.0085015268313515E-8</v>
      </c>
      <c r="J42" s="8">
        <v>3.2576054465144539E-4</v>
      </c>
      <c r="K42" s="8">
        <v>1.249217238099665E-4</v>
      </c>
      <c r="L42" s="8">
        <v>2.5358586538688989E-7</v>
      </c>
    </row>
    <row r="43" spans="2:12">
      <c r="C43" s="9" t="s">
        <v>206</v>
      </c>
      <c r="D43" s="8">
        <v>2</v>
      </c>
      <c r="E43" s="8">
        <v>2</v>
      </c>
      <c r="F43" s="8">
        <v>1.8330636582810461E-5</v>
      </c>
      <c r="G43" s="8">
        <v>2.6895223222485285E-5</v>
      </c>
      <c r="H43" s="8">
        <v>8.8309214893502828E-6</v>
      </c>
      <c r="I43" s="8">
        <v>1.891622060547063E-7</v>
      </c>
      <c r="J43" s="8">
        <v>4.3993527798744927E-4</v>
      </c>
      <c r="K43" s="8">
        <v>0.99950556134651458</v>
      </c>
      <c r="L43" s="8">
        <v>2.5743199702029442E-7</v>
      </c>
    </row>
    <row r="44" spans="2:12">
      <c r="C44" s="9" t="s">
        <v>199</v>
      </c>
      <c r="D44" s="8">
        <v>4</v>
      </c>
      <c r="E44" s="8">
        <v>4</v>
      </c>
      <c r="F44" s="8">
        <v>9.6811175810572513E-5</v>
      </c>
      <c r="G44" s="8">
        <v>2.5252278703228979E-6</v>
      </c>
      <c r="H44" s="8">
        <v>2.7983705498037123E-4</v>
      </c>
      <c r="I44" s="8">
        <v>0.99903871337730776</v>
      </c>
      <c r="J44" s="8">
        <v>5.8086705486343421E-4</v>
      </c>
      <c r="K44" s="8">
        <v>1.1137462008420771E-6</v>
      </c>
      <c r="L44" s="8">
        <v>1.323629665426985E-7</v>
      </c>
    </row>
    <row r="45" spans="2:12">
      <c r="C45" s="9" t="s">
        <v>195</v>
      </c>
      <c r="D45" s="8">
        <v>4</v>
      </c>
      <c r="E45" s="8">
        <v>4</v>
      </c>
      <c r="F45" s="8">
        <v>5.4482124789928639E-5</v>
      </c>
      <c r="G45" s="8">
        <v>4.7370488238925313E-7</v>
      </c>
      <c r="H45" s="8">
        <v>1.0498868698188543E-4</v>
      </c>
      <c r="I45" s="8">
        <v>0.99951273685717357</v>
      </c>
      <c r="J45" s="8">
        <v>3.2689274873957166E-4</v>
      </c>
      <c r="K45" s="8">
        <v>3.581597091483165E-7</v>
      </c>
      <c r="L45" s="8">
        <v>6.7717723330684282E-8</v>
      </c>
    </row>
    <row r="46" spans="2:12">
      <c r="C46" s="9" t="s">
        <v>182</v>
      </c>
      <c r="D46" s="8">
        <v>6</v>
      </c>
      <c r="E46" s="8">
        <v>6</v>
      </c>
      <c r="F46" s="8">
        <v>3.4747791429487664E-3</v>
      </c>
      <c r="G46" s="8">
        <v>0.99576039975236519</v>
      </c>
      <c r="H46" s="8">
        <v>3.138751653439676E-4</v>
      </c>
      <c r="I46" s="8">
        <v>1.0085015268313515E-8</v>
      </c>
      <c r="J46" s="8">
        <v>3.2576054465144539E-4</v>
      </c>
      <c r="K46" s="8">
        <v>1.249217238099665E-4</v>
      </c>
      <c r="L46" s="8">
        <v>2.5358586538688989E-7</v>
      </c>
    </row>
    <row r="47" spans="2:12">
      <c r="C47" s="30" t="s">
        <v>185</v>
      </c>
      <c r="D47" s="29">
        <v>5</v>
      </c>
      <c r="E47" s="29">
        <v>3</v>
      </c>
      <c r="F47" s="29">
        <v>1.9152739538477202E-2</v>
      </c>
      <c r="G47" s="29">
        <v>1.5611908720329511E-3</v>
      </c>
      <c r="H47" s="29">
        <v>0.37369251773937051</v>
      </c>
      <c r="I47" s="29">
        <v>0.13176390780619859</v>
      </c>
      <c r="J47" s="29">
        <v>0.45966574892345269</v>
      </c>
      <c r="K47" s="29">
        <v>6.7990362167955612E-3</v>
      </c>
      <c r="L47" s="29">
        <v>7.3648589036725658E-3</v>
      </c>
    </row>
    <row r="48" spans="2:12">
      <c r="C48" s="9" t="s">
        <v>240</v>
      </c>
      <c r="D48" s="8">
        <v>1</v>
      </c>
      <c r="E48" s="8">
        <v>1</v>
      </c>
      <c r="F48" s="8">
        <v>3.2572993660103507E-7</v>
      </c>
      <c r="G48" s="8">
        <v>2.2940163978844648E-7</v>
      </c>
      <c r="H48" s="8">
        <v>5.64922213251883E-6</v>
      </c>
      <c r="I48" s="8">
        <v>1.512610153947478E-8</v>
      </c>
      <c r="J48" s="8">
        <v>4.6905110870549014E-5</v>
      </c>
      <c r="K48" s="8">
        <v>2.4981997264432837E-8</v>
      </c>
      <c r="L48" s="8">
        <v>0.99994685042732179</v>
      </c>
    </row>
    <row r="49" spans="3:12">
      <c r="C49" s="9" t="s">
        <v>172</v>
      </c>
      <c r="D49" s="8">
        <v>7</v>
      </c>
      <c r="E49" s="8">
        <v>7</v>
      </c>
      <c r="F49" s="8">
        <v>0.81207306558632308</v>
      </c>
      <c r="G49" s="8">
        <v>0.17238083601867241</v>
      </c>
      <c r="H49" s="8">
        <v>1.2225696331881902E-2</v>
      </c>
      <c r="I49" s="8">
        <v>1.1639100889767634E-3</v>
      </c>
      <c r="J49" s="8">
        <v>2.1147736082977203E-3</v>
      </c>
      <c r="K49" s="8">
        <v>4.1706892125605598E-5</v>
      </c>
      <c r="L49" s="8">
        <v>1.147372240535029E-8</v>
      </c>
    </row>
    <row r="50" spans="3:12">
      <c r="C50" s="9" t="s">
        <v>211</v>
      </c>
      <c r="D50" s="8">
        <v>2</v>
      </c>
      <c r="E50" s="8">
        <v>2</v>
      </c>
      <c r="F50" s="8">
        <v>9.6029443904507785E-6</v>
      </c>
      <c r="G50" s="8">
        <v>1.1271767101268346E-4</v>
      </c>
      <c r="H50" s="8">
        <v>1.8505161584664519E-5</v>
      </c>
      <c r="I50" s="8">
        <v>3.9638866600448983E-8</v>
      </c>
      <c r="J50" s="8">
        <v>2.3047066537081778E-4</v>
      </c>
      <c r="K50" s="8">
        <v>0.99962864149275377</v>
      </c>
      <c r="L50" s="8">
        <v>2.2426021230903119E-8</v>
      </c>
    </row>
    <row r="51" spans="3:12">
      <c r="C51" s="30" t="s">
        <v>204</v>
      </c>
      <c r="D51" s="29">
        <v>3</v>
      </c>
      <c r="E51" s="29">
        <v>4</v>
      </c>
      <c r="F51" s="29">
        <v>5.3244247023724409E-3</v>
      </c>
      <c r="G51" s="29">
        <v>9.2588385168634402E-5</v>
      </c>
      <c r="H51" s="29">
        <v>4.1041303773771499E-2</v>
      </c>
      <c r="I51" s="29">
        <v>0.86826933534672057</v>
      </c>
      <c r="J51" s="29">
        <v>8.5190795237958791E-2</v>
      </c>
      <c r="K51" s="29">
        <v>1.1667401067394634E-5</v>
      </c>
      <c r="L51" s="29">
        <v>6.9885152940760153E-5</v>
      </c>
    </row>
    <row r="52" spans="3:12">
      <c r="C52" s="9" t="s">
        <v>178</v>
      </c>
      <c r="D52" s="8">
        <v>6</v>
      </c>
      <c r="E52" s="8">
        <v>6</v>
      </c>
      <c r="F52" s="8">
        <v>2.1727358184205313E-3</v>
      </c>
      <c r="G52" s="8">
        <v>0.99621838308639254</v>
      </c>
      <c r="H52" s="8">
        <v>1.0467317565808808E-3</v>
      </c>
      <c r="I52" s="8">
        <v>4.9825450381905231E-9</v>
      </c>
      <c r="J52" s="8">
        <v>5.4318395460513087E-4</v>
      </c>
      <c r="K52" s="8">
        <v>1.8936239313112881E-5</v>
      </c>
      <c r="L52" s="8">
        <v>2.4162142663093056E-8</v>
      </c>
    </row>
    <row r="53" spans="3:12">
      <c r="C53" s="9" t="s">
        <v>174</v>
      </c>
      <c r="D53" s="8">
        <v>7</v>
      </c>
      <c r="E53" s="8">
        <v>7</v>
      </c>
      <c r="F53" s="8">
        <v>0.91797050311206574</v>
      </c>
      <c r="G53" s="8">
        <v>3.8971991431014506E-2</v>
      </c>
      <c r="H53" s="8">
        <v>2.7639947901904608E-2</v>
      </c>
      <c r="I53" s="8">
        <v>5.8475040963834827E-3</v>
      </c>
      <c r="J53" s="8">
        <v>9.5621927407506854E-3</v>
      </c>
      <c r="K53" s="8">
        <v>7.8576050953699886E-6</v>
      </c>
      <c r="L53" s="8">
        <v>3.1127855387454891E-9</v>
      </c>
    </row>
    <row r="54" spans="3:12">
      <c r="C54" s="9" t="s">
        <v>232</v>
      </c>
      <c r="D54" s="8">
        <v>1</v>
      </c>
      <c r="E54" s="8">
        <v>1</v>
      </c>
      <c r="F54" s="8">
        <v>3.5830182794128657E-7</v>
      </c>
      <c r="G54" s="8">
        <v>8.4113675812368647E-8</v>
      </c>
      <c r="H54" s="8">
        <v>4.1427501519601547E-6</v>
      </c>
      <c r="I54" s="8">
        <v>2.9579840896683517E-8</v>
      </c>
      <c r="J54" s="8">
        <v>5.1595463223545042E-5</v>
      </c>
      <c r="K54" s="8">
        <v>1.5702921398846831E-8</v>
      </c>
      <c r="L54" s="8">
        <v>0.99994377408835844</v>
      </c>
    </row>
    <row r="55" spans="3:12">
      <c r="C55" s="9" t="s">
        <v>219</v>
      </c>
      <c r="D55" s="8">
        <v>2</v>
      </c>
      <c r="E55" s="8">
        <v>2</v>
      </c>
      <c r="F55" s="8">
        <v>3.4920720051825996E-5</v>
      </c>
      <c r="G55" s="8">
        <v>6.8315544244983606E-5</v>
      </c>
      <c r="H55" s="8">
        <v>1.0093991086543297E-4</v>
      </c>
      <c r="I55" s="8">
        <v>1.0810885501188818E-6</v>
      </c>
      <c r="J55" s="8">
        <v>1.3968288020730352E-4</v>
      </c>
      <c r="K55" s="8">
        <v>0.9996550427303027</v>
      </c>
      <c r="L55" s="8">
        <v>1.7125777601344813E-8</v>
      </c>
    </row>
    <row r="56" spans="3:12">
      <c r="C56" s="9" t="s">
        <v>237</v>
      </c>
      <c r="D56" s="8">
        <v>1</v>
      </c>
      <c r="E56" s="8">
        <v>1</v>
      </c>
      <c r="F56" s="8">
        <v>3.5830182794128657E-7</v>
      </c>
      <c r="G56" s="8">
        <v>8.4113675812368647E-8</v>
      </c>
      <c r="H56" s="8">
        <v>4.1427501519601547E-6</v>
      </c>
      <c r="I56" s="8">
        <v>2.9579840896683517E-8</v>
      </c>
      <c r="J56" s="8">
        <v>5.1595463223545042E-5</v>
      </c>
      <c r="K56" s="8">
        <v>1.5702921398846831E-8</v>
      </c>
      <c r="L56" s="8">
        <v>0.99994377408835844</v>
      </c>
    </row>
    <row r="57" spans="3:12">
      <c r="C57" s="9" t="s">
        <v>255</v>
      </c>
      <c r="D57" s="8">
        <v>1</v>
      </c>
      <c r="E57" s="8">
        <v>1</v>
      </c>
      <c r="F57" s="8">
        <v>2.2565673523975586E-6</v>
      </c>
      <c r="G57" s="8">
        <v>1.7658126931599786E-6</v>
      </c>
      <c r="H57" s="8">
        <v>5.2181674850875689E-5</v>
      </c>
      <c r="I57" s="8">
        <v>1.4903391063359703E-7</v>
      </c>
      <c r="J57" s="8">
        <v>3.2494569874524703E-4</v>
      </c>
      <c r="K57" s="8">
        <v>1.4834434408066684E-7</v>
      </c>
      <c r="L57" s="8">
        <v>0.99961855286810353</v>
      </c>
    </row>
    <row r="58" spans="3:12">
      <c r="C58" s="9" t="s">
        <v>212</v>
      </c>
      <c r="D58" s="8">
        <v>2</v>
      </c>
      <c r="E58" s="8">
        <v>2</v>
      </c>
      <c r="F58" s="8">
        <v>9.6029443904507785E-6</v>
      </c>
      <c r="G58" s="8">
        <v>1.1271767101268346E-4</v>
      </c>
      <c r="H58" s="8">
        <v>1.8505161584664519E-5</v>
      </c>
      <c r="I58" s="8">
        <v>3.9638866600448983E-8</v>
      </c>
      <c r="J58" s="8">
        <v>2.3047066537081778E-4</v>
      </c>
      <c r="K58" s="8">
        <v>0.99962864149275377</v>
      </c>
      <c r="L58" s="8">
        <v>2.2426021230903119E-8</v>
      </c>
    </row>
    <row r="59" spans="3:12">
      <c r="C59" s="9" t="s">
        <v>171</v>
      </c>
      <c r="D59" s="8">
        <v>7</v>
      </c>
      <c r="E59" s="8">
        <v>7</v>
      </c>
      <c r="F59" s="8">
        <v>0.81207306558632308</v>
      </c>
      <c r="G59" s="8">
        <v>0.17238083601867241</v>
      </c>
      <c r="H59" s="8">
        <v>1.2225696331881902E-2</v>
      </c>
      <c r="I59" s="8">
        <v>1.1639100889767634E-3</v>
      </c>
      <c r="J59" s="8">
        <v>2.1147736082977203E-3</v>
      </c>
      <c r="K59" s="8">
        <v>4.1706892125605598E-5</v>
      </c>
      <c r="L59" s="8">
        <v>1.147372240535029E-8</v>
      </c>
    </row>
    <row r="60" spans="3:12">
      <c r="C60" s="9" t="s">
        <v>187</v>
      </c>
      <c r="D60" s="8">
        <v>5</v>
      </c>
      <c r="E60" s="8">
        <v>5</v>
      </c>
      <c r="F60" s="8">
        <v>5.7347505617312625E-2</v>
      </c>
      <c r="G60" s="8">
        <v>5.843185130496819E-3</v>
      </c>
      <c r="H60" s="8">
        <v>0.83918805912152128</v>
      </c>
      <c r="I60" s="8">
        <v>9.8632514527420851E-3</v>
      </c>
      <c r="J60" s="8">
        <v>8.6021258425968888E-2</v>
      </c>
      <c r="K60" s="8">
        <v>4.2412097110581837E-4</v>
      </c>
      <c r="L60" s="8">
        <v>1.3126192808524293E-3</v>
      </c>
    </row>
    <row r="61" spans="3:12">
      <c r="C61" s="9" t="s">
        <v>242</v>
      </c>
      <c r="D61" s="8">
        <v>1</v>
      </c>
      <c r="E61" s="8">
        <v>1</v>
      </c>
      <c r="F61" s="8">
        <v>3.2572993660103507E-7</v>
      </c>
      <c r="G61" s="8">
        <v>2.2940163978844648E-7</v>
      </c>
      <c r="H61" s="8">
        <v>5.64922213251883E-6</v>
      </c>
      <c r="I61" s="8">
        <v>1.512610153947478E-8</v>
      </c>
      <c r="J61" s="8">
        <v>4.6905110870549014E-5</v>
      </c>
      <c r="K61" s="8">
        <v>2.4981997264432837E-8</v>
      </c>
      <c r="L61" s="8">
        <v>0.99994685042732179</v>
      </c>
    </row>
    <row r="62" spans="3:12">
      <c r="C62" s="9" t="s">
        <v>226</v>
      </c>
      <c r="D62" s="8">
        <v>1</v>
      </c>
      <c r="E62" s="8">
        <v>1</v>
      </c>
      <c r="F62" s="8">
        <v>3.420148678192482E-7</v>
      </c>
      <c r="G62" s="8">
        <v>1.9269649533223797E-7</v>
      </c>
      <c r="H62" s="8">
        <v>7.9088747817552812E-6</v>
      </c>
      <c r="I62" s="8">
        <v>1.4117630145123639E-8</v>
      </c>
      <c r="J62" s="8">
        <v>4.9250140965971702E-5</v>
      </c>
      <c r="K62" s="8">
        <v>1.9077074219914648E-8</v>
      </c>
      <c r="L62" s="8">
        <v>0.99994227307818473</v>
      </c>
    </row>
    <row r="63" spans="3:12">
      <c r="C63" s="9" t="s">
        <v>231</v>
      </c>
      <c r="D63" s="8">
        <v>1</v>
      </c>
      <c r="E63" s="8">
        <v>1</v>
      </c>
      <c r="F63" s="8">
        <v>3.5830182794128657E-7</v>
      </c>
      <c r="G63" s="8">
        <v>8.4113675812368647E-8</v>
      </c>
      <c r="H63" s="8">
        <v>4.1427501519601547E-6</v>
      </c>
      <c r="I63" s="8">
        <v>2.9579840896683517E-8</v>
      </c>
      <c r="J63" s="8">
        <v>5.1595463223545042E-5</v>
      </c>
      <c r="K63" s="8">
        <v>1.5702921398846831E-8</v>
      </c>
      <c r="L63" s="8">
        <v>0.99994377408835844</v>
      </c>
    </row>
    <row r="64" spans="3:12">
      <c r="C64" s="30" t="s">
        <v>175</v>
      </c>
      <c r="D64" s="29">
        <v>7</v>
      </c>
      <c r="E64" s="29">
        <v>6</v>
      </c>
      <c r="F64" s="29">
        <v>0.21042578362543771</v>
      </c>
      <c r="G64" s="29">
        <v>0.75376611649646086</v>
      </c>
      <c r="H64" s="29">
        <v>5.345904949984953E-3</v>
      </c>
      <c r="I64" s="29">
        <v>1.9085270903258259E-5</v>
      </c>
      <c r="J64" s="29">
        <v>2.959112582232723E-2</v>
      </c>
      <c r="K64" s="29">
        <v>8.5106403489362587E-4</v>
      </c>
      <c r="L64" s="29">
        <v>9.1979999216510233E-7</v>
      </c>
    </row>
    <row r="65" spans="3:12">
      <c r="C65" s="9" t="s">
        <v>254</v>
      </c>
      <c r="D65" s="8">
        <v>1</v>
      </c>
      <c r="E65" s="8">
        <v>1</v>
      </c>
      <c r="F65" s="8">
        <v>3.6139406212613216E-5</v>
      </c>
      <c r="G65" s="8">
        <v>8.4839597824139088E-5</v>
      </c>
      <c r="H65" s="8">
        <v>1.2535509358628254E-3</v>
      </c>
      <c r="I65" s="8">
        <v>2.9835122304898947E-8</v>
      </c>
      <c r="J65" s="8">
        <v>3.2525465591351857E-4</v>
      </c>
      <c r="K65" s="8">
        <v>6.2993801535736872E-8</v>
      </c>
      <c r="L65" s="8">
        <v>0.99830012257526324</v>
      </c>
    </row>
    <row r="66" spans="3:12">
      <c r="C66" s="9" t="s">
        <v>198</v>
      </c>
      <c r="D66" s="8">
        <v>4</v>
      </c>
      <c r="E66" s="8">
        <v>4</v>
      </c>
      <c r="F66" s="8">
        <v>9.6811175810572513E-5</v>
      </c>
      <c r="G66" s="8">
        <v>2.5252278703228979E-6</v>
      </c>
      <c r="H66" s="8">
        <v>2.7983705498037123E-4</v>
      </c>
      <c r="I66" s="8">
        <v>0.99903871337730776</v>
      </c>
      <c r="J66" s="8">
        <v>5.8086705486343421E-4</v>
      </c>
      <c r="K66" s="8">
        <v>1.1137462008420771E-6</v>
      </c>
      <c r="L66" s="8">
        <v>1.323629665426985E-7</v>
      </c>
    </row>
    <row r="67" spans="3:12">
      <c r="C67" s="9" t="s">
        <v>235</v>
      </c>
      <c r="D67" s="8">
        <v>1</v>
      </c>
      <c r="E67" s="8">
        <v>1</v>
      </c>
      <c r="F67" s="8">
        <v>3.5830182794128657E-7</v>
      </c>
      <c r="G67" s="8">
        <v>8.4113675812368647E-8</v>
      </c>
      <c r="H67" s="8">
        <v>4.1427501519601547E-6</v>
      </c>
      <c r="I67" s="8">
        <v>2.9579840896683517E-8</v>
      </c>
      <c r="J67" s="8">
        <v>5.1595463223545042E-5</v>
      </c>
      <c r="K67" s="8">
        <v>1.5702921398846831E-8</v>
      </c>
      <c r="L67" s="8">
        <v>0.99994377408835844</v>
      </c>
    </row>
    <row r="68" spans="3:12">
      <c r="C68" s="9" t="s">
        <v>253</v>
      </c>
      <c r="D68" s="8">
        <v>1</v>
      </c>
      <c r="E68" s="8">
        <v>1</v>
      </c>
      <c r="F68" s="8">
        <v>2.1539211558142858E-6</v>
      </c>
      <c r="G68" s="8">
        <v>4.0451755854341777E-6</v>
      </c>
      <c r="H68" s="8">
        <v>9.9616094585172583E-5</v>
      </c>
      <c r="I68" s="8">
        <v>7.1127345857055167E-8</v>
      </c>
      <c r="J68" s="8">
        <v>3.1016464643725695E-4</v>
      </c>
      <c r="K68" s="8">
        <v>1.8021371709063865E-7</v>
      </c>
      <c r="L68" s="8">
        <v>0.99958376882117317</v>
      </c>
    </row>
    <row r="69" spans="3:12">
      <c r="C69" s="9" t="s">
        <v>243</v>
      </c>
      <c r="D69" s="8">
        <v>1</v>
      </c>
      <c r="E69" s="8">
        <v>1</v>
      </c>
      <c r="F69" s="8">
        <v>3.2572993660103507E-7</v>
      </c>
      <c r="G69" s="8">
        <v>2.2940163978844648E-7</v>
      </c>
      <c r="H69" s="8">
        <v>5.64922213251883E-6</v>
      </c>
      <c r="I69" s="8">
        <v>1.512610153947478E-8</v>
      </c>
      <c r="J69" s="8">
        <v>4.6905110870549014E-5</v>
      </c>
      <c r="K69" s="8">
        <v>2.4981997264432837E-8</v>
      </c>
      <c r="L69" s="8">
        <v>0.99994685042732179</v>
      </c>
    </row>
    <row r="70" spans="3:12">
      <c r="C70" s="9" t="s">
        <v>220</v>
      </c>
      <c r="D70" s="8">
        <v>2</v>
      </c>
      <c r="E70" s="8">
        <v>2</v>
      </c>
      <c r="F70" s="8">
        <v>6.9845472757991538E-6</v>
      </c>
      <c r="G70" s="8">
        <v>1.0247923319083003E-4</v>
      </c>
      <c r="H70" s="8">
        <v>1.0094573914974335E-5</v>
      </c>
      <c r="I70" s="8">
        <v>3.2434529169605329E-8</v>
      </c>
      <c r="J70" s="8">
        <v>1.6762913461917906E-4</v>
      </c>
      <c r="K70" s="8">
        <v>0.99971276294970357</v>
      </c>
      <c r="L70" s="8">
        <v>1.7126766446094557E-8</v>
      </c>
    </row>
    <row r="71" spans="3:12">
      <c r="C71" s="9" t="s">
        <v>208</v>
      </c>
      <c r="D71" s="8">
        <v>2</v>
      </c>
      <c r="E71" s="8">
        <v>2</v>
      </c>
      <c r="F71" s="8">
        <v>5.2379739997698481E-5</v>
      </c>
      <c r="G71" s="8">
        <v>3.0741208429060411E-5</v>
      </c>
      <c r="H71" s="8">
        <v>7.5702996368280363E-5</v>
      </c>
      <c r="I71" s="8">
        <v>2.0269891731067976E-6</v>
      </c>
      <c r="J71" s="8">
        <v>2.0951895999079322E-4</v>
      </c>
      <c r="K71" s="8">
        <v>0.99962946827158317</v>
      </c>
      <c r="L71" s="8">
        <v>1.6183445796990776E-7</v>
      </c>
    </row>
    <row r="72" spans="3:12">
      <c r="C72" s="9" t="s">
        <v>261</v>
      </c>
      <c r="D72" s="8">
        <v>1</v>
      </c>
      <c r="E72" s="8">
        <v>1</v>
      </c>
      <c r="F72" s="8">
        <v>3.0766479059379517E-6</v>
      </c>
      <c r="G72" s="8">
        <v>1.4445260636028632E-5</v>
      </c>
      <c r="H72" s="8">
        <v>7.1145512447349065E-5</v>
      </c>
      <c r="I72" s="8">
        <v>2.285952055229395E-7</v>
      </c>
      <c r="J72" s="8">
        <v>4.4303729845506277E-4</v>
      </c>
      <c r="K72" s="8">
        <v>8.4947339301533445E-6</v>
      </c>
      <c r="L72" s="8">
        <v>0.99945957195141977</v>
      </c>
    </row>
    <row r="73" spans="3:12">
      <c r="C73" s="9" t="s">
        <v>214</v>
      </c>
      <c r="D73" s="8">
        <v>2</v>
      </c>
      <c r="E73" s="8">
        <v>2</v>
      </c>
      <c r="F73" s="8">
        <v>6.1103829643423962E-5</v>
      </c>
      <c r="G73" s="8">
        <v>3.9845888738339428E-5</v>
      </c>
      <c r="H73" s="8">
        <v>1.1774891064846577E-4</v>
      </c>
      <c r="I73" s="8">
        <v>3.3629776500921083E-6</v>
      </c>
      <c r="J73" s="8">
        <v>2.444153185736959E-4</v>
      </c>
      <c r="K73" s="8">
        <v>0.9995334958325035</v>
      </c>
      <c r="L73" s="8">
        <v>2.724224251938511E-8</v>
      </c>
    </row>
    <row r="74" spans="3:12">
      <c r="C74" s="9" t="s">
        <v>177</v>
      </c>
      <c r="D74" s="8">
        <v>7</v>
      </c>
      <c r="E74" s="8">
        <v>7</v>
      </c>
      <c r="F74" s="8">
        <v>0.84202790081079593</v>
      </c>
      <c r="G74" s="8">
        <v>0.13405456938903693</v>
      </c>
      <c r="H74" s="8">
        <v>3.1691660068950021E-3</v>
      </c>
      <c r="I74" s="8">
        <v>9.0513231858577593E-4</v>
      </c>
      <c r="J74" s="8">
        <v>1.9735028925253008E-2</v>
      </c>
      <c r="K74" s="8">
        <v>1.0811332229234273E-4</v>
      </c>
      <c r="L74" s="8">
        <v>8.9227141013051551E-8</v>
      </c>
    </row>
    <row r="75" spans="3:12">
      <c r="C75" s="9" t="s">
        <v>258</v>
      </c>
      <c r="D75" s="8">
        <v>1</v>
      </c>
      <c r="E75" s="8">
        <v>1</v>
      </c>
      <c r="F75" s="8">
        <v>2.0514406734614644E-6</v>
      </c>
      <c r="G75" s="8">
        <v>4.8158899089993313E-6</v>
      </c>
      <c r="H75" s="8">
        <v>7.1157377654621371E-5</v>
      </c>
      <c r="I75" s="8">
        <v>7.6211109737803593E-8</v>
      </c>
      <c r="J75" s="8">
        <v>2.9540745697845071E-4</v>
      </c>
      <c r="K75" s="8">
        <v>2.3600418414411218E-7</v>
      </c>
      <c r="L75" s="8">
        <v>0.99962625561949037</v>
      </c>
    </row>
    <row r="76" spans="3:12">
      <c r="C76" s="9" t="s">
        <v>247</v>
      </c>
      <c r="D76" s="8">
        <v>1</v>
      </c>
      <c r="E76" s="8">
        <v>1</v>
      </c>
      <c r="F76" s="8">
        <v>4.9885553456946897E-4</v>
      </c>
      <c r="G76" s="8">
        <v>6.2458436903995703E-6</v>
      </c>
      <c r="H76" s="8">
        <v>3.845238251631231E-3</v>
      </c>
      <c r="I76" s="8">
        <v>0.27455562493740071</v>
      </c>
      <c r="J76" s="8">
        <v>1.7958799244500803E-2</v>
      </c>
      <c r="K76" s="8">
        <v>4.3725644905209397E-6</v>
      </c>
      <c r="L76" s="8">
        <v>0.70313086362371691</v>
      </c>
    </row>
    <row r="77" spans="3:12">
      <c r="C77" s="9" t="s">
        <v>202</v>
      </c>
      <c r="D77" s="8">
        <v>3</v>
      </c>
      <c r="E77" s="8">
        <v>3</v>
      </c>
      <c r="F77" s="8">
        <v>6.24623290437202E-3</v>
      </c>
      <c r="G77" s="8">
        <v>3.8186032507152236E-3</v>
      </c>
      <c r="H77" s="8">
        <v>6.0935682222692265E-2</v>
      </c>
      <c r="I77" s="8">
        <v>6.4457728480117821E-3</v>
      </c>
      <c r="J77" s="8">
        <v>0.8994575382295702</v>
      </c>
      <c r="K77" s="8">
        <v>1.1086759586023702E-2</v>
      </c>
      <c r="L77" s="8">
        <v>1.2009410958614847E-2</v>
      </c>
    </row>
  </sheetData>
  <mergeCells count="11">
    <mergeCell ref="L4:M4"/>
    <mergeCell ref="B3:M3"/>
    <mergeCell ref="P3:S3"/>
    <mergeCell ref="C12:J12"/>
    <mergeCell ref="C22:F22"/>
    <mergeCell ref="C33:D33"/>
    <mergeCell ref="B4:C4"/>
    <mergeCell ref="D4:E4"/>
    <mergeCell ref="F4:G4"/>
    <mergeCell ref="H4:I4"/>
    <mergeCell ref="J4:K4"/>
  </mergeCells>
  <hyperlinks>
    <hyperlink ref="B4" location="'NB_Output'!$B$10:$B$10" display="Inputs" xr:uid="{486C6A7E-9014-4B14-8A9F-F6380EADF439}"/>
    <hyperlink ref="D4" location="'NB_Stored'!$B$10:$B$10" display="PMML Model" xr:uid="{C2DA38B2-760E-4D0F-B98A-DB049CB0A3FA}"/>
    <hyperlink ref="F4" location="'NB_TrainingScore'!$B$10:$B$10" display="Training: Classification Summary" xr:uid="{238607C8-7459-4DBF-ACC2-E4A16D413CAC}"/>
    <hyperlink ref="H4" location="'NB_TrainingScore'!$B$38:$B$38" display="Training: Classification Details" xr:uid="{581EE85D-14B4-4004-9DF9-13812EFB3954}"/>
    <hyperlink ref="J4" location="'NB_ValidationScore'!$B$10:$B$10" display="Validation: Classification Summary" xr:uid="{825D2C08-E211-45B5-AAF5-909D9A240C9A}"/>
    <hyperlink ref="L4" location="'NB_ValidationScore'!$B$38:$B$38" display="Validation: Classification Details" xr:uid="{E155F9D7-2E3B-4146-A82D-7523AF0467F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DE5-0EE5-48DA-9352-EB45610406B1}">
  <dimension ref="B1:S508"/>
  <sheetViews>
    <sheetView showGridLines="0" workbookViewId="0"/>
  </sheetViews>
  <sheetFormatPr defaultRowHeight="13.2"/>
  <cols>
    <col min="16" max="16" width="15.88671875" bestFit="1" customWidth="1"/>
  </cols>
  <sheetData>
    <row r="1" spans="2:19" ht="18">
      <c r="B1" s="6" t="s">
        <v>279</v>
      </c>
      <c r="N1" t="s">
        <v>280</v>
      </c>
    </row>
    <row r="3" spans="2:19" ht="15.6">
      <c r="B3" s="16" t="s">
        <v>123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124</v>
      </c>
      <c r="Q3" s="17"/>
      <c r="R3" s="17"/>
      <c r="S3" s="18"/>
    </row>
    <row r="4" spans="2:19" ht="13.8">
      <c r="B4" s="28" t="s">
        <v>129</v>
      </c>
      <c r="C4" s="24"/>
      <c r="D4" s="28" t="s">
        <v>281</v>
      </c>
      <c r="E4" s="24"/>
      <c r="F4" s="28" t="s">
        <v>428</v>
      </c>
      <c r="G4" s="24"/>
      <c r="H4" s="28" t="s">
        <v>429</v>
      </c>
      <c r="I4" s="24"/>
      <c r="J4" s="28" t="s">
        <v>430</v>
      </c>
      <c r="K4" s="24"/>
      <c r="L4" s="28" t="s">
        <v>431</v>
      </c>
      <c r="M4" s="24"/>
      <c r="P4" s="12" t="s">
        <v>125</v>
      </c>
      <c r="Q4" s="12" t="s">
        <v>126</v>
      </c>
      <c r="R4" s="12" t="s">
        <v>127</v>
      </c>
      <c r="S4" s="12" t="s">
        <v>128</v>
      </c>
    </row>
    <row r="5" spans="2:19" ht="13.8">
      <c r="P5" s="10">
        <v>4</v>
      </c>
      <c r="Q5" s="10">
        <v>12</v>
      </c>
      <c r="R5" s="10">
        <v>46</v>
      </c>
      <c r="S5" s="10">
        <v>62</v>
      </c>
    </row>
    <row r="10" spans="2:19" ht="18">
      <c r="B10" s="7" t="s">
        <v>281</v>
      </c>
    </row>
    <row r="12" spans="2:19">
      <c r="B12" t="s">
        <v>282</v>
      </c>
    </row>
    <row r="13" spans="2:19">
      <c r="B13" t="s">
        <v>283</v>
      </c>
    </row>
    <row r="14" spans="2:19">
      <c r="B14" t="s">
        <v>284</v>
      </c>
    </row>
    <row r="15" spans="2:19">
      <c r="B15" t="s">
        <v>285</v>
      </c>
    </row>
    <row r="16" spans="2:19">
      <c r="B16" t="s">
        <v>286</v>
      </c>
    </row>
    <row r="17" spans="2:2">
      <c r="B17" t="s">
        <v>287</v>
      </c>
    </row>
    <row r="18" spans="2:2">
      <c r="B18" t="s">
        <v>288</v>
      </c>
    </row>
    <row r="19" spans="2:2">
      <c r="B19" t="s">
        <v>289</v>
      </c>
    </row>
    <row r="20" spans="2:2">
      <c r="B20" t="s">
        <v>290</v>
      </c>
    </row>
    <row r="21" spans="2:2">
      <c r="B21" t="s">
        <v>291</v>
      </c>
    </row>
    <row r="22" spans="2:2">
      <c r="B22" t="s">
        <v>292</v>
      </c>
    </row>
    <row r="23" spans="2:2">
      <c r="B23" t="s">
        <v>293</v>
      </c>
    </row>
    <row r="24" spans="2:2">
      <c r="B24" t="s">
        <v>294</v>
      </c>
    </row>
    <row r="25" spans="2:2">
      <c r="B25" t="s">
        <v>295</v>
      </c>
    </row>
    <row r="26" spans="2:2">
      <c r="B26" t="s">
        <v>296</v>
      </c>
    </row>
    <row r="27" spans="2:2">
      <c r="B27" t="s">
        <v>297</v>
      </c>
    </row>
    <row r="28" spans="2:2">
      <c r="B28" t="s">
        <v>298</v>
      </c>
    </row>
    <row r="29" spans="2:2">
      <c r="B29" t="s">
        <v>299</v>
      </c>
    </row>
    <row r="30" spans="2:2">
      <c r="B30" t="s">
        <v>300</v>
      </c>
    </row>
    <row r="31" spans="2:2">
      <c r="B31" t="s">
        <v>301</v>
      </c>
    </row>
    <row r="32" spans="2:2">
      <c r="B32" t="s">
        <v>302</v>
      </c>
    </row>
    <row r="33" spans="2:2">
      <c r="B33" t="s">
        <v>303</v>
      </c>
    </row>
    <row r="34" spans="2:2">
      <c r="B34" t="s">
        <v>304</v>
      </c>
    </row>
    <row r="35" spans="2:2">
      <c r="B35" t="s">
        <v>305</v>
      </c>
    </row>
    <row r="36" spans="2:2">
      <c r="B36" t="s">
        <v>306</v>
      </c>
    </row>
    <row r="37" spans="2:2">
      <c r="B37" t="s">
        <v>307</v>
      </c>
    </row>
    <row r="38" spans="2:2">
      <c r="B38" t="s">
        <v>308</v>
      </c>
    </row>
    <row r="39" spans="2:2">
      <c r="B39" t="s">
        <v>309</v>
      </c>
    </row>
    <row r="40" spans="2:2">
      <c r="B40" t="s">
        <v>310</v>
      </c>
    </row>
    <row r="41" spans="2:2">
      <c r="B41" t="s">
        <v>311</v>
      </c>
    </row>
    <row r="42" spans="2:2">
      <c r="B42" t="s">
        <v>312</v>
      </c>
    </row>
    <row r="43" spans="2:2">
      <c r="B43" t="s">
        <v>313</v>
      </c>
    </row>
    <row r="44" spans="2:2">
      <c r="B44" t="s">
        <v>314</v>
      </c>
    </row>
    <row r="45" spans="2:2">
      <c r="B45" t="s">
        <v>315</v>
      </c>
    </row>
    <row r="46" spans="2:2">
      <c r="B46" t="s">
        <v>316</v>
      </c>
    </row>
    <row r="47" spans="2:2">
      <c r="B47" t="s">
        <v>317</v>
      </c>
    </row>
    <row r="48" spans="2:2">
      <c r="B48" t="s">
        <v>318</v>
      </c>
    </row>
    <row r="49" spans="2:2">
      <c r="B49" t="s">
        <v>319</v>
      </c>
    </row>
    <row r="50" spans="2:2">
      <c r="B50" t="s">
        <v>320</v>
      </c>
    </row>
    <row r="51" spans="2:2">
      <c r="B51" t="s">
        <v>321</v>
      </c>
    </row>
    <row r="52" spans="2:2">
      <c r="B52" t="s">
        <v>322</v>
      </c>
    </row>
    <row r="53" spans="2:2">
      <c r="B53" t="s">
        <v>323</v>
      </c>
    </row>
    <row r="54" spans="2:2">
      <c r="B54" t="s">
        <v>324</v>
      </c>
    </row>
    <row r="55" spans="2:2">
      <c r="B55" t="s">
        <v>325</v>
      </c>
    </row>
    <row r="56" spans="2:2">
      <c r="B56" t="s">
        <v>326</v>
      </c>
    </row>
    <row r="57" spans="2:2">
      <c r="B57" t="s">
        <v>327</v>
      </c>
    </row>
    <row r="58" spans="2:2">
      <c r="B58" t="s">
        <v>328</v>
      </c>
    </row>
    <row r="59" spans="2:2">
      <c r="B59" t="s">
        <v>329</v>
      </c>
    </row>
    <row r="60" spans="2:2">
      <c r="B60" t="s">
        <v>330</v>
      </c>
    </row>
    <row r="61" spans="2:2">
      <c r="B61" t="s">
        <v>331</v>
      </c>
    </row>
    <row r="62" spans="2:2">
      <c r="B62" t="s">
        <v>332</v>
      </c>
    </row>
    <row r="63" spans="2:2">
      <c r="B63" t="s">
        <v>333</v>
      </c>
    </row>
    <row r="64" spans="2:2">
      <c r="B64" t="s">
        <v>334</v>
      </c>
    </row>
    <row r="65" spans="2:2">
      <c r="B65" t="s">
        <v>335</v>
      </c>
    </row>
    <row r="66" spans="2:2">
      <c r="B66" t="s">
        <v>336</v>
      </c>
    </row>
    <row r="67" spans="2:2">
      <c r="B67" t="s">
        <v>337</v>
      </c>
    </row>
    <row r="68" spans="2:2">
      <c r="B68" t="s">
        <v>338</v>
      </c>
    </row>
    <row r="69" spans="2:2">
      <c r="B69" t="s">
        <v>339</v>
      </c>
    </row>
    <row r="70" spans="2:2">
      <c r="B70" t="s">
        <v>340</v>
      </c>
    </row>
    <row r="71" spans="2:2">
      <c r="B71" t="s">
        <v>341</v>
      </c>
    </row>
    <row r="72" spans="2:2">
      <c r="B72" t="s">
        <v>342</v>
      </c>
    </row>
    <row r="73" spans="2:2">
      <c r="B73" t="s">
        <v>343</v>
      </c>
    </row>
    <row r="74" spans="2:2">
      <c r="B74" t="s">
        <v>344</v>
      </c>
    </row>
    <row r="75" spans="2:2">
      <c r="B75" t="s">
        <v>345</v>
      </c>
    </row>
    <row r="76" spans="2:2">
      <c r="B76" t="s">
        <v>346</v>
      </c>
    </row>
    <row r="77" spans="2:2">
      <c r="B77" t="s">
        <v>347</v>
      </c>
    </row>
    <row r="78" spans="2:2">
      <c r="B78" t="s">
        <v>348</v>
      </c>
    </row>
    <row r="79" spans="2:2">
      <c r="B79" t="s">
        <v>349</v>
      </c>
    </row>
    <row r="80" spans="2:2">
      <c r="B80" t="s">
        <v>350</v>
      </c>
    </row>
    <row r="81" spans="2:2">
      <c r="B81" t="s">
        <v>351</v>
      </c>
    </row>
    <row r="82" spans="2:2">
      <c r="B82" t="s">
        <v>352</v>
      </c>
    </row>
    <row r="83" spans="2:2">
      <c r="B83" t="s">
        <v>353</v>
      </c>
    </row>
    <row r="84" spans="2:2">
      <c r="B84" t="s">
        <v>354</v>
      </c>
    </row>
    <row r="85" spans="2:2">
      <c r="B85" t="s">
        <v>355</v>
      </c>
    </row>
    <row r="86" spans="2:2">
      <c r="B86" t="s">
        <v>356</v>
      </c>
    </row>
    <row r="87" spans="2:2">
      <c r="B87" t="s">
        <v>357</v>
      </c>
    </row>
    <row r="88" spans="2:2">
      <c r="B88" t="s">
        <v>358</v>
      </c>
    </row>
    <row r="89" spans="2:2">
      <c r="B89" t="s">
        <v>359</v>
      </c>
    </row>
    <row r="90" spans="2:2">
      <c r="B90" t="s">
        <v>360</v>
      </c>
    </row>
    <row r="91" spans="2:2">
      <c r="B91" t="s">
        <v>350</v>
      </c>
    </row>
    <row r="92" spans="2:2">
      <c r="B92" t="s">
        <v>361</v>
      </c>
    </row>
    <row r="93" spans="2:2">
      <c r="B93" t="s">
        <v>362</v>
      </c>
    </row>
    <row r="94" spans="2:2">
      <c r="B94" t="s">
        <v>363</v>
      </c>
    </row>
    <row r="95" spans="2:2">
      <c r="B95" t="s">
        <v>364</v>
      </c>
    </row>
    <row r="96" spans="2:2">
      <c r="B96" t="s">
        <v>365</v>
      </c>
    </row>
    <row r="97" spans="2:2">
      <c r="B97" t="s">
        <v>366</v>
      </c>
    </row>
    <row r="98" spans="2:2">
      <c r="B98" t="s">
        <v>367</v>
      </c>
    </row>
    <row r="99" spans="2:2">
      <c r="B99" t="s">
        <v>358</v>
      </c>
    </row>
    <row r="100" spans="2:2">
      <c r="B100" t="s">
        <v>359</v>
      </c>
    </row>
    <row r="101" spans="2:2">
      <c r="B101" t="s">
        <v>368</v>
      </c>
    </row>
    <row r="102" spans="2:2">
      <c r="B102" t="s">
        <v>369</v>
      </c>
    </row>
    <row r="103" spans="2:2">
      <c r="B103" t="s">
        <v>360</v>
      </c>
    </row>
    <row r="104" spans="2:2">
      <c r="B104" t="s">
        <v>350</v>
      </c>
    </row>
    <row r="105" spans="2:2">
      <c r="B105" t="s">
        <v>370</v>
      </c>
    </row>
    <row r="106" spans="2:2">
      <c r="B106" t="s">
        <v>362</v>
      </c>
    </row>
    <row r="107" spans="2:2">
      <c r="B107" t="s">
        <v>353</v>
      </c>
    </row>
    <row r="108" spans="2:2">
      <c r="B108" t="s">
        <v>354</v>
      </c>
    </row>
    <row r="109" spans="2:2">
      <c r="B109" t="s">
        <v>365</v>
      </c>
    </row>
    <row r="110" spans="2:2">
      <c r="B110" t="s">
        <v>371</v>
      </c>
    </row>
    <row r="111" spans="2:2">
      <c r="B111" t="s">
        <v>372</v>
      </c>
    </row>
    <row r="112" spans="2:2">
      <c r="B112" t="s">
        <v>358</v>
      </c>
    </row>
    <row r="113" spans="2:2">
      <c r="B113" t="s">
        <v>359</v>
      </c>
    </row>
    <row r="114" spans="2:2">
      <c r="B114" t="s">
        <v>349</v>
      </c>
    </row>
    <row r="115" spans="2:2">
      <c r="B115" t="s">
        <v>350</v>
      </c>
    </row>
    <row r="116" spans="2:2">
      <c r="B116" t="s">
        <v>373</v>
      </c>
    </row>
    <row r="117" spans="2:2">
      <c r="B117" t="s">
        <v>352</v>
      </c>
    </row>
    <row r="118" spans="2:2">
      <c r="B118" t="s">
        <v>363</v>
      </c>
    </row>
    <row r="119" spans="2:2">
      <c r="B119" t="s">
        <v>364</v>
      </c>
    </row>
    <row r="120" spans="2:2">
      <c r="B120" t="s">
        <v>355</v>
      </c>
    </row>
    <row r="121" spans="2:2">
      <c r="B121" t="s">
        <v>374</v>
      </c>
    </row>
    <row r="122" spans="2:2">
      <c r="B122" t="s">
        <v>375</v>
      </c>
    </row>
    <row r="123" spans="2:2">
      <c r="B123" t="s">
        <v>358</v>
      </c>
    </row>
    <row r="124" spans="2:2">
      <c r="B124" t="s">
        <v>359</v>
      </c>
    </row>
    <row r="125" spans="2:2">
      <c r="B125" t="s">
        <v>368</v>
      </c>
    </row>
    <row r="126" spans="2:2">
      <c r="B126" t="s">
        <v>376</v>
      </c>
    </row>
    <row r="127" spans="2:2">
      <c r="B127" t="s">
        <v>360</v>
      </c>
    </row>
    <row r="128" spans="2:2">
      <c r="B128" t="s">
        <v>350</v>
      </c>
    </row>
    <row r="129" spans="2:2">
      <c r="B129" t="s">
        <v>370</v>
      </c>
    </row>
    <row r="130" spans="2:2">
      <c r="B130" t="s">
        <v>377</v>
      </c>
    </row>
    <row r="131" spans="2:2">
      <c r="B131" t="s">
        <v>353</v>
      </c>
    </row>
    <row r="132" spans="2:2">
      <c r="B132" t="s">
        <v>354</v>
      </c>
    </row>
    <row r="133" spans="2:2">
      <c r="B133" t="s">
        <v>365</v>
      </c>
    </row>
    <row r="134" spans="2:2">
      <c r="B134" t="s">
        <v>374</v>
      </c>
    </row>
    <row r="135" spans="2:2">
      <c r="B135" t="s">
        <v>378</v>
      </c>
    </row>
    <row r="136" spans="2:2">
      <c r="B136" t="s">
        <v>358</v>
      </c>
    </row>
    <row r="137" spans="2:2">
      <c r="B137" t="s">
        <v>359</v>
      </c>
    </row>
    <row r="138" spans="2:2">
      <c r="B138" t="s">
        <v>349</v>
      </c>
    </row>
    <row r="139" spans="2:2">
      <c r="B139" t="s">
        <v>350</v>
      </c>
    </row>
    <row r="140" spans="2:2">
      <c r="B140" t="s">
        <v>373</v>
      </c>
    </row>
    <row r="141" spans="2:2">
      <c r="B141" t="s">
        <v>379</v>
      </c>
    </row>
    <row r="142" spans="2:2">
      <c r="B142" t="s">
        <v>363</v>
      </c>
    </row>
    <row r="143" spans="2:2">
      <c r="B143" t="s">
        <v>364</v>
      </c>
    </row>
    <row r="144" spans="2:2">
      <c r="B144" t="s">
        <v>355</v>
      </c>
    </row>
    <row r="145" spans="2:2">
      <c r="B145" t="s">
        <v>371</v>
      </c>
    </row>
    <row r="146" spans="2:2">
      <c r="B146" t="s">
        <v>380</v>
      </c>
    </row>
    <row r="147" spans="2:2">
      <c r="B147" t="s">
        <v>358</v>
      </c>
    </row>
    <row r="148" spans="2:2">
      <c r="B148" t="s">
        <v>359</v>
      </c>
    </row>
    <row r="149" spans="2:2">
      <c r="B149" t="s">
        <v>368</v>
      </c>
    </row>
    <row r="150" spans="2:2">
      <c r="B150" t="s">
        <v>381</v>
      </c>
    </row>
    <row r="151" spans="2:2">
      <c r="B151" t="s">
        <v>360</v>
      </c>
    </row>
    <row r="152" spans="2:2">
      <c r="B152" t="s">
        <v>350</v>
      </c>
    </row>
    <row r="153" spans="2:2">
      <c r="B153" t="s">
        <v>370</v>
      </c>
    </row>
    <row r="154" spans="2:2">
      <c r="B154" t="s">
        <v>382</v>
      </c>
    </row>
    <row r="155" spans="2:2">
      <c r="B155" t="s">
        <v>353</v>
      </c>
    </row>
    <row r="156" spans="2:2">
      <c r="B156" t="s">
        <v>354</v>
      </c>
    </row>
    <row r="157" spans="2:2">
      <c r="B157" t="s">
        <v>365</v>
      </c>
    </row>
    <row r="158" spans="2:2">
      <c r="B158" t="s">
        <v>356</v>
      </c>
    </row>
    <row r="159" spans="2:2">
      <c r="B159" t="s">
        <v>383</v>
      </c>
    </row>
    <row r="160" spans="2:2">
      <c r="B160" t="s">
        <v>358</v>
      </c>
    </row>
    <row r="161" spans="2:2">
      <c r="B161" t="s">
        <v>359</v>
      </c>
    </row>
    <row r="162" spans="2:2">
      <c r="B162" t="s">
        <v>349</v>
      </c>
    </row>
    <row r="163" spans="2:2">
      <c r="B163" t="s">
        <v>350</v>
      </c>
    </row>
    <row r="164" spans="2:2">
      <c r="B164" t="s">
        <v>373</v>
      </c>
    </row>
    <row r="165" spans="2:2">
      <c r="B165" t="s">
        <v>382</v>
      </c>
    </row>
    <row r="166" spans="2:2">
      <c r="B166" t="s">
        <v>363</v>
      </c>
    </row>
    <row r="167" spans="2:2">
      <c r="B167" t="s">
        <v>364</v>
      </c>
    </row>
    <row r="168" spans="2:2">
      <c r="B168" t="s">
        <v>355</v>
      </c>
    </row>
    <row r="169" spans="2:2">
      <c r="B169" t="s">
        <v>366</v>
      </c>
    </row>
    <row r="170" spans="2:2">
      <c r="B170" t="s">
        <v>384</v>
      </c>
    </row>
    <row r="171" spans="2:2">
      <c r="B171" t="s">
        <v>358</v>
      </c>
    </row>
    <row r="172" spans="2:2">
      <c r="B172" t="s">
        <v>359</v>
      </c>
    </row>
    <row r="173" spans="2:2">
      <c r="B173" t="s">
        <v>368</v>
      </c>
    </row>
    <row r="174" spans="2:2">
      <c r="B174" t="s">
        <v>385</v>
      </c>
    </row>
    <row r="175" spans="2:2">
      <c r="B175" t="s">
        <v>349</v>
      </c>
    </row>
    <row r="176" spans="2:2">
      <c r="B176" t="s">
        <v>350</v>
      </c>
    </row>
    <row r="177" spans="2:2">
      <c r="B177" t="s">
        <v>370</v>
      </c>
    </row>
    <row r="178" spans="2:2">
      <c r="B178" t="s">
        <v>362</v>
      </c>
    </row>
    <row r="179" spans="2:2">
      <c r="B179" t="s">
        <v>353</v>
      </c>
    </row>
    <row r="180" spans="2:2">
      <c r="B180" t="s">
        <v>354</v>
      </c>
    </row>
    <row r="181" spans="2:2">
      <c r="B181" t="s">
        <v>365</v>
      </c>
    </row>
    <row r="182" spans="2:2">
      <c r="B182" t="s">
        <v>374</v>
      </c>
    </row>
    <row r="183" spans="2:2">
      <c r="B183" t="s">
        <v>378</v>
      </c>
    </row>
    <row r="184" spans="2:2">
      <c r="B184" t="s">
        <v>358</v>
      </c>
    </row>
    <row r="185" spans="2:2">
      <c r="B185" t="s">
        <v>359</v>
      </c>
    </row>
    <row r="186" spans="2:2">
      <c r="B186" t="s">
        <v>360</v>
      </c>
    </row>
    <row r="187" spans="2:2">
      <c r="B187" t="s">
        <v>350</v>
      </c>
    </row>
    <row r="188" spans="2:2">
      <c r="B188" t="s">
        <v>373</v>
      </c>
    </row>
    <row r="189" spans="2:2">
      <c r="B189" t="s">
        <v>352</v>
      </c>
    </row>
    <row r="190" spans="2:2">
      <c r="B190" t="s">
        <v>363</v>
      </c>
    </row>
    <row r="191" spans="2:2">
      <c r="B191" t="s">
        <v>364</v>
      </c>
    </row>
    <row r="192" spans="2:2">
      <c r="B192" t="s">
        <v>355</v>
      </c>
    </row>
    <row r="193" spans="2:2">
      <c r="B193" t="s">
        <v>371</v>
      </c>
    </row>
    <row r="194" spans="2:2">
      <c r="B194" t="s">
        <v>380</v>
      </c>
    </row>
    <row r="195" spans="2:2">
      <c r="B195" t="s">
        <v>358</v>
      </c>
    </row>
    <row r="196" spans="2:2">
      <c r="B196" t="s">
        <v>359</v>
      </c>
    </row>
    <row r="197" spans="2:2">
      <c r="B197" t="s">
        <v>368</v>
      </c>
    </row>
    <row r="198" spans="2:2">
      <c r="B198" t="s">
        <v>386</v>
      </c>
    </row>
    <row r="199" spans="2:2">
      <c r="B199" t="s">
        <v>349</v>
      </c>
    </row>
    <row r="200" spans="2:2">
      <c r="B200" t="s">
        <v>350</v>
      </c>
    </row>
    <row r="201" spans="2:2">
      <c r="B201" t="s">
        <v>351</v>
      </c>
    </row>
    <row r="202" spans="2:2">
      <c r="B202" t="s">
        <v>379</v>
      </c>
    </row>
    <row r="203" spans="2:2">
      <c r="B203" t="s">
        <v>387</v>
      </c>
    </row>
    <row r="204" spans="2:2">
      <c r="B204" t="s">
        <v>388</v>
      </c>
    </row>
    <row r="205" spans="2:2">
      <c r="B205" t="s">
        <v>389</v>
      </c>
    </row>
    <row r="206" spans="2:2">
      <c r="B206" t="s">
        <v>390</v>
      </c>
    </row>
    <row r="207" spans="2:2">
      <c r="B207" t="s">
        <v>391</v>
      </c>
    </row>
    <row r="208" spans="2:2">
      <c r="B208" t="s">
        <v>358</v>
      </c>
    </row>
    <row r="209" spans="2:2">
      <c r="B209" t="s">
        <v>359</v>
      </c>
    </row>
    <row r="210" spans="2:2">
      <c r="B210" t="s">
        <v>360</v>
      </c>
    </row>
    <row r="211" spans="2:2">
      <c r="B211" t="s">
        <v>350</v>
      </c>
    </row>
    <row r="212" spans="2:2">
      <c r="B212" t="s">
        <v>361</v>
      </c>
    </row>
    <row r="213" spans="2:2">
      <c r="B213" t="s">
        <v>377</v>
      </c>
    </row>
    <row r="214" spans="2:2">
      <c r="B214" t="s">
        <v>387</v>
      </c>
    </row>
    <row r="215" spans="2:2">
      <c r="B215" t="s">
        <v>392</v>
      </c>
    </row>
    <row r="216" spans="2:2">
      <c r="B216" t="s">
        <v>393</v>
      </c>
    </row>
    <row r="217" spans="2:2">
      <c r="B217" t="s">
        <v>394</v>
      </c>
    </row>
    <row r="218" spans="2:2">
      <c r="B218" t="s">
        <v>395</v>
      </c>
    </row>
    <row r="219" spans="2:2">
      <c r="B219" t="s">
        <v>358</v>
      </c>
    </row>
    <row r="220" spans="2:2">
      <c r="B220" t="s">
        <v>359</v>
      </c>
    </row>
    <row r="221" spans="2:2">
      <c r="B221" t="s">
        <v>368</v>
      </c>
    </row>
    <row r="222" spans="2:2">
      <c r="B222" t="s">
        <v>396</v>
      </c>
    </row>
    <row r="223" spans="2:2">
      <c r="B223" t="s">
        <v>360</v>
      </c>
    </row>
    <row r="224" spans="2:2">
      <c r="B224" t="s">
        <v>350</v>
      </c>
    </row>
    <row r="225" spans="2:2">
      <c r="B225" t="s">
        <v>370</v>
      </c>
    </row>
    <row r="226" spans="2:2">
      <c r="B226" t="s">
        <v>362</v>
      </c>
    </row>
    <row r="227" spans="2:2">
      <c r="B227" t="s">
        <v>353</v>
      </c>
    </row>
    <row r="228" spans="2:2">
      <c r="B228" t="s">
        <v>354</v>
      </c>
    </row>
    <row r="229" spans="2:2">
      <c r="B229" t="s">
        <v>365</v>
      </c>
    </row>
    <row r="230" spans="2:2">
      <c r="B230" t="s">
        <v>374</v>
      </c>
    </row>
    <row r="231" spans="2:2">
      <c r="B231" t="s">
        <v>375</v>
      </c>
    </row>
    <row r="232" spans="2:2">
      <c r="B232" t="s">
        <v>358</v>
      </c>
    </row>
    <row r="233" spans="2:2">
      <c r="B233" t="s">
        <v>359</v>
      </c>
    </row>
    <row r="234" spans="2:2">
      <c r="B234" t="s">
        <v>349</v>
      </c>
    </row>
    <row r="235" spans="2:2">
      <c r="B235" t="s">
        <v>350</v>
      </c>
    </row>
    <row r="236" spans="2:2">
      <c r="B236" t="s">
        <v>373</v>
      </c>
    </row>
    <row r="237" spans="2:2">
      <c r="B237" t="s">
        <v>352</v>
      </c>
    </row>
    <row r="238" spans="2:2">
      <c r="B238" t="s">
        <v>363</v>
      </c>
    </row>
    <row r="239" spans="2:2">
      <c r="B239" t="s">
        <v>364</v>
      </c>
    </row>
    <row r="240" spans="2:2">
      <c r="B240" t="s">
        <v>355</v>
      </c>
    </row>
    <row r="241" spans="2:2">
      <c r="B241" t="s">
        <v>371</v>
      </c>
    </row>
    <row r="242" spans="2:2">
      <c r="B242" t="s">
        <v>372</v>
      </c>
    </row>
    <row r="243" spans="2:2">
      <c r="B243" t="s">
        <v>358</v>
      </c>
    </row>
    <row r="244" spans="2:2">
      <c r="B244" t="s">
        <v>359</v>
      </c>
    </row>
    <row r="245" spans="2:2">
      <c r="B245" t="s">
        <v>368</v>
      </c>
    </row>
    <row r="246" spans="2:2">
      <c r="B246" t="s">
        <v>397</v>
      </c>
    </row>
    <row r="247" spans="2:2">
      <c r="B247" t="s">
        <v>360</v>
      </c>
    </row>
    <row r="248" spans="2:2">
      <c r="B248" t="s">
        <v>350</v>
      </c>
    </row>
    <row r="249" spans="2:2">
      <c r="B249" t="s">
        <v>370</v>
      </c>
    </row>
    <row r="250" spans="2:2">
      <c r="B250" t="s">
        <v>362</v>
      </c>
    </row>
    <row r="251" spans="2:2">
      <c r="B251" t="s">
        <v>363</v>
      </c>
    </row>
    <row r="252" spans="2:2">
      <c r="B252" t="s">
        <v>364</v>
      </c>
    </row>
    <row r="253" spans="2:2">
      <c r="B253" t="s">
        <v>393</v>
      </c>
    </row>
    <row r="254" spans="2:2">
      <c r="B254" t="s">
        <v>374</v>
      </c>
    </row>
    <row r="255" spans="2:2">
      <c r="B255" t="s">
        <v>378</v>
      </c>
    </row>
    <row r="256" spans="2:2">
      <c r="B256" t="s">
        <v>358</v>
      </c>
    </row>
    <row r="257" spans="2:2">
      <c r="B257" t="s">
        <v>359</v>
      </c>
    </row>
    <row r="258" spans="2:2">
      <c r="B258" t="s">
        <v>349</v>
      </c>
    </row>
    <row r="259" spans="2:2">
      <c r="B259" t="s">
        <v>350</v>
      </c>
    </row>
    <row r="260" spans="2:2">
      <c r="B260" t="s">
        <v>373</v>
      </c>
    </row>
    <row r="261" spans="2:2">
      <c r="B261" t="s">
        <v>352</v>
      </c>
    </row>
    <row r="262" spans="2:2">
      <c r="B262" t="s">
        <v>353</v>
      </c>
    </row>
    <row r="263" spans="2:2">
      <c r="B263" t="s">
        <v>354</v>
      </c>
    </row>
    <row r="264" spans="2:2">
      <c r="B264" t="s">
        <v>389</v>
      </c>
    </row>
    <row r="265" spans="2:2">
      <c r="B265" t="s">
        <v>371</v>
      </c>
    </row>
    <row r="266" spans="2:2">
      <c r="B266" t="s">
        <v>380</v>
      </c>
    </row>
    <row r="267" spans="2:2">
      <c r="B267" t="s">
        <v>358</v>
      </c>
    </row>
    <row r="268" spans="2:2">
      <c r="B268" t="s">
        <v>359</v>
      </c>
    </row>
    <row r="269" spans="2:2">
      <c r="B269" t="s">
        <v>368</v>
      </c>
    </row>
    <row r="270" spans="2:2">
      <c r="B270" t="s">
        <v>398</v>
      </c>
    </row>
    <row r="271" spans="2:2">
      <c r="B271" t="s">
        <v>360</v>
      </c>
    </row>
    <row r="272" spans="2:2">
      <c r="B272" t="s">
        <v>350</v>
      </c>
    </row>
    <row r="273" spans="2:2">
      <c r="B273" t="s">
        <v>361</v>
      </c>
    </row>
    <row r="274" spans="2:2">
      <c r="B274" t="s">
        <v>352</v>
      </c>
    </row>
    <row r="275" spans="2:2">
      <c r="B275" t="s">
        <v>363</v>
      </c>
    </row>
    <row r="276" spans="2:2">
      <c r="B276" t="s">
        <v>354</v>
      </c>
    </row>
    <row r="277" spans="2:2">
      <c r="B277" t="s">
        <v>389</v>
      </c>
    </row>
    <row r="278" spans="2:2">
      <c r="B278" t="s">
        <v>371</v>
      </c>
    </row>
    <row r="279" spans="2:2">
      <c r="B279" t="s">
        <v>384</v>
      </c>
    </row>
    <row r="280" spans="2:2">
      <c r="B280" t="s">
        <v>358</v>
      </c>
    </row>
    <row r="281" spans="2:2">
      <c r="B281" t="s">
        <v>359</v>
      </c>
    </row>
    <row r="282" spans="2:2">
      <c r="B282" t="s">
        <v>399</v>
      </c>
    </row>
    <row r="283" spans="2:2">
      <c r="B283" t="s">
        <v>350</v>
      </c>
    </row>
    <row r="284" spans="2:2">
      <c r="B284" t="s">
        <v>361</v>
      </c>
    </row>
    <row r="285" spans="2:2">
      <c r="B285" t="s">
        <v>352</v>
      </c>
    </row>
    <row r="286" spans="2:2">
      <c r="B286" t="s">
        <v>363</v>
      </c>
    </row>
    <row r="287" spans="2:2">
      <c r="B287" t="s">
        <v>364</v>
      </c>
    </row>
    <row r="288" spans="2:2">
      <c r="B288" t="s">
        <v>355</v>
      </c>
    </row>
    <row r="289" spans="2:2">
      <c r="B289" t="s">
        <v>371</v>
      </c>
    </row>
    <row r="290" spans="2:2">
      <c r="B290" t="s">
        <v>375</v>
      </c>
    </row>
    <row r="291" spans="2:2">
      <c r="B291" t="s">
        <v>358</v>
      </c>
    </row>
    <row r="292" spans="2:2">
      <c r="B292" t="s">
        <v>359</v>
      </c>
    </row>
    <row r="293" spans="2:2">
      <c r="B293" t="s">
        <v>400</v>
      </c>
    </row>
    <row r="294" spans="2:2">
      <c r="B294" t="s">
        <v>350</v>
      </c>
    </row>
    <row r="295" spans="2:2">
      <c r="B295" t="s">
        <v>361</v>
      </c>
    </row>
    <row r="296" spans="2:2">
      <c r="B296" t="s">
        <v>352</v>
      </c>
    </row>
    <row r="297" spans="2:2">
      <c r="B297" t="s">
        <v>353</v>
      </c>
    </row>
    <row r="298" spans="2:2">
      <c r="B298" t="s">
        <v>364</v>
      </c>
    </row>
    <row r="299" spans="2:2">
      <c r="B299" t="s">
        <v>393</v>
      </c>
    </row>
    <row r="300" spans="2:2">
      <c r="B300" t="s">
        <v>371</v>
      </c>
    </row>
    <row r="301" spans="2:2">
      <c r="B301" t="s">
        <v>401</v>
      </c>
    </row>
    <row r="302" spans="2:2">
      <c r="B302" t="s">
        <v>358</v>
      </c>
    </row>
    <row r="303" spans="2:2">
      <c r="B303" t="s">
        <v>359</v>
      </c>
    </row>
    <row r="304" spans="2:2">
      <c r="B304" t="s">
        <v>402</v>
      </c>
    </row>
    <row r="305" spans="2:2">
      <c r="B305" t="s">
        <v>350</v>
      </c>
    </row>
    <row r="306" spans="2:2">
      <c r="B306" t="s">
        <v>373</v>
      </c>
    </row>
    <row r="307" spans="2:2">
      <c r="B307" t="s">
        <v>362</v>
      </c>
    </row>
    <row r="308" spans="2:2">
      <c r="B308" t="s">
        <v>363</v>
      </c>
    </row>
    <row r="309" spans="2:2">
      <c r="B309" t="s">
        <v>364</v>
      </c>
    </row>
    <row r="310" spans="2:2">
      <c r="B310" t="s">
        <v>355</v>
      </c>
    </row>
    <row r="311" spans="2:2">
      <c r="B311" t="s">
        <v>371</v>
      </c>
    </row>
    <row r="312" spans="2:2">
      <c r="B312" t="s">
        <v>375</v>
      </c>
    </row>
    <row r="313" spans="2:2">
      <c r="B313" t="s">
        <v>358</v>
      </c>
    </row>
    <row r="314" spans="2:2">
      <c r="B314" t="s">
        <v>359</v>
      </c>
    </row>
    <row r="315" spans="2:2">
      <c r="B315" t="s">
        <v>403</v>
      </c>
    </row>
    <row r="316" spans="2:2">
      <c r="B316" t="s">
        <v>350</v>
      </c>
    </row>
    <row r="317" spans="2:2">
      <c r="B317" t="s">
        <v>373</v>
      </c>
    </row>
    <row r="318" spans="2:2">
      <c r="B318" t="s">
        <v>352</v>
      </c>
    </row>
    <row r="319" spans="2:2">
      <c r="B319" t="s">
        <v>363</v>
      </c>
    </row>
    <row r="320" spans="2:2">
      <c r="B320" t="s">
        <v>364</v>
      </c>
    </row>
    <row r="321" spans="2:2">
      <c r="B321" t="s">
        <v>355</v>
      </c>
    </row>
    <row r="322" spans="2:2">
      <c r="B322" t="s">
        <v>374</v>
      </c>
    </row>
    <row r="323" spans="2:2">
      <c r="B323" t="s">
        <v>357</v>
      </c>
    </row>
    <row r="324" spans="2:2">
      <c r="B324" t="s">
        <v>358</v>
      </c>
    </row>
    <row r="325" spans="2:2">
      <c r="B325" t="s">
        <v>359</v>
      </c>
    </row>
    <row r="326" spans="2:2">
      <c r="B326" t="s">
        <v>368</v>
      </c>
    </row>
    <row r="327" spans="2:2">
      <c r="B327" t="s">
        <v>404</v>
      </c>
    </row>
    <row r="328" spans="2:2">
      <c r="B328" t="s">
        <v>360</v>
      </c>
    </row>
    <row r="329" spans="2:2">
      <c r="B329" t="s">
        <v>350</v>
      </c>
    </row>
    <row r="330" spans="2:2">
      <c r="B330" t="s">
        <v>370</v>
      </c>
    </row>
    <row r="331" spans="2:2">
      <c r="B331" t="s">
        <v>362</v>
      </c>
    </row>
    <row r="332" spans="2:2">
      <c r="B332" t="s">
        <v>363</v>
      </c>
    </row>
    <row r="333" spans="2:2">
      <c r="B333" t="s">
        <v>364</v>
      </c>
    </row>
    <row r="334" spans="2:2">
      <c r="B334" t="s">
        <v>355</v>
      </c>
    </row>
    <row r="335" spans="2:2">
      <c r="B335" t="s">
        <v>371</v>
      </c>
    </row>
    <row r="336" spans="2:2">
      <c r="B336" t="s">
        <v>375</v>
      </c>
    </row>
    <row r="337" spans="2:2">
      <c r="B337" t="s">
        <v>358</v>
      </c>
    </row>
    <row r="338" spans="2:2">
      <c r="B338" t="s">
        <v>359</v>
      </c>
    </row>
    <row r="339" spans="2:2">
      <c r="B339" t="s">
        <v>349</v>
      </c>
    </row>
    <row r="340" spans="2:2">
      <c r="B340" t="s">
        <v>350</v>
      </c>
    </row>
    <row r="341" spans="2:2">
      <c r="B341" t="s">
        <v>373</v>
      </c>
    </row>
    <row r="342" spans="2:2">
      <c r="B342" t="s">
        <v>352</v>
      </c>
    </row>
    <row r="343" spans="2:2">
      <c r="B343" t="s">
        <v>353</v>
      </c>
    </row>
    <row r="344" spans="2:2">
      <c r="B344" t="s">
        <v>354</v>
      </c>
    </row>
    <row r="345" spans="2:2">
      <c r="B345" t="s">
        <v>365</v>
      </c>
    </row>
    <row r="346" spans="2:2">
      <c r="B346" t="s">
        <v>374</v>
      </c>
    </row>
    <row r="347" spans="2:2">
      <c r="B347" t="s">
        <v>372</v>
      </c>
    </row>
    <row r="348" spans="2:2">
      <c r="B348" t="s">
        <v>358</v>
      </c>
    </row>
    <row r="349" spans="2:2">
      <c r="B349" t="s">
        <v>359</v>
      </c>
    </row>
    <row r="350" spans="2:2">
      <c r="B350" t="s">
        <v>368</v>
      </c>
    </row>
    <row r="351" spans="2:2">
      <c r="B351" t="s">
        <v>405</v>
      </c>
    </row>
    <row r="352" spans="2:2">
      <c r="B352" t="s">
        <v>360</v>
      </c>
    </row>
    <row r="353" spans="2:2">
      <c r="B353" t="s">
        <v>350</v>
      </c>
    </row>
    <row r="354" spans="2:2">
      <c r="B354" t="s">
        <v>351</v>
      </c>
    </row>
    <row r="355" spans="2:2">
      <c r="B355" t="s">
        <v>352</v>
      </c>
    </row>
    <row r="356" spans="2:2">
      <c r="B356" t="s">
        <v>363</v>
      </c>
    </row>
    <row r="357" spans="2:2">
      <c r="B357" t="s">
        <v>354</v>
      </c>
    </row>
    <row r="358" spans="2:2">
      <c r="B358" t="s">
        <v>355</v>
      </c>
    </row>
    <row r="359" spans="2:2">
      <c r="B359" t="s">
        <v>371</v>
      </c>
    </row>
    <row r="360" spans="2:2">
      <c r="B360" t="s">
        <v>375</v>
      </c>
    </row>
    <row r="361" spans="2:2">
      <c r="B361" t="s">
        <v>358</v>
      </c>
    </row>
    <row r="362" spans="2:2">
      <c r="B362" t="s">
        <v>359</v>
      </c>
    </row>
    <row r="363" spans="2:2">
      <c r="B363" t="s">
        <v>349</v>
      </c>
    </row>
    <row r="364" spans="2:2">
      <c r="B364" t="s">
        <v>350</v>
      </c>
    </row>
    <row r="365" spans="2:2">
      <c r="B365" t="s">
        <v>361</v>
      </c>
    </row>
    <row r="366" spans="2:2">
      <c r="B366" t="s">
        <v>362</v>
      </c>
    </row>
    <row r="367" spans="2:2">
      <c r="B367" t="s">
        <v>353</v>
      </c>
    </row>
    <row r="368" spans="2:2">
      <c r="B368" t="s">
        <v>364</v>
      </c>
    </row>
    <row r="369" spans="2:2">
      <c r="B369" t="s">
        <v>365</v>
      </c>
    </row>
    <row r="370" spans="2:2">
      <c r="B370" t="s">
        <v>374</v>
      </c>
    </row>
    <row r="371" spans="2:2">
      <c r="B371" t="s">
        <v>372</v>
      </c>
    </row>
    <row r="372" spans="2:2">
      <c r="B372" t="s">
        <v>358</v>
      </c>
    </row>
    <row r="373" spans="2:2">
      <c r="B373" t="s">
        <v>359</v>
      </c>
    </row>
    <row r="374" spans="2:2">
      <c r="B374" t="s">
        <v>368</v>
      </c>
    </row>
    <row r="375" spans="2:2">
      <c r="B375" t="s">
        <v>406</v>
      </c>
    </row>
    <row r="376" spans="2:2">
      <c r="B376" t="s">
        <v>360</v>
      </c>
    </row>
    <row r="377" spans="2:2">
      <c r="B377" t="s">
        <v>350</v>
      </c>
    </row>
    <row r="378" spans="2:2">
      <c r="B378" t="s">
        <v>370</v>
      </c>
    </row>
    <row r="379" spans="2:2">
      <c r="B379" t="s">
        <v>377</v>
      </c>
    </row>
    <row r="380" spans="2:2">
      <c r="B380" t="s">
        <v>387</v>
      </c>
    </row>
    <row r="381" spans="2:2">
      <c r="B381" t="s">
        <v>407</v>
      </c>
    </row>
    <row r="382" spans="2:2">
      <c r="B382" t="s">
        <v>389</v>
      </c>
    </row>
    <row r="383" spans="2:2">
      <c r="B383" t="s">
        <v>374</v>
      </c>
    </row>
    <row r="384" spans="2:2">
      <c r="B384" t="s">
        <v>372</v>
      </c>
    </row>
    <row r="385" spans="2:2">
      <c r="B385" t="s">
        <v>358</v>
      </c>
    </row>
    <row r="386" spans="2:2">
      <c r="B386" t="s">
        <v>359</v>
      </c>
    </row>
    <row r="387" spans="2:2">
      <c r="B387" t="s">
        <v>349</v>
      </c>
    </row>
    <row r="388" spans="2:2">
      <c r="B388" t="s">
        <v>350</v>
      </c>
    </row>
    <row r="389" spans="2:2">
      <c r="B389" t="s">
        <v>373</v>
      </c>
    </row>
    <row r="390" spans="2:2">
      <c r="B390" t="s">
        <v>379</v>
      </c>
    </row>
    <row r="391" spans="2:2">
      <c r="B391" t="s">
        <v>387</v>
      </c>
    </row>
    <row r="392" spans="2:2">
      <c r="B392" t="s">
        <v>408</v>
      </c>
    </row>
    <row r="393" spans="2:2">
      <c r="B393" t="s">
        <v>393</v>
      </c>
    </row>
    <row r="394" spans="2:2">
      <c r="B394" t="s">
        <v>371</v>
      </c>
    </row>
    <row r="395" spans="2:2">
      <c r="B395" t="s">
        <v>375</v>
      </c>
    </row>
    <row r="396" spans="2:2">
      <c r="B396" t="s">
        <v>358</v>
      </c>
    </row>
    <row r="397" spans="2:2">
      <c r="B397" t="s">
        <v>359</v>
      </c>
    </row>
    <row r="398" spans="2:2">
      <c r="B398" t="s">
        <v>368</v>
      </c>
    </row>
    <row r="399" spans="2:2">
      <c r="B399" t="s">
        <v>409</v>
      </c>
    </row>
    <row r="400" spans="2:2">
      <c r="B400" t="s">
        <v>360</v>
      </c>
    </row>
    <row r="401" spans="2:2">
      <c r="B401" t="s">
        <v>350</v>
      </c>
    </row>
    <row r="402" spans="2:2">
      <c r="B402" t="s">
        <v>370</v>
      </c>
    </row>
    <row r="403" spans="2:2">
      <c r="B403" t="s">
        <v>362</v>
      </c>
    </row>
    <row r="404" spans="2:2">
      <c r="B404" t="s">
        <v>353</v>
      </c>
    </row>
    <row r="405" spans="2:2">
      <c r="B405" t="s">
        <v>364</v>
      </c>
    </row>
    <row r="406" spans="2:2">
      <c r="B406" t="s">
        <v>365</v>
      </c>
    </row>
    <row r="407" spans="2:2">
      <c r="B407" t="s">
        <v>374</v>
      </c>
    </row>
    <row r="408" spans="2:2">
      <c r="B408" t="s">
        <v>410</v>
      </c>
    </row>
    <row r="409" spans="2:2">
      <c r="B409" t="s">
        <v>358</v>
      </c>
    </row>
    <row r="410" spans="2:2">
      <c r="B410" t="s">
        <v>359</v>
      </c>
    </row>
    <row r="411" spans="2:2">
      <c r="B411" t="s">
        <v>349</v>
      </c>
    </row>
    <row r="412" spans="2:2">
      <c r="B412" t="s">
        <v>350</v>
      </c>
    </row>
    <row r="413" spans="2:2">
      <c r="B413" t="s">
        <v>373</v>
      </c>
    </row>
    <row r="414" spans="2:2">
      <c r="B414" t="s">
        <v>352</v>
      </c>
    </row>
    <row r="415" spans="2:2">
      <c r="B415" t="s">
        <v>363</v>
      </c>
    </row>
    <row r="416" spans="2:2">
      <c r="B416" t="s">
        <v>354</v>
      </c>
    </row>
    <row r="417" spans="2:2">
      <c r="B417" t="s">
        <v>355</v>
      </c>
    </row>
    <row r="418" spans="2:2">
      <c r="B418" t="s">
        <v>371</v>
      </c>
    </row>
    <row r="419" spans="2:2">
      <c r="B419" t="s">
        <v>411</v>
      </c>
    </row>
    <row r="420" spans="2:2">
      <c r="B420" t="s">
        <v>358</v>
      </c>
    </row>
    <row r="421" spans="2:2">
      <c r="B421" t="s">
        <v>359</v>
      </c>
    </row>
    <row r="422" spans="2:2">
      <c r="B422" t="s">
        <v>368</v>
      </c>
    </row>
    <row r="423" spans="2:2">
      <c r="B423" t="s">
        <v>412</v>
      </c>
    </row>
    <row r="424" spans="2:2">
      <c r="B424" t="s">
        <v>360</v>
      </c>
    </row>
    <row r="425" spans="2:2">
      <c r="B425" t="s">
        <v>350</v>
      </c>
    </row>
    <row r="426" spans="2:2">
      <c r="B426" t="s">
        <v>370</v>
      </c>
    </row>
    <row r="427" spans="2:2">
      <c r="B427" t="s">
        <v>362</v>
      </c>
    </row>
    <row r="428" spans="2:2">
      <c r="B428" t="s">
        <v>353</v>
      </c>
    </row>
    <row r="429" spans="2:2">
      <c r="B429" t="s">
        <v>364</v>
      </c>
    </row>
    <row r="430" spans="2:2">
      <c r="B430" t="s">
        <v>355</v>
      </c>
    </row>
    <row r="431" spans="2:2">
      <c r="B431" t="s">
        <v>371</v>
      </c>
    </row>
    <row r="432" spans="2:2">
      <c r="B432" t="s">
        <v>413</v>
      </c>
    </row>
    <row r="433" spans="2:2">
      <c r="B433" t="s">
        <v>358</v>
      </c>
    </row>
    <row r="434" spans="2:2">
      <c r="B434" t="s">
        <v>359</v>
      </c>
    </row>
    <row r="435" spans="2:2">
      <c r="B435" t="s">
        <v>349</v>
      </c>
    </row>
    <row r="436" spans="2:2">
      <c r="B436" t="s">
        <v>350</v>
      </c>
    </row>
    <row r="437" spans="2:2">
      <c r="B437" t="s">
        <v>373</v>
      </c>
    </row>
    <row r="438" spans="2:2">
      <c r="B438" t="s">
        <v>352</v>
      </c>
    </row>
    <row r="439" spans="2:2">
      <c r="B439" t="s">
        <v>363</v>
      </c>
    </row>
    <row r="440" spans="2:2">
      <c r="B440" t="s">
        <v>354</v>
      </c>
    </row>
    <row r="441" spans="2:2">
      <c r="B441" t="s">
        <v>365</v>
      </c>
    </row>
    <row r="442" spans="2:2">
      <c r="B442" t="s">
        <v>374</v>
      </c>
    </row>
    <row r="443" spans="2:2">
      <c r="B443" t="s">
        <v>414</v>
      </c>
    </row>
    <row r="444" spans="2:2">
      <c r="B444" t="s">
        <v>358</v>
      </c>
    </row>
    <row r="445" spans="2:2">
      <c r="B445" t="s">
        <v>359</v>
      </c>
    </row>
    <row r="446" spans="2:2">
      <c r="B446" t="s">
        <v>368</v>
      </c>
    </row>
    <row r="447" spans="2:2">
      <c r="B447" t="s">
        <v>415</v>
      </c>
    </row>
    <row r="448" spans="2:2">
      <c r="B448" t="s">
        <v>360</v>
      </c>
    </row>
    <row r="449" spans="2:2">
      <c r="B449" t="s">
        <v>350</v>
      </c>
    </row>
    <row r="450" spans="2:2">
      <c r="B450" t="s">
        <v>370</v>
      </c>
    </row>
    <row r="451" spans="2:2">
      <c r="B451" t="s">
        <v>362</v>
      </c>
    </row>
    <row r="452" spans="2:2">
      <c r="B452" t="s">
        <v>353</v>
      </c>
    </row>
    <row r="453" spans="2:2">
      <c r="B453" t="s">
        <v>407</v>
      </c>
    </row>
    <row r="454" spans="2:2">
      <c r="B454" t="s">
        <v>365</v>
      </c>
    </row>
    <row r="455" spans="2:2">
      <c r="B455" t="s">
        <v>416</v>
      </c>
    </row>
    <row r="456" spans="2:2">
      <c r="B456" t="s">
        <v>414</v>
      </c>
    </row>
    <row r="457" spans="2:2">
      <c r="B457" t="s">
        <v>358</v>
      </c>
    </row>
    <row r="458" spans="2:2">
      <c r="B458" t="s">
        <v>359</v>
      </c>
    </row>
    <row r="459" spans="2:2">
      <c r="B459" t="s">
        <v>349</v>
      </c>
    </row>
    <row r="460" spans="2:2">
      <c r="B460" t="s">
        <v>350</v>
      </c>
    </row>
    <row r="461" spans="2:2">
      <c r="B461" t="s">
        <v>373</v>
      </c>
    </row>
    <row r="462" spans="2:2">
      <c r="B462" t="s">
        <v>352</v>
      </c>
    </row>
    <row r="463" spans="2:2">
      <c r="B463" t="s">
        <v>363</v>
      </c>
    </row>
    <row r="464" spans="2:2">
      <c r="B464" t="s">
        <v>408</v>
      </c>
    </row>
    <row r="465" spans="2:2">
      <c r="B465" t="s">
        <v>355</v>
      </c>
    </row>
    <row r="466" spans="2:2">
      <c r="B466" t="s">
        <v>417</v>
      </c>
    </row>
    <row r="467" spans="2:2">
      <c r="B467" t="s">
        <v>413</v>
      </c>
    </row>
    <row r="468" spans="2:2">
      <c r="B468" t="s">
        <v>358</v>
      </c>
    </row>
    <row r="469" spans="2:2">
      <c r="B469" t="s">
        <v>359</v>
      </c>
    </row>
    <row r="470" spans="2:2">
      <c r="B470" t="s">
        <v>368</v>
      </c>
    </row>
    <row r="471" spans="2:2">
      <c r="B471" t="s">
        <v>418</v>
      </c>
    </row>
    <row r="472" spans="2:2">
      <c r="B472" t="s">
        <v>349</v>
      </c>
    </row>
    <row r="473" spans="2:2">
      <c r="B473" t="s">
        <v>350</v>
      </c>
    </row>
    <row r="474" spans="2:2">
      <c r="B474" t="s">
        <v>361</v>
      </c>
    </row>
    <row r="475" spans="2:2">
      <c r="B475" t="s">
        <v>352</v>
      </c>
    </row>
    <row r="476" spans="2:2">
      <c r="B476" t="s">
        <v>363</v>
      </c>
    </row>
    <row r="477" spans="2:2">
      <c r="B477" t="s">
        <v>419</v>
      </c>
    </row>
    <row r="478" spans="2:2">
      <c r="B478" t="s">
        <v>393</v>
      </c>
    </row>
    <row r="479" spans="2:2">
      <c r="B479" t="s">
        <v>420</v>
      </c>
    </row>
    <row r="480" spans="2:2">
      <c r="B480" t="s">
        <v>414</v>
      </c>
    </row>
    <row r="481" spans="2:2">
      <c r="B481" t="s">
        <v>358</v>
      </c>
    </row>
    <row r="482" spans="2:2">
      <c r="B482" t="s">
        <v>359</v>
      </c>
    </row>
    <row r="483" spans="2:2">
      <c r="B483" t="s">
        <v>360</v>
      </c>
    </row>
    <row r="484" spans="2:2">
      <c r="B484" t="s">
        <v>350</v>
      </c>
    </row>
    <row r="485" spans="2:2">
      <c r="B485" t="s">
        <v>351</v>
      </c>
    </row>
    <row r="486" spans="2:2">
      <c r="B486" t="s">
        <v>362</v>
      </c>
    </row>
    <row r="487" spans="2:2">
      <c r="B487" t="s">
        <v>353</v>
      </c>
    </row>
    <row r="488" spans="2:2">
      <c r="B488" t="s">
        <v>421</v>
      </c>
    </row>
    <row r="489" spans="2:2">
      <c r="B489" t="s">
        <v>389</v>
      </c>
    </row>
    <row r="490" spans="2:2">
      <c r="B490" t="s">
        <v>422</v>
      </c>
    </row>
    <row r="491" spans="2:2">
      <c r="B491" t="s">
        <v>413</v>
      </c>
    </row>
    <row r="492" spans="2:2">
      <c r="B492" t="s">
        <v>358</v>
      </c>
    </row>
    <row r="493" spans="2:2">
      <c r="B493" t="s">
        <v>359</v>
      </c>
    </row>
    <row r="494" spans="2:2">
      <c r="B494" t="s">
        <v>368</v>
      </c>
    </row>
    <row r="495" spans="2:2">
      <c r="B495" t="s">
        <v>423</v>
      </c>
    </row>
    <row r="496" spans="2:2">
      <c r="B496" t="s">
        <v>424</v>
      </c>
    </row>
    <row r="497" spans="2:2">
      <c r="B497" t="s">
        <v>350</v>
      </c>
    </row>
    <row r="498" spans="2:2">
      <c r="B498" t="s">
        <v>370</v>
      </c>
    </row>
    <row r="499" spans="2:2">
      <c r="B499" t="s">
        <v>362</v>
      </c>
    </row>
    <row r="500" spans="2:2">
      <c r="B500" t="s">
        <v>353</v>
      </c>
    </row>
    <row r="501" spans="2:2">
      <c r="B501" t="s">
        <v>354</v>
      </c>
    </row>
    <row r="502" spans="2:2">
      <c r="B502" t="s">
        <v>365</v>
      </c>
    </row>
    <row r="503" spans="2:2">
      <c r="B503" t="s">
        <v>374</v>
      </c>
    </row>
    <row r="504" spans="2:2">
      <c r="B504" t="s">
        <v>372</v>
      </c>
    </row>
    <row r="505" spans="2:2">
      <c r="B505" t="s">
        <v>358</v>
      </c>
    </row>
    <row r="506" spans="2:2">
      <c r="B506" t="s">
        <v>425</v>
      </c>
    </row>
    <row r="507" spans="2:2">
      <c r="B507" t="s">
        <v>426</v>
      </c>
    </row>
    <row r="508" spans="2:2">
      <c r="B508" t="s">
        <v>427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NB_Output'!$B$10:$B$10" display="Inputs" xr:uid="{F7777E1A-5A8B-4D02-A6DA-BB58F9467A08}"/>
    <hyperlink ref="D4" location="'NB_Stored'!$B$10:$B$10" display="PMML Model" xr:uid="{82111ED6-9217-4F03-A819-00C9429FC594}"/>
    <hyperlink ref="F4" location="'NB_TrainingScore'!$B$10:$B$10" display="Training: Classification Summary" xr:uid="{01723084-1377-43E5-AABA-B3918996838A}"/>
    <hyperlink ref="H4" location="'NB_TrainingScore'!$B$38:$B$38" display="Training: Classification Details" xr:uid="{DE28291B-FB13-46C1-AC60-7EB8A369F973}"/>
    <hyperlink ref="J4" location="'NB_ValidationScore'!$B$10:$B$10" display="Validation: Classification Summary" xr:uid="{BF5A4996-3F8C-42C0-9EAE-30FF247DDE71}"/>
    <hyperlink ref="L4" location="'NB_ValidationScore'!$B$38:$B$38" display="Validation: Classification Details" xr:uid="{A1481636-B480-4297-BE24-F8BD6C3E52E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I7" sqref="I7"/>
    </sheetView>
  </sheetViews>
  <sheetFormatPr defaultRowHeight="13.2"/>
  <cols>
    <col min="1" max="1" width="11.77734375" customWidth="1"/>
  </cols>
  <sheetData>
    <row r="1" spans="1:18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s="2" t="s">
        <v>117</v>
      </c>
    </row>
    <row r="2" spans="1:18">
      <c r="A2" s="1" t="s">
        <v>42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1</v>
      </c>
      <c r="P2">
        <v>0</v>
      </c>
      <c r="Q2">
        <v>1</v>
      </c>
      <c r="R2" s="3" t="s">
        <v>116</v>
      </c>
    </row>
    <row r="3" spans="1:18">
      <c r="A3" s="1" t="s">
        <v>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1</v>
      </c>
      <c r="P3">
        <v>1</v>
      </c>
      <c r="Q3">
        <v>0</v>
      </c>
      <c r="R3" s="3" t="s">
        <v>116</v>
      </c>
    </row>
    <row r="4" spans="1:18">
      <c r="A4" s="1" t="s">
        <v>82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 s="3" t="s">
        <v>116</v>
      </c>
    </row>
    <row r="5" spans="1:18">
      <c r="A5" s="1" t="s">
        <v>56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 s="3" t="s">
        <v>116</v>
      </c>
    </row>
    <row r="6" spans="1:18">
      <c r="A6" s="1" t="s">
        <v>39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 s="3" t="s">
        <v>116</v>
      </c>
    </row>
    <row r="7" spans="1:18">
      <c r="A7" s="1" t="s">
        <v>12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 s="3" t="s">
        <v>116</v>
      </c>
    </row>
    <row r="8" spans="1:18">
      <c r="A8" s="1" t="s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0</v>
      </c>
      <c r="Q8">
        <v>1</v>
      </c>
      <c r="R8" s="3" t="s">
        <v>116</v>
      </c>
    </row>
    <row r="9" spans="1:18">
      <c r="A9" s="1" t="s">
        <v>28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Best Model Tables</vt:lpstr>
      <vt:lpstr>data</vt:lpstr>
      <vt:lpstr>Imputation</vt:lpstr>
      <vt:lpstr>STDPartition3</vt:lpstr>
      <vt:lpstr>NB_Output3</vt:lpstr>
      <vt:lpstr>NB_TrainingScore3</vt:lpstr>
      <vt:lpstr>NB_ValidationScore3</vt:lpstr>
      <vt:lpstr>NB_Stored3</vt:lpstr>
      <vt:lpstr>Scoring_NaiveBayes</vt:lpstr>
      <vt:lpstr>STDPartition2</vt:lpstr>
      <vt:lpstr>NB_Output2</vt:lpstr>
      <vt:lpstr>NB_TrainingScore2</vt:lpstr>
      <vt:lpstr>NB_ValidationScore2</vt:lpstr>
      <vt:lpstr>NB_Stored2</vt:lpstr>
      <vt:lpstr>STDPartition1</vt:lpstr>
      <vt:lpstr>NB_Output1</vt:lpstr>
      <vt:lpstr>NB_TrainingScore1</vt:lpstr>
      <vt:lpstr>NB_ValidationScore1</vt:lpstr>
      <vt:lpstr>NB_Stored1</vt:lpstr>
      <vt:lpstr>STDPartition</vt:lpstr>
      <vt:lpstr>NB_Output</vt:lpstr>
      <vt:lpstr>NB_TrainingScore</vt:lpstr>
      <vt:lpstr>NB_ValidationScore</vt:lpstr>
      <vt:lpstr>NB_Stored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belletoile</dc:creator>
  <cp:lastModifiedBy>chick</cp:lastModifiedBy>
  <dcterms:created xsi:type="dcterms:W3CDTF">2015-12-01T09:08:55Z</dcterms:created>
  <dcterms:modified xsi:type="dcterms:W3CDTF">2021-10-14T21:50:26Z</dcterms:modified>
</cp:coreProperties>
</file>