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ck\Desktop\fall 2021 courses\ISM 6136\assignments\graded assignment 4\"/>
    </mc:Choice>
  </mc:AlternateContent>
  <xr:revisionPtr revIDLastSave="0" documentId="13_ncr:1_{2A7DCACA-9702-4CED-BE6E-02F3377AED28}" xr6:coauthVersionLast="47" xr6:coauthVersionMax="47" xr10:uidLastSave="{00000000-0000-0000-0000-000000000000}"/>
  <bookViews>
    <workbookView xWindow="-108" yWindow="-108" windowWidth="23256" windowHeight="12576" firstSheet="10" activeTab="11" xr2:uid="{00000000-000D-0000-FFFF-FFFF00000000}"/>
  </bookViews>
  <sheets>
    <sheet name="Best Models table" sheetId="36" r:id="rId1"/>
    <sheet name="Description" sheetId="2" r:id="rId2"/>
    <sheet name="Data" sheetId="1" r:id="rId3"/>
    <sheet name="Imputation1" sheetId="7" r:id="rId4"/>
    <sheet name="STDPartition3" sheetId="29" r:id="rId5"/>
    <sheet name="NB_Output3" sheetId="35" r:id="rId6"/>
    <sheet name="NB_TrainingScore3" sheetId="34" r:id="rId7"/>
    <sheet name="NB_TrainingLiftChart3" sheetId="33" r:id="rId8"/>
    <sheet name="NB_ValidationScore3" sheetId="32" r:id="rId9"/>
    <sheet name="NB_ValidationLiftChart3" sheetId="31" r:id="rId10"/>
    <sheet name="NB_Stored3" sheetId="30" r:id="rId11"/>
    <sheet name="Scoring_NaiveBayes" sheetId="37" r:id="rId12"/>
    <sheet name="STDPartition2" sheetId="22" r:id="rId13"/>
    <sheet name="NB_Output2" sheetId="28" r:id="rId14"/>
    <sheet name="NB_TrainingScore2" sheetId="27" r:id="rId15"/>
    <sheet name="NB_TrainingLiftChart2" sheetId="26" r:id="rId16"/>
    <sheet name="NB_ValidationScore2" sheetId="25" r:id="rId17"/>
    <sheet name="NB_ValidationLiftChart2" sheetId="24" r:id="rId18"/>
    <sheet name="NB_Stored2" sheetId="23" r:id="rId19"/>
    <sheet name="STDPartition1" sheetId="15" r:id="rId20"/>
    <sheet name="NB_Output1" sheetId="21" r:id="rId21"/>
    <sheet name="NB_TrainingScore1" sheetId="20" r:id="rId22"/>
    <sheet name="NB_TrainingLiftChart1" sheetId="19" r:id="rId23"/>
    <sheet name="NB_ValidationScore1" sheetId="18" r:id="rId24"/>
    <sheet name="NB_ValidationLiftChart1" sheetId="17" r:id="rId25"/>
    <sheet name="NB_Stored1" sheetId="16" r:id="rId26"/>
    <sheet name="STDPartition" sheetId="8" r:id="rId27"/>
    <sheet name="NB_Output" sheetId="14" r:id="rId28"/>
    <sheet name="NB_TrainingScore" sheetId="13" r:id="rId29"/>
    <sheet name="NB_TrainingLiftChart" sheetId="12" r:id="rId30"/>
    <sheet name="NB_ValidationScore" sheetId="11" r:id="rId31"/>
    <sheet name="NB_ValidationLiftChart" sheetId="10" r:id="rId32"/>
    <sheet name="NB_Stored" sheetId="9" r:id="rId33"/>
    <sheet name="New Data" sheetId="3" r:id="rId34"/>
  </sheets>
  <definedNames>
    <definedName name="xlm_10_1" localSheetId="2" hidden="1">"'{""wksheet"":""Data"",""wkbk"":""Class Assignment 4 - Flying_Fitness - Student Use Dataset-1.xlsx"",""data_range"":""$A$1:$H$139"",""firstRow"":1,""rows"":138,""overwriteExistingWorksheet"":false,""has_header"":true,""input_cols"":[{""varName"":""No.""},{""varName"":""Obs""},{""varNam"</definedName>
    <definedName name="xlm_10_1" localSheetId="33" hidden="1">"'{""wksheet"":""New Data"",""wkbk"":""Class Assignment 4 - Flying_Fitness - Student Use Dataset-1.xlsx"",""data_range"":""$A$1:$G$15"",""firstRow"":1,""rows"":14,""overwriteExistingWorksheet"":false,""has_header"":true,""input_cols"":[{""varName"":""Obs""},{""varName"":""Var2""},{""var"</definedName>
    <definedName name="xlm_10_2" localSheetId="2" hidden="1">"'e"":""Outcome class type""},{""varName"":""Var2""},{""varName"":""Var3""},{""varName"":""Var4""},{""varName"":""Var5""},{""varName"":""Var6""}]}"</definedName>
    <definedName name="xlm_10_2" localSheetId="33" hidden="1">"'Name"":""Var3""},{""varName"":""Var4""},{""varName"":""Var5""},{""varName"":""Var6""},{""varName"":""Outcome class type""}]}"</definedName>
    <definedName name="xlm_604_1" localSheetId="26" hidden="1">"'{""wkbk"":""Class Assignment 4 - Flying_Fitness - Student Use Dataset-1.xlsx"",""wksheet"":""STDPartition"",""data_range"":"""",""header"":[""Record ID"",""Outcome class type"",""Var2"",""Var3"",""Var4"",""Var5"",""Var6""],""has_header"":true,""firstRow"":-1,""rows"":136,""train_rows"":82,"</definedName>
    <definedName name="xlm_604_1" localSheetId="19" hidden="1">"'{""wkbk"":""Class Assignment 4 - Flying_Fitness - Student Use Dataset-1.xlsx"",""wksheet"":""STDPartition1"",""data_range"":"""",""header"":[""Record ID"",""Outcome class type"",""Var2"",""Var3"",""Var4"",""Var5"",""Var6""],""has_header"":true,""firstRow"":-1,""rows"":136,""train_rows"":95"</definedName>
    <definedName name="xlm_604_1" localSheetId="12" hidden="1">"'{""wkbk"":""Class Assignment 4 - Flying_Fitness - Student Use Dataset-1.xlsx"",""wksheet"":""STDPartition2"",""data_range"":"""",""header"":[""Record ID"",""Outcome class type"",""Var2"",""Var3"",""Var4"",""Var5"",""Var6""],""has_header"":true,""firstRow"":-1,""rows"":136,""train_rows"":10"</definedName>
    <definedName name="xlm_604_1" localSheetId="4" hidden="1">"'{""wkbk"":""Class Assignment 4 - Flying_Fitness - Student Use Dataset-1.xlsx"",""wksheet"":""STDPartition3"",""data_range"":"""",""header"":[""Record ID"",""Outcome class type"",""Var2"",""Var3"",""Var4"",""Var5"",""Var6""],""has_header"":true,""firstRow"":-1,""rows"":136,""train_rows"":12"</definedName>
    <definedName name="xlm_604_2" localSheetId="26" hidden="1">"'""validation_rows"":54,""test_rows"":0,""trainingDataRange"":""$C$37:$I$118"",""validationDataRange"":""$C$119:$I$172"",""allDataRange"":""$C$36:$I$172"",""isPartitionSheet"":true,""partitionData"":false,""trainDetailRpt"":true,""trainSummaryRpt"":true,""trainLiftChart"":true,""tr"</definedName>
    <definedName name="xlm_604_2" localSheetId="19" hidden="1">"',""validation_rows"":41,""test_rows"":0,""trainingDataRange"":""$C$37:$I$131"",""validationDataRange"":""$C$132:$I$172"",""allDataRange"":""$C$36:$I$172"",""isPartitionSheet"":true,""partitionData"":false,""trainDetailRpt"":true,""trainSummaryRpt"":true,""trainLiftChart"":true,""t"</definedName>
    <definedName name="xlm_604_2" localSheetId="12" hidden="1">"'9,""validation_rows"":27,""test_rows"":0,""trainingDataRange"":""$C$37:$I$145"",""validationDataRange"":""$C$146:$I$172"",""allDataRange"":""$C$36:$I$172"",""isPartitionSheet"":true,""partitionData"":false,""trainDetailRpt"":true,""trainSummaryRpt"":true,""trainLiftChart"":true,"""</definedName>
    <definedName name="xlm_604_2" localSheetId="4" hidden="1">"'2,""validation_rows"":14,""test_rows"":0,""trainingDataRange"":""$C$37:$I$158"",""validationDataRange"":""$C$159:$I$172"",""allDataRange"":""$C$36:$I$172"",""isPartitionSheet"":true,""partitionData"":false,""trainDetailRpt"":true,""trainSummaryRpt"":true,""trainLiftChart"":true,"""</definedName>
    <definedName name="xlm_604_3" localSheetId="26" hidden="1">"'ainROCCurve"":false,""validationDetailRpt"":true,""validationSummaryRpt"":true,""validationLiftChart"":true,""validROCCurve"":false,""newDataWorksheet"":false,""newDataDatabase"":false,""priorClassProbabilityCode"":1,""numOutputClasses"":2,""successClass"":""1"",""successCuto"</definedName>
    <definedName name="xlm_604_3" localSheetId="19" hidden="1">"'rainROCCurve"":false,""validationDetailRpt"":true,""validationSummaryRpt"":true,""validationLiftChart"":true,""validROCCurve"":false,""newDataWorksheet"":false,""newDataDatabase"":false,""priorClassProbabilityCode"":1,""numOutputClasses"":2,""successClass"":""1"",""successCut"</definedName>
    <definedName name="xlm_604_3" localSheetId="12" hidden="1">"'trainROCCurve"":false,""validationDetailRpt"":true,""validationSummaryRpt"":true,""validationLiftChart"":true,""validROCCurve"":false,""newDataWorksheet"":false,""newDataDatabase"":false,""priorClassProbabilityCode"":1,""numOutputClasses"":2,""successClass"":""1"",""successCu"</definedName>
    <definedName name="xlm_604_3" localSheetId="4" hidden="1">"'trainROCCurve"":false,""validationDetailRpt"":true,""validationSummaryRpt"":true,""validationLiftChart"":true,""validROCCurve"":false,""newDataWorksheet"":false,""newDataDatabase"":false,""priorClassProbabilityCode"":1,""numOutputClasses"":2,""successClass"":""1"",""successCu"</definedName>
    <definedName name="xlm_604_4" localSheetId="26" hidden="1">"'ffProb"":0.5,""estimatorParams"":{""laplaceSmoothing"":true,""pseudoCount"":1},""modelParams"":null,""displayParams"":{""showPriorCondProb"":false,""showLogDensity"":false}}"</definedName>
    <definedName name="xlm_604_4" localSheetId="19" hidden="1">"'offProb"":0.5,""estimatorParams"":{""laplaceSmoothing"":true,""pseudoCount"":1},""modelParams"":null,""displayParams"":{""showPriorCondProb"":false,""showLogDensity"":false}}"</definedName>
    <definedName name="xlm_604_4" localSheetId="12" hidden="1">"'toffProb"":0.5,""estimatorParams"":{""laplaceSmoothing"":true,""pseudoCount"":1},""modelParams"":null,""displayParams"":{""showPriorCondProb"":false,""showLogDensity"":false}}"</definedName>
    <definedName name="xlm_604_4" localSheetId="4" hidden="1">"'toffProb"":0.5,""estimatorParams"":{""laplaceSmoothing"":true,""pseudoCount"":1},""modelParams"":null,""displayParams"":{""showPriorCondProb"":false,""showLogDensity"":false}}"</definedName>
    <definedName name="xlm_90_1" localSheetId="3" hidden="1">"'{""wkbk"":""Class Assignment 4 - Flying_Fitness - Student Use Dataset-1.xlsx"",""wksheet"":""Imputation1"",""data_range"":""$C$33:$K$169"",""header"":[""Record ID"",""No."",""Obs"",""Outcome class type"",""Var2"",""Var3"",""Var4"",""Var5"",""Var6""],""has_header"":true,""input_cols"":[{""va"</definedName>
    <definedName name="xlm_90_2" localSheetId="3" hidden="1">"'rName"":""Outcome class type""},{""varName"":""Var2""},{""varName"":""Var3""},{""varName"":""Var4""},{""varName"":""Var5""},{""varName"":""Var6""}],""cat_cols"":[],""firstRow"":33,""rows"":136,""isPartitionSheet"":false,""type"":1,""usePartitionVar"":false,""partitionVar"":null,""useRandomRo"</definedName>
    <definedName name="xlm_90_3" localSheetId="3" hidden="1">"'ws"":true,""partitionCode"":1,""setSeed"":true,""seedValue"":12345,""trainPct"":90,""validationPct"":10,""testPct"":null}"</definedName>
    <definedName name="xlm_clnc_1" localSheetId="26" hidden="1">"'{""input_cols"":[{""varName"":""Var2""},{""varName"":""Var3""},{""varName"":""Var4""},{""varName"":""Var5""},{""varName"":""Var6""}],""cat_cols"":[],""output_var"":{""varName"":""Outcome class type""}}"</definedName>
    <definedName name="xlm_clnc_1" localSheetId="19" hidden="1">"'{""input_cols"":[{""varName"":""Var2""},{""varName"":""Var3""},{""varName"":""Var4""},{""varName"":""Var5""},{""varName"":""Var6""}],""cat_cols"":[],""output_var"":{""varName"":""Outcome class type""}}"</definedName>
    <definedName name="xlm_clnc_1" localSheetId="12" hidden="1">"'{""input_cols"":[{""varName"":""Var2""},{""varName"":""Var3""},{""varName"":""Var4""},{""varName"":""Var5""},{""varName"":""Var6""}],""cat_cols"":[],""output_var"":{""varName"":""Outcome class type""}}"</definedName>
    <definedName name="xlm_clnc_1" localSheetId="4" hidden="1">"'{""input_cols"":[{""varName"":""Var2""},{""varName"":""Var3""},{""varName"":""Var4""},{""varName"":""Var5""},{""varName"":""Var6""}],""cat_cols"":[],""output_var"":{""varName"":""Outcome class type""}}"</definedName>
    <definedName name="xlmDecileChart" localSheetId="29" hidden="1">"AX4:AX4"</definedName>
    <definedName name="xlmDecileChart" localSheetId="22" hidden="1">"AX4:AX4"</definedName>
    <definedName name="xlmDecileChart" localSheetId="15" hidden="1">"AX4:AX4"</definedName>
    <definedName name="xlmDecileChart" localSheetId="7" hidden="1">"AX4:AX4"</definedName>
    <definedName name="xlmDecileChart" localSheetId="31" hidden="1">"AX4:AX4"</definedName>
    <definedName name="xlmDecileChart" localSheetId="24" hidden="1">"AX4:AX4"</definedName>
    <definedName name="xlmDecileChart" localSheetId="17" hidden="1">"AX4:AX4"</definedName>
    <definedName name="xlmDecileChart" localSheetId="9" hidden="1">"AX4:AX4"</definedName>
    <definedName name="xlmGainChart" localSheetId="29" hidden="1">"AX1:AX1"</definedName>
    <definedName name="xlmGainChart" localSheetId="22" hidden="1">"AX1:AX1"</definedName>
    <definedName name="xlmGainChart" localSheetId="15" hidden="1">"AX1:AX1"</definedName>
    <definedName name="xlmGainChart" localSheetId="7" hidden="1">"AX1:AX1"</definedName>
    <definedName name="xlmGainChart" localSheetId="31" hidden="1">"AX1:AX1"</definedName>
    <definedName name="xlmGainChart" localSheetId="24" hidden="1">"AX1:AX1"</definedName>
    <definedName name="xlmGainChart" localSheetId="17" hidden="1">"AX1:AX1"</definedName>
    <definedName name="xlmGainChart" localSheetId="9" hidden="1">"AX1:AX1"</definedName>
    <definedName name="XLMPartitionAllData" localSheetId="26" hidden="1">"$C$36:$I$172"</definedName>
    <definedName name="XLMPartitionAllData" localSheetId="19" hidden="1">"$C$36:$I$172"</definedName>
    <definedName name="XLMPartitionAllData" localSheetId="12" hidden="1">"$C$36:$I$172"</definedName>
    <definedName name="XLMPartitionAllData" localSheetId="4" hidden="1">"$C$36:$I$172"</definedName>
    <definedName name="XLMPartitionTrainingData" localSheetId="26" hidden="1">"$C$37:$I$118"</definedName>
    <definedName name="XLMPartitionTrainingData" localSheetId="19" hidden="1">"$C$37:$I$131"</definedName>
    <definedName name="XLMPartitionTrainingData" localSheetId="12" hidden="1">"$C$37:$I$145"</definedName>
    <definedName name="XLMPartitionTrainingData" localSheetId="4" hidden="1">"$C$37:$I$158"</definedName>
    <definedName name="XLMPartitionType" localSheetId="26" hidden="1">0</definedName>
    <definedName name="XLMPartitionType" localSheetId="19" hidden="1">0</definedName>
    <definedName name="XLMPartitionType" localSheetId="12" hidden="1">0</definedName>
    <definedName name="XLMPartitionType" localSheetId="4" hidden="1">0</definedName>
    <definedName name="XLMPartitionValidationData" localSheetId="26" hidden="1">"$C$119:$I$172"</definedName>
    <definedName name="XLMPartitionValidationData" localSheetId="19" hidden="1">"$C$132:$I$172"</definedName>
    <definedName name="XLMPartitionValidationData" localSheetId="12" hidden="1">"$C$146:$I$172"</definedName>
    <definedName name="XLMPartitionValidationData" localSheetId="4" hidden="1">"$C$159:$I$172"</definedName>
    <definedName name="XLMPartitionVariableNames" localSheetId="26" hidden="1">"$C$36:$I$36"</definedName>
    <definedName name="XLMPartitionVariableNames" localSheetId="19" hidden="1">"$C$36:$I$36"</definedName>
    <definedName name="XLMPartitionVariableNames" localSheetId="12" hidden="1">"$C$36:$I$36"</definedName>
    <definedName name="XLMPartitionVariableNames" localSheetId="4" hidden="1">"$C$36:$I$36"</definedName>
    <definedName name="XLMPMMLModelRange" localSheetId="32" hidden="1">"$B$12:$B$172"</definedName>
    <definedName name="XLMPMMLModelRange" localSheetId="25" hidden="1">"$B$12:$B$172"</definedName>
    <definedName name="XLMPMMLModelRange" localSheetId="18" hidden="1">"$B$12:$B$172"</definedName>
    <definedName name="XLMPMMLModelRange" localSheetId="10" hidden="1">"$B$12:$B$172"</definedName>
    <definedName name="XLMRasonModelRange" localSheetId="3" hidden="1">"CV1:CV1"</definedName>
    <definedName name="XLMRasonModelRange" localSheetId="27" hidden="1">"CV1:CV1"</definedName>
    <definedName name="XLMRasonModelRange" localSheetId="20" hidden="1">"CV1:CV1"</definedName>
    <definedName name="XLMRasonModelRange" localSheetId="13" hidden="1">"CV1:CV1"</definedName>
    <definedName name="XLMRasonModelRange" localSheetId="5" hidden="1">"CV1:CV1"</definedName>
    <definedName name="XLMRasonModelRange" localSheetId="26" hidden="1">"CV1:CV1"</definedName>
    <definedName name="XLMRasonModelRange" localSheetId="19" hidden="1">"CV1:CV1"</definedName>
    <definedName name="XLMRasonModelRange" localSheetId="12" hidden="1">"CV1:CV1"</definedName>
    <definedName name="XLMRasonModelRange" localSheetId="4" hidden="1">"CV1:CV1"</definedName>
    <definedName name="XLMReportData" localSheetId="3" hidden="1">"$C$33:$K$169"</definedName>
    <definedName name="xlmROCChart" localSheetId="29" hidden="1">"AX3:AX3"</definedName>
    <definedName name="xlmROCChart" localSheetId="22" hidden="1">"AX3:AX3"</definedName>
    <definedName name="xlmROCChart" localSheetId="15" hidden="1">"AX3:AX3"</definedName>
    <definedName name="xlmROCChart" localSheetId="7" hidden="1">"AX3:AX3"</definedName>
    <definedName name="xlmROCChart" localSheetId="31" hidden="1">"AX3:AX3"</definedName>
    <definedName name="xlmROCChart" localSheetId="24" hidden="1">"AX3:AX3"</definedName>
    <definedName name="xlmROCChart" localSheetId="17" hidden="1">"AX3:AX3"</definedName>
    <definedName name="xlmROCChart" localSheetId="9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34" l="1"/>
  <c r="F20" i="34"/>
  <c r="E20" i="34"/>
  <c r="D20" i="34"/>
  <c r="E19" i="34"/>
  <c r="F19" i="34" s="1"/>
  <c r="D19" i="34"/>
  <c r="E21" i="32"/>
  <c r="D21" i="32"/>
  <c r="F21" i="32" s="1"/>
  <c r="E20" i="32"/>
  <c r="D20" i="32"/>
  <c r="F20" i="32" s="1"/>
  <c r="F19" i="32"/>
  <c r="E19" i="32"/>
  <c r="D19" i="32"/>
  <c r="E20" i="27"/>
  <c r="D20" i="27"/>
  <c r="F20" i="27" s="1"/>
  <c r="E19" i="27"/>
  <c r="E21" i="27" s="1"/>
  <c r="D19" i="27"/>
  <c r="D21" i="27" s="1"/>
  <c r="F21" i="27" s="1"/>
  <c r="E20" i="25"/>
  <c r="D20" i="25"/>
  <c r="F20" i="25" s="1"/>
  <c r="E19" i="25"/>
  <c r="E21" i="25" s="1"/>
  <c r="D19" i="25"/>
  <c r="D21" i="25" s="1"/>
  <c r="F21" i="25" s="1"/>
  <c r="E20" i="20"/>
  <c r="D20" i="20"/>
  <c r="F20" i="20" s="1"/>
  <c r="E19" i="20"/>
  <c r="E21" i="20" s="1"/>
  <c r="D19" i="20"/>
  <c r="D21" i="20" s="1"/>
  <c r="F21" i="20" s="1"/>
  <c r="F20" i="18"/>
  <c r="E20" i="18"/>
  <c r="D20" i="18"/>
  <c r="E19" i="18"/>
  <c r="E21" i="18" s="1"/>
  <c r="D19" i="18"/>
  <c r="D21" i="18" s="1"/>
  <c r="F21" i="18" s="1"/>
  <c r="E20" i="13"/>
  <c r="E21" i="13" s="1"/>
  <c r="D20" i="13"/>
  <c r="F20" i="13" s="1"/>
  <c r="E19" i="13"/>
  <c r="D19" i="13"/>
  <c r="D21" i="13" s="1"/>
  <c r="F21" i="13" s="1"/>
  <c r="F20" i="11"/>
  <c r="E20" i="11"/>
  <c r="D20" i="11"/>
  <c r="E19" i="11"/>
  <c r="E21" i="11" s="1"/>
  <c r="D19" i="11"/>
  <c r="F19" i="11" s="1"/>
  <c r="E21" i="34" l="1"/>
  <c r="F21" i="34" s="1"/>
  <c r="F19" i="25"/>
  <c r="F19" i="27"/>
  <c r="F19" i="18"/>
  <c r="F19" i="20"/>
  <c r="D21" i="11"/>
  <c r="F21" i="11" s="1"/>
  <c r="F19" i="13"/>
</calcChain>
</file>

<file path=xl/sharedStrings.xml><?xml version="1.0" encoding="utf-8"?>
<sst xmlns="http://schemas.openxmlformats.org/spreadsheetml/2006/main" count="3677" uniqueCount="644">
  <si>
    <t>Obs</t>
  </si>
  <si>
    <t>Var2</t>
  </si>
  <si>
    <t>Var3</t>
  </si>
  <si>
    <t>Var4</t>
  </si>
  <si>
    <t>Var5</t>
  </si>
  <si>
    <t>Var6</t>
  </si>
  <si>
    <t>performance of the pilots on various physical and psychological tests.</t>
  </si>
  <si>
    <t>The data are on test results on ﬂying ﬁtness tests for 40 pilots (Var 1). There are</t>
  </si>
  <si>
    <t>Output Variable: Var 1</t>
  </si>
  <si>
    <t>Input variables: Var 2 to Var 6</t>
  </si>
  <si>
    <t>No. of classes: 2</t>
  </si>
  <si>
    <t>six other categorical variables (var2 - var 6) indicative of the</t>
  </si>
  <si>
    <t>Pilot1</t>
  </si>
  <si>
    <t>Pilot2</t>
  </si>
  <si>
    <t>Pilot3</t>
  </si>
  <si>
    <t>Pilot4</t>
  </si>
  <si>
    <t>Pilot5</t>
  </si>
  <si>
    <t>Pilot6</t>
  </si>
  <si>
    <t>Pilot7</t>
  </si>
  <si>
    <t>Pilot8</t>
  </si>
  <si>
    <t>Pilot9</t>
  </si>
  <si>
    <t>Pilot10</t>
  </si>
  <si>
    <t>Pilot11</t>
  </si>
  <si>
    <t>Pilot12</t>
  </si>
  <si>
    <t>Pilot13</t>
  </si>
  <si>
    <t>Pilot14</t>
  </si>
  <si>
    <t>Pilot15</t>
  </si>
  <si>
    <t>Pilot16</t>
  </si>
  <si>
    <t>Pilot17</t>
  </si>
  <si>
    <t>Pilot18</t>
  </si>
  <si>
    <t>Pilot19</t>
  </si>
  <si>
    <t>Pilot20</t>
  </si>
  <si>
    <t>Pilot21</t>
  </si>
  <si>
    <t>Pilot22</t>
  </si>
  <si>
    <t>Pilot23</t>
  </si>
  <si>
    <t>Pilot24</t>
  </si>
  <si>
    <t>Pilot25</t>
  </si>
  <si>
    <t>Pilot26</t>
  </si>
  <si>
    <t>Pilot27</t>
  </si>
  <si>
    <t>Pilot28</t>
  </si>
  <si>
    <t>Pilot29</t>
  </si>
  <si>
    <t>Pilot30</t>
  </si>
  <si>
    <t>Pilot31</t>
  </si>
  <si>
    <t>Pilot32</t>
  </si>
  <si>
    <t>Pilot33</t>
  </si>
  <si>
    <t>Pilot34</t>
  </si>
  <si>
    <t>Pilot35</t>
  </si>
  <si>
    <t>Pilot36</t>
  </si>
  <si>
    <t>Pilot37</t>
  </si>
  <si>
    <t>Pilot38</t>
  </si>
  <si>
    <t>Pilot39</t>
  </si>
  <si>
    <t>Pilot40</t>
  </si>
  <si>
    <t>Outcome class type</t>
  </si>
  <si>
    <t>Pilot41</t>
  </si>
  <si>
    <t>?</t>
  </si>
  <si>
    <t>Pilot42</t>
  </si>
  <si>
    <t>Pilot43</t>
  </si>
  <si>
    <t>Pilot44</t>
  </si>
  <si>
    <t>Pilot45</t>
  </si>
  <si>
    <t>Pilot46</t>
  </si>
  <si>
    <t>Pilot47</t>
  </si>
  <si>
    <t>Pilot48</t>
  </si>
  <si>
    <t>Pilot49</t>
  </si>
  <si>
    <t>Pilot50</t>
  </si>
  <si>
    <t>Pilot51</t>
  </si>
  <si>
    <t>Pilot52</t>
  </si>
  <si>
    <t>Pilot53</t>
  </si>
  <si>
    <t>Pilot54</t>
  </si>
  <si>
    <t>class type</t>
  </si>
  <si>
    <t xml:space="preserve">No. </t>
  </si>
  <si>
    <t>Pilot55</t>
  </si>
  <si>
    <t>Pilot56</t>
  </si>
  <si>
    <t>Pilot57</t>
  </si>
  <si>
    <t>Pilot58</t>
  </si>
  <si>
    <t>Pilot59</t>
  </si>
  <si>
    <t>Pilot60</t>
  </si>
  <si>
    <t>Pilot61</t>
  </si>
  <si>
    <t>Pilot62</t>
  </si>
  <si>
    <t>Pilot63</t>
  </si>
  <si>
    <t>Pilot64</t>
  </si>
  <si>
    <t>Pilot65</t>
  </si>
  <si>
    <t>Pilot66</t>
  </si>
  <si>
    <t>Pilot67</t>
  </si>
  <si>
    <t>Pilot68</t>
  </si>
  <si>
    <t>Pilot69</t>
  </si>
  <si>
    <t>Pilot70</t>
  </si>
  <si>
    <t>Pilot71</t>
  </si>
  <si>
    <t>Pilot72</t>
  </si>
  <si>
    <t>Pilot73</t>
  </si>
  <si>
    <t>Pilot74</t>
  </si>
  <si>
    <t>Pilot75</t>
  </si>
  <si>
    <t>Pilot76</t>
  </si>
  <si>
    <t>Pilot77</t>
  </si>
  <si>
    <t>Pilot78</t>
  </si>
  <si>
    <t>Pilot79</t>
  </si>
  <si>
    <t>Pilot80</t>
  </si>
  <si>
    <t>Pilot81</t>
  </si>
  <si>
    <t>Pilot82</t>
  </si>
  <si>
    <t>Pilot83</t>
  </si>
  <si>
    <t>Pilot84</t>
  </si>
  <si>
    <t>Pilot85</t>
  </si>
  <si>
    <t>Pilot86</t>
  </si>
  <si>
    <t>Pilot87</t>
  </si>
  <si>
    <t>Pilot88</t>
  </si>
  <si>
    <t>Pilot89</t>
  </si>
  <si>
    <t>Pilot90</t>
  </si>
  <si>
    <t>Pilot91</t>
  </si>
  <si>
    <t>Pilot92</t>
  </si>
  <si>
    <t>Pilot93</t>
  </si>
  <si>
    <t>Pilot94</t>
  </si>
  <si>
    <t>Pilot95</t>
  </si>
  <si>
    <t>Pilot96</t>
  </si>
  <si>
    <t>Pilot97</t>
  </si>
  <si>
    <t>Pilot98</t>
  </si>
  <si>
    <t>Pilot99</t>
  </si>
  <si>
    <t>Pilot100</t>
  </si>
  <si>
    <t>Pilot101</t>
  </si>
  <si>
    <t>Pilot102</t>
  </si>
  <si>
    <t>Pilot103</t>
  </si>
  <si>
    <t>Pilot104</t>
  </si>
  <si>
    <t>Pilot105</t>
  </si>
  <si>
    <t>Pilot106</t>
  </si>
  <si>
    <t>Pilot107</t>
  </si>
  <si>
    <t>Pilot108</t>
  </si>
  <si>
    <t>Pilot109</t>
  </si>
  <si>
    <t>Pilot110</t>
  </si>
  <si>
    <t>Pilot111</t>
  </si>
  <si>
    <t>Pilot112</t>
  </si>
  <si>
    <t>Pilot113</t>
  </si>
  <si>
    <t>Pilot114</t>
  </si>
  <si>
    <t>Pilot115</t>
  </si>
  <si>
    <t>Pilot116</t>
  </si>
  <si>
    <t>Pilot117</t>
  </si>
  <si>
    <t>Pilot118</t>
  </si>
  <si>
    <t>Pilot119</t>
  </si>
  <si>
    <t>Pilot120</t>
  </si>
  <si>
    <t>Pilot121</t>
  </si>
  <si>
    <t>Pilot122</t>
  </si>
  <si>
    <t>Pilot123</t>
  </si>
  <si>
    <t>Pilot124</t>
  </si>
  <si>
    <t>Pilot125</t>
  </si>
  <si>
    <t>Pilot127</t>
  </si>
  <si>
    <t>Pilot128</t>
  </si>
  <si>
    <t>Pilot129</t>
  </si>
  <si>
    <t>Pilot130</t>
  </si>
  <si>
    <t>Pilot131</t>
  </si>
  <si>
    <t>Pilot132</t>
  </si>
  <si>
    <t>Pilot133</t>
  </si>
  <si>
    <t>Pilot134</t>
  </si>
  <si>
    <t>Pilot137</t>
  </si>
  <si>
    <t>Pilot138</t>
  </si>
  <si>
    <t>Pilot139</t>
  </si>
  <si>
    <t>Pilot140</t>
  </si>
  <si>
    <t xml:space="preserve"> </t>
  </si>
  <si>
    <t>Pilot142</t>
  </si>
  <si>
    <t>Pilot143</t>
  </si>
  <si>
    <t>Pilot144</t>
  </si>
  <si>
    <t>Pilot145</t>
  </si>
  <si>
    <t>Pilot146</t>
  </si>
  <si>
    <t>Pilot147</t>
  </si>
  <si>
    <t>Pilot148</t>
  </si>
  <si>
    <t>Pilot149</t>
  </si>
  <si>
    <t>Pilot150</t>
  </si>
  <si>
    <t>Pilot151</t>
  </si>
  <si>
    <t>Pilot152</t>
  </si>
  <si>
    <t>Pilot153</t>
  </si>
  <si>
    <t>Pilot154</t>
  </si>
  <si>
    <t>Pilot155</t>
  </si>
  <si>
    <t>Data Mining: Missing Data Handling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</si>
  <si>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</si>
  <si>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</si>
  <si>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</si>
  <si>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</si>
  <si>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</si>
  <si>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</si>
  <si>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</si>
  <si>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</si>
  <si>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</si>
  <si>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4 - Flying_Fitness - Student Use Dataset-1.xlsx</t>
  </si>
  <si>
    <t>Worksheet</t>
  </si>
  <si>
    <t>Range</t>
  </si>
  <si>
    <t>$A$1:$H$139</t>
  </si>
  <si>
    <t># Records in the input data</t>
  </si>
  <si>
    <t>Variables</t>
  </si>
  <si>
    <t># Selected Variables</t>
  </si>
  <si>
    <t>Selected Variables</t>
  </si>
  <si>
    <t>No.</t>
  </si>
  <si>
    <t>Imputer Parameters</t>
  </si>
  <si>
    <t>Variable</t>
  </si>
  <si>
    <t>Reduction Type</t>
  </si>
  <si>
    <t>NONE</t>
  </si>
  <si>
    <t>DELETE RECORD</t>
  </si>
  <si>
    <t># Records Treated</t>
  </si>
  <si>
    <t>Missing Value Code</t>
  </si>
  <si>
    <t># Output Records</t>
  </si>
  <si>
    <t>#Records Deleted</t>
  </si>
  <si>
    <t>Transformed Data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</si>
  <si>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</si>
  <si>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</si>
  <si>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</si>
  <si>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</si>
  <si>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</si>
  <si>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</si>
  <si>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</si>
  <si>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</si>
  <si>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</si>
  <si>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</si>
  <si>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</si>
  <si>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</si>
  <si>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</si>
  <si>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</si>
  <si>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</si>
  <si>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</si>
  <si>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</si>
  <si>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</si>
  <si>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</si>
  <si>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</si>
  <si>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</si>
  <si>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</si>
  <si>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</si>
  <si>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</si>
  <si>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</si>
  <si>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</si>
  <si>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</si>
  <si>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</si>
  <si>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</si>
  <si>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</si>
  <si>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</si>
  <si>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</si>
  <si>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</si>
  <si>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</si>
  <si>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</si>
  <si>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</si>
  <si>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</si>
  <si>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</si>
  <si>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</si>
  <si>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</si>
  <si>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</si>
  <si>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</si>
  <si>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</si>
  <si>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</si>
  <si>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</si>
  <si>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</si>
  <si>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</si>
  <si>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</si>
  <si>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</si>
  <si>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</si>
  <si>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</si>
  <si>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</si>
  <si>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</si>
  <si>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</si>
  <si>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</si>
  <si>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</si>
  <si>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</si>
  <si>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</si>
  <si>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</si>
  <si>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</si>
  <si>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</si>
  <si>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</si>
  <si>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</si>
  <si>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</si>
  <si>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</si>
  <si>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</si>
  <si>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</si>
  <si>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</si>
  <si>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</si>
  <si>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</si>
  <si>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</si>
  <si>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</si>
  <si>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</si>
  <si>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</si>
  <si>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</si>
  <si>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</si>
  <si>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</si>
  <si>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</si>
  <si>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</si>
  <si>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</si>
  <si>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</si>
  <si>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</si>
  <si>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</si>
  <si>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</si>
  <si>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</si>
  <si>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</si>
  <si>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</si>
  <si>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</si>
  <si>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</si>
  <si>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</si>
  <si>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</si>
  <si>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</si>
  <si>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</si>
  <si>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</si>
  <si>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</si>
  <si>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</si>
  <si>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</si>
  <si>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</si>
  <si>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</si>
  <si>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</si>
  <si>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</si>
  <si>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</si>
  <si>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</si>
  <si>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</si>
  <si>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</si>
  <si>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</si>
  <si>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</si>
  <si>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</si>
  <si>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</si>
  <si>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</si>
  <si>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</si>
  <si>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</si>
  <si>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</si>
  <si>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</si>
  <si>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</si>
  <si>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</si>
  <si>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</si>
  <si>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</si>
  <si>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</si>
  <si>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</si>
  <si>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</si>
  <si>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</si>
  <si>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</si>
  <si>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</si>
  <si>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</si>
  <si>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</si>
  <si>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</si>
  <si>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</si>
  <si>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</si>
  <si>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</si>
  <si>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</si>
  <si>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</si>
  <si>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</si>
  <si>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</si>
  <si>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</si>
  <si>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</si>
  <si>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</si>
  <si>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{"comment":"this RASON template was auto-generated by Analytic Solver Data Mining","datasources":{},"datasets":{},"estimator":{"imputationEstimator":{"type":"transformation","algorithm":"imputation","parameters":{"imputationStrategy":[["Var2","DELETE_RECORD"],["Var3","DELETE_RECORD"],["Var4","DELETE_RECORD"],["Var5","DELETE_RECORD"],["Var6","DELETE_RECORD"]],"placeholder":[]}}},"actions":{}}</t>
  </si>
  <si>
    <t>Record 17</t>
  </si>
  <si>
    <t>Date: 12-Oct-2021 17:59:55</t>
  </si>
  <si>
    <t>Data Mining: Standard Partitioner</t>
  </si>
  <si>
    <t>Date: 12-Oct-2021 18:01:56</t>
  </si>
  <si>
    <t>Imputation1</t>
  </si>
  <si>
    <t>$C$33:$K$169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</si>
  <si>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</si>
  <si>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</si>
  <si>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</si>
  <si>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</si>
  <si>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</si>
  <si>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</si>
  <si>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</si>
  <si>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</si>
  <si>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</si>
  <si>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</si>
  <si>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</si>
  <si>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</si>
  <si>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</si>
  <si>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Data Mining: Naive Bayes - Stored Model</t>
  </si>
  <si>
    <t>Date: 12-Oct-2021 18:02:58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</si>
  <si>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</si>
  <si>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</si>
  <si>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</si>
  <si>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description="NaiveBayesModel"&gt;</t>
  </si>
  <si>
    <t>&lt;Application name="XLMinerSDK" version="21.5.1.0"/&gt;</t>
  </si>
  <si>
    <t>&lt;Timestamp&gt;2021-10-12 18:2:58&lt;/Timestamp&gt;</t>
  </si>
  <si>
    <t>&lt;ModelName/&gt;</t>
  </si>
  <si>
    <t>&lt;/Header&gt;</t>
  </si>
  <si>
    <t>&lt;DataDictionary numberOfFields="6"&gt;</t>
  </si>
  <si>
    <t>&lt;DataField optype="categorical" dataType="string" name="Var2"/&gt;</t>
  </si>
  <si>
    <t>&lt;DataField optype="categorical" dataType="string" name="Var3"/&gt;</t>
  </si>
  <si>
    <t>&lt;DataField optype="categorical" dataType="string" name="Var4"/&gt;</t>
  </si>
  <si>
    <t>&lt;DataField optype="categorical" dataType="string" name="Var5"/&gt;</t>
  </si>
  <si>
    <t>&lt;DataField optype="categorical" dataType="string" name="Var6"/&gt;</t>
  </si>
  <si>
    <t>&lt;DataField optype="categorical" dataType="string" name="Outcome class type"&gt;</t>
  </si>
  <si>
    <t>&lt;Value value="1"/&gt;</t>
  </si>
  <si>
    <t>&lt;Value value="0"/&gt;</t>
  </si>
  <si>
    <t>&lt;/DataField&gt;</t>
  </si>
  <si>
    <t>&lt;/DataDictionary&gt;</t>
  </si>
  <si>
    <t>&lt;NaiveBayesModel modelName="NaiveBayesModel" functionName="classification" algorithmName="NaiveBayes"&gt;</t>
  </si>
  <si>
    <t>&lt;MiningSchema&gt;</t>
  </si>
  <si>
    <t>&lt;MiningField name="Outcome class type" usageType="predicted"/&gt;</t>
  </si>
  <si>
    <t>&lt;MiningField name="Var2" usageType="active"/&gt;</t>
  </si>
  <si>
    <t>&lt;MiningField name="Var3" usageType="active"/&gt;</t>
  </si>
  <si>
    <t>&lt;MiningField name="Var4" usageType="active"/&gt;</t>
  </si>
  <si>
    <t>&lt;MiningField name="Var5" usageType="active"/&gt;</t>
  </si>
  <si>
    <t>&lt;MiningField name="Var6" usageType="active"/&gt;</t>
  </si>
  <si>
    <t>&lt;/MiningSchema&gt;</t>
  </si>
  <si>
    <t>&lt;Targets&gt;</t>
  </si>
  <si>
    <t>&lt;Target field="Outcome class type" optype="categorical"&gt;</t>
  </si>
  <si>
    <t>&lt;TargetValue value="1" priorProbability="0.29268292682926828"/&gt;</t>
  </si>
  <si>
    <t>&lt;TargetValue value="0" priorProbability="0.70731707317073167"/&gt;</t>
  </si>
  <si>
    <t>&lt;/Target&gt;</t>
  </si>
  <si>
    <t>&lt;/Targets&gt;</t>
  </si>
  <si>
    <t>&lt;BayesInputs&gt;</t>
  </si>
  <si>
    <t>&lt;BayesInput fieldName="Var2"&gt;</t>
  </si>
  <si>
    <t>&lt;PairCounts value="1"&gt;</t>
  </si>
  <si>
    <t>&lt;TargetValueCounts&gt;</t>
  </si>
  <si>
    <t>&lt;TargetValueCount value="1" count="22"/&gt;</t>
  </si>
  <si>
    <t>&lt;TargetValueCount value="0" count="49"/&gt;</t>
  </si>
  <si>
    <t>&lt;/TargetValueCounts&gt;</t>
  </si>
  <si>
    <t>&lt;/PairCounts&gt;</t>
  </si>
  <si>
    <t>&lt;PairCounts value="0"&gt;</t>
  </si>
  <si>
    <t>&lt;TargetValueCount value="1" count="2"/&gt;</t>
  </si>
  <si>
    <t>&lt;TargetValueCount value="0" count="3"/&gt;</t>
  </si>
  <si>
    <t>&lt;PairCounts value="2"&gt;</t>
  </si>
  <si>
    <t>&lt;TargetValueCount value="1" count="0"/&gt;</t>
  </si>
  <si>
    <t>&lt;TargetValueCount value="0" count="6"/&gt;</t>
  </si>
  <si>
    <t>&lt;/BayesInput&gt;</t>
  </si>
  <si>
    <t>&lt;BayesInput fieldName="Var3"&gt;</t>
  </si>
  <si>
    <t>&lt;TargetValueCount value="1" count="15"/&gt;</t>
  </si>
  <si>
    <t>&lt;TargetValueCount value="0" count="40"/&gt;</t>
  </si>
  <si>
    <t>&lt;TargetValueCount value="1" count="9"/&gt;</t>
  </si>
  <si>
    <t>&lt;TargetValueCount value="0" count="7"/&gt;</t>
  </si>
  <si>
    <t>&lt;PairCounts value="3"&gt;</t>
  </si>
  <si>
    <t>&lt;TargetValueCount value="0" count="5"/&gt;</t>
  </si>
  <si>
    <t>&lt;BayesInput fieldName="Var4"&gt;</t>
  </si>
  <si>
    <t>&lt;TargetValueCount value="1" count="16"/&gt;</t>
  </si>
  <si>
    <t>&lt;TargetValueCount value="0" count="20"/&gt;</t>
  </si>
  <si>
    <t>&lt;TargetValueCount value="1" count="1"/&gt;</t>
  </si>
  <si>
    <t>&lt;TargetValueCount value="0" count="1"/&gt;</t>
  </si>
  <si>
    <t>&lt;TargetValueCount value="1" count="4"/&gt;</t>
  </si>
  <si>
    <t>&lt;TargetValueCount value="0" count="37"/&gt;</t>
  </si>
  <si>
    <t>&lt;TargetValueCount value="1" count="3"/&gt;</t>
  </si>
  <si>
    <t>&lt;TargetValueCount value="0" count="0"/&gt;</t>
  </si>
  <si>
    <t>&lt;BayesInput fieldName="Var5"&gt;</t>
  </si>
  <si>
    <t>&lt;TargetValueCount value="1" count="5"/&gt;</t>
  </si>
  <si>
    <t>&lt;TargetValueCount value="1" count="18"/&gt;</t>
  </si>
  <si>
    <t>&lt;TargetValueCount value="0" count="29"/&gt;</t>
  </si>
  <si>
    <t>&lt;TargetValueCount value="0" count="24"/&gt;</t>
  </si>
  <si>
    <t>&lt;BayesInput fieldName="Var6"&gt;</t>
  </si>
  <si>
    <t>&lt;TargetValueCount value="1" count="12"/&gt;</t>
  </si>
  <si>
    <t>&lt;TargetValueCount value="0" count="42"/&gt;</t>
  </si>
  <si>
    <t>&lt;TargetValueCount value="1" count="11"/&gt;</t>
  </si>
  <si>
    <t>&lt;TargetValueCount value="0" count="16"/&gt;</t>
  </si>
  <si>
    <t>&lt;/BayesInputs&gt;</t>
  </si>
  <si>
    <t>&lt;BayesOutput fieldName="Outcome class type"&gt;</t>
  </si>
  <si>
    <t>&lt;TargetValueCount value="1" count="24"/&gt;</t>
  </si>
  <si>
    <t>&lt;TargetValueCount value="0" count="58"/&gt;</t>
  </si>
  <si>
    <t>&lt;/BayesOutput&gt;</t>
  </si>
  <si>
    <t>&lt;/NaiveBayesModel&gt;</t>
  </si>
  <si>
    <t>&lt;/PMML&gt;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</si>
  <si>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</si>
  <si>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</si>
  <si>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</si>
  <si>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</si>
  <si>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</si>
  <si>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</si>
  <si>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Data Mining: Naive Bayes - Model Performance Charts - Validation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</si>
  <si>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</si>
  <si>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</si>
  <si>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</si>
  <si>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</si>
  <si>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</si>
  <si>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</si>
  <si>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</si>
  <si>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</si>
  <si>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</si>
  <si>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</si>
  <si>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</si>
  <si>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</si>
  <si>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</si>
  <si>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</si>
  <si>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</si>
  <si>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</si>
  <si>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</si>
  <si>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</si>
  <si>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</si>
  <si>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</si>
  <si>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</si>
  <si>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</si>
  <si>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</si>
  <si>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</si>
  <si>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</si>
  <si>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</si>
  <si>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</si>
  <si>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</si>
  <si>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</si>
  <si>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</si>
  <si>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</si>
  <si>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</si>
  <si>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</si>
  <si>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</si>
  <si>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</si>
  <si>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</si>
  <si>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{"liftOld":{"series1":{"xRange":"D33:D87","yRange":"F33:F87","name":"Cumulative actual when sorted using predicted values"},"series2":{"xRange":"D33:D87","yRange":"G33:G87","name":"Cumulative actual using average"},"xAxisTitle":"# Cases","yAxisTitle":"Cumulative","chartTitle":"Lift Chart (Original)"},"liftNew":{"series1":{"xRange":"E33:E87","yRange":"H33:H87","name":"Fitted Classifier"},"series2":{"xRange":"E33:E87","yRange":"I33:I87","name":"Random Classifier"},"series3":{"xRange":"E33:E87","yRange":"J33:J87","name":"Optimum Classifier"},"xAxisTitle":"Predictive positive rate (support)","yAxisTitle":"Lift","chartTitle":"Lift Chart (Alternative)"},"gain":{"series1":{"xRange":"E33:E87","yRange":"K33:K87","name":"Fitted Classifier"},"series2":{"xRange":"E33:E87","yRange":"L33:L87","name":"Random Classifier"},"series3":{"xRange":"E33:E87","yRange":"M33:M87","name":"Optimum Classifier"},"xAxisTitle":"Predictive positive rate (support)","yAxisTitle":"True positive rate (sensitivity)","chartTitle":"Gain Chart"}}</t>
  </si>
  <si>
    <t>{"series1":{"xRange":"D92:D114","yRange":"E92:E114","name":"Fitted Classifier"},"series2":{"xRange":"D92:D114","yRange":"F92:F114","name":"Random Classifier"},"series3":{"xRange":"D92:D114","yRange":"G92:G114","name":"Optimum Classifier"},"xAxisTitle":"1-specificity","yAxisTitle":"Sensitivity","chartTitle":"ROC Curve, AUC=0.90981240981240985"}</t>
  </si>
  <si>
    <t>{"series1":{"xRange":"K19:K28","yRange":"L19:L28"},"xAxisTitle":"Decile","yAxisTitle":"Decile/Global Mean","chartTitle":"Decile-wise Lift Chart"}</t>
  </si>
  <si>
    <t>ROC Curve Data, AUC=0.90981240981240985</t>
  </si>
  <si>
    <t>Data Mining: Naive Bayes - Prediction of Validation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</si>
  <si>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</si>
  <si>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</si>
  <si>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</si>
  <si>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</si>
  <si>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</si>
  <si>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</si>
  <si>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</si>
  <si>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</si>
  <si>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</si>
  <si>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</si>
  <si>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</si>
  <si>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</si>
  <si>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</si>
  <si>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</si>
  <si>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</si>
  <si>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</si>
  <si>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</si>
  <si>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</si>
  <si>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</si>
  <si>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</si>
  <si>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Prediction: Outcome class type</t>
  </si>
  <si>
    <t>PostProb: 1</t>
  </si>
  <si>
    <t>PostProb: 0</t>
  </si>
  <si>
    <t>Data Mining: Naive Bayes - Model Performance Charts - Training Data</t>
  </si>
  <si>
    <t>{"liftOld":{"series1":{"xRange":"D33:D115","yRange":"F33:F115","name":"Cumulative actual when sorted using predicted values"},"series2":{"xRange":"D33:D115","yRange":"G33:G115","name":"Cumulative actual using average"},"xAxisTitle":"# Cases","yAxisTitle":"Cumulative","chartTitle":"Lift Chart (Original)"},"liftNew":{"series1":{"xRange":"E33:E115","yRange":"H33:H115","name":"Fitted Classifier"},"series2":{"xRange":"E33:E115","yRange":"I33:I115","name":"Random Classifier"},"series3":{"xRange":"E33:E115","yRange":"J33:J115","name":"Optimum Classifier"},"xAxisTitle":"Predictive positive rate (support)","yAxisTitle":"Lift","chartTitle":"Lift Chart (Alternative)"},"gain":{"series1":{"xRange":"E33:E115","yRange":"K33:K115","name":"Fitted Classifier"},"series2":{"xRange":"E33:E115","yRange":"L33:L115","name":"Random Classifier"},"series3":{"xRange":"E33:E115","yRange":"M33:M115","name":"Optimum Classifier"},"xAxisTitle":"Predictive positive rate (support)","yAxisTitle":"True positive rate (sensitivity)","chartTitle":"Gain Chart"}}</t>
  </si>
  <si>
    <t>{"series1":{"xRange":"D120:D142","yRange":"E120:E142","name":"Fitted Classifier"},"series2":{"xRange":"D120:D142","yRange":"F120:F142","name":"Random Classifier"},"series3":{"xRange":"D120:D142","yRange":"G120:G142","name":"Optimum Classifier"},"xAxisTitle":"1-specificity","yAxisTitle":"Sensitivity","chartTitle":"ROC Curve, AUC=0.94181034482758619"}</t>
  </si>
  <si>
    <t>ROC Curve Data, AUC=0.94181034482758619</t>
  </si>
  <si>
    <t>Data Mining: Naive Bayes - Prediction of Training Data</t>
  </si>
  <si>
    <t>Data Mining: Naive Bayes</t>
  </si>
  <si>
    <t>STDPartition</t>
  </si>
  <si>
    <t>Training data used for building the model</t>
  </si>
  <si>
    <t>$C$37:$I$118</t>
  </si>
  <si>
    <t># Records in the training data</t>
  </si>
  <si>
    <t>Validation data</t>
  </si>
  <si>
    <t>$C$119:$I$172</t>
  </si>
  <si>
    <t># Records in the validation data</t>
  </si>
  <si>
    <t># Variables</t>
  </si>
  <si>
    <t>Scale Variables</t>
  </si>
  <si>
    <t>Output Variable</t>
  </si>
  <si>
    <t>Naive Bayes: Fitting Parameters</t>
  </si>
  <si>
    <t>Laplace smoothing</t>
  </si>
  <si>
    <t>Smoothing alpha</t>
  </si>
  <si>
    <t>Prior Probability Calculation</t>
  </si>
  <si>
    <t>EMPIRICAL</t>
  </si>
  <si>
    <t>Naive Bayes: Model Parameters</t>
  </si>
  <si>
    <t># Classes</t>
  </si>
  <si>
    <t>{"comment":"this RASON template was auto-generated by Analytic Solver Data Mining","datasources":{},"datasets":{},"estimator":{"naiveBayesEstimator":{"type":"classification","algorithm":"naiveBayes","parameters":{"laplaceSmoothing":true,"priorProbMethod":"EMPIRICAL","smoothingAlpha":1}}},"actions":{}}</t>
  </si>
  <si>
    <t>Naive Bayes: Reporting Parameters</t>
  </si>
  <si>
    <t>Show prior conditional probability</t>
  </si>
  <si>
    <t>Show log-density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</si>
  <si>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</si>
  <si>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</si>
  <si>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</si>
  <si>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</si>
  <si>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</si>
  <si>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</si>
  <si>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</si>
  <si>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Date: 12-Oct-2021 18:05:33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</si>
  <si>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Mining","datasources":{},"datasets":{},"transformer":{"partitioner":{"type":"transformation","algorithm":"partitioning","parameters":{"partitionMethod":"RANDOM","ratios":[["Training",0.69999999999999996],["Validation",0.29999999999999999]],"seed":12345}}},"actions":{}}</t>
  </si>
  <si>
    <t>Date: 12-Oct-2021 18:06:04</t>
  </si>
  <si>
    <t>&lt;Timestamp&gt;2021-10-12 18:6:4&lt;/Timestamp&gt;</t>
  </si>
  <si>
    <t>&lt;TargetValue value="1" priorProbability="0.29473684210526313"/&gt;</t>
  </si>
  <si>
    <t>&lt;TargetValue value="0" priorProbability="0.70526315789473681"/&gt;</t>
  </si>
  <si>
    <t>&lt;TargetValueCount value="0" count="55"/&gt;</t>
  </si>
  <si>
    <t>&lt;TargetValueCount value="0" count="4"/&gt;</t>
  </si>
  <si>
    <t>&lt;TargetValueCount value="0" count="8"/&gt;</t>
  </si>
  <si>
    <t>&lt;TargetValueCount value="0" count="45"/&gt;</t>
  </si>
  <si>
    <t>&lt;TargetValueCount value="0" count="9"/&gt;</t>
  </si>
  <si>
    <t>&lt;TargetValueCount value="1" count="19"/&gt;</t>
  </si>
  <si>
    <t>&lt;TargetValueCount value="0" count="25"/&gt;</t>
  </si>
  <si>
    <t>&lt;TargetValueCount value="0" count="41"/&gt;</t>
  </si>
  <si>
    <t>&lt;TargetValueCount value="1" count="7"/&gt;</t>
  </si>
  <si>
    <t>&lt;TargetValueCount value="0" count="33"/&gt;</t>
  </si>
  <si>
    <t>&lt;TargetValueCount value="0" count="28"/&gt;</t>
  </si>
  <si>
    <t>&lt;TargetValueCount value="0" count="18"/&gt;</t>
  </si>
  <si>
    <t>&lt;TargetValueCount value="1" count="28"/&gt;</t>
  </si>
  <si>
    <t>&lt;TargetValueCount value="0" count="67"/&gt;</t>
  </si>
  <si>
    <t>{"liftOld":{"series1":{"xRange":"D33:D74","yRange":"F33:F74","name":"Cumulative actual when sorted using predicted values"},"series2":{"xRange":"D33:D74","yRange":"G33:G74","name":"Cumulative actual using average"},"xAxisTitle":"# Cases","yAxisTitle":"Cumulative","chartTitle":"Lift Chart (Original)"},"liftNew":{"series1":{"xRange":"E33:E74","yRange":"H33:H74","name":"Fitted Classifier"},"series2":{"xRange":"E33:E74","yRange":"I33:I74","name":"Random Classifier"},"series3":{"xRange":"E33:E74","yRange":"J33:J74","name":"Optimum Classifier"},"xAxisTitle":"Predictive positive rate (support)","yAxisTitle":"Lift","chartTitle":"Lift Chart (Alternative)"},"gain":{"series1":{"xRange":"E33:E74","yRange":"K33:K74","name":"Fitted Classifier"},"series2":{"xRange":"E33:E74","yRange":"L33:L74","name":"Random Classifier"},"series3":{"xRange":"E33:E74","yRange":"M33:M74","name":"Optimum Classifier"},"xAxisTitle":"Predictive positive rate (support)","yAxisTitle":"True positive rate (sensitivity)","chartTitle":"Gain Chart"}}</t>
  </si>
  <si>
    <t>{"series1":{"xRange":"D79:D98","yRange":"E79:E98","name":"Fitted Classifier"},"series2":{"xRange":"D79:D98","yRange":"F79:F98","name":"Random Classifier"},"series3":{"xRange":"D79:D98","yRange":"G79:G98","name":"Optimum Classifier"},"xAxisTitle":"1-specificity","yAxisTitle":"Sensitivity","chartTitle":"ROC Curve, AUC=0.90073529411764708"}</t>
  </si>
  <si>
    <t>ROC Curve Data, AUC=0.90073529411764708</t>
  </si>
  <si>
    <t>{"liftOld":{"series1":{"xRange":"D33:D128","yRange":"F33:F128","name":"Cumulative actual when sorted using predicted values"},"series2":{"xRange":"D33:D128","yRange":"G33:G128","name":"Cumulative actual using average"},"xAxisTitle":"# Cases","yAxisTitle":"Cumulative","chartTitle":"Lift Chart (Original)"},"liftNew":{"series1":{"xRange":"E33:E128","yRange":"H33:H128","name":"Fitted Classifier"},"series2":{"xRange":"E33:E128","yRange":"I33:I128","name":"Random Classifier"},"series3":{"xRange":"E33:E128","yRange":"J33:J128","name":"Optimum Classifier"},"xAxisTitle":"Predictive positive rate (support)","yAxisTitle":"Lift","chartTitle":"Lift Chart (Alternative)"},"gain":{"series1":{"xRange":"E33:E128","yRange":"K33:K128","name":"Fitted Classifier"},"series2":{"xRange":"E33:E128","yRange":"L33:L128","name":"Random Classifier"},"series3":{"xRange":"E33:E128","yRange":"M33:M128","name":"Optimum Classifier"},"xAxisTitle":"Predictive positive rate (support)","yAxisTitle":"True positive rate (sensitivity)","chartTitle":"Gain Chart"}}</t>
  </si>
  <si>
    <t>{"series1":{"xRange":"D133:D159","yRange":"E133:E159","name":"Fitted Classifier"},"series2":{"xRange":"D133:D159","yRange":"F133:F159","name":"Random Classifier"},"series3":{"xRange":"D133:D159","yRange":"G133:G159","name":"Optimum Classifier"},"xAxisTitle":"1-specificity","yAxisTitle":"Sensitivity","chartTitle":"ROC Curve, AUC=0.95175906183368875"}</t>
  </si>
  <si>
    <t>ROC Curve Data, AUC=0.95175906183368875</t>
  </si>
  <si>
    <t>STDPartition1</t>
  </si>
  <si>
    <t>$C$37:$I$131</t>
  </si>
  <si>
    <t>$C$132:$I$172</t>
  </si>
  <si>
    <t>Date: 12-Oct-2021 18:06:47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</si>
  <si>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Mining","datasources":{},"datasets":{},"transformer":{"partitioner":{"type":"transformation","algorithm":"partitioning","parameters":{"partitionMethod":"RANDOM","ratios":[["Training",0.80000000000000004],["Validation",0.20000000000000001]],"seed":12345}}},"actions":{}}</t>
  </si>
  <si>
    <t>Date: 12-Oct-2021 18:07:24</t>
  </si>
  <si>
    <t>&lt;Timestamp&gt;2021-10-12 18:7:24&lt;/Timestamp&gt;</t>
  </si>
  <si>
    <t>&lt;TargetValue value="1" priorProbability="0.31192660550458717"/&gt;</t>
  </si>
  <si>
    <t>&lt;TargetValue value="0" priorProbability="0.68807339449541283"/&gt;</t>
  </si>
  <si>
    <t>&lt;TargetValueCount value="1" count="29"/&gt;</t>
  </si>
  <si>
    <t>&lt;TargetValueCount value="0" count="62"/&gt;</t>
  </si>
  <si>
    <t>&lt;TargetValueCount value="1" count="20"/&gt;</t>
  </si>
  <si>
    <t>&lt;TargetValueCount value="0" count="52"/&gt;</t>
  </si>
  <si>
    <t>&lt;TargetValueCount value="1" count="14"/&gt;</t>
  </si>
  <si>
    <t>&lt;TargetValueCount value="0" count="10"/&gt;</t>
  </si>
  <si>
    <t>&lt;TargetValueCount value="1" count="23"/&gt;</t>
  </si>
  <si>
    <t>&lt;TargetValueCount value="0" count="46"/&gt;</t>
  </si>
  <si>
    <t>&lt;TargetValueCount value="1" count="21"/&gt;</t>
  </si>
  <si>
    <t>&lt;TargetValueCount value="0" count="39"/&gt;</t>
  </si>
  <si>
    <t>&lt;TargetValueCount value="0" count="56"/&gt;</t>
  </si>
  <si>
    <t>&lt;TargetValueCount value="0" count="19"/&gt;</t>
  </si>
  <si>
    <t>&lt;TargetValueCount value="1" count="34"/&gt;</t>
  </si>
  <si>
    <t>&lt;TargetValueCount value="0" count="75"/&gt;</t>
  </si>
  <si>
    <t>{"liftOld":{"series1":{"xRange":"D33:D60","yRange":"F33:F60","name":"Cumulative actual when sorted using predicted values"},"series2":{"xRange":"D33:D60","yRange":"G33:G60","name":"Cumulative actual using average"},"xAxisTitle":"# Cases","yAxisTitle":"Cumulative","chartTitle":"Lift Chart (Original)"},"liftNew":{"series1":{"xRange":"E33:E60","yRange":"H33:H60","name":"Fitted Classifier"},"series2":{"xRange":"E33:E60","yRange":"I33:I60","name":"Random Classifier"},"series3":{"xRange":"E33:E60","yRange":"J33:J60","name":"Optimum Classifier"},"xAxisTitle":"Predictive positive rate (support)","yAxisTitle":"Lift","chartTitle":"Lift Chart (Alternative)"},"gain":{"series1":{"xRange":"E33:E60","yRange":"K33:K60","name":"Fitted Classifier"},"series2":{"xRange":"E33:E60","yRange":"L33:L60","name":"Random Classifier"},"series3":{"xRange":"E33:E60","yRange":"M33:M60","name":"Optimum Classifier"},"xAxisTitle":"Predictive positive rate (support)","yAxisTitle":"True positive rate (sensitivity)","chartTitle":"Gain Chart"}}</t>
  </si>
  <si>
    <t>{"series1":{"xRange":"D65:D80","yRange":"E65:E80","name":"Fitted Classifier"},"series2":{"xRange":"D65:D80","yRange":"F65:F80","name":"Random Classifier"},"series3":{"xRange":"D65:D80","yRange":"G65:G80","name":"Optimum Classifier"},"xAxisTitle":"1-specificity","yAxisTitle":"Sensitivity","chartTitle":"ROC Curve, AUC=0.90056818181818177"}</t>
  </si>
  <si>
    <t>ROC Curve Data, AUC=0.90056818181818177</t>
  </si>
  <si>
    <t>{"liftOld":{"series1":{"xRange":"D33:D142","yRange":"F33:F142","name":"Cumulative actual when sorted using predicted values"},"series2":{"xRange":"D33:D142","yRange":"G33:G142","name":"Cumulative actual using average"},"xAxisTitle":"# Cases","yAxisTitle":"Cumulative","chartTitle":"Lift Chart (Original)"},"liftNew":{"series1":{"xRange":"E33:E142","yRange":"H33:H142","name":"Fitted Classifier"},"series2":{"xRange":"E33:E142","yRange":"I33:I142","name":"Random Classifier"},"series3":{"xRange":"E33:E142","yRange":"J33:J142","name":"Optimum Classifier"},"xAxisTitle":"Predictive positive rate (support)","yAxisTitle":"Lift","chartTitle":"Lift Chart (Alternative)"},"gain":{"series1":{"xRange":"E33:E142","yRange":"K33:K142","name":"Fitted Classifier"},"series2":{"xRange":"E33:E142","yRange":"L33:L142","name":"Random Classifier"},"series3":{"xRange":"E33:E142","yRange":"M33:M142","name":"Optimum Classifier"},"xAxisTitle":"Predictive positive rate (support)","yAxisTitle":"True positive rate (sensitivity)","chartTitle":"Gain Chart"}}</t>
  </si>
  <si>
    <t>{"series1":{"xRange":"D147:D173","yRange":"E147:E173","name":"Fitted Classifier"},"series2":{"xRange":"D147:D173","yRange":"F147:F173","name":"Random Classifier"},"series3":{"xRange":"D147:D173","yRange":"G147:G173","name":"Optimum Classifier"},"xAxisTitle":"1-specificity","yAxisTitle":"Sensitivity","chartTitle":"ROC Curve, AUC=0.96176470588235297"}</t>
  </si>
  <si>
    <t>ROC Curve Data, AUC=0.96176470588235297</t>
  </si>
  <si>
    <t>STDPartition2</t>
  </si>
  <si>
    <t>$C$37:$I$145</t>
  </si>
  <si>
    <t>$C$146:$I$172</t>
  </si>
  <si>
    <t>Date: 12-Oct-2021 18:08:19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</si>
  <si>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Mining","datasources":{},"datasets":{},"transformer":{"partitioner":{"type":"transformation","algorithm":"partitioning","parameters":{"partitionMethod":"RANDOM","ratios":[["Training",0.90000000000000002],["Validation",0.10000000000000001]],"seed":12345}}},"actions":{}}</t>
  </si>
  <si>
    <t>Date: 12-Oct-2021 18:08:50</t>
  </si>
  <si>
    <t>&lt;Timestamp&gt;2021-10-12 18:8:50&lt;/Timestamp&gt;</t>
  </si>
  <si>
    <t>&lt;TargetValue value="1" priorProbability="0.33606557377049179"/&gt;</t>
  </si>
  <si>
    <t>&lt;TargetValue value="0" priorProbability="0.66393442622950816"/&gt;</t>
  </si>
  <si>
    <t>&lt;TargetValueCount value="1" count="35"/&gt;</t>
  </si>
  <si>
    <t>&lt;TargetValueCount value="1" count="6"/&gt;</t>
  </si>
  <si>
    <t>&lt;TargetValueCount value="1" count="25"/&gt;</t>
  </si>
  <si>
    <t>&lt;TargetValueCount value="0" count="53"/&gt;</t>
  </si>
  <si>
    <t>&lt;TargetValueCount value="0" count="12"/&gt;</t>
  </si>
  <si>
    <t>&lt;TargetValueCount value="1" count="27"/&gt;</t>
  </si>
  <si>
    <t>&lt;TargetValueCount value="0" count="32"/&gt;</t>
  </si>
  <si>
    <t>&lt;TargetValueCount value="1" count="10"/&gt;</t>
  </si>
  <si>
    <t>&lt;TargetValueCount value="0" count="48"/&gt;</t>
  </si>
  <si>
    <t>&lt;TargetValueCount value="1" count="26"/&gt;</t>
  </si>
  <si>
    <t>&lt;TargetValueCount value="1" count="41"/&gt;</t>
  </si>
  <si>
    <t>&lt;TargetValueCount value="0" count="81"/&gt;</t>
  </si>
  <si>
    <t>{"liftOld":{"series1":{"xRange":"D33:D47","yRange":"F33:F47","name":"Cumulative actual when sorted using predicted values"},"series2":{"xRange":"D33:D47","yRange":"G33:G47","name":"Cumulative actual using average"},"xAxisTitle":"# Cases","yAxisTitle":"Cumulative","chartTitle":"Lift Chart (Original)"},"liftNew":{"series1":{"xRange":"E33:E47","yRange":"H33:H47","name":"Fitted Classifier"},"series2":{"xRange":"E33:E47","yRange":"I33:I47","name":"Random Classifier"},"series3":{"xRange":"E33:E47","yRange":"J33:J47","name":"Optimum Classifier"},"xAxisTitle":"Predictive positive rate (support)","yAxisTitle":"Lift","chartTitle":"Lift Chart (Alternative)"},"gain":{"series1":{"xRange":"E33:E47","yRange":"K33:K47","name":"Fitted Classifier"},"series2":{"xRange":"E33:E47","yRange":"L33:L47","name":"Random Classifier"},"series3":{"xRange":"E33:E47","yRange":"M33:M47","name":"Optimum Classifier"},"xAxisTitle":"Predictive positive rate (support)","yAxisTitle":"True positive rate (sensitivity)","chartTitle":"Gain Chart"}}</t>
  </si>
  <si>
    <t>{"series1":{"xRange":"D52:D62","yRange":"E52:E62","name":"Fitted Classifier"},"series2":{"xRange":"D52:D62","yRange":"F52:F62","name":"Random Classifier"},"series3":{"xRange":"D52:D62","yRange":"G52:G62","name":"Optimum Classifier"},"xAxisTitle":"1-specificity","yAxisTitle":"Sensitivity","chartTitle":"ROC Curve, AUC=1"}</t>
  </si>
  <si>
    <t>ROC Curve Data, AUC=1</t>
  </si>
  <si>
    <t>{"liftOld":{"series1":{"xRange":"D33:D155","yRange":"F33:F155","name":"Cumulative actual when sorted using predicted values"},"series2":{"xRange":"D33:D155","yRange":"G33:G155","name":"Cumulative actual using average"},"xAxisTitle":"# Cases","yAxisTitle":"Cumulative","chartTitle":"Lift Chart (Original)"},"liftNew":{"series1":{"xRange":"E33:E155","yRange":"H33:H155","name":"Fitted Classifier"},"series2":{"xRange":"E33:E155","yRange":"I33:I155","name":"Random Classifier"},"series3":{"xRange":"E33:E155","yRange":"J33:J155","name":"Optimum Classifier"},"xAxisTitle":"Predictive positive rate (support)","yAxisTitle":"Lift","chartTitle":"Lift Chart (Alternative)"},"gain":{"series1":{"xRange":"E33:E155","yRange":"K33:K155","name":"Fitted Classifier"},"series2":{"xRange":"E33:E155","yRange":"L33:L155","name":"Random Classifier"},"series3":{"xRange":"E33:E155","yRange":"M33:M155","name":"Optimum Classifier"},"xAxisTitle":"Predictive positive rate (support)","yAxisTitle":"True positive rate (sensitivity)","chartTitle":"Gain Chart"}}</t>
  </si>
  <si>
    <t>{"series1":{"xRange":"D160:D187","yRange":"E160:E187","name":"Fitted Classifier"},"series2":{"xRange":"D160:D187","yRange":"F160:F187","name":"Random Classifier"},"series3":{"xRange":"D160:D187","yRange":"G160:G187","name":"Optimum Classifier"},"xAxisTitle":"1-specificity","yAxisTitle":"Sensitivity","chartTitle":"ROC Curve, AUC=0.95272508280638357"}</t>
  </si>
  <si>
    <t>ROC Curve Data, AUC=0.95272508280638357</t>
  </si>
  <si>
    <t>STDPartition3</t>
  </si>
  <si>
    <t>$C$37:$I$158</t>
  </si>
  <si>
    <t>$C$159:$I$172</t>
  </si>
  <si>
    <t xml:space="preserve">Model 1 </t>
  </si>
  <si>
    <t>Model 2</t>
  </si>
  <si>
    <t>Partitioning</t>
  </si>
  <si>
    <t>Training ACC</t>
  </si>
  <si>
    <t>Validation ACC</t>
  </si>
  <si>
    <t>Training Error</t>
  </si>
  <si>
    <t>Validation Error</t>
  </si>
  <si>
    <t>90/10</t>
  </si>
  <si>
    <t>80/20</t>
  </si>
  <si>
    <t>Data Mining: Scoring New Data - NaiveBayes</t>
  </si>
  <si>
    <t>Date: 14-Oct-2021 16:53:43</t>
  </si>
  <si>
    <t>New Data</t>
  </si>
  <si>
    <t>$A$1:$G$15</t>
  </si>
  <si>
    <t>Model Variables</t>
  </si>
  <si>
    <t>Variables in New Data</t>
  </si>
  <si>
    <t>Scoring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</si>
</sst>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 x14ac:knownFonts="1">
    <font>
      <sz val="10"/>
      <name val="Arial"/>
    </font>
    <font>
      <sz val="12"/>
      <name val="Calibri"/>
      <family val="2"/>
      <scheme val="minor"/>
    </font>
    <font>
      <sz val="12"/>
      <color indexed="18"/>
      <name val="Calibri"/>
      <family val="2"/>
      <scheme val="minor"/>
    </font>
    <font>
      <b/>
      <sz val="10"/>
      <name val="Arial"/>
      <family val="2"/>
    </font>
    <font>
      <b/>
      <sz val="10"/>
      <color rgb="FF4169E1"/>
      <name val="Calibri"/>
      <family val="2"/>
    </font>
    <font>
      <sz val="10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1" xfId="0" applyFont="1" applyFill="1" applyBorder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9" fillId="0" borderId="3" xfId="1" applyFill="1" applyBorder="1"/>
    <xf numFmtId="0" fontId="5" fillId="0" borderId="5" xfId="0" applyFont="1" applyFill="1" applyBorder="1"/>
    <xf numFmtId="0" fontId="8" fillId="4" borderId="3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5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0" borderId="3" xfId="0" applyFont="1" applyFill="1" applyBorder="1"/>
    <xf numFmtId="0" fontId="5" fillId="0" borderId="4" xfId="0" applyFont="1" applyFill="1" applyBorder="1"/>
    <xf numFmtId="0" fontId="8" fillId="4" borderId="6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37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A9F78A-43B7-46AD-A708-3C03A65E7216}" name="Transformed Data" displayName="Transformed_Data_1" ref="C33:K169" totalsRowShown="0" headerRowDxfId="375" dataDxfId="374">
  <autoFilter ref="C33:K169" xr:uid="{BFA9F78A-43B7-46AD-A708-3C03A65E7216}"/>
  <tableColumns count="9">
    <tableColumn id="1" xr3:uid="{CF83E3B5-EE3A-414D-A62A-19DC96B00B3D}" name="Record ID" dataDxfId="373"/>
    <tableColumn id="2" xr3:uid="{E98226DB-3F63-4B72-BB9B-617AACE26F14}" name="No." dataDxfId="372"/>
    <tableColumn id="3" xr3:uid="{E55C46C4-1B19-4D9B-8342-80CC39360722}" name="Obs" dataDxfId="371"/>
    <tableColumn id="4" xr3:uid="{30664DF5-21C5-41B9-8AE4-66D296A18B66}" name="Outcome class type" dataDxfId="370"/>
    <tableColumn id="5" xr3:uid="{E4587012-08EF-47CF-BF48-051D69BDFE0B}" name="Var2" dataDxfId="369"/>
    <tableColumn id="6" xr3:uid="{8FB967B4-5F5B-4396-B4FD-FC48AAEA4265}" name="Var3" dataDxfId="368"/>
    <tableColumn id="7" xr3:uid="{EFED68C1-8308-4320-9C08-C5DA5BCD5B0A}" name="Var4" dataDxfId="367"/>
    <tableColumn id="8" xr3:uid="{A95687C0-54B5-4F85-86CD-E4F9A4D1047F}" name="Var5" dataDxfId="366"/>
    <tableColumn id="9" xr3:uid="{4A676281-C041-4EDE-8683-AAA481E9430A}" name="Var6" dataDxfId="36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BC77E307-A3E8-4684-B5EF-1F2998E0C598}" name="Partition Summary" displayName="Partition_Summary_3" ref="C30:D32" totalsRowShown="0">
  <autoFilter ref="C30:D32" xr:uid="{BC77E307-A3E8-4684-B5EF-1F2998E0C598}"/>
  <tableColumns count="2">
    <tableColumn id="1" xr3:uid="{82E9A884-8280-4D44-889D-E34220AEC8E5}" name="Partition" dataDxfId="364"/>
    <tableColumn id="2" xr3:uid="{DA8940F1-4F2B-4A22-BB56-41DB3BB33003}" name="# Records" dataDxfId="363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39760C0A-ED05-44E5-B488-028B5A0A221A}" name="Partitioned Data" displayName="Partitioned_Data_3" ref="C36:I172" totalsRowShown="0" dataDxfId="362">
  <autoFilter ref="C36:I172" xr:uid="{39760C0A-ED05-44E5-B488-028B5A0A221A}"/>
  <tableColumns count="7">
    <tableColumn id="1" xr3:uid="{9CA95001-BBD6-4B06-96F1-9FC984259A2A}" name="Record ID" dataDxfId="361"/>
    <tableColumn id="2" xr3:uid="{A575687E-0802-4D6A-97F8-88870D78629B}" name="Outcome class type" dataDxfId="360"/>
    <tableColumn id="3" xr3:uid="{630F5142-5EC8-4E09-B697-041CC9AE0380}" name="Var2" dataDxfId="359"/>
    <tableColumn id="4" xr3:uid="{CD960883-531C-4421-8D4D-DB262BE68785}" name="Var3" dataDxfId="358"/>
    <tableColumn id="5" xr3:uid="{B5BAE29D-0CEE-48CF-B76E-D1C39352F174}" name="Var4" dataDxfId="357"/>
    <tableColumn id="6" xr3:uid="{E68EAE23-2428-4BB2-BBED-9281C0362868}" name="Var5" dataDxfId="356"/>
    <tableColumn id="7" xr3:uid="{EF71C0A4-2BC7-4A85-A275-E0B0ED799CE1}" name="Var6" dataDxfId="355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8AE35B81-1638-478B-AC31-E3CA1C877E91}" name="Confusion Matrix" displayName="_Confusion_Matrix_5" ref="C13:E15" totalsRowShown="0" tableBorderDxfId="354">
  <autoFilter ref="C13:E15" xr:uid="{8AE35B81-1638-478B-AC31-E3CA1C877E91}"/>
  <tableColumns count="3">
    <tableColumn id="1" xr3:uid="{44E4BB2E-D73E-48D8-969F-CE3D22DF8BA8}" name="Actual\Predicted" dataDxfId="353"/>
    <tableColumn id="2" xr3:uid="{BB7D6354-4006-4E09-BE4A-85F8400670EA}" name="0" dataDxfId="352"/>
    <tableColumn id="3" xr3:uid="{B9A3850E-834F-49DE-86F9-9406235A8C47}" name="1" dataDxfId="351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E5574B77-B5C0-4DAD-9251-50D0F934F252}" name="Error Report" displayName="Error_Report_7" ref="C18:F21" totalsRowShown="0" tableBorderDxfId="350">
  <autoFilter ref="C18:F21" xr:uid="{E5574B77-B5C0-4DAD-9251-50D0F934F252}"/>
  <tableColumns count="4">
    <tableColumn id="1" xr3:uid="{FCE9358C-BD2D-46B3-88FE-5E1053314BA0}" name="Class" dataDxfId="349"/>
    <tableColumn id="2" xr3:uid="{23C027A3-C916-442C-9CF5-34271BF2F919}" name="# Cases"/>
    <tableColumn id="3" xr3:uid="{42D5464A-434F-4902-AB6B-EA95454261D6}" name="# Errors"/>
    <tableColumn id="4" xr3:uid="{199D19EC-1AFA-4691-817D-2139D275F8E5}" name="% Erro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A342A09E-840A-47C4-8821-8A0ADC7A8788}" name="Training: Classification Summary" displayName="Training__Classification_Summary_3" ref="C24:D32" totalsRowShown="0" tableBorderDxfId="348">
  <autoFilter ref="C24:D32" xr:uid="{A342A09E-840A-47C4-8821-8A0ADC7A8788}"/>
  <tableColumns count="2">
    <tableColumn id="1" xr3:uid="{5C9A43B7-366B-48B7-AE1C-8D3219AD168A}" name="Metric"/>
    <tableColumn id="2" xr3:uid="{FCDCEB1B-00CC-4B12-A3DF-DBD12C0A60DE}" name="Value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17A59B88-1256-4404-8707-BD8FD071BE21}" name="Training: Classification Details" displayName="Training__Classification_Details_3" ref="C36:G158" totalsRowShown="0" dataDxfId="347">
  <autoFilter ref="C36:G158" xr:uid="{17A59B88-1256-4404-8707-BD8FD071BE21}"/>
  <tableColumns count="5">
    <tableColumn id="1" xr3:uid="{17FC4308-E0F0-4791-B03E-DDFD7C61AC4E}" name="Record ID" dataDxfId="346"/>
    <tableColumn id="2" xr3:uid="{57518471-588F-4AF7-9359-E649526FDF55}" name="Outcome class type" dataDxfId="345"/>
    <tableColumn id="3" xr3:uid="{A867B6ED-4D89-491D-A8F1-C25C2EEBCD8E}" name="Prediction: Outcome class type" dataDxfId="344"/>
    <tableColumn id="4" xr3:uid="{70D7352C-7DE8-4E54-8A35-2FB6BC99845B}" name="PostProb: 1" dataDxfId="343"/>
    <tableColumn id="5" xr3:uid="{5EB32D84-2773-42A1-AF6C-3017357205EA}" name="PostProb: 0" dataDxfId="342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8FCFAF6F-1C10-43F9-ABA9-97A6FC62C276}" name="Decile Table" displayName="Decile_Table_7" ref="C18:G28" totalsRowShown="0" dataDxfId="341">
  <autoFilter ref="C18:G28" xr:uid="{8FCFAF6F-1C10-43F9-ABA9-97A6FC62C276}"/>
  <tableColumns count="5">
    <tableColumn id="1" xr3:uid="{F4161CF6-BD7D-45C9-8F03-D602E234FB14}" name="Decile" dataDxfId="340"/>
    <tableColumn id="2" xr3:uid="{48159410-E2B5-4DF3-AD96-56D49AD020F3}" name="Mean" dataDxfId="339"/>
    <tableColumn id="3" xr3:uid="{AD534BB5-A5E8-48BD-8E25-ACB3A29C81D5}" name="Std.Dev." dataDxfId="338"/>
    <tableColumn id="4" xr3:uid="{A12D77F3-E3EB-4083-BDA5-E8AE2DD73FF9}" name="Min." dataDxfId="337"/>
    <tableColumn id="5" xr3:uid="{98BF96B7-4C72-4052-8297-3B88C6CE8F65}" name="Max." dataDxfId="336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79771EF0-386C-4CF7-AD21-8B890150B525}" name="Decile Chart Data" displayName="Decile_Chart_Data_7" ref="J18:L28" totalsRowShown="0">
  <autoFilter ref="J18:L28" xr:uid="{79771EF0-386C-4CF7-AD21-8B890150B525}"/>
  <tableColumns count="3">
    <tableColumn id="1" xr3:uid="{B9E07B3D-0A88-408C-AC7B-AFCA67F99224}" name="ID" dataDxfId="335"/>
    <tableColumn id="2" xr3:uid="{02C223A9-9E1F-4E2D-8322-D8DA80F357EA}" name="Decile" dataDxfId="334"/>
    <tableColumn id="3" xr3:uid="{6195C00B-C4CA-46CD-ADFC-BC66E588F96C}" name="Decile/Global Mean" dataDxfId="33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13FB2C43-C12F-4F18-9E41-678D83B1BE89}" name="Lift/Gain Chart Data" displayName="Lift_Gain_Chart_Data_7" ref="C32:M155" totalsRowShown="0" dataDxfId="332">
  <autoFilter ref="C32:M155" xr:uid="{13FB2C43-C12F-4F18-9E41-678D83B1BE89}"/>
  <tableColumns count="11">
    <tableColumn id="1" xr3:uid="{2BD23B56-4DA8-42AC-A504-FFABD0077EE1}" name="# Records" dataDxfId="331"/>
    <tableColumn id="2" xr3:uid="{573FAAA0-8096-48E6-88CB-FD3B04B2F405}" name="# Cases" dataDxfId="330"/>
    <tableColumn id="3" xr3:uid="{F12CBFC6-F8B9-40C7-A161-019BF6D0C926}" name="PPR" dataDxfId="329"/>
    <tableColumn id="4" xr3:uid="{E6BD949C-3F31-41F4-B52C-576ED890F7AB}" name="Cumulative (Model)" dataDxfId="328"/>
    <tableColumn id="5" xr3:uid="{B5BC74B5-FC1A-49C3-928E-A34E085BE3DF}" name="Cumulative (Random)" dataDxfId="327"/>
    <tableColumn id="6" xr3:uid="{206403D8-F40F-4276-9278-7247B8234BE6}" name="Lift (Model)" dataDxfId="326"/>
    <tableColumn id="7" xr3:uid="{3D48B2C8-DE96-49AB-94AA-1627945898EF}" name="Lift (Random)" dataDxfId="325"/>
    <tableColumn id="8" xr3:uid="{EE68C2BE-4C98-4E4F-A7AA-6026BCFC82F1}" name="Lift (Optimum)" dataDxfId="324"/>
    <tableColumn id="9" xr3:uid="{23D4267B-0833-4C84-8662-24002671531A}" name="TPR (Model)" dataDxfId="323"/>
    <tableColumn id="10" xr3:uid="{36B9F982-3357-4C4F-BC2B-880D26D8419F}" name="TPR (Random)" dataDxfId="322"/>
    <tableColumn id="11" xr3:uid="{BC035D8E-73CD-4C53-B4B2-6A5DD9054441}" name="TPR (Optimum)" dataDxfId="321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8C106B78-6077-495E-98CE-F0B4F11587B1}" name="ROC Curve Data, AUC=0.95272508280638357" displayName="ROC_Curve_Data__AUC_0.95272508280638357" ref="C159:G187" totalsRowShown="0" dataDxfId="320">
  <autoFilter ref="C159:G187" xr:uid="{8C106B78-6077-495E-98CE-F0B4F11587B1}"/>
  <tableColumns count="5">
    <tableColumn id="1" xr3:uid="{EABDC180-A472-4718-AF49-811F17D0FB61}" name="# Records" dataDxfId="319"/>
    <tableColumn id="2" xr3:uid="{984084DA-4460-4108-BA35-B860A3147600}" name="FPR" dataDxfId="318"/>
    <tableColumn id="3" xr3:uid="{0124301B-FC3A-4732-8068-2698D1ACCC98}" name="TPR (Model)" dataDxfId="317"/>
    <tableColumn id="4" xr3:uid="{FB3F28D9-8727-41FD-971A-AF638CAB757A}" name="TPR (Random)" dataDxfId="316"/>
    <tableColumn id="5" xr3:uid="{A5FA73C4-0B75-4D5E-82E5-5803D9BE2B43}" name="TPR (Optimum)" dataDxfId="315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3C6F3702-CC0C-45A5-BF94-D257E016860F}" name="Confusion Matrix" displayName="_Confusion_Matrix_4" ref="C13:E15" totalsRowShown="0" tableBorderDxfId="314">
  <autoFilter ref="C13:E15" xr:uid="{3C6F3702-CC0C-45A5-BF94-D257E016860F}"/>
  <tableColumns count="3">
    <tableColumn id="1" xr3:uid="{5D9013A7-11B2-4727-8CB0-9122F94B3051}" name="Actual\Predicted" dataDxfId="313"/>
    <tableColumn id="2" xr3:uid="{4ED6C3F7-D387-4748-B3EC-45A9F0420B89}" name="0" dataDxfId="312"/>
    <tableColumn id="3" xr3:uid="{9BF65B45-B703-47E9-A655-0E2CAC9B33D9}" name="1" dataDxfId="311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61217EA9-4039-499D-B915-77E30387C636}" name="Error Report" displayName="Error_Report_6" ref="C18:F21" totalsRowShown="0" tableBorderDxfId="310">
  <autoFilter ref="C18:F21" xr:uid="{61217EA9-4039-499D-B915-77E30387C636}"/>
  <tableColumns count="4">
    <tableColumn id="1" xr3:uid="{BA7541C8-AF7E-4919-A130-5B43193E69BF}" name="Class" dataDxfId="309"/>
    <tableColumn id="2" xr3:uid="{035736CD-A781-4984-BC28-5C4051621219}" name="# Cases"/>
    <tableColumn id="3" xr3:uid="{0E4BB2BE-124E-481F-9FBA-A2A8F531BECC}" name="# Errors"/>
    <tableColumn id="4" xr3:uid="{908E8F6D-9269-4A8B-9239-847E26BB0C07}" name="% Error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2053B04D-CD09-402B-BB0C-F04E1C193BCC}" name="Validation: Classification Summary" displayName="Validation__Classification_Summary_3" ref="C24:D32" totalsRowShown="0" tableBorderDxfId="308">
  <autoFilter ref="C24:D32" xr:uid="{2053B04D-CD09-402B-BB0C-F04E1C193BCC}"/>
  <tableColumns count="2">
    <tableColumn id="1" xr3:uid="{9115A6DA-42CC-4817-8F7D-F52ABA63F997}" name="Metric"/>
    <tableColumn id="2" xr3:uid="{02807F2C-8A98-43D6-9EAE-9C2934839F9A}" name="Value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D34D469F-EB4F-41BD-8FD8-CBB8303DC799}" name="Validation: Classification Details" displayName="Validation__Classification_Details_3" ref="C36:G50" totalsRowShown="0" dataDxfId="307">
  <autoFilter ref="C36:G50" xr:uid="{D34D469F-EB4F-41BD-8FD8-CBB8303DC799}"/>
  <tableColumns count="5">
    <tableColumn id="1" xr3:uid="{3B47C44B-24B5-442A-AD53-C7315BC58CF3}" name="Record ID" dataDxfId="306"/>
    <tableColumn id="2" xr3:uid="{E5175961-B5F3-467E-AB4D-7D8FB7FD87AF}" name="Outcome class type" dataDxfId="305"/>
    <tableColumn id="3" xr3:uid="{DE91CC8D-A844-41DA-B323-FDAE765AD71D}" name="Prediction: Outcome class type" dataDxfId="304"/>
    <tableColumn id="4" xr3:uid="{60673A2C-606B-4209-80D9-3B394870CD90}" name="PostProb: 1" dataDxfId="303"/>
    <tableColumn id="5" xr3:uid="{19A0EEB9-3C96-41B2-9B24-C98FFFD0E9B0}" name="PostProb: 0" dataDxfId="302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EA497989-AA0A-4C20-AABE-AFD20E58C297}" name="Decile Table" displayName="Decile_Table_6" ref="C18:G28" totalsRowShown="0" dataDxfId="301">
  <autoFilter ref="C18:G28" xr:uid="{EA497989-AA0A-4C20-AABE-AFD20E58C297}"/>
  <tableColumns count="5">
    <tableColumn id="1" xr3:uid="{1C1EC0D2-BB37-48F3-9E39-1EC7DC7F4779}" name="Decile" dataDxfId="300"/>
    <tableColumn id="2" xr3:uid="{3189EE99-6DD3-4BE6-B188-4A466EA431D1}" name="Mean" dataDxfId="299"/>
    <tableColumn id="3" xr3:uid="{0D3CF43E-F4D8-41C3-98F1-FFE14F1E03F9}" name="Std.Dev." dataDxfId="298"/>
    <tableColumn id="4" xr3:uid="{4C225861-203E-4387-B22F-AA0E217CF8EC}" name="Min." dataDxfId="297"/>
    <tableColumn id="5" xr3:uid="{EF10E13A-45C2-401E-894B-7EBA0014BC5C}" name="Max." dataDxfId="296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E30C9EDD-2381-4BAC-8540-DE1DDB82D1DF}" name="Decile Chart Data" displayName="Decile_Chart_Data_6" ref="J18:L28" totalsRowShown="0">
  <autoFilter ref="J18:L28" xr:uid="{E30C9EDD-2381-4BAC-8540-DE1DDB82D1DF}"/>
  <tableColumns count="3">
    <tableColumn id="1" xr3:uid="{FA1813D4-4181-4120-A2D4-5A0AF7C81940}" name="ID" dataDxfId="295"/>
    <tableColumn id="2" xr3:uid="{B264FF92-C389-451E-BBED-57DB6EA0AD67}" name="Decile" dataDxfId="294"/>
    <tableColumn id="3" xr3:uid="{8D1EF999-0D97-4EBF-B537-095A28EF30E2}" name="Decile/Global Mean" dataDxfId="293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4F63C2A6-1411-4791-8567-2C023438B6D6}" name="Lift/Gain Chart Data" displayName="Lift_Gain_Chart_Data_6" ref="C32:M47" totalsRowShown="0" dataDxfId="292">
  <autoFilter ref="C32:M47" xr:uid="{4F63C2A6-1411-4791-8567-2C023438B6D6}"/>
  <tableColumns count="11">
    <tableColumn id="1" xr3:uid="{A14E5960-2EFD-4270-B1FD-8F9C55931ADA}" name="# Records" dataDxfId="291"/>
    <tableColumn id="2" xr3:uid="{E20EFB50-F5A9-4152-99F0-FBB148D5FAB8}" name="# Cases" dataDxfId="290"/>
    <tableColumn id="3" xr3:uid="{451D5152-A641-41EE-9D08-DA184BF37A21}" name="PPR" dataDxfId="289"/>
    <tableColumn id="4" xr3:uid="{1F95C362-AFA6-4E15-A50A-444465468A28}" name="Cumulative (Model)" dataDxfId="288"/>
    <tableColumn id="5" xr3:uid="{51E8014F-DCD7-440D-922B-EF1AAEE98039}" name="Cumulative (Random)" dataDxfId="287"/>
    <tableColumn id="6" xr3:uid="{F1E73833-AE20-48BD-83B3-46C21189D5E8}" name="Lift (Model)" dataDxfId="286"/>
    <tableColumn id="7" xr3:uid="{8DC560EA-7F61-4306-A258-AC24EE0CB506}" name="Lift (Random)" dataDxfId="285"/>
    <tableColumn id="8" xr3:uid="{F1F3374F-070E-4110-94DB-7D04EFE76703}" name="Lift (Optimum)" dataDxfId="284"/>
    <tableColumn id="9" xr3:uid="{A1932E5B-BC54-4B6A-959C-F56CA0B2AA9C}" name="TPR (Model)" dataDxfId="283"/>
    <tableColumn id="10" xr3:uid="{DD04383B-4865-4223-9A7F-5E116ACB30E2}" name="TPR (Random)" dataDxfId="282"/>
    <tableColumn id="11" xr3:uid="{5CB76BCE-2377-4445-A56D-D6D055537B0A}" name="TPR (Optimum)" dataDxfId="281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2F671DF8-2164-4E44-A3A9-06D1D54AB62A}" name="ROC Curve Data, AUC=1" displayName="ROC_Curve_Data__AUC_1" ref="C51:G62" totalsRowShown="0" dataDxfId="280">
  <autoFilter ref="C51:G62" xr:uid="{2F671DF8-2164-4E44-A3A9-06D1D54AB62A}"/>
  <tableColumns count="5">
    <tableColumn id="1" xr3:uid="{E3A7785E-337A-48E0-8A0A-D13FFC424935}" name="# Records" dataDxfId="279"/>
    <tableColumn id="2" xr3:uid="{579C5EEB-D5BB-480F-AE05-964DD539C7FC}" name="FPR" dataDxfId="278"/>
    <tableColumn id="3" xr3:uid="{E384BAC6-2702-4C9F-A10D-BDF49A54297D}" name="TPR (Model)" dataDxfId="277"/>
    <tableColumn id="4" xr3:uid="{2832FDC6-0211-4A71-9ED7-D024F17AF448}" name="TPR (Random)" dataDxfId="276"/>
    <tableColumn id="5" xr3:uid="{5C19B51B-907D-44B8-B2BA-C2EEC46706D4}" name="TPR (Optimum)" dataDxfId="275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120AC-D27A-41F7-A28B-A021534AE55A}" name="Scoring" displayName="Scoring" ref="C25:F39" totalsRowShown="0" dataDxfId="0">
  <autoFilter ref="C25:F39" xr:uid="{4E7120AC-D27A-41F7-A28B-A021534AE55A}"/>
  <tableColumns count="4">
    <tableColumn id="1" xr3:uid="{C7BBB8A6-BA9A-421A-A8EA-5A80028D1DD2}" name="Record ID" dataDxfId="4"/>
    <tableColumn id="2" xr3:uid="{447DE9E5-D343-4E9F-A552-C945FD90E08B}" name="Prediction: Outcome class type" dataDxfId="3"/>
    <tableColumn id="3" xr3:uid="{24B6589E-4C31-4AF3-B096-97582428BD41}" name="PostProb: 1" dataDxfId="2"/>
    <tableColumn id="4" xr3:uid="{8B8A7D64-F4F5-40AE-A401-F7CB43E69ED0}" name="PostProb: 0" dataDxfId="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FE0E467E-DD35-4CB2-8A9A-D115350E935F}" name="Partition Summary" displayName="Partition_Summary_2" ref="C30:D32" totalsRowShown="0">
  <autoFilter ref="C30:D32" xr:uid="{FE0E467E-DD35-4CB2-8A9A-D115350E935F}"/>
  <tableColumns count="2">
    <tableColumn id="1" xr3:uid="{F389B3FF-91D2-49D8-A748-1830E77E4C4A}" name="Partition" dataDxfId="274"/>
    <tableColumn id="2" xr3:uid="{510574CA-F240-491E-82AE-AAB32BAEF502}" name="# Records" dataDxfId="273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2195106-2054-400A-B33E-F4DA28FC23C1}" name="Partitioned Data" displayName="Partitioned_Data_2" ref="C36:I172" totalsRowShown="0" dataDxfId="272">
  <autoFilter ref="C36:I172" xr:uid="{42195106-2054-400A-B33E-F4DA28FC23C1}"/>
  <tableColumns count="7">
    <tableColumn id="1" xr3:uid="{87C1F63E-0219-4421-8D0E-5093B6E99A90}" name="Record ID" dataDxfId="271"/>
    <tableColumn id="2" xr3:uid="{2CECEA41-36D5-4213-A8BD-38BDBD29C949}" name="Outcome class type" dataDxfId="270"/>
    <tableColumn id="3" xr3:uid="{AC61567E-4DAE-45F4-B6A4-0D918C62A00B}" name="Var2" dataDxfId="269"/>
    <tableColumn id="4" xr3:uid="{305E6FC4-BC23-4CA9-A6A6-AACFA9BB7FD4}" name="Var3" dataDxfId="268"/>
    <tableColumn id="5" xr3:uid="{65E8D7D2-FC48-4592-A8B1-F2168218C482}" name="Var4" dataDxfId="267"/>
    <tableColumn id="6" xr3:uid="{55D90FB5-8E1B-4F3F-842F-0F5384216018}" name="Var5" dataDxfId="266"/>
    <tableColumn id="7" xr3:uid="{2194E0AB-3E8F-4261-BB51-861EC7822361}" name="Var6" dataDxfId="265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59D79858-4D09-4B8C-8D75-93AAFE6BF7CC}" name="Confusion Matrix" displayName="_Confusion_Matrix_3" ref="C13:E15" totalsRowShown="0" tableBorderDxfId="264">
  <autoFilter ref="C13:E15" xr:uid="{59D79858-4D09-4B8C-8D75-93AAFE6BF7CC}"/>
  <tableColumns count="3">
    <tableColumn id="1" xr3:uid="{1FAA65D1-4489-45D3-880B-E66334B8FA41}" name="Actual\Predicted" dataDxfId="263"/>
    <tableColumn id="2" xr3:uid="{42306837-0709-4ED0-AC86-96471FA7284E}" name="0" dataDxfId="262"/>
    <tableColumn id="3" xr3:uid="{8B8AD5C1-2A6A-4F21-AAB3-1646CCA49A66}" name="1" dataDxfId="261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5184EE7-C740-4702-9841-5A7D0F3C4E58}" name="Error Report" displayName="Error_Report_5" ref="C18:F21" totalsRowShown="0" tableBorderDxfId="260">
  <autoFilter ref="C18:F21" xr:uid="{B5184EE7-C740-4702-9841-5A7D0F3C4E58}"/>
  <tableColumns count="4">
    <tableColumn id="1" xr3:uid="{245731E1-F2C8-465A-9923-E1367E38A0BF}" name="Class" dataDxfId="259"/>
    <tableColumn id="2" xr3:uid="{579227DF-6118-44E5-A959-43665FE0314F}" name="# Cases"/>
    <tableColumn id="3" xr3:uid="{5FEE8304-4CA6-45B4-9B1F-F64777A44A19}" name="# Errors"/>
    <tableColumn id="4" xr3:uid="{1CD06304-91CA-4F90-B039-835580D7DD64}" name="% Error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45C92AEF-ED22-4A23-97BB-6C73E17E44D8}" name="Training: Classification Summary" displayName="Training__Classification_Summary_2" ref="C24:D32" totalsRowShown="0" tableBorderDxfId="258">
  <autoFilter ref="C24:D32" xr:uid="{45C92AEF-ED22-4A23-97BB-6C73E17E44D8}"/>
  <tableColumns count="2">
    <tableColumn id="1" xr3:uid="{13488BD3-744E-484F-A82C-341AE20E41F6}" name="Metric"/>
    <tableColumn id="2" xr3:uid="{D1ED7DDD-7DBB-4A1F-8BCB-02AD105A8EA5}" name="Value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E2019462-2910-466D-A346-C5CAF9B5C25E}" name="Training: Classification Details" displayName="Training__Classification_Details_2" ref="C36:G145" totalsRowShown="0" dataDxfId="257">
  <autoFilter ref="C36:G145" xr:uid="{E2019462-2910-466D-A346-C5CAF9B5C25E}"/>
  <tableColumns count="5">
    <tableColumn id="1" xr3:uid="{CDD78656-DB33-4EBA-8D54-BDD9D6E4E81C}" name="Record ID" dataDxfId="256"/>
    <tableColumn id="2" xr3:uid="{EA5910ED-60BE-467A-9AF1-06CDE3C66CDA}" name="Outcome class type" dataDxfId="255"/>
    <tableColumn id="3" xr3:uid="{57931445-BAC9-44D2-9AD9-44D1246A8BE3}" name="Prediction: Outcome class type" dataDxfId="254"/>
    <tableColumn id="4" xr3:uid="{244265F7-2E38-42ED-A7E7-CFCF6B720CE0}" name="PostProb: 1" dataDxfId="253"/>
    <tableColumn id="5" xr3:uid="{AA93E8D5-F2D4-4608-AD88-54E1F178A74F}" name="PostProb: 0" dataDxfId="252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458FD295-44A6-49E5-911F-A07816D81240}" name="Decile Table" displayName="Decile_Table_5" ref="C18:G28" totalsRowShown="0" dataDxfId="251">
  <autoFilter ref="C18:G28" xr:uid="{458FD295-44A6-49E5-911F-A07816D81240}"/>
  <tableColumns count="5">
    <tableColumn id="1" xr3:uid="{C31ED7D6-E86A-4164-8E91-911971FA1150}" name="Decile" dataDxfId="250"/>
    <tableColumn id="2" xr3:uid="{67203B92-EB8B-4783-AE59-ECF6CC3B63B8}" name="Mean" dataDxfId="249"/>
    <tableColumn id="3" xr3:uid="{ED82C1FF-076A-4DAE-A58D-FE06E9799F06}" name="Std.Dev." dataDxfId="248"/>
    <tableColumn id="4" xr3:uid="{5B9A1844-2568-48AF-8DBC-393B4C7589BE}" name="Min." dataDxfId="247"/>
    <tableColumn id="5" xr3:uid="{3F4AB512-2167-486A-9970-5DA1200F3525}" name="Max." dataDxfId="246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E996EC9-2305-40EC-98C9-224DC14783F4}" name="Decile Chart Data" displayName="Decile_Chart_Data_5" ref="J18:L28" totalsRowShown="0">
  <autoFilter ref="J18:L28" xr:uid="{9E996EC9-2305-40EC-98C9-224DC14783F4}"/>
  <tableColumns count="3">
    <tableColumn id="1" xr3:uid="{85D35D39-5C12-44AC-86C7-702ABF611B31}" name="ID" dataDxfId="245"/>
    <tableColumn id="2" xr3:uid="{297C5752-FB77-4C6D-9D67-2C0D5C18686E}" name="Decile" dataDxfId="244"/>
    <tableColumn id="3" xr3:uid="{01726AD4-C87F-42FA-BCEC-A5069A5BE30A}" name="Decile/Global Mean" dataDxfId="243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F339E2A0-9FBC-4523-B674-D64E20AD3C49}" name="Lift/Gain Chart Data" displayName="Lift_Gain_Chart_Data_5" ref="C32:M142" totalsRowShown="0" dataDxfId="242">
  <autoFilter ref="C32:M142" xr:uid="{F339E2A0-9FBC-4523-B674-D64E20AD3C49}"/>
  <tableColumns count="11">
    <tableColumn id="1" xr3:uid="{5C7F5882-3153-4D2D-B85D-346EF8D2CEDF}" name="# Records" dataDxfId="241"/>
    <tableColumn id="2" xr3:uid="{8308EB9C-2DC5-41B1-8C79-7E2685560BEC}" name="# Cases" dataDxfId="240"/>
    <tableColumn id="3" xr3:uid="{FD7042CA-ECB0-4C1F-8906-FB4E6073055C}" name="PPR" dataDxfId="239"/>
    <tableColumn id="4" xr3:uid="{CF690E51-D0AE-4B80-8BAB-3C9463A5CBAD}" name="Cumulative (Model)" dataDxfId="238"/>
    <tableColumn id="5" xr3:uid="{A3F83449-B1A5-4D92-B670-6C9A517BCB0E}" name="Cumulative (Random)" dataDxfId="237"/>
    <tableColumn id="6" xr3:uid="{5B7FCDFE-E8E0-4534-BDC0-A9790526D6E7}" name="Lift (Model)" dataDxfId="236"/>
    <tableColumn id="7" xr3:uid="{FA44A4A4-7D3B-49DE-8D5B-691B021E3911}" name="Lift (Random)" dataDxfId="235"/>
    <tableColumn id="8" xr3:uid="{5CFB1685-8F94-49E9-A30F-023811DEE194}" name="Lift (Optimum)" dataDxfId="234"/>
    <tableColumn id="9" xr3:uid="{57C40981-B809-4B7B-9CE0-4142778C4DAB}" name="TPR (Model)" dataDxfId="233"/>
    <tableColumn id="10" xr3:uid="{501A2370-E285-4E5A-8432-999DAE4C3845}" name="TPR (Random)" dataDxfId="232"/>
    <tableColumn id="11" xr3:uid="{9E296B80-C9B6-45F3-A593-63C706FBCE71}" name="TPR (Optimum)" dataDxfId="231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824C2BF-2BD3-4428-91D2-C025C8372C6E}" name="ROC Curve Data, AUC=0.96176470588235297" displayName="ROC_Curve_Data__AUC_0.96176470588235297" ref="C146:G173" totalsRowShown="0" dataDxfId="230">
  <autoFilter ref="C146:G173" xr:uid="{4824C2BF-2BD3-4428-91D2-C025C8372C6E}"/>
  <tableColumns count="5">
    <tableColumn id="1" xr3:uid="{33DED4A4-4ABB-4770-800F-C7EF5BD0EA18}" name="# Records" dataDxfId="229"/>
    <tableColumn id="2" xr3:uid="{048B241B-28A0-4A25-92A0-9C2ED1517E30}" name="FPR" dataDxfId="228"/>
    <tableColumn id="3" xr3:uid="{D4590AD4-6B75-4533-9BDF-F34A4F0D9CE4}" name="TPR (Model)" dataDxfId="227"/>
    <tableColumn id="4" xr3:uid="{3CDDF65D-78EC-4159-ADC1-7AEFB7AF83BA}" name="TPR (Random)" dataDxfId="226"/>
    <tableColumn id="5" xr3:uid="{E212DA1E-41FD-432C-8337-E9B5D094709D}" name="TPR (Optimum)" dataDxfId="225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51B30E83-04ED-47E9-A432-649964D9D2E5}" name="Confusion Matrix" displayName="_Confusion_Matrix_2" ref="C13:E15" totalsRowShown="0" tableBorderDxfId="224">
  <autoFilter ref="C13:E15" xr:uid="{51B30E83-04ED-47E9-A432-649964D9D2E5}"/>
  <tableColumns count="3">
    <tableColumn id="1" xr3:uid="{60451ADF-0341-4F18-BDC8-999C022871D1}" name="Actual\Predicted" dataDxfId="223"/>
    <tableColumn id="2" xr3:uid="{6D8691E2-D5C5-45E0-8D29-15EB0B15A59A}" name="0" dataDxfId="222"/>
    <tableColumn id="3" xr3:uid="{BE94A7EB-C26E-4890-8A75-CF5E1F9225F3}" name="1" dataDxfId="221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6C51CB3-8DD7-4EFD-A628-96F04FA882C1}" name="Error Report" displayName="Error_Report_4" ref="C18:F21" totalsRowShown="0" tableBorderDxfId="220">
  <autoFilter ref="C18:F21" xr:uid="{96C51CB3-8DD7-4EFD-A628-96F04FA882C1}"/>
  <tableColumns count="4">
    <tableColumn id="1" xr3:uid="{E8D7F238-E78B-4A42-AFA9-A4433256F7A9}" name="Class" dataDxfId="219"/>
    <tableColumn id="2" xr3:uid="{20BB1105-B05E-44D6-9DFB-9FF6F1E8A08F}" name="# Cases"/>
    <tableColumn id="3" xr3:uid="{80D7E2EA-4148-4213-A89E-BA6925449E2B}" name="# Errors"/>
    <tableColumn id="4" xr3:uid="{E2C92A7A-55D7-42BA-B880-6AF7483A20F2}" name="% Error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3D24A5F-2588-4B9F-B623-20939BE3FDBB}" name="Validation: Classification Summary" displayName="Validation__Classification_Summary_2" ref="C24:D32" totalsRowShown="0" tableBorderDxfId="218">
  <autoFilter ref="C24:D32" xr:uid="{33D24A5F-2588-4B9F-B623-20939BE3FDBB}"/>
  <tableColumns count="2">
    <tableColumn id="1" xr3:uid="{14A02A52-1BF2-4CB2-98C6-C7A7869A5D60}" name="Metric"/>
    <tableColumn id="2" xr3:uid="{7790FFCD-3B91-4E75-A028-9007C5543973}" name="Value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CCE66D42-2C41-4521-A941-0621374E99E1}" name="Validation: Classification Details" displayName="Validation__Classification_Details_2" ref="C36:G63" totalsRowShown="0" dataDxfId="217">
  <autoFilter ref="C36:G63" xr:uid="{CCE66D42-2C41-4521-A941-0621374E99E1}"/>
  <tableColumns count="5">
    <tableColumn id="1" xr3:uid="{D44223C6-00F3-4130-96E2-BBBE8D3F18C2}" name="Record ID" dataDxfId="216"/>
    <tableColumn id="2" xr3:uid="{2CAAC8C5-2E05-4AA2-87AC-8EBBE663C83A}" name="Outcome class type" dataDxfId="215"/>
    <tableColumn id="3" xr3:uid="{7A80E14C-E64F-4825-BBE0-244CB1BB706F}" name="Prediction: Outcome class type" dataDxfId="214"/>
    <tableColumn id="4" xr3:uid="{0BAE329E-F409-4F7B-8926-8F706A45EA8F}" name="PostProb: 1" dataDxfId="213"/>
    <tableColumn id="5" xr3:uid="{9A82F942-F78D-4257-8648-7D94916485B4}" name="PostProb: 0" dataDxfId="212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92AF201-B993-465C-9497-3D67666E4A0D}" name="Decile Table" displayName="Decile_Table_4" ref="C18:G28" totalsRowShown="0" dataDxfId="211">
  <autoFilter ref="C18:G28" xr:uid="{992AF201-B993-465C-9497-3D67666E4A0D}"/>
  <tableColumns count="5">
    <tableColumn id="1" xr3:uid="{AE07DB28-9FE2-41DB-AAC6-025BFC72BB79}" name="Decile" dataDxfId="210"/>
    <tableColumn id="2" xr3:uid="{FFCED354-7F51-4F45-942C-2D97E629ED32}" name="Mean" dataDxfId="209"/>
    <tableColumn id="3" xr3:uid="{02D2049A-D40F-4C64-AAB5-338F7A07E407}" name="Std.Dev." dataDxfId="208"/>
    <tableColumn id="4" xr3:uid="{D4EBC137-716A-4C06-AF5D-DD63BBB07405}" name="Min." dataDxfId="207"/>
    <tableColumn id="5" xr3:uid="{A27F3447-80E2-45E3-A6D9-3586B5534B3A}" name="Max." dataDxfId="206"/>
  </tableColumns>
  <tableStyleInfo name="TableStyleMedium9" showFirstColumn="1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F496BDE-A938-4804-8BE3-52A493D007C8}" name="Decile Chart Data" displayName="Decile_Chart_Data_4" ref="J18:L28" totalsRowShown="0">
  <autoFilter ref="J18:L28" xr:uid="{3F496BDE-A938-4804-8BE3-52A493D007C8}"/>
  <tableColumns count="3">
    <tableColumn id="1" xr3:uid="{BE861137-F9AD-46EC-BFFC-FD73B0C94517}" name="ID" dataDxfId="205"/>
    <tableColumn id="2" xr3:uid="{4941FCF9-2753-45CE-9A77-0EA10F24BA1B}" name="Decile" dataDxfId="204"/>
    <tableColumn id="3" xr3:uid="{B32D6B90-AD5C-482D-97A1-1CB2E786309B}" name="Decile/Global Mean" dataDxfId="203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7444DA3-6FC2-4C11-84F6-4B9FEC38943C}" name="Lift/Gain Chart Data" displayName="Lift_Gain_Chart_Data_4" ref="C32:M60" totalsRowShown="0" dataDxfId="202">
  <autoFilter ref="C32:M60" xr:uid="{F7444DA3-6FC2-4C11-84F6-4B9FEC38943C}"/>
  <tableColumns count="11">
    <tableColumn id="1" xr3:uid="{FE842528-823D-41E4-B0C3-A15967E13B38}" name="# Records" dataDxfId="201"/>
    <tableColumn id="2" xr3:uid="{9741EBCF-9496-437B-8C44-D22624C8349A}" name="# Cases" dataDxfId="200"/>
    <tableColumn id="3" xr3:uid="{B0C9B17D-0B2B-4BBE-9EDE-25809E6D35F1}" name="PPR" dataDxfId="199"/>
    <tableColumn id="4" xr3:uid="{12771131-4D36-4A28-B63D-1AA16CAF62FC}" name="Cumulative (Model)" dataDxfId="198"/>
    <tableColumn id="5" xr3:uid="{B80E44BB-8DA8-499C-92BE-28C8CC7B9A55}" name="Cumulative (Random)" dataDxfId="197"/>
    <tableColumn id="6" xr3:uid="{E93DE7FA-BE94-4AD4-AC1B-AD96E9FDCE1D}" name="Lift (Model)" dataDxfId="196"/>
    <tableColumn id="7" xr3:uid="{82E0425D-F1EB-4294-ACE0-77B084A7F86C}" name="Lift (Random)" dataDxfId="195"/>
    <tableColumn id="8" xr3:uid="{49F3771F-50A4-4DC2-AAEF-1EA457AA302A}" name="Lift (Optimum)" dataDxfId="194"/>
    <tableColumn id="9" xr3:uid="{53A73385-92D0-494C-9133-C1CB140DCDD9}" name="TPR (Model)" dataDxfId="193"/>
    <tableColumn id="10" xr3:uid="{BD033A38-0E2F-4EF5-919B-8181B2247783}" name="TPR (Random)" dataDxfId="192"/>
    <tableColumn id="11" xr3:uid="{D5D9ADAD-CF16-4DA4-9526-DCE01375F493}" name="TPR (Optimum)" dataDxfId="191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DA53674-A32E-4794-A318-9EE39BCCADBC}" name="ROC Curve Data, AUC=0.90056818181818177" displayName="ROC_Curve_Data__AUC_0.90056818181818177" ref="C64:G80" totalsRowShown="0" dataDxfId="190">
  <autoFilter ref="C64:G80" xr:uid="{CDA53674-A32E-4794-A318-9EE39BCCADBC}"/>
  <tableColumns count="5">
    <tableColumn id="1" xr3:uid="{C501141B-7762-4625-BCEB-3877AC630156}" name="# Records" dataDxfId="189"/>
    <tableColumn id="2" xr3:uid="{2D7094B1-F338-4878-895C-2EFD9A79BB35}" name="FPR" dataDxfId="188"/>
    <tableColumn id="3" xr3:uid="{B1BA06DB-9AA8-4C18-B360-4665B54FC7A1}" name="TPR (Model)" dataDxfId="187"/>
    <tableColumn id="4" xr3:uid="{118C1842-B735-4AAE-98B2-82789AFF4A85}" name="TPR (Random)" dataDxfId="186"/>
    <tableColumn id="5" xr3:uid="{3DCBB77B-3D7C-4766-A763-A95A4B562A71}" name="TPR (Optimum)" dataDxfId="185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991CD5E-EC82-42E6-9ADE-8CC3C9718FDE}" name="Partition Summary" displayName="Partition_Summary_1" ref="C30:D32" totalsRowShown="0">
  <autoFilter ref="C30:D32" xr:uid="{4991CD5E-EC82-42E6-9ADE-8CC3C9718FDE}"/>
  <tableColumns count="2">
    <tableColumn id="1" xr3:uid="{C2F13457-00B5-4CAB-B738-84C45F6156C5}" name="Partition" dataDxfId="184"/>
    <tableColumn id="2" xr3:uid="{270E25B8-B047-46CA-A0FC-310AEF93B605}" name="# Records" dataDxfId="183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BA86F30-8009-4454-9B1D-B73DFEF19A30}" name="Partitioned Data" displayName="Partitioned_Data_1" ref="C36:I172" totalsRowShown="0" dataDxfId="182">
  <autoFilter ref="C36:I172" xr:uid="{CBA86F30-8009-4454-9B1D-B73DFEF19A30}"/>
  <tableColumns count="7">
    <tableColumn id="1" xr3:uid="{A7F3D55B-57B6-4C0F-8313-D0B74FEA9AC5}" name="Record ID" dataDxfId="181"/>
    <tableColumn id="2" xr3:uid="{3C53ED29-DECF-43B7-9E61-8A90B66CD296}" name="Outcome class type" dataDxfId="180"/>
    <tableColumn id="3" xr3:uid="{F9D22C77-32E6-4312-A957-B728EFA2F653}" name="Var2" dataDxfId="179"/>
    <tableColumn id="4" xr3:uid="{C38ED2DC-67BF-4CCA-8307-EBEB5BE4650C}" name="Var3" dataDxfId="178"/>
    <tableColumn id="5" xr3:uid="{5BD88B32-2A2A-4198-B996-F673252EC269}" name="Var4" dataDxfId="177"/>
    <tableColumn id="6" xr3:uid="{6F7FAB09-1B49-4A95-828E-5E248C9B101A}" name="Var5" dataDxfId="176"/>
    <tableColumn id="7" xr3:uid="{53C20DE2-4140-4B77-808D-5898BE8F8796}" name="Var6" dataDxfId="175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9E87A37B-5D4C-4D27-B0DE-516F29B3CCF2}" name="Confusion Matrix" displayName="_Confusion_Matrix_1" ref="C13:E15" totalsRowShown="0" tableBorderDxfId="174">
  <autoFilter ref="C13:E15" xr:uid="{9E87A37B-5D4C-4D27-B0DE-516F29B3CCF2}"/>
  <tableColumns count="3">
    <tableColumn id="1" xr3:uid="{D139B920-A06E-4690-A25F-F2262BC88DC9}" name="Actual\Predicted" dataDxfId="173"/>
    <tableColumn id="2" xr3:uid="{F3DEAF63-AAC5-4C03-81E1-03FE51305477}" name="0" dataDxfId="172"/>
    <tableColumn id="3" xr3:uid="{D39730D8-8AEE-4DFD-A2E4-2769ADCFCC84}" name="1" dataDxfId="171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8143025-58D2-4874-AF31-A2576344E121}" name="Error Report" displayName="Error_Report_3" ref="C18:F21" totalsRowShown="0" tableBorderDxfId="170">
  <autoFilter ref="C18:F21" xr:uid="{E8143025-58D2-4874-AF31-A2576344E121}"/>
  <tableColumns count="4">
    <tableColumn id="1" xr3:uid="{1E6E2AE5-06E0-4A66-A1C5-86696FE70322}" name="Class" dataDxfId="169"/>
    <tableColumn id="2" xr3:uid="{F2F37759-6CD8-4C6D-BD2A-DAE2C0993451}" name="# Cases"/>
    <tableColumn id="3" xr3:uid="{B2E9BF0C-D601-4F96-B0B3-176CA4469992}" name="# Errors"/>
    <tableColumn id="4" xr3:uid="{655D50D3-0974-47C4-9BC3-98677EC6C1E8}" name="% Error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8EA58AC-DD59-4575-BBDB-5221A8B4E2D9}" name="Training: Classification Summary" displayName="Training__Classification_Summary_1" ref="C24:D32" totalsRowShown="0" tableBorderDxfId="168">
  <autoFilter ref="C24:D32" xr:uid="{68EA58AC-DD59-4575-BBDB-5221A8B4E2D9}"/>
  <tableColumns count="2">
    <tableColumn id="1" xr3:uid="{F7EE9F4A-ACC6-4B52-8895-1E665837D9F7}" name="Metric"/>
    <tableColumn id="2" xr3:uid="{199876C4-1CB8-4951-9AC3-7D98695424B4}" name="Value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CEC11AB-1187-4833-A618-B8CA42D303C5}" name="Training: Classification Details" displayName="Training__Classification_Details_1" ref="C36:G131" totalsRowShown="0" dataDxfId="167">
  <autoFilter ref="C36:G131" xr:uid="{6CEC11AB-1187-4833-A618-B8CA42D303C5}"/>
  <tableColumns count="5">
    <tableColumn id="1" xr3:uid="{99BC4EB7-0CD7-444C-9957-B5295E9E115E}" name="Record ID" dataDxfId="166"/>
    <tableColumn id="2" xr3:uid="{CD2205FF-9FE2-4004-B19B-F01906245C58}" name="Outcome class type" dataDxfId="165"/>
    <tableColumn id="3" xr3:uid="{73F2B262-314A-4CE3-84CC-E4413FB8DB3E}" name="Prediction: Outcome class type" dataDxfId="164"/>
    <tableColumn id="4" xr3:uid="{49901426-6EE5-4537-A47B-8E951AE88AD2}" name="PostProb: 1" dataDxfId="163"/>
    <tableColumn id="5" xr3:uid="{DF472F8F-5279-40BB-BC7C-23FDD7E98213}" name="PostProb: 0" dataDxfId="162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27E0BD3-8A71-42BE-9D93-9D01888FB990}" name="Decile Table" displayName="Decile_Table_3" ref="C18:G28" totalsRowShown="0" dataDxfId="161">
  <autoFilter ref="C18:G28" xr:uid="{327E0BD3-8A71-42BE-9D93-9D01888FB990}"/>
  <tableColumns count="5">
    <tableColumn id="1" xr3:uid="{EC21B4B7-3ADE-4998-8D58-6EF6E008E36D}" name="Decile" dataDxfId="160"/>
    <tableColumn id="2" xr3:uid="{5949033C-9BD6-43FF-AE2F-4B7D1D203341}" name="Mean" dataDxfId="159"/>
    <tableColumn id="3" xr3:uid="{1D6CB8B2-2154-415B-96C8-F8473DC360AC}" name="Std.Dev." dataDxfId="158"/>
    <tableColumn id="4" xr3:uid="{4B93E7D1-54A8-4A46-A500-638982A137A5}" name="Min." dataDxfId="157"/>
    <tableColumn id="5" xr3:uid="{FBFBBDE1-0E42-41CD-A6EF-4076FC72D981}" name="Max." dataDxfId="156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0F0BA3B-3A2A-4E25-8072-E8CC1BAD6E79}" name="Decile Chart Data" displayName="Decile_Chart_Data_3" ref="J18:L28" totalsRowShown="0">
  <autoFilter ref="J18:L28" xr:uid="{60F0BA3B-3A2A-4E25-8072-E8CC1BAD6E79}"/>
  <tableColumns count="3">
    <tableColumn id="1" xr3:uid="{DE64CBE9-5820-406E-9683-1333DE4D7D25}" name="ID" dataDxfId="155"/>
    <tableColumn id="2" xr3:uid="{1742A087-8D0C-4A85-BC76-66E12511729D}" name="Decile" dataDxfId="154"/>
    <tableColumn id="3" xr3:uid="{B5D235BE-69FC-4D1E-B52B-D81B1EF0A2BB}" name="Decile/Global Mean" dataDxfId="153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7E41752-A5FD-4CEC-A7C4-8C7085FDFF6B}" name="Lift/Gain Chart Data" displayName="Lift_Gain_Chart_Data_3" ref="C32:M128" totalsRowShown="0" dataDxfId="152">
  <autoFilter ref="C32:M128" xr:uid="{C7E41752-A5FD-4CEC-A7C4-8C7085FDFF6B}"/>
  <tableColumns count="11">
    <tableColumn id="1" xr3:uid="{4207AA96-A39C-4116-B29F-73F0F04196E8}" name="# Records" dataDxfId="151"/>
    <tableColumn id="2" xr3:uid="{6385BE2C-D431-4F2A-850A-D1C5D2BFDED1}" name="# Cases" dataDxfId="150"/>
    <tableColumn id="3" xr3:uid="{4C24B809-CDAF-4627-899D-4F696DD3EFF2}" name="PPR" dataDxfId="149"/>
    <tableColumn id="4" xr3:uid="{A6E3AE3D-C89C-4AC7-A563-90C474625FCF}" name="Cumulative (Model)" dataDxfId="148"/>
    <tableColumn id="5" xr3:uid="{F7226275-2833-40AE-8958-D93EB4F45545}" name="Cumulative (Random)" dataDxfId="147"/>
    <tableColumn id="6" xr3:uid="{C266FAD0-9F9D-4F5D-94DC-76CE9552D206}" name="Lift (Model)" dataDxfId="146"/>
    <tableColumn id="7" xr3:uid="{144E3A75-2FD2-4627-9F67-9AFFC19C9E2D}" name="Lift (Random)" dataDxfId="145"/>
    <tableColumn id="8" xr3:uid="{24498108-F803-4AA3-A245-94612E7EAA58}" name="Lift (Optimum)" dataDxfId="144"/>
    <tableColumn id="9" xr3:uid="{CE3247A0-049A-4646-859B-FBED38018B6A}" name="TPR (Model)" dataDxfId="143"/>
    <tableColumn id="10" xr3:uid="{1FC10329-8252-4E9C-A96A-CEE53D16889A}" name="TPR (Random)" dataDxfId="142"/>
    <tableColumn id="11" xr3:uid="{4810296F-249B-49D0-A05C-091974F3838A}" name="TPR (Optimum)" dataDxfId="141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7577446A-45E5-4A9D-B72A-E6A9C1B033DE}" name="ROC Curve Data, AUC=0.95175906183368875" displayName="ROC_Curve_Data__AUC_0.95175906183368875" ref="C132:G159" totalsRowShown="0" dataDxfId="140">
  <autoFilter ref="C132:G159" xr:uid="{7577446A-45E5-4A9D-B72A-E6A9C1B033DE}"/>
  <tableColumns count="5">
    <tableColumn id="1" xr3:uid="{136C9AA5-6D05-4FC5-8B94-9126A4A29D1B}" name="# Records" dataDxfId="139"/>
    <tableColumn id="2" xr3:uid="{D0085B95-DDC8-416B-A0A6-03F2E0310DBF}" name="FPR" dataDxfId="138"/>
    <tableColumn id="3" xr3:uid="{A69528F2-747E-40C3-B26F-48C836C59FD4}" name="TPR (Model)" dataDxfId="137"/>
    <tableColumn id="4" xr3:uid="{19AE4596-79EC-4611-A22C-065989C16CDD}" name="TPR (Random)" dataDxfId="136"/>
    <tableColumn id="5" xr3:uid="{9830A5F4-5840-423A-A190-2724B8514692}" name="TPR (Optimum)" dataDxfId="135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3E13B99-1EAA-4BE3-9C23-834572AB435A}" name="Confusion Matrix" displayName="_Confusion_Matrix" ref="C13:E15" totalsRowShown="0" tableBorderDxfId="134">
  <autoFilter ref="C13:E15" xr:uid="{B3E13B99-1EAA-4BE3-9C23-834572AB435A}"/>
  <tableColumns count="3">
    <tableColumn id="1" xr3:uid="{73F6265A-5E74-4F10-B3CA-E7B1B3446B18}" name="Actual\Predicted" dataDxfId="133"/>
    <tableColumn id="2" xr3:uid="{C57B3C4A-610B-4749-BD9D-1E2E77A64218}" name="0" dataDxfId="132"/>
    <tableColumn id="3" xr3:uid="{C5E17531-1433-48D4-8EAC-FEBCDFA3B97F}" name="1" dataDxfId="131"/>
  </tableColumns>
  <tableStyleInfo name="TableStyleMedium9" showFirstColumn="1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CFF445B-C235-4A5F-963C-4E959ABC6A61}" name="Error Report" displayName="Error_Report_2" ref="C18:F21" totalsRowShown="0" tableBorderDxfId="130">
  <autoFilter ref="C18:F21" xr:uid="{ACFF445B-C235-4A5F-963C-4E959ABC6A61}"/>
  <tableColumns count="4">
    <tableColumn id="1" xr3:uid="{306E2758-B9D4-4A9F-A293-D04DCF1438F8}" name="Class" dataDxfId="129"/>
    <tableColumn id="2" xr3:uid="{316E3AAA-3D99-4417-8123-AF0F71D374F6}" name="# Cases"/>
    <tableColumn id="3" xr3:uid="{011298F7-C80B-4BA5-B740-6191D565621D}" name="# Errors"/>
    <tableColumn id="4" xr3:uid="{906526A4-8816-4A65-BA5D-0D2D47FDDCAF}" name="% Error"/>
  </tableColumns>
  <tableStyleInfo name="TableStyleMedium9" showFirstColumn="1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5440EC5-82B0-4994-AB7B-768F20E706AD}" name="Validation: Classification Summary" displayName="Validation__Classification_Summary_1" ref="C24:D32" totalsRowShown="0" tableBorderDxfId="128">
  <autoFilter ref="C24:D32" xr:uid="{75440EC5-82B0-4994-AB7B-768F20E706AD}"/>
  <tableColumns count="2">
    <tableColumn id="1" xr3:uid="{7C06ABBD-D77D-42B1-9DB6-74328D4B6392}" name="Metric"/>
    <tableColumn id="2" xr3:uid="{848C79FE-25CD-4231-BB73-6F3851642ACC}" name="Value"/>
  </tableColumns>
  <tableStyleInfo name="TableStyleMedium9" showFirstColumn="1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4CEEED6-2EBF-4CD2-8C73-07E03012DB5E}" name="Validation: Classification Details" displayName="Validation__Classification_Details_1" ref="C36:G77" totalsRowShown="0" dataDxfId="127">
  <autoFilter ref="C36:G77" xr:uid="{54CEEED6-2EBF-4CD2-8C73-07E03012DB5E}"/>
  <tableColumns count="5">
    <tableColumn id="1" xr3:uid="{3457431C-DADA-4102-9C7C-006D6260BFB4}" name="Record ID" dataDxfId="126"/>
    <tableColumn id="2" xr3:uid="{DB5BFDE7-7CB7-4DDB-92AB-A7A472A019B8}" name="Outcome class type" dataDxfId="125"/>
    <tableColumn id="3" xr3:uid="{D7BA68E3-3413-4EA8-BE42-B00692036415}" name="Prediction: Outcome class type" dataDxfId="124"/>
    <tableColumn id="4" xr3:uid="{BF14FE69-C5A6-4401-A136-7D93CCD1063D}" name="PostProb: 1" dataDxfId="123"/>
    <tableColumn id="5" xr3:uid="{1F8954D9-3577-431D-8AB2-2292E7DA9707}" name="PostProb: 0" dataDxfId="122"/>
  </tableColumns>
  <tableStyleInfo name="TableStyleMedium9" showFirstColumn="1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ACEB47B-7C0A-4B68-A460-E3738DA65E81}" name="Decile Table" displayName="Decile_Table_2" ref="C18:G28" totalsRowShown="0" dataDxfId="121">
  <autoFilter ref="C18:G28" xr:uid="{0ACEB47B-7C0A-4B68-A460-E3738DA65E81}"/>
  <tableColumns count="5">
    <tableColumn id="1" xr3:uid="{F3CE8A3A-518B-4A2F-B11F-9576A7595A02}" name="Decile" dataDxfId="120"/>
    <tableColumn id="2" xr3:uid="{1709E912-1D5B-42AB-9D9C-C8DAACD96CA3}" name="Mean" dataDxfId="119"/>
    <tableColumn id="3" xr3:uid="{469643C5-A02D-41AC-A68D-7D039D9401BB}" name="Std.Dev." dataDxfId="118"/>
    <tableColumn id="4" xr3:uid="{8CF49B45-D1F8-4D57-A3D2-12DFAFA95B79}" name="Min." dataDxfId="117"/>
    <tableColumn id="5" xr3:uid="{CF99D755-C808-4ECC-887F-A016C28289A8}" name="Max." dataDxfId="116"/>
  </tableColumns>
  <tableStyleInfo name="TableStyleMedium9" showFirstColumn="1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4B54B2-313D-48D2-8148-9C1066A0CCA5}" name="Decile Chart Data" displayName="Decile_Chart_Data_2" ref="J18:L28" totalsRowShown="0">
  <autoFilter ref="J18:L28" xr:uid="{7B4B54B2-313D-48D2-8148-9C1066A0CCA5}"/>
  <tableColumns count="3">
    <tableColumn id="1" xr3:uid="{A60B4CCD-0D2D-4161-B704-2249EE45DBE5}" name="ID" dataDxfId="115"/>
    <tableColumn id="2" xr3:uid="{4855D780-8146-4ABE-817E-14A8ACD962AC}" name="Decile" dataDxfId="114"/>
    <tableColumn id="3" xr3:uid="{9D6F019D-EC65-4719-B056-CA057FC0A073}" name="Decile/Global Mean" dataDxfId="113"/>
  </tableColumns>
  <tableStyleInfo name="TableStyleMedium9" showFirstColumn="1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B7E472-03DF-499E-A27A-D18426C6CE01}" name="Lift/Gain Chart Data" displayName="Lift_Gain_Chart_Data_2" ref="C32:M74" totalsRowShown="0" dataDxfId="112">
  <autoFilter ref="C32:M74" xr:uid="{D2B7E472-03DF-499E-A27A-D18426C6CE01}"/>
  <tableColumns count="11">
    <tableColumn id="1" xr3:uid="{B8565E95-E0D7-4CC6-846F-4F259B7C8437}" name="# Records" dataDxfId="111"/>
    <tableColumn id="2" xr3:uid="{BBD42435-56C0-45DD-8E57-0425C8A4A8BA}" name="# Cases" dataDxfId="110"/>
    <tableColumn id="3" xr3:uid="{D94FAFA6-E27B-4CAF-AB5D-FD43F67584F3}" name="PPR" dataDxfId="109"/>
    <tableColumn id="4" xr3:uid="{2C97E005-6440-47B2-B1E5-D5200955C49E}" name="Cumulative (Model)" dataDxfId="108"/>
    <tableColumn id="5" xr3:uid="{CBC50F29-F076-4EF6-8701-C5907648745F}" name="Cumulative (Random)" dataDxfId="107"/>
    <tableColumn id="6" xr3:uid="{4A303337-1104-4AA6-A2C0-F080F03AD1C9}" name="Lift (Model)" dataDxfId="106"/>
    <tableColumn id="7" xr3:uid="{FDBDBDCA-CE1C-47FA-9C4A-F902AD70F65B}" name="Lift (Random)" dataDxfId="105"/>
    <tableColumn id="8" xr3:uid="{AC336A65-E786-4716-BD39-084C7380A539}" name="Lift (Optimum)" dataDxfId="104"/>
    <tableColumn id="9" xr3:uid="{D0F4BA95-0276-48DE-886F-ABF611006813}" name="TPR (Model)" dataDxfId="103"/>
    <tableColumn id="10" xr3:uid="{090B50F1-FEBE-4E25-96B8-9F71126EF45A}" name="TPR (Random)" dataDxfId="102"/>
    <tableColumn id="11" xr3:uid="{2A70BE89-4979-4EEA-BDC2-DE8228D4E860}" name="TPR (Optimum)" dataDxfId="101"/>
  </tableColumns>
  <tableStyleInfo name="TableStyleMedium9" showFirstColumn="1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B2F159-61AB-4BDC-9497-ECD9B71B910C}" name="ROC Curve Data, AUC=0.90073529411764708" displayName="ROC_Curve_Data__AUC_0.90073529411764708" ref="C78:G98" totalsRowShown="0" dataDxfId="100">
  <autoFilter ref="C78:G98" xr:uid="{3BB2F159-61AB-4BDC-9497-ECD9B71B910C}"/>
  <tableColumns count="5">
    <tableColumn id="1" xr3:uid="{F30D592F-7728-4BEB-93A3-6699BC2BA712}" name="# Records" dataDxfId="99"/>
    <tableColumn id="2" xr3:uid="{C1DE6912-96C4-4863-927C-D9C50FDCA317}" name="FPR" dataDxfId="98"/>
    <tableColumn id="3" xr3:uid="{899A986A-6556-495C-A39B-711EDBD84313}" name="TPR (Model)" dataDxfId="97"/>
    <tableColumn id="4" xr3:uid="{479F0AB7-97CA-485C-9BBE-7ED9E4F1F8E0}" name="TPR (Random)" dataDxfId="96"/>
    <tableColumn id="5" xr3:uid="{34FB959B-448A-4675-AEE9-BAB30B5D8737}" name="TPR (Optimum)" dataDxfId="95"/>
  </tableColumns>
  <tableStyleInfo name="TableStyleMedium9" showFirstColumn="1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71B013-BFA1-4BBF-896E-3C2CD7E2F158}" name="Partition Summary" displayName="Partition_Summary" ref="C30:D32" totalsRowShown="0">
  <autoFilter ref="C30:D32" xr:uid="{6871B013-BFA1-4BBF-896E-3C2CD7E2F158}"/>
  <tableColumns count="2">
    <tableColumn id="1" xr3:uid="{903C6ED4-8FF5-4322-A2A7-F53A0C8D0FA3}" name="Partition" dataDxfId="94"/>
    <tableColumn id="2" xr3:uid="{A8E7355F-F2AB-4869-BA3F-8B49E2FDEF75}" name="# Records" dataDxfId="93"/>
  </tableColumns>
  <tableStyleInfo name="TableStyleMedium9" showFirstColumn="1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B290BE-78B7-4D4A-AAFA-311AD7BC4F4B}" name="Partitioned Data" displayName="Partitioned_Data" ref="C36:I172" totalsRowShown="0" dataDxfId="92">
  <autoFilter ref="C36:I172" xr:uid="{CBB290BE-78B7-4D4A-AAFA-311AD7BC4F4B}"/>
  <tableColumns count="7">
    <tableColumn id="1" xr3:uid="{242F4E2A-3D2F-4EDE-A20C-2228B04A661A}" name="Record ID" dataDxfId="91"/>
    <tableColumn id="2" xr3:uid="{34E94457-D19C-462D-B0AD-BD3D2755F9F8}" name="Outcome class type" dataDxfId="90"/>
    <tableColumn id="3" xr3:uid="{947443FF-61B8-4029-BE01-076D1712FFF0}" name="Var2" dataDxfId="89"/>
    <tableColumn id="4" xr3:uid="{96350E27-4732-4B06-AA00-38924EBDFEB8}" name="Var3" dataDxfId="88"/>
    <tableColumn id="5" xr3:uid="{FD3EACEB-2136-4FE7-85F9-70BEA53D7255}" name="Var4" dataDxfId="87"/>
    <tableColumn id="6" xr3:uid="{44F8CCF8-95BA-4680-A330-D72FFCDC1D1B}" name="Var5" dataDxfId="86"/>
    <tableColumn id="7" xr3:uid="{A5076F11-998C-4FF2-84A4-78764AAE267C}" name="Var6" dataDxfId="85"/>
  </tableColumns>
  <tableStyleInfo name="TableStyleMedium9" showFirstColumn="1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A598028-82EE-4802-8471-E0EAA13A2A19}" name="Confusion Matrix" displayName="Confusion_Matrix_" ref="C13:E15" totalsRowShown="0" tableBorderDxfId="84">
  <autoFilter ref="C13:E15" xr:uid="{DA598028-82EE-4802-8471-E0EAA13A2A19}"/>
  <tableColumns count="3">
    <tableColumn id="1" xr3:uid="{01AAF6D2-10EB-46E9-BD60-B004F899E5F4}" name="Actual\Predicted" dataDxfId="83"/>
    <tableColumn id="2" xr3:uid="{7AAE5D14-D089-4D0D-B3DF-F9C322911500}" name="0" dataDxfId="82"/>
    <tableColumn id="3" xr3:uid="{40E57B11-D841-48F3-9D28-AF7857DA034F}" name="1" dataDxfId="81"/>
  </tableColumns>
  <tableStyleInfo name="TableStyleMedium9" showFirstColumn="1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230A7E3-EB8C-42D8-82A3-29F7F101FA17}" name="Error Report" displayName="Error_Report_1" ref="C18:F21" totalsRowShown="0" tableBorderDxfId="80">
  <autoFilter ref="C18:F21" xr:uid="{1230A7E3-EB8C-42D8-82A3-29F7F101FA17}"/>
  <tableColumns count="4">
    <tableColumn id="1" xr3:uid="{B1EEDF79-5C56-4B0F-8613-73281B6C4DF3}" name="Class" dataDxfId="79"/>
    <tableColumn id="2" xr3:uid="{76FC7F2F-0A8A-4AC3-9145-8697B08330E4}" name="# Cases"/>
    <tableColumn id="3" xr3:uid="{94264E43-5985-4267-B48A-5AA377EAD600}" name="# Errors"/>
    <tableColumn id="4" xr3:uid="{EEA862AF-0BD7-486F-9F37-C9F392FCC3F9}" name="% Error"/>
  </tableColumns>
  <tableStyleInfo name="TableStyleMedium9" showFirstColumn="1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D5B9C84-AD87-4D20-BFEB-1ECE1622CC61}" name="Training: Classification Summary" displayName="Training__Classification_Summary" ref="C24:D32" totalsRowShown="0" tableBorderDxfId="78">
  <autoFilter ref="C24:D32" xr:uid="{2D5B9C84-AD87-4D20-BFEB-1ECE1622CC61}"/>
  <tableColumns count="2">
    <tableColumn id="1" xr3:uid="{111F390B-BE9D-4BC0-80F9-7688FAB46E9D}" name="Metric"/>
    <tableColumn id="2" xr3:uid="{4EB7BB5E-A5C0-4959-8C35-CEE1F36A30A3}" name="Value"/>
  </tableColumns>
  <tableStyleInfo name="TableStyleMedium9" showFirstColumn="1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FB84982-3627-4B82-B132-F3FB8DA9FB02}" name="Training: Classification Details" displayName="Training__Classification_Details" ref="C36:G118" totalsRowShown="0" dataDxfId="77">
  <autoFilter ref="C36:G118" xr:uid="{7FB84982-3627-4B82-B132-F3FB8DA9FB02}"/>
  <tableColumns count="5">
    <tableColumn id="1" xr3:uid="{5AECFC40-8427-4899-8B29-6627ACD1FDAC}" name="Record ID" dataDxfId="76"/>
    <tableColumn id="2" xr3:uid="{8A2D0DE8-1C4F-42D9-8A90-54D21A0442B1}" name="Outcome class type" dataDxfId="75"/>
    <tableColumn id="3" xr3:uid="{DFD478FA-8807-4898-9D22-6285649A57E3}" name="Prediction: Outcome class type" dataDxfId="74"/>
    <tableColumn id="4" xr3:uid="{882C997D-D647-4324-B666-66C9832DB211}" name="PostProb: 1" dataDxfId="73"/>
    <tableColumn id="5" xr3:uid="{30237337-C38B-4976-9381-4911044542A7}" name="PostProb: 0" dataDxfId="72"/>
  </tableColumns>
  <tableStyleInfo name="TableStyleMedium9" showFirstColumn="1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245CA3-58E3-4F33-9660-A98297E62F17}" name="Decile Table" displayName="Decile_Table_1" ref="C18:G28" totalsRowShown="0" dataDxfId="71">
  <autoFilter ref="C18:G28" xr:uid="{79245CA3-58E3-4F33-9660-A98297E62F17}"/>
  <tableColumns count="5">
    <tableColumn id="1" xr3:uid="{0C7F2317-48D0-4F34-947F-5D20F89B4047}" name="Decile" dataDxfId="70"/>
    <tableColumn id="2" xr3:uid="{A4DA04E5-8376-4630-B4EC-ED6F65771360}" name="Mean" dataDxfId="69"/>
    <tableColumn id="3" xr3:uid="{92B73C6C-77AD-419C-B856-29A369DF034C}" name="Std.Dev." dataDxfId="68"/>
    <tableColumn id="4" xr3:uid="{05630C30-B3EC-4E13-A683-00F0FED9D532}" name="Min." dataDxfId="67"/>
    <tableColumn id="5" xr3:uid="{BCFD42CA-D2EC-489E-95E0-62D2799A003B}" name="Max." dataDxfId="66"/>
  </tableColumns>
  <tableStyleInfo name="TableStyleMedium9" showFirstColumn="1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1A7AC89-DEC9-4367-9435-C37309E39AFC}" name="Decile Chart Data" displayName="Decile_Chart_Data_1" ref="J18:L28" totalsRowShown="0">
  <autoFilter ref="J18:L28" xr:uid="{41A7AC89-DEC9-4367-9435-C37309E39AFC}"/>
  <tableColumns count="3">
    <tableColumn id="1" xr3:uid="{2CD29F89-26F9-410A-8912-9FEF42A911D6}" name="ID" dataDxfId="65"/>
    <tableColumn id="2" xr3:uid="{2F4E94CC-DFF7-423E-9F11-FADBB3B9AAA8}" name="Decile" dataDxfId="64"/>
    <tableColumn id="3" xr3:uid="{FBDDCE03-BEB9-4785-AB36-899712654998}" name="Decile/Global Mean" dataDxfId="63"/>
  </tableColumns>
  <tableStyleInfo name="TableStyleMedium9" showFirstColumn="1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3258C7-A12E-47CA-BF89-EF16245399DA}" name="Lift/Gain Chart Data" displayName="Lift_Gain_Chart_Data_1" ref="C32:M115" totalsRowShown="0" dataDxfId="62">
  <autoFilter ref="C32:M115" xr:uid="{983258C7-A12E-47CA-BF89-EF16245399DA}"/>
  <tableColumns count="11">
    <tableColumn id="1" xr3:uid="{CA2A6ABC-CB80-485B-ABF8-9F47AEEB94E2}" name="# Records" dataDxfId="61"/>
    <tableColumn id="2" xr3:uid="{784E68EF-8425-438E-929C-8C2E90DB53CF}" name="# Cases" dataDxfId="60"/>
    <tableColumn id="3" xr3:uid="{632AE561-F0DC-4592-B84C-D398D07F3C25}" name="PPR" dataDxfId="59"/>
    <tableColumn id="4" xr3:uid="{65D3B496-E012-4A7E-89C3-53116BE5B5CE}" name="Cumulative (Model)" dataDxfId="58"/>
    <tableColumn id="5" xr3:uid="{24BFF48F-5DF9-48E9-AB6F-0816F4AD423F}" name="Cumulative (Random)" dataDxfId="57"/>
    <tableColumn id="6" xr3:uid="{6EC1794F-A090-4C11-9180-5A3F84A4D7A1}" name="Lift (Model)" dataDxfId="56"/>
    <tableColumn id="7" xr3:uid="{8D3B9538-8F4F-443C-94E7-B64810F94C3D}" name="Lift (Random)" dataDxfId="55"/>
    <tableColumn id="8" xr3:uid="{67C6D397-80C2-4DDE-9E8D-39B7DFDC5EBB}" name="Lift (Optimum)" dataDxfId="54"/>
    <tableColumn id="9" xr3:uid="{B1EF9854-EEB2-4D91-9D07-31568F674B1C}" name="TPR (Model)" dataDxfId="53"/>
    <tableColumn id="10" xr3:uid="{F64935AA-6309-41BA-8D4F-7B3D45E73B5C}" name="TPR (Random)" dataDxfId="52"/>
    <tableColumn id="11" xr3:uid="{2E165E9A-082C-47BA-89F0-85F78197F340}" name="TPR (Optimum)" dataDxfId="51"/>
  </tableColumns>
  <tableStyleInfo name="TableStyleMedium9" showFirstColumn="1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B3292F-73E8-47CE-96C2-9E33CF41644F}" name="ROC Curve Data, AUC=0.94181034482758619" displayName="ROC_Curve_Data__AUC_0.94181034482758619" ref="C119:G142" totalsRowShown="0" dataDxfId="50">
  <autoFilter ref="C119:G142" xr:uid="{97B3292F-73E8-47CE-96C2-9E33CF41644F}"/>
  <tableColumns count="5">
    <tableColumn id="1" xr3:uid="{FEB93CD3-3413-4D5D-98E5-470545754312}" name="# Records" dataDxfId="49"/>
    <tableColumn id="2" xr3:uid="{C9055A9D-4330-4AEB-A5A3-5B46C9484359}" name="FPR" dataDxfId="48"/>
    <tableColumn id="3" xr3:uid="{92F51A33-70BE-4BBE-8E9D-E7CE064EF34A}" name="TPR (Model)" dataDxfId="47"/>
    <tableColumn id="4" xr3:uid="{76A8B440-3C59-4697-860E-B9DDA99A1647}" name="TPR (Random)" dataDxfId="46"/>
    <tableColumn id="5" xr3:uid="{12FDD15E-37EA-454A-9440-EEFA5205F271}" name="TPR (Optimum)" dataDxfId="45"/>
  </tableColumns>
  <tableStyleInfo name="TableStyleMedium9" showFirstColumn="1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608A35-E20D-498B-A284-D80B9EAD3056}" name="Confusion Matrix" displayName="Confusion_Matrix" ref="C13:E15" totalsRowShown="0" tableBorderDxfId="44">
  <autoFilter ref="C13:E15" xr:uid="{11608A35-E20D-498B-A284-D80B9EAD3056}"/>
  <tableColumns count="3">
    <tableColumn id="1" xr3:uid="{E070ED6D-67C6-4227-BE30-4FA636271E60}" name="Actual\Predicted" dataDxfId="43"/>
    <tableColumn id="2" xr3:uid="{E35158AE-6958-4B3B-9ACD-33E85C7EA9E5}" name="0" dataDxfId="42"/>
    <tableColumn id="3" xr3:uid="{26F75089-E180-46BA-BEC9-9A99965ABAB7}" name="1" dataDxfId="41"/>
  </tableColumns>
  <tableStyleInfo name="TableStyleMedium9" showFirstColumn="1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BFB039-8CF8-4468-8FE8-1D4D528E24D1}" name="Error Report" displayName="Error_Report" ref="C18:F21" totalsRowShown="0" tableBorderDxfId="40">
  <autoFilter ref="C18:F21" xr:uid="{AEBFB039-8CF8-4468-8FE8-1D4D528E24D1}"/>
  <tableColumns count="4">
    <tableColumn id="1" xr3:uid="{D1D8D98E-E7F1-48C3-97B6-2E1149AD6BD0}" name="Class" dataDxfId="39"/>
    <tableColumn id="2" xr3:uid="{0C47830B-F47F-4CAF-9728-61AF207FBE5B}" name="# Cases"/>
    <tableColumn id="3" xr3:uid="{B2E4C1DF-6475-4384-B938-19FB43C89740}" name="# Errors"/>
    <tableColumn id="4" xr3:uid="{F4F2D660-7A02-4169-83F6-C053C2AA186E}" name="% Error"/>
  </tableColumns>
  <tableStyleInfo name="TableStyleMedium9" showFirstColumn="1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1BBACC9-4507-48D6-AF3A-A080EDE257FE}" name="Validation: Classification Summary" displayName="Validation__Classification_Summary" ref="C24:D32" totalsRowShown="0" tableBorderDxfId="38">
  <autoFilter ref="C24:D32" xr:uid="{21BBACC9-4507-48D6-AF3A-A080EDE257FE}"/>
  <tableColumns count="2">
    <tableColumn id="1" xr3:uid="{C1ADAE1F-21FD-4EAD-96A9-0455937F7EDE}" name="Metric"/>
    <tableColumn id="2" xr3:uid="{C3CCD502-8624-4371-888C-A6D0A5552E07}" name="Value"/>
  </tableColumns>
  <tableStyleInfo name="TableStyleMedium9" showFirstColumn="1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F7F1386-058C-4F48-BDD9-20F4E2D7A040}" name="Validation: Classification Details" displayName="Validation__Classification_Details" ref="C36:G90" totalsRowShown="0" dataDxfId="37">
  <autoFilter ref="C36:G90" xr:uid="{CF7F1386-058C-4F48-BDD9-20F4E2D7A040}"/>
  <tableColumns count="5">
    <tableColumn id="1" xr3:uid="{E509DC15-E583-4DF5-A355-3876357B4874}" name="Record ID" dataDxfId="36"/>
    <tableColumn id="2" xr3:uid="{B055A538-F61B-492A-B34D-53976B705951}" name="Outcome class type" dataDxfId="35"/>
    <tableColumn id="3" xr3:uid="{43B2C475-89A4-4F2A-A7B4-23F46A04ECDC}" name="Prediction: Outcome class type" dataDxfId="34"/>
    <tableColumn id="4" xr3:uid="{A59DAD20-F6E0-479A-A7C8-EAD4F997F924}" name="PostProb: 1" dataDxfId="33"/>
    <tableColumn id="5" xr3:uid="{309D1D0F-36BC-4697-A7AB-1163F948E646}" name="PostProb: 0" dataDxfId="32"/>
  </tableColumns>
  <tableStyleInfo name="TableStyleMedium9" showFirstColumn="1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7E034F-0ADA-4295-B97C-7082FA5817CA}" name="Decile Table" displayName="Decile_Table" ref="C18:G28" totalsRowShown="0" dataDxfId="31">
  <autoFilter ref="C18:G28" xr:uid="{AA7E034F-0ADA-4295-B97C-7082FA5817CA}"/>
  <tableColumns count="5">
    <tableColumn id="1" xr3:uid="{E3669C29-5898-4FEC-A61A-BFAABA2A660E}" name="Decile" dataDxfId="30"/>
    <tableColumn id="2" xr3:uid="{C9457F2B-3AF6-4204-ADC7-BF935D60EFAA}" name="Mean" dataDxfId="29"/>
    <tableColumn id="3" xr3:uid="{D83DE3F7-5BB7-4589-8587-67BD7A93FCF3}" name="Std.Dev." dataDxfId="28"/>
    <tableColumn id="4" xr3:uid="{AF83000B-E67B-4456-BCC5-D5A5BFD9C149}" name="Min." dataDxfId="27"/>
    <tableColumn id="5" xr3:uid="{6B6AA3BB-CCF2-4826-BD5E-933244F764C0}" name="Max." dataDxfId="26"/>
  </tableColumns>
  <tableStyleInfo name="TableStyleMedium9" showFirstColumn="1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CB08BA-433A-42C5-8965-FE7F99ABB056}" name="Decile Chart Data" displayName="Decile_Chart_Data" ref="J18:L28" totalsRowShown="0">
  <autoFilter ref="J18:L28" xr:uid="{11CB08BA-433A-42C5-8965-FE7F99ABB056}"/>
  <tableColumns count="3">
    <tableColumn id="1" xr3:uid="{A87C6E43-EBFA-4AE6-8499-25D992810F59}" name="ID" dataDxfId="25"/>
    <tableColumn id="2" xr3:uid="{96FB05F6-6B37-4C41-B6E2-801B24401D6A}" name="Decile" dataDxfId="24"/>
    <tableColumn id="3" xr3:uid="{8C89AB92-0D66-4645-8A19-1630E3FD715B}" name="Decile/Global Mean" dataDxfId="23"/>
  </tableColumns>
  <tableStyleInfo name="TableStyleMedium9" showFirstColumn="1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D9EE6D-2C26-45EB-9DE9-E601F6A18C5E}" name="Lift/Gain Chart Data" displayName="Lift_Gain_Chart_Data" ref="C32:M87" totalsRowShown="0" dataDxfId="22">
  <autoFilter ref="C32:M87" xr:uid="{F8D9EE6D-2C26-45EB-9DE9-E601F6A18C5E}"/>
  <tableColumns count="11">
    <tableColumn id="1" xr3:uid="{8DADB165-5BDB-4D93-8698-93AF16894956}" name="# Records" dataDxfId="21"/>
    <tableColumn id="2" xr3:uid="{CBD8E6DB-D19F-4D82-B08F-6D003F3D60EB}" name="# Cases" dataDxfId="20"/>
    <tableColumn id="3" xr3:uid="{3EB68758-D503-4B60-B508-DB65CB8ACBFC}" name="PPR" dataDxfId="19"/>
    <tableColumn id="4" xr3:uid="{441BA241-97B8-45C2-A9E9-C99FD95EA185}" name="Cumulative (Model)" dataDxfId="18"/>
    <tableColumn id="5" xr3:uid="{B40507FE-005D-4DF1-B51B-5A307123EAF5}" name="Cumulative (Random)" dataDxfId="17"/>
    <tableColumn id="6" xr3:uid="{8793B5FE-B82C-4946-9861-2E94D67E8205}" name="Lift (Model)" dataDxfId="16"/>
    <tableColumn id="7" xr3:uid="{8CD33230-2637-450A-9D6E-B0A84005128E}" name="Lift (Random)" dataDxfId="15"/>
    <tableColumn id="8" xr3:uid="{8A3B38BF-CB37-4F17-A552-60A264CCC2D8}" name="Lift (Optimum)" dataDxfId="14"/>
    <tableColumn id="9" xr3:uid="{BF0295D8-559F-4DE1-9D58-27348473771C}" name="TPR (Model)" dataDxfId="13"/>
    <tableColumn id="10" xr3:uid="{EBE4ED81-4ECE-42DF-8B0D-6A5E3366EF40}" name="TPR (Random)" dataDxfId="12"/>
    <tableColumn id="11" xr3:uid="{C3757DF2-3EBB-40A2-A315-9EC9E33BFD20}" name="TPR (Optimum)" dataDxfId="11"/>
  </tableColumns>
  <tableStyleInfo name="TableStyleMedium9" showFirstColumn="1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BB96C0F-6431-4019-8366-0CF56416AD5E}" name="ROC Curve Data, AUC=0.90981240981240985" displayName="ROC_Curve_Data__AUC_0.90981240981240985" ref="C91:G114" totalsRowShown="0" dataDxfId="10">
  <autoFilter ref="C91:G114" xr:uid="{7BB96C0F-6431-4019-8366-0CF56416AD5E}"/>
  <tableColumns count="5">
    <tableColumn id="1" xr3:uid="{6649D5F3-F193-4AE2-8239-8A4BD50BFF58}" name="# Records" dataDxfId="9"/>
    <tableColumn id="2" xr3:uid="{B33FACDF-F8FC-4BF6-A757-8218EF8E2451}" name="FPR" dataDxfId="8"/>
    <tableColumn id="3" xr3:uid="{6C8F15F0-E676-49B6-99F7-8B4090CC4147}" name="TPR (Model)" dataDxfId="7"/>
    <tableColumn id="4" xr3:uid="{66F4366F-CF37-4180-A02D-8869F15F2396}" name="TPR (Random)" dataDxfId="6"/>
    <tableColumn id="5" xr3:uid="{797DD2E3-9F7C-44B0-853E-768EAFB26963}" name="TPR (Optimum)" dataDxfId="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4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4" Type="http://schemas.openxmlformats.org/officeDocument/2006/relationships/table" Target="../tables/table3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table" Target="../tables/table31.xml"/><Relationship Id="rId4" Type="http://schemas.openxmlformats.org/officeDocument/2006/relationships/table" Target="../tables/table34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table" Target="../tables/table35.xml"/><Relationship Id="rId4" Type="http://schemas.openxmlformats.org/officeDocument/2006/relationships/table" Target="../tables/table3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3.xml"/><Relationship Id="rId2" Type="http://schemas.openxmlformats.org/officeDocument/2006/relationships/table" Target="../tables/table42.xml"/><Relationship Id="rId1" Type="http://schemas.openxmlformats.org/officeDocument/2006/relationships/table" Target="../tables/table41.xml"/><Relationship Id="rId4" Type="http://schemas.openxmlformats.org/officeDocument/2006/relationships/table" Target="../tables/table4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7.xml"/><Relationship Id="rId2" Type="http://schemas.openxmlformats.org/officeDocument/2006/relationships/table" Target="../tables/table46.xml"/><Relationship Id="rId1" Type="http://schemas.openxmlformats.org/officeDocument/2006/relationships/table" Target="../tables/table45.xml"/><Relationship Id="rId4" Type="http://schemas.openxmlformats.org/officeDocument/2006/relationships/table" Target="../tables/table48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1.xml"/><Relationship Id="rId2" Type="http://schemas.openxmlformats.org/officeDocument/2006/relationships/table" Target="../tables/table50.xml"/><Relationship Id="rId1" Type="http://schemas.openxmlformats.org/officeDocument/2006/relationships/table" Target="../tables/table49.xml"/><Relationship Id="rId4" Type="http://schemas.openxmlformats.org/officeDocument/2006/relationships/table" Target="../tables/table5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5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4" Type="http://schemas.openxmlformats.org/officeDocument/2006/relationships/table" Target="../tables/table5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table" Target="../tables/table5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table" Target="../tables/table59.xml"/><Relationship Id="rId4" Type="http://schemas.openxmlformats.org/officeDocument/2006/relationships/table" Target="../tables/table62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5.xml"/><Relationship Id="rId2" Type="http://schemas.openxmlformats.org/officeDocument/2006/relationships/table" Target="../tables/table64.xml"/><Relationship Id="rId1" Type="http://schemas.openxmlformats.org/officeDocument/2006/relationships/table" Target="../tables/table63.xml"/><Relationship Id="rId4" Type="http://schemas.openxmlformats.org/officeDocument/2006/relationships/table" Target="../tables/table66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9.xml"/><Relationship Id="rId2" Type="http://schemas.openxmlformats.org/officeDocument/2006/relationships/table" Target="../tables/table68.xml"/><Relationship Id="rId1" Type="http://schemas.openxmlformats.org/officeDocument/2006/relationships/table" Target="../tables/table67.xml"/><Relationship Id="rId4" Type="http://schemas.openxmlformats.org/officeDocument/2006/relationships/table" Target="../tables/table7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3.xml"/><Relationship Id="rId2" Type="http://schemas.openxmlformats.org/officeDocument/2006/relationships/table" Target="../tables/table72.xml"/><Relationship Id="rId1" Type="http://schemas.openxmlformats.org/officeDocument/2006/relationships/table" Target="../tables/table71.xml"/><Relationship Id="rId4" Type="http://schemas.openxmlformats.org/officeDocument/2006/relationships/table" Target="../tables/table7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050A-82B2-489E-BF09-F54960CB5DDA}">
  <dimension ref="A1:F3"/>
  <sheetViews>
    <sheetView zoomScaleNormal="100" workbookViewId="0">
      <selection activeCell="D5" sqref="D5"/>
    </sheetView>
  </sheetViews>
  <sheetFormatPr defaultRowHeight="13.2" x14ac:dyDescent="0.25"/>
  <cols>
    <col min="2" max="2" width="11.21875" customWidth="1"/>
    <col min="3" max="3" width="12.44140625" customWidth="1"/>
    <col min="4" max="4" width="13.5546875" customWidth="1"/>
    <col min="5" max="5" width="13.21875" customWidth="1"/>
    <col min="6" max="6" width="14.21875" customWidth="1"/>
    <col min="7" max="7" width="15.33203125" customWidth="1"/>
    <col min="8" max="8" width="13.44140625" customWidth="1"/>
  </cols>
  <sheetData>
    <row r="1" spans="1:6" x14ac:dyDescent="0.25">
      <c r="B1" t="s">
        <v>630</v>
      </c>
      <c r="C1" t="s">
        <v>631</v>
      </c>
      <c r="D1" t="s">
        <v>632</v>
      </c>
      <c r="E1" t="s">
        <v>633</v>
      </c>
      <c r="F1" t="s">
        <v>634</v>
      </c>
    </row>
    <row r="2" spans="1:6" x14ac:dyDescent="0.25">
      <c r="A2" s="38" t="s">
        <v>628</v>
      </c>
      <c r="B2" s="38" t="s">
        <v>635</v>
      </c>
      <c r="C2" s="38">
        <v>94.262294999999995</v>
      </c>
      <c r="D2" s="38">
        <v>100</v>
      </c>
      <c r="E2" s="38">
        <v>5.7377000000000002</v>
      </c>
      <c r="F2" s="38">
        <v>0</v>
      </c>
    </row>
    <row r="3" spans="1:6" x14ac:dyDescent="0.25">
      <c r="A3" t="s">
        <v>629</v>
      </c>
      <c r="B3" t="s">
        <v>636</v>
      </c>
      <c r="C3">
        <v>96.330269999999999</v>
      </c>
      <c r="D3">
        <v>88.88888</v>
      </c>
      <c r="E3">
        <v>3.6697000000000002</v>
      </c>
      <c r="F3">
        <v>11.11111</v>
      </c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K8"/>
  <sheetViews>
    <sheetView showGridLines="0" workbookViewId="0">
      <selection activeCell="E11" sqref="E11"/>
    </sheetView>
  </sheetViews>
  <sheetFormatPr defaultColWidth="7.109375" defaultRowHeight="15.6" x14ac:dyDescent="0.3"/>
  <cols>
    <col min="1" max="1" width="7.109375" style="2" customWidth="1"/>
    <col min="2" max="2" width="7.109375" style="2" bestFit="1" customWidth="1"/>
    <col min="3" max="10" width="7.109375" style="2" customWidth="1"/>
    <col min="11" max="11" width="8.33203125" style="2" customWidth="1"/>
    <col min="12" max="12" width="8.109375" style="2" customWidth="1"/>
    <col min="13" max="16384" width="7.109375" style="2"/>
  </cols>
  <sheetData>
    <row r="2" spans="2:11" x14ac:dyDescent="0.3">
      <c r="B2" s="4" t="s">
        <v>7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3"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</row>
    <row r="4" spans="2:11" x14ac:dyDescent="0.3">
      <c r="B4" s="4" t="s">
        <v>6</v>
      </c>
      <c r="C4" s="4"/>
      <c r="D4" s="4"/>
      <c r="E4" s="4"/>
      <c r="F4" s="4"/>
      <c r="G4" s="4"/>
      <c r="H4" s="4"/>
      <c r="I4" s="4"/>
      <c r="J4" s="4"/>
      <c r="K4" s="4"/>
    </row>
    <row r="5" spans="2:11" x14ac:dyDescent="0.3">
      <c r="B5" s="4"/>
      <c r="C5" s="4"/>
      <c r="D5" s="4"/>
      <c r="E5" s="4"/>
      <c r="F5" s="4"/>
      <c r="G5" s="4"/>
      <c r="H5" s="4"/>
      <c r="I5" s="4"/>
      <c r="J5" s="4"/>
      <c r="K5" s="4"/>
    </row>
    <row r="6" spans="2:11" x14ac:dyDescent="0.3">
      <c r="B6" s="4" t="s">
        <v>8</v>
      </c>
      <c r="C6" s="2" t="s">
        <v>68</v>
      </c>
    </row>
    <row r="7" spans="2:11" x14ac:dyDescent="0.3">
      <c r="B7" s="4" t="s">
        <v>9</v>
      </c>
    </row>
    <row r="8" spans="2:11" x14ac:dyDescent="0.3">
      <c r="B8" s="4" t="s">
        <v>10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138"/>
  <sheetViews>
    <sheetView workbookViewId="0">
      <pane ySplit="1" topLeftCell="A2" activePane="bottomLeft" state="frozen"/>
      <selection pane="bottomLeft" activeCell="E9" sqref="E9"/>
    </sheetView>
  </sheetViews>
  <sheetFormatPr defaultColWidth="7.109375" defaultRowHeight="15.6" x14ac:dyDescent="0.3"/>
  <cols>
    <col min="1" max="1" width="7.109375" style="2" customWidth="1"/>
    <col min="2" max="2" width="20.21875" style="2" customWidth="1"/>
    <col min="3" max="3" width="11.33203125" style="2" customWidth="1"/>
    <col min="4" max="4" width="10.109375" style="2" customWidth="1"/>
    <col min="5" max="6" width="7.109375" style="2" customWidth="1"/>
    <col min="7" max="7" width="10.109375" style="2" customWidth="1"/>
    <col min="8" max="16384" width="7.109375" style="2"/>
  </cols>
  <sheetData>
    <row r="1" spans="1:8" s="1" customFormat="1" ht="15.75" customHeight="1" x14ac:dyDescent="0.3">
      <c r="A1" s="7" t="s">
        <v>69</v>
      </c>
      <c r="B1" s="3" t="s">
        <v>0</v>
      </c>
      <c r="C1" s="3" t="s">
        <v>52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">
      <c r="A2" s="2">
        <v>39</v>
      </c>
      <c r="B2" s="2" t="s">
        <v>50</v>
      </c>
      <c r="C2" s="2">
        <v>1</v>
      </c>
      <c r="D2" s="2">
        <v>1</v>
      </c>
      <c r="E2" s="2">
        <v>1</v>
      </c>
      <c r="F2" s="2">
        <v>1</v>
      </c>
      <c r="G2" s="2">
        <v>3</v>
      </c>
      <c r="H2" s="2">
        <v>2</v>
      </c>
    </row>
    <row r="3" spans="1:8" x14ac:dyDescent="0.3">
      <c r="A3" s="2">
        <v>35</v>
      </c>
      <c r="B3" s="2" t="s">
        <v>46</v>
      </c>
      <c r="C3" s="2">
        <v>1</v>
      </c>
      <c r="D3" s="2">
        <v>1</v>
      </c>
      <c r="E3" s="2">
        <v>1</v>
      </c>
      <c r="F3" s="2">
        <v>0</v>
      </c>
      <c r="G3" s="2">
        <v>3</v>
      </c>
      <c r="H3" s="2">
        <v>1</v>
      </c>
    </row>
    <row r="4" spans="1:8" x14ac:dyDescent="0.3">
      <c r="A4" s="2">
        <v>63</v>
      </c>
      <c r="B4" s="2" t="s">
        <v>78</v>
      </c>
      <c r="C4" s="2">
        <v>1</v>
      </c>
      <c r="D4" s="2">
        <v>1</v>
      </c>
      <c r="E4" s="2">
        <v>1</v>
      </c>
      <c r="F4" s="2">
        <v>0</v>
      </c>
      <c r="G4" s="2">
        <v>3</v>
      </c>
      <c r="H4" s="2">
        <v>1</v>
      </c>
    </row>
    <row r="5" spans="1:8" x14ac:dyDescent="0.3">
      <c r="A5" s="2">
        <v>84</v>
      </c>
      <c r="B5" s="2" t="s">
        <v>99</v>
      </c>
      <c r="C5" s="2">
        <v>1</v>
      </c>
      <c r="D5" s="2">
        <v>1</v>
      </c>
      <c r="E5" s="2">
        <v>1</v>
      </c>
      <c r="F5" s="2">
        <v>0</v>
      </c>
      <c r="G5" s="2">
        <v>3</v>
      </c>
      <c r="H5" s="2">
        <v>1</v>
      </c>
    </row>
    <row r="6" spans="1:8" x14ac:dyDescent="0.3">
      <c r="A6" s="2">
        <v>23</v>
      </c>
      <c r="B6" s="2" t="s">
        <v>34</v>
      </c>
      <c r="C6" s="2">
        <v>1</v>
      </c>
      <c r="D6" s="2">
        <v>1</v>
      </c>
      <c r="E6" s="2">
        <v>1</v>
      </c>
      <c r="F6" s="2">
        <v>2</v>
      </c>
      <c r="G6" s="2">
        <v>2</v>
      </c>
      <c r="H6" s="2">
        <v>1</v>
      </c>
    </row>
    <row r="7" spans="1:8" x14ac:dyDescent="0.3">
      <c r="A7" s="2">
        <v>33</v>
      </c>
      <c r="B7" s="2" t="s">
        <v>44</v>
      </c>
      <c r="C7" s="2">
        <v>1</v>
      </c>
      <c r="D7" s="2">
        <v>0</v>
      </c>
      <c r="E7" s="2">
        <v>1</v>
      </c>
      <c r="F7" s="2">
        <v>1</v>
      </c>
      <c r="G7" s="2">
        <v>2</v>
      </c>
      <c r="H7" s="2">
        <v>1</v>
      </c>
    </row>
    <row r="8" spans="1:8" x14ac:dyDescent="0.3">
      <c r="A8" s="2">
        <v>61</v>
      </c>
      <c r="B8" s="2" t="s">
        <v>76</v>
      </c>
      <c r="C8" s="2">
        <v>1</v>
      </c>
      <c r="D8" s="2">
        <v>0</v>
      </c>
      <c r="E8" s="2">
        <v>1</v>
      </c>
      <c r="F8" s="2">
        <v>1</v>
      </c>
      <c r="G8" s="2">
        <v>2</v>
      </c>
      <c r="H8" s="2">
        <v>1</v>
      </c>
    </row>
    <row r="9" spans="1:8" x14ac:dyDescent="0.3">
      <c r="A9" s="2">
        <v>82</v>
      </c>
      <c r="B9" s="2" t="s">
        <v>97</v>
      </c>
      <c r="C9" s="2">
        <v>1</v>
      </c>
      <c r="D9" s="2">
        <v>0</v>
      </c>
      <c r="E9" s="2">
        <v>1</v>
      </c>
      <c r="F9" s="2">
        <v>1</v>
      </c>
      <c r="G9" s="2">
        <v>2</v>
      </c>
      <c r="H9" s="2">
        <v>1</v>
      </c>
    </row>
    <row r="10" spans="1:8" x14ac:dyDescent="0.3">
      <c r="A10" s="2">
        <v>134</v>
      </c>
      <c r="B10" s="2" t="s">
        <v>148</v>
      </c>
      <c r="C10" s="2">
        <v>1</v>
      </c>
      <c r="D10" s="2">
        <v>0</v>
      </c>
      <c r="E10" s="2">
        <v>1</v>
      </c>
      <c r="F10" s="2">
        <v>1</v>
      </c>
      <c r="G10" s="2">
        <v>2</v>
      </c>
      <c r="H10" s="2">
        <v>1</v>
      </c>
    </row>
    <row r="11" spans="1:8" x14ac:dyDescent="0.3">
      <c r="A11" s="2">
        <v>29</v>
      </c>
      <c r="B11" s="2" t="s">
        <v>40</v>
      </c>
      <c r="C11" s="2">
        <v>1</v>
      </c>
      <c r="D11" s="2">
        <v>1</v>
      </c>
      <c r="E11" s="2">
        <v>0</v>
      </c>
      <c r="F11" s="2">
        <v>1</v>
      </c>
      <c r="G11" s="2">
        <v>2</v>
      </c>
      <c r="H11" s="2">
        <v>1</v>
      </c>
    </row>
    <row r="12" spans="1:8" x14ac:dyDescent="0.3">
      <c r="A12" s="2">
        <v>57</v>
      </c>
      <c r="B12" s="2" t="s">
        <v>72</v>
      </c>
      <c r="C12" s="2">
        <v>1</v>
      </c>
      <c r="D12" s="2">
        <v>1</v>
      </c>
      <c r="E12" s="2">
        <v>0</v>
      </c>
      <c r="F12" s="2">
        <v>1</v>
      </c>
      <c r="G12" s="2">
        <v>2</v>
      </c>
      <c r="H12" s="2">
        <v>1</v>
      </c>
    </row>
    <row r="13" spans="1:8" x14ac:dyDescent="0.3">
      <c r="A13" s="2">
        <v>78</v>
      </c>
      <c r="B13" s="2" t="s">
        <v>93</v>
      </c>
      <c r="C13" s="2">
        <v>1</v>
      </c>
      <c r="D13" s="2">
        <v>1</v>
      </c>
      <c r="E13" s="2">
        <v>0</v>
      </c>
      <c r="F13" s="2">
        <v>1</v>
      </c>
      <c r="G13" s="2">
        <v>2</v>
      </c>
      <c r="H13" s="2">
        <v>1</v>
      </c>
    </row>
    <row r="14" spans="1:8" x14ac:dyDescent="0.3">
      <c r="A14" s="2">
        <v>25</v>
      </c>
      <c r="B14" s="2" t="s">
        <v>36</v>
      </c>
      <c r="C14" s="2">
        <v>1</v>
      </c>
      <c r="D14" s="2">
        <v>0</v>
      </c>
      <c r="E14" s="2">
        <v>0</v>
      </c>
      <c r="F14" s="2">
        <v>1</v>
      </c>
      <c r="G14" s="2">
        <v>2</v>
      </c>
      <c r="H14" s="2">
        <v>1</v>
      </c>
    </row>
    <row r="15" spans="1:8" x14ac:dyDescent="0.3">
      <c r="A15" s="2">
        <v>53</v>
      </c>
      <c r="B15" s="2" t="s">
        <v>66</v>
      </c>
      <c r="C15" s="2">
        <v>1</v>
      </c>
      <c r="D15" s="2">
        <v>0</v>
      </c>
      <c r="E15" s="2">
        <v>0</v>
      </c>
      <c r="F15" s="2">
        <v>1</v>
      </c>
      <c r="G15" s="2">
        <v>2</v>
      </c>
      <c r="H15" s="2">
        <v>1</v>
      </c>
    </row>
    <row r="16" spans="1:8" x14ac:dyDescent="0.3">
      <c r="A16" s="2">
        <v>21</v>
      </c>
      <c r="B16" s="2" t="s">
        <v>32</v>
      </c>
      <c r="C16" s="2">
        <v>1</v>
      </c>
      <c r="D16" s="2">
        <v>1</v>
      </c>
      <c r="E16" s="2">
        <v>0</v>
      </c>
      <c r="F16" s="2">
        <v>0</v>
      </c>
      <c r="G16" s="2">
        <v>2</v>
      </c>
      <c r="H16" s="2">
        <v>1</v>
      </c>
    </row>
    <row r="17" spans="1:8" x14ac:dyDescent="0.3">
      <c r="A17" s="2">
        <v>13</v>
      </c>
      <c r="B17" s="2" t="s">
        <v>24</v>
      </c>
      <c r="C17" s="2">
        <v>0</v>
      </c>
      <c r="D17" s="2">
        <v>1</v>
      </c>
      <c r="E17" s="2">
        <v>3</v>
      </c>
      <c r="F17" s="2">
        <v>0</v>
      </c>
      <c r="G17" s="2">
        <v>2</v>
      </c>
      <c r="H17" s="2">
        <v>0</v>
      </c>
    </row>
    <row r="18" spans="1:8" x14ac:dyDescent="0.3">
      <c r="A18" s="2">
        <v>48</v>
      </c>
      <c r="B18" s="2" t="s">
        <v>61</v>
      </c>
      <c r="C18" s="2">
        <v>0</v>
      </c>
      <c r="D18" s="2">
        <v>1</v>
      </c>
      <c r="E18" s="2">
        <v>3</v>
      </c>
      <c r="F18" s="2">
        <v>0</v>
      </c>
      <c r="G18" s="2">
        <v>2</v>
      </c>
      <c r="H18" s="2">
        <v>0</v>
      </c>
    </row>
    <row r="19" spans="1:8" x14ac:dyDescent="0.3">
      <c r="A19" s="2">
        <v>71</v>
      </c>
      <c r="B19" s="2" t="s">
        <v>86</v>
      </c>
      <c r="C19" s="2">
        <v>0</v>
      </c>
      <c r="D19" s="2">
        <v>1</v>
      </c>
      <c r="E19" s="2">
        <v>3</v>
      </c>
      <c r="F19" s="2">
        <v>0</v>
      </c>
      <c r="G19" s="2">
        <v>2</v>
      </c>
      <c r="H19" s="2">
        <v>0</v>
      </c>
    </row>
    <row r="20" spans="1:8" x14ac:dyDescent="0.3">
      <c r="A20" s="2">
        <v>92</v>
      </c>
      <c r="B20" s="2" t="s">
        <v>107</v>
      </c>
      <c r="C20" s="2">
        <v>0</v>
      </c>
      <c r="D20" s="2">
        <v>1</v>
      </c>
      <c r="E20" s="2">
        <v>3</v>
      </c>
      <c r="F20" s="2">
        <v>0</v>
      </c>
      <c r="G20" s="2">
        <v>2</v>
      </c>
      <c r="H20" s="2">
        <v>0</v>
      </c>
    </row>
    <row r="21" spans="1:8" x14ac:dyDescent="0.3">
      <c r="A21" s="2">
        <v>104</v>
      </c>
      <c r="B21" s="2" t="s">
        <v>119</v>
      </c>
      <c r="C21" s="2">
        <v>0</v>
      </c>
      <c r="D21" s="2">
        <v>1</v>
      </c>
      <c r="E21" s="2">
        <v>3</v>
      </c>
      <c r="F21" s="2">
        <v>0</v>
      </c>
      <c r="G21" s="2">
        <v>2</v>
      </c>
      <c r="H21" s="2">
        <v>0</v>
      </c>
    </row>
    <row r="22" spans="1:8" x14ac:dyDescent="0.3">
      <c r="A22" s="2">
        <v>116</v>
      </c>
      <c r="B22" s="2" t="s">
        <v>131</v>
      </c>
      <c r="C22" s="2">
        <v>0</v>
      </c>
      <c r="D22" s="2">
        <v>1</v>
      </c>
      <c r="E22" s="2">
        <v>3</v>
      </c>
      <c r="F22" s="2">
        <v>0</v>
      </c>
      <c r="G22" s="2">
        <v>2</v>
      </c>
      <c r="H22" s="2">
        <v>0</v>
      </c>
    </row>
    <row r="23" spans="1:8" x14ac:dyDescent="0.3">
      <c r="A23" s="2">
        <v>128</v>
      </c>
      <c r="B23" s="2" t="s">
        <v>142</v>
      </c>
      <c r="C23" s="2">
        <v>0</v>
      </c>
      <c r="D23" s="2">
        <v>1</v>
      </c>
      <c r="E23" s="2">
        <v>3</v>
      </c>
      <c r="F23" s="2">
        <v>0</v>
      </c>
      <c r="G23" s="2">
        <v>2</v>
      </c>
      <c r="H23" s="2">
        <v>0</v>
      </c>
    </row>
    <row r="24" spans="1:8" x14ac:dyDescent="0.3">
      <c r="A24" s="2">
        <v>20</v>
      </c>
      <c r="B24" s="2" t="s">
        <v>31</v>
      </c>
      <c r="C24" s="2">
        <v>0</v>
      </c>
      <c r="D24" s="2">
        <v>0</v>
      </c>
      <c r="E24" s="2">
        <v>1</v>
      </c>
      <c r="F24" s="2">
        <v>2</v>
      </c>
      <c r="G24" s="2">
        <v>1</v>
      </c>
      <c r="H24" s="2">
        <v>1</v>
      </c>
    </row>
    <row r="25" spans="1:8" x14ac:dyDescent="0.3">
      <c r="A25" s="2">
        <v>140</v>
      </c>
      <c r="B25" s="2" t="s">
        <v>152</v>
      </c>
      <c r="C25" s="2">
        <v>1</v>
      </c>
      <c r="D25" s="2">
        <v>1</v>
      </c>
      <c r="E25" s="2" t="s">
        <v>153</v>
      </c>
      <c r="F25" s="2">
        <v>1</v>
      </c>
      <c r="G25" s="2">
        <v>1</v>
      </c>
      <c r="H25" s="2">
        <v>1</v>
      </c>
    </row>
    <row r="26" spans="1:8" x14ac:dyDescent="0.3">
      <c r="A26" s="2">
        <v>8</v>
      </c>
      <c r="B26" s="2" t="s">
        <v>19</v>
      </c>
      <c r="C26" s="2">
        <v>0</v>
      </c>
      <c r="D26" s="2">
        <v>2</v>
      </c>
      <c r="E26" s="2">
        <v>2</v>
      </c>
      <c r="F26" s="2">
        <v>1</v>
      </c>
      <c r="G26" s="2">
        <v>1</v>
      </c>
      <c r="H26" s="2">
        <v>1</v>
      </c>
    </row>
    <row r="27" spans="1:8" x14ac:dyDescent="0.3">
      <c r="A27" s="2">
        <v>43</v>
      </c>
      <c r="B27" s="2" t="s">
        <v>56</v>
      </c>
      <c r="C27" s="2">
        <v>0</v>
      </c>
      <c r="D27" s="2">
        <v>2</v>
      </c>
      <c r="E27" s="2">
        <v>2</v>
      </c>
      <c r="F27" s="2">
        <v>1</v>
      </c>
      <c r="G27" s="2">
        <v>1</v>
      </c>
      <c r="H27" s="2">
        <v>1</v>
      </c>
    </row>
    <row r="28" spans="1:8" x14ac:dyDescent="0.3">
      <c r="A28" s="2">
        <v>66</v>
      </c>
      <c r="B28" s="2" t="s">
        <v>81</v>
      </c>
      <c r="C28" s="2">
        <v>0</v>
      </c>
      <c r="D28" s="2">
        <v>2</v>
      </c>
      <c r="E28" s="2">
        <v>2</v>
      </c>
      <c r="F28" s="2">
        <v>1</v>
      </c>
      <c r="G28" s="2">
        <v>1</v>
      </c>
      <c r="H28" s="2">
        <v>1</v>
      </c>
    </row>
    <row r="29" spans="1:8" x14ac:dyDescent="0.3">
      <c r="A29" s="2">
        <v>87</v>
      </c>
      <c r="B29" s="2" t="s">
        <v>102</v>
      </c>
      <c r="C29" s="2">
        <v>0</v>
      </c>
      <c r="D29" s="2">
        <v>2</v>
      </c>
      <c r="E29" s="2">
        <v>2</v>
      </c>
      <c r="F29" s="2">
        <v>1</v>
      </c>
      <c r="G29" s="2">
        <v>1</v>
      </c>
      <c r="H29" s="2">
        <v>1</v>
      </c>
    </row>
    <row r="30" spans="1:8" x14ac:dyDescent="0.3">
      <c r="A30" s="2">
        <v>99</v>
      </c>
      <c r="B30" s="2" t="s">
        <v>114</v>
      </c>
      <c r="C30" s="2">
        <v>0</v>
      </c>
      <c r="D30" s="2">
        <v>2</v>
      </c>
      <c r="E30" s="2">
        <v>2</v>
      </c>
      <c r="F30" s="2">
        <v>1</v>
      </c>
      <c r="G30" s="2">
        <v>1</v>
      </c>
      <c r="H30" s="2">
        <v>1</v>
      </c>
    </row>
    <row r="31" spans="1:8" x14ac:dyDescent="0.3">
      <c r="A31" s="2">
        <v>111</v>
      </c>
      <c r="B31" s="2" t="s">
        <v>126</v>
      </c>
      <c r="C31" s="2">
        <v>0</v>
      </c>
      <c r="D31" s="2">
        <v>2</v>
      </c>
      <c r="E31" s="2">
        <v>2</v>
      </c>
      <c r="F31" s="2">
        <v>1</v>
      </c>
      <c r="G31" s="2">
        <v>1</v>
      </c>
      <c r="H31" s="2">
        <v>1</v>
      </c>
    </row>
    <row r="32" spans="1:8" x14ac:dyDescent="0.3">
      <c r="A32" s="2">
        <v>123</v>
      </c>
      <c r="B32" s="2" t="s">
        <v>138</v>
      </c>
      <c r="C32" s="2">
        <v>0</v>
      </c>
      <c r="D32" s="2">
        <v>2</v>
      </c>
      <c r="E32" s="2">
        <v>2</v>
      </c>
      <c r="F32" s="2">
        <v>1</v>
      </c>
      <c r="G32" s="2">
        <v>1</v>
      </c>
      <c r="H32" s="2">
        <v>1</v>
      </c>
    </row>
    <row r="33" spans="1:8" x14ac:dyDescent="0.3">
      <c r="A33" s="2">
        <v>3</v>
      </c>
      <c r="B33" s="2" t="s">
        <v>14</v>
      </c>
      <c r="C33" s="2">
        <v>0</v>
      </c>
      <c r="D33" s="2">
        <v>2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3">
      <c r="A34" s="2">
        <v>9</v>
      </c>
      <c r="B34" s="2" t="s">
        <v>20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3">
      <c r="A35" s="2">
        <v>12</v>
      </c>
      <c r="B35" s="2" t="s">
        <v>23</v>
      </c>
      <c r="C35" s="2">
        <v>0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3">
      <c r="A36" s="2">
        <v>44</v>
      </c>
      <c r="B36" s="2" t="s">
        <v>57</v>
      </c>
      <c r="C36" s="2">
        <v>0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</row>
    <row r="37" spans="1:8" x14ac:dyDescent="0.3">
      <c r="A37" s="2">
        <v>47</v>
      </c>
      <c r="B37" s="2" t="s">
        <v>60</v>
      </c>
      <c r="C37" s="2">
        <v>0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</row>
    <row r="38" spans="1:8" x14ac:dyDescent="0.3">
      <c r="A38" s="2">
        <v>67</v>
      </c>
      <c r="B38" s="2" t="s">
        <v>82</v>
      </c>
      <c r="C38" s="2">
        <v>0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</row>
    <row r="39" spans="1:8" x14ac:dyDescent="0.3">
      <c r="A39" s="2">
        <v>70</v>
      </c>
      <c r="B39" s="2" t="s">
        <v>85</v>
      </c>
      <c r="C39" s="2">
        <v>0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3">
      <c r="A40" s="2">
        <v>88</v>
      </c>
      <c r="B40" s="2" t="s">
        <v>103</v>
      </c>
      <c r="C40" s="2">
        <v>0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</row>
    <row r="41" spans="1:8" x14ac:dyDescent="0.3">
      <c r="A41" s="2">
        <v>91</v>
      </c>
      <c r="B41" s="2" t="s">
        <v>106</v>
      </c>
      <c r="C41" s="2">
        <v>0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3">
      <c r="A42" s="2">
        <v>100</v>
      </c>
      <c r="B42" s="2" t="s">
        <v>115</v>
      </c>
      <c r="C42" s="2">
        <v>0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3">
      <c r="A43" s="2">
        <v>103</v>
      </c>
      <c r="B43" s="2" t="s">
        <v>118</v>
      </c>
      <c r="C43" s="2">
        <v>0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3">
      <c r="A44" s="2">
        <v>112</v>
      </c>
      <c r="B44" s="2" t="s">
        <v>127</v>
      </c>
      <c r="C44" s="2">
        <v>0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3">
      <c r="A45" s="2">
        <v>115</v>
      </c>
      <c r="B45" s="2" t="s">
        <v>130</v>
      </c>
      <c r="C45" s="2">
        <v>0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</row>
    <row r="46" spans="1:8" x14ac:dyDescent="0.3">
      <c r="A46" s="2">
        <v>124</v>
      </c>
      <c r="B46" s="2" t="s">
        <v>139</v>
      </c>
      <c r="C46" s="2">
        <v>0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3">
      <c r="A47" s="2">
        <v>127</v>
      </c>
      <c r="B47" s="2" t="s">
        <v>141</v>
      </c>
      <c r="C47" s="2">
        <v>0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3">
      <c r="A48" s="2">
        <v>28</v>
      </c>
      <c r="B48" s="2" t="s">
        <v>39</v>
      </c>
      <c r="C48" s="2">
        <v>1</v>
      </c>
      <c r="D48" s="2">
        <v>1</v>
      </c>
      <c r="E48" s="2">
        <v>0</v>
      </c>
      <c r="F48" s="2">
        <v>1</v>
      </c>
      <c r="G48" s="2">
        <v>1</v>
      </c>
      <c r="H48" s="2">
        <v>1</v>
      </c>
    </row>
    <row r="49" spans="1:8" x14ac:dyDescent="0.3">
      <c r="A49" s="2">
        <v>36</v>
      </c>
      <c r="B49" s="2" t="s">
        <v>47</v>
      </c>
      <c r="C49" s="2">
        <v>1</v>
      </c>
      <c r="D49" s="2">
        <v>1</v>
      </c>
      <c r="E49" s="2">
        <v>0</v>
      </c>
      <c r="F49" s="2">
        <v>1</v>
      </c>
      <c r="G49" s="2">
        <v>1</v>
      </c>
      <c r="H49" s="2">
        <v>1</v>
      </c>
    </row>
    <row r="50" spans="1:8" x14ac:dyDescent="0.3">
      <c r="A50" s="2">
        <v>56</v>
      </c>
      <c r="B50" s="2" t="s">
        <v>71</v>
      </c>
      <c r="C50" s="2">
        <v>1</v>
      </c>
      <c r="D50" s="2">
        <v>1</v>
      </c>
      <c r="E50" s="2">
        <v>0</v>
      </c>
      <c r="F50" s="2">
        <v>1</v>
      </c>
      <c r="G50" s="2">
        <v>1</v>
      </c>
      <c r="H50" s="2">
        <v>1</v>
      </c>
    </row>
    <row r="51" spans="1:8" x14ac:dyDescent="0.3">
      <c r="A51" s="2">
        <v>64</v>
      </c>
      <c r="B51" s="2" t="s">
        <v>79</v>
      </c>
      <c r="C51" s="2">
        <v>1</v>
      </c>
      <c r="D51" s="2">
        <v>1</v>
      </c>
      <c r="E51" s="2">
        <v>0</v>
      </c>
      <c r="F51" s="2">
        <v>1</v>
      </c>
      <c r="G51" s="2">
        <v>1</v>
      </c>
      <c r="H51" s="2">
        <v>1</v>
      </c>
    </row>
    <row r="52" spans="1:8" x14ac:dyDescent="0.3">
      <c r="A52" s="2">
        <v>77</v>
      </c>
      <c r="B52" s="2" t="s">
        <v>92</v>
      </c>
      <c r="C52" s="2">
        <v>1</v>
      </c>
      <c r="D52" s="2">
        <v>1</v>
      </c>
      <c r="E52" s="2">
        <v>0</v>
      </c>
      <c r="F52" s="2">
        <v>1</v>
      </c>
      <c r="G52" s="2">
        <v>1</v>
      </c>
      <c r="H52" s="2">
        <v>1</v>
      </c>
    </row>
    <row r="53" spans="1:8" x14ac:dyDescent="0.3">
      <c r="A53" s="2">
        <v>85</v>
      </c>
      <c r="B53" s="2" t="s">
        <v>100</v>
      </c>
      <c r="C53" s="2">
        <v>1</v>
      </c>
      <c r="D53" s="2">
        <v>1</v>
      </c>
      <c r="E53" s="2">
        <v>0</v>
      </c>
      <c r="F53" s="2">
        <v>1</v>
      </c>
      <c r="G53" s="2">
        <v>1</v>
      </c>
      <c r="H53" s="2">
        <v>1</v>
      </c>
    </row>
    <row r="54" spans="1:8" x14ac:dyDescent="0.3">
      <c r="A54" s="2">
        <v>137</v>
      </c>
      <c r="B54" s="2" t="s">
        <v>149</v>
      </c>
      <c r="C54" s="2">
        <v>1</v>
      </c>
      <c r="D54" s="2">
        <v>1</v>
      </c>
      <c r="E54" s="2">
        <v>0</v>
      </c>
      <c r="F54" s="2">
        <v>1</v>
      </c>
      <c r="G54" s="2">
        <v>1</v>
      </c>
      <c r="H54" s="2">
        <v>1</v>
      </c>
    </row>
    <row r="55" spans="1:8" x14ac:dyDescent="0.3">
      <c r="A55" s="2">
        <v>138</v>
      </c>
      <c r="B55" s="2" t="s">
        <v>150</v>
      </c>
      <c r="C55" s="2">
        <v>1</v>
      </c>
      <c r="D55" s="2">
        <v>1</v>
      </c>
      <c r="E55" s="2">
        <v>0</v>
      </c>
      <c r="F55" s="2">
        <v>1</v>
      </c>
      <c r="G55" s="2">
        <v>1</v>
      </c>
      <c r="H55" s="2">
        <v>1</v>
      </c>
    </row>
    <row r="56" spans="1:8" x14ac:dyDescent="0.3">
      <c r="A56" s="2">
        <v>139</v>
      </c>
      <c r="B56" s="2" t="s">
        <v>151</v>
      </c>
      <c r="C56" s="2">
        <v>1</v>
      </c>
      <c r="D56" s="2">
        <v>1</v>
      </c>
      <c r="E56" s="2">
        <v>0</v>
      </c>
      <c r="F56" s="2">
        <v>1</v>
      </c>
      <c r="G56" s="2">
        <v>1</v>
      </c>
      <c r="H56" s="2">
        <v>1</v>
      </c>
    </row>
    <row r="57" spans="1:8" x14ac:dyDescent="0.3">
      <c r="A57" s="2">
        <v>7</v>
      </c>
      <c r="B57" s="2" t="s">
        <v>18</v>
      </c>
      <c r="C57" s="2">
        <v>0</v>
      </c>
      <c r="D57" s="2">
        <v>1</v>
      </c>
      <c r="E57" s="2">
        <v>1</v>
      </c>
      <c r="F57" s="2">
        <v>0</v>
      </c>
      <c r="G57" s="2">
        <v>1</v>
      </c>
      <c r="H57" s="2">
        <v>1</v>
      </c>
    </row>
    <row r="58" spans="1:8" x14ac:dyDescent="0.3">
      <c r="A58" s="2">
        <v>18</v>
      </c>
      <c r="B58" s="2" t="s">
        <v>29</v>
      </c>
      <c r="C58" s="2">
        <v>0</v>
      </c>
      <c r="D58" s="2">
        <v>1</v>
      </c>
      <c r="E58" s="2">
        <v>1</v>
      </c>
      <c r="F58" s="2">
        <v>0</v>
      </c>
      <c r="G58" s="2">
        <v>1</v>
      </c>
      <c r="H58" s="2">
        <v>1</v>
      </c>
    </row>
    <row r="59" spans="1:8" x14ac:dyDescent="0.3">
      <c r="A59" s="2">
        <v>22</v>
      </c>
      <c r="B59" s="2" t="s">
        <v>33</v>
      </c>
      <c r="C59" s="2">
        <v>1</v>
      </c>
      <c r="D59" s="2">
        <v>1</v>
      </c>
      <c r="E59" s="2">
        <v>1</v>
      </c>
      <c r="F59" s="2">
        <v>0</v>
      </c>
      <c r="G59" s="2">
        <v>1</v>
      </c>
      <c r="H59" s="2">
        <v>1</v>
      </c>
    </row>
    <row r="60" spans="1:8" x14ac:dyDescent="0.3">
      <c r="A60" s="2">
        <v>31</v>
      </c>
      <c r="B60" s="2" t="s">
        <v>42</v>
      </c>
      <c r="C60" s="2">
        <v>1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</row>
    <row r="61" spans="1:8" x14ac:dyDescent="0.3">
      <c r="A61" s="2">
        <v>42</v>
      </c>
      <c r="B61" s="2" t="s">
        <v>55</v>
      </c>
      <c r="C61" s="2">
        <v>0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</row>
    <row r="62" spans="1:8" x14ac:dyDescent="0.3">
      <c r="A62" s="2">
        <v>59</v>
      </c>
      <c r="B62" s="2" t="s">
        <v>74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2">
        <v>1</v>
      </c>
    </row>
    <row r="63" spans="1:8" x14ac:dyDescent="0.3">
      <c r="A63" s="2">
        <v>65</v>
      </c>
      <c r="B63" s="2" t="s">
        <v>80</v>
      </c>
      <c r="C63" s="2">
        <v>0</v>
      </c>
      <c r="D63" s="2">
        <v>1</v>
      </c>
      <c r="E63" s="2">
        <v>1</v>
      </c>
      <c r="F63" s="2">
        <v>0</v>
      </c>
      <c r="G63" s="2">
        <v>1</v>
      </c>
      <c r="H63" s="2">
        <v>1</v>
      </c>
    </row>
    <row r="64" spans="1:8" x14ac:dyDescent="0.3">
      <c r="A64" s="2">
        <v>76</v>
      </c>
      <c r="B64" s="2" t="s">
        <v>91</v>
      </c>
      <c r="C64" s="2">
        <v>0</v>
      </c>
      <c r="D64" s="2">
        <v>1</v>
      </c>
      <c r="E64" s="2">
        <v>1</v>
      </c>
      <c r="F64" s="2">
        <v>0</v>
      </c>
      <c r="G64" s="2">
        <v>1</v>
      </c>
      <c r="H64" s="2">
        <v>1</v>
      </c>
    </row>
    <row r="65" spans="1:8" x14ac:dyDescent="0.3">
      <c r="A65" s="2">
        <v>80</v>
      </c>
      <c r="B65" s="2" t="s">
        <v>95</v>
      </c>
      <c r="C65" s="2">
        <v>1</v>
      </c>
      <c r="D65" s="2">
        <v>1</v>
      </c>
      <c r="E65" s="2">
        <v>1</v>
      </c>
      <c r="F65" s="2">
        <v>0</v>
      </c>
      <c r="G65" s="2">
        <v>1</v>
      </c>
      <c r="H65" s="2">
        <v>1</v>
      </c>
    </row>
    <row r="66" spans="1:8" x14ac:dyDescent="0.3">
      <c r="A66" s="2">
        <v>86</v>
      </c>
      <c r="B66" s="2" t="s">
        <v>101</v>
      </c>
      <c r="C66" s="2">
        <v>0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</row>
    <row r="67" spans="1:8" x14ac:dyDescent="0.3">
      <c r="A67" s="2">
        <v>97</v>
      </c>
      <c r="B67" s="2" t="s">
        <v>112</v>
      </c>
      <c r="C67" s="2">
        <v>0</v>
      </c>
      <c r="D67" s="2">
        <v>1</v>
      </c>
      <c r="E67" s="2">
        <v>1</v>
      </c>
      <c r="F67" s="2">
        <v>0</v>
      </c>
      <c r="G67" s="2">
        <v>1</v>
      </c>
      <c r="H67" s="2">
        <v>1</v>
      </c>
    </row>
    <row r="68" spans="1:8" x14ac:dyDescent="0.3">
      <c r="A68" s="2">
        <v>98</v>
      </c>
      <c r="B68" s="2" t="s">
        <v>113</v>
      </c>
      <c r="C68" s="2">
        <v>0</v>
      </c>
      <c r="D68" s="2">
        <v>1</v>
      </c>
      <c r="E68" s="2">
        <v>1</v>
      </c>
      <c r="F68" s="2">
        <v>0</v>
      </c>
      <c r="G68" s="2">
        <v>1</v>
      </c>
      <c r="H68" s="2">
        <v>1</v>
      </c>
    </row>
    <row r="69" spans="1:8" x14ac:dyDescent="0.3">
      <c r="A69" s="2">
        <v>109</v>
      </c>
      <c r="B69" s="2" t="s">
        <v>124</v>
      </c>
      <c r="C69" s="2">
        <v>0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</row>
    <row r="70" spans="1:8" x14ac:dyDescent="0.3">
      <c r="A70" s="2">
        <v>110</v>
      </c>
      <c r="B70" s="2" t="s">
        <v>125</v>
      </c>
      <c r="C70" s="2">
        <v>0</v>
      </c>
      <c r="D70" s="2">
        <v>1</v>
      </c>
      <c r="E70" s="2">
        <v>1</v>
      </c>
      <c r="F70" s="2">
        <v>0</v>
      </c>
      <c r="G70" s="2">
        <v>1</v>
      </c>
      <c r="H70" s="2">
        <v>1</v>
      </c>
    </row>
    <row r="71" spans="1:8" x14ac:dyDescent="0.3">
      <c r="A71" s="2">
        <v>121</v>
      </c>
      <c r="B71" s="2" t="s">
        <v>136</v>
      </c>
      <c r="C71" s="2">
        <v>0</v>
      </c>
      <c r="D71" s="2">
        <v>1</v>
      </c>
      <c r="E71" s="2">
        <v>1</v>
      </c>
      <c r="F71" s="2">
        <v>0</v>
      </c>
      <c r="G71" s="2">
        <v>1</v>
      </c>
      <c r="H71" s="2">
        <v>1</v>
      </c>
    </row>
    <row r="72" spans="1:8" x14ac:dyDescent="0.3">
      <c r="A72" s="2">
        <v>122</v>
      </c>
      <c r="B72" s="2" t="s">
        <v>137</v>
      </c>
      <c r="C72" s="2">
        <v>0</v>
      </c>
      <c r="D72" s="2">
        <v>1</v>
      </c>
      <c r="E72" s="2">
        <v>1</v>
      </c>
      <c r="F72" s="2">
        <v>0</v>
      </c>
      <c r="G72" s="2">
        <v>1</v>
      </c>
      <c r="H72" s="2">
        <v>1</v>
      </c>
    </row>
    <row r="73" spans="1:8" x14ac:dyDescent="0.3">
      <c r="A73" s="2">
        <v>133</v>
      </c>
      <c r="B73" s="2" t="s">
        <v>147</v>
      </c>
      <c r="C73" s="2">
        <v>0</v>
      </c>
      <c r="D73" s="2">
        <v>1</v>
      </c>
      <c r="E73" s="2">
        <v>1</v>
      </c>
      <c r="F73" s="2">
        <v>0</v>
      </c>
      <c r="G73" s="2">
        <v>1</v>
      </c>
      <c r="H73" s="2">
        <v>1</v>
      </c>
    </row>
    <row r="74" spans="1:8" x14ac:dyDescent="0.3">
      <c r="A74" s="2">
        <v>6</v>
      </c>
      <c r="B74" s="2" t="s">
        <v>17</v>
      </c>
      <c r="C74" s="2">
        <v>0</v>
      </c>
      <c r="D74" s="2">
        <v>0</v>
      </c>
      <c r="E74" s="2">
        <v>1</v>
      </c>
      <c r="F74" s="2">
        <v>0</v>
      </c>
      <c r="G74" s="2">
        <v>1</v>
      </c>
      <c r="H74" s="2">
        <v>1</v>
      </c>
    </row>
    <row r="75" spans="1:8" x14ac:dyDescent="0.3">
      <c r="A75" s="2">
        <v>41</v>
      </c>
      <c r="B75" s="2" t="s">
        <v>53</v>
      </c>
      <c r="C75" s="2">
        <v>0</v>
      </c>
      <c r="D75" s="2">
        <v>0</v>
      </c>
      <c r="E75" s="2">
        <v>1</v>
      </c>
      <c r="F75" s="2">
        <v>0</v>
      </c>
      <c r="G75" s="2">
        <v>1</v>
      </c>
      <c r="H75" s="2">
        <v>1</v>
      </c>
    </row>
    <row r="76" spans="1:8" x14ac:dyDescent="0.3">
      <c r="A76" s="2">
        <v>1</v>
      </c>
      <c r="B76" s="2" t="s">
        <v>12</v>
      </c>
      <c r="C76" s="2">
        <v>0</v>
      </c>
      <c r="D76" s="2">
        <v>1</v>
      </c>
      <c r="E76" s="2">
        <v>0</v>
      </c>
      <c r="F76" s="2">
        <v>0</v>
      </c>
      <c r="G76" s="2">
        <v>1</v>
      </c>
      <c r="H76" s="2">
        <v>1</v>
      </c>
    </row>
    <row r="77" spans="1:8" x14ac:dyDescent="0.3">
      <c r="A77" s="2">
        <v>24</v>
      </c>
      <c r="B77" s="2" t="s">
        <v>35</v>
      </c>
      <c r="C77" s="2">
        <v>1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</row>
    <row r="78" spans="1:8" x14ac:dyDescent="0.3">
      <c r="A78" s="2">
        <v>27</v>
      </c>
      <c r="B78" s="2" t="s">
        <v>38</v>
      </c>
      <c r="C78" s="2">
        <v>1</v>
      </c>
      <c r="D78" s="2">
        <v>1</v>
      </c>
      <c r="E78" s="2">
        <v>1</v>
      </c>
      <c r="F78" s="2">
        <v>3</v>
      </c>
      <c r="G78" s="2">
        <v>1</v>
      </c>
      <c r="H78" s="2">
        <v>0</v>
      </c>
    </row>
    <row r="79" spans="1:8" x14ac:dyDescent="0.3">
      <c r="A79" s="2">
        <v>55</v>
      </c>
      <c r="B79" s="2" t="s">
        <v>70</v>
      </c>
      <c r="C79" s="2">
        <v>1</v>
      </c>
      <c r="D79" s="2">
        <v>1</v>
      </c>
      <c r="E79" s="2">
        <v>1</v>
      </c>
      <c r="F79" s="2">
        <v>3</v>
      </c>
      <c r="G79" s="2">
        <v>1</v>
      </c>
      <c r="H79" s="2">
        <v>0</v>
      </c>
    </row>
    <row r="80" spans="1:8" x14ac:dyDescent="0.3">
      <c r="A80" s="2">
        <v>26</v>
      </c>
      <c r="B80" s="2" t="s">
        <v>37</v>
      </c>
      <c r="C80" s="2">
        <v>1</v>
      </c>
      <c r="D80" s="2">
        <v>0</v>
      </c>
      <c r="E80" s="2">
        <v>0</v>
      </c>
      <c r="F80" s="2">
        <v>3</v>
      </c>
      <c r="G80" s="2">
        <v>1</v>
      </c>
      <c r="H80" s="2">
        <v>0</v>
      </c>
    </row>
    <row r="81" spans="1:8" x14ac:dyDescent="0.3">
      <c r="A81" s="2">
        <v>54</v>
      </c>
      <c r="B81" s="2" t="s">
        <v>67</v>
      </c>
      <c r="C81" s="2">
        <v>1</v>
      </c>
      <c r="D81" s="2">
        <v>0</v>
      </c>
      <c r="E81" s="2">
        <v>0</v>
      </c>
      <c r="F81" s="2">
        <v>3</v>
      </c>
      <c r="G81" s="2">
        <v>1</v>
      </c>
      <c r="H81" s="2">
        <v>0</v>
      </c>
    </row>
    <row r="82" spans="1:8" x14ac:dyDescent="0.3">
      <c r="A82" s="2">
        <v>30</v>
      </c>
      <c r="B82" s="2" t="s">
        <v>41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0</v>
      </c>
    </row>
    <row r="83" spans="1:8" x14ac:dyDescent="0.3">
      <c r="A83" s="2">
        <v>32</v>
      </c>
      <c r="B83" s="2" t="s">
        <v>43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0</v>
      </c>
    </row>
    <row r="84" spans="1:8" x14ac:dyDescent="0.3">
      <c r="A84" s="2">
        <v>34</v>
      </c>
      <c r="B84" s="2" t="s">
        <v>45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0</v>
      </c>
    </row>
    <row r="85" spans="1:8" x14ac:dyDescent="0.3">
      <c r="A85" s="2">
        <v>37</v>
      </c>
      <c r="B85" s="2" t="s">
        <v>48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0</v>
      </c>
    </row>
    <row r="86" spans="1:8" x14ac:dyDescent="0.3">
      <c r="A86" s="2">
        <v>58</v>
      </c>
      <c r="B86" s="2" t="s">
        <v>73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</row>
    <row r="87" spans="1:8" x14ac:dyDescent="0.3">
      <c r="A87" s="2">
        <v>60</v>
      </c>
      <c r="B87" s="2" t="s">
        <v>75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</row>
    <row r="88" spans="1:8" x14ac:dyDescent="0.3">
      <c r="A88" s="2">
        <v>62</v>
      </c>
      <c r="B88" s="2" t="s">
        <v>77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</row>
    <row r="89" spans="1:8" x14ac:dyDescent="0.3">
      <c r="A89" s="2">
        <v>79</v>
      </c>
      <c r="B89" s="2" t="s">
        <v>94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</row>
    <row r="90" spans="1:8" x14ac:dyDescent="0.3">
      <c r="A90" s="2">
        <v>81</v>
      </c>
      <c r="B90" s="2" t="s">
        <v>96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0</v>
      </c>
    </row>
    <row r="91" spans="1:8" x14ac:dyDescent="0.3">
      <c r="A91" s="2">
        <v>83</v>
      </c>
      <c r="B91" s="2" t="s">
        <v>98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</row>
    <row r="92" spans="1:8" x14ac:dyDescent="0.3">
      <c r="A92" s="2">
        <v>38</v>
      </c>
      <c r="B92" s="2" t="s">
        <v>49</v>
      </c>
      <c r="C92" s="2">
        <v>1</v>
      </c>
      <c r="D92" s="2">
        <v>0</v>
      </c>
      <c r="E92" s="2">
        <v>1</v>
      </c>
      <c r="F92" s="2">
        <v>1</v>
      </c>
      <c r="G92" s="2">
        <v>1</v>
      </c>
      <c r="H92" s="2">
        <v>0</v>
      </c>
    </row>
    <row r="93" spans="1:8" x14ac:dyDescent="0.3">
      <c r="A93" s="2">
        <v>16</v>
      </c>
      <c r="B93" s="2" t="s">
        <v>27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0</v>
      </c>
    </row>
    <row r="94" spans="1:8" x14ac:dyDescent="0.3">
      <c r="A94" s="2">
        <v>40</v>
      </c>
      <c r="B94" s="2" t="s">
        <v>51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</row>
    <row r="95" spans="1:8" x14ac:dyDescent="0.3">
      <c r="A95" s="2">
        <v>51</v>
      </c>
      <c r="B95" s="2" t="s">
        <v>64</v>
      </c>
      <c r="C95" s="2">
        <v>0</v>
      </c>
      <c r="D95" s="2">
        <v>1</v>
      </c>
      <c r="E95" s="2">
        <v>1</v>
      </c>
      <c r="F95" s="2">
        <v>0</v>
      </c>
      <c r="G95" s="2">
        <v>1</v>
      </c>
      <c r="H95" s="2">
        <v>0</v>
      </c>
    </row>
    <row r="96" spans="1:8" x14ac:dyDescent="0.3">
      <c r="A96" s="2">
        <v>74</v>
      </c>
      <c r="B96" s="2" t="s">
        <v>89</v>
      </c>
      <c r="C96" s="2">
        <v>0</v>
      </c>
      <c r="D96" s="2">
        <v>1</v>
      </c>
      <c r="E96" s="2">
        <v>1</v>
      </c>
      <c r="F96" s="2">
        <v>0</v>
      </c>
      <c r="G96" s="2">
        <v>1</v>
      </c>
      <c r="H96" s="2">
        <v>0</v>
      </c>
    </row>
    <row r="97" spans="1:8" x14ac:dyDescent="0.3">
      <c r="A97" s="2">
        <v>95</v>
      </c>
      <c r="B97" s="2" t="s">
        <v>110</v>
      </c>
      <c r="C97" s="2">
        <v>0</v>
      </c>
      <c r="D97" s="2">
        <v>1</v>
      </c>
      <c r="E97" s="2">
        <v>1</v>
      </c>
      <c r="F97" s="2">
        <v>0</v>
      </c>
      <c r="G97" s="2">
        <v>1</v>
      </c>
      <c r="H97" s="2">
        <v>0</v>
      </c>
    </row>
    <row r="98" spans="1:8" x14ac:dyDescent="0.3">
      <c r="A98" s="2">
        <v>107</v>
      </c>
      <c r="B98" s="2" t="s">
        <v>122</v>
      </c>
      <c r="C98" s="2">
        <v>0</v>
      </c>
      <c r="D98" s="2">
        <v>1</v>
      </c>
      <c r="E98" s="2">
        <v>1</v>
      </c>
      <c r="F98" s="2">
        <v>0</v>
      </c>
      <c r="G98" s="2">
        <v>1</v>
      </c>
      <c r="H98" s="2">
        <v>0</v>
      </c>
    </row>
    <row r="99" spans="1:8" x14ac:dyDescent="0.3">
      <c r="A99" s="2">
        <v>119</v>
      </c>
      <c r="B99" s="2" t="s">
        <v>134</v>
      </c>
      <c r="C99" s="2">
        <v>0</v>
      </c>
      <c r="D99" s="2">
        <v>1</v>
      </c>
      <c r="E99" s="2">
        <v>1</v>
      </c>
      <c r="F99" s="2">
        <v>0</v>
      </c>
      <c r="G99" s="2">
        <v>1</v>
      </c>
      <c r="H99" s="2">
        <v>0</v>
      </c>
    </row>
    <row r="100" spans="1:8" x14ac:dyDescent="0.3">
      <c r="A100" s="2">
        <v>131</v>
      </c>
      <c r="B100" s="2" t="s">
        <v>145</v>
      </c>
      <c r="C100" s="2">
        <v>0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</row>
    <row r="101" spans="1:8" x14ac:dyDescent="0.3">
      <c r="A101" s="2">
        <v>11</v>
      </c>
      <c r="B101" s="2" t="s">
        <v>22</v>
      </c>
      <c r="C101" s="2">
        <v>0</v>
      </c>
      <c r="D101" s="2">
        <v>1</v>
      </c>
      <c r="E101" s="2">
        <v>3</v>
      </c>
      <c r="F101" s="2">
        <v>1</v>
      </c>
      <c r="G101" s="2">
        <v>0</v>
      </c>
      <c r="H101" s="2">
        <v>1</v>
      </c>
    </row>
    <row r="102" spans="1:8" x14ac:dyDescent="0.3">
      <c r="A102" s="2">
        <v>46</v>
      </c>
      <c r="B102" s="2" t="s">
        <v>59</v>
      </c>
      <c r="C102" s="2">
        <v>0</v>
      </c>
      <c r="D102" s="2">
        <v>1</v>
      </c>
      <c r="E102" s="2">
        <v>3</v>
      </c>
      <c r="F102" s="2">
        <v>1</v>
      </c>
      <c r="G102" s="2">
        <v>0</v>
      </c>
      <c r="H102" s="2">
        <v>1</v>
      </c>
    </row>
    <row r="103" spans="1:8" x14ac:dyDescent="0.3">
      <c r="A103" s="2">
        <v>69</v>
      </c>
      <c r="B103" s="2" t="s">
        <v>84</v>
      </c>
      <c r="C103" s="2">
        <v>0</v>
      </c>
      <c r="D103" s="2">
        <v>1</v>
      </c>
      <c r="E103" s="2">
        <v>3</v>
      </c>
      <c r="F103" s="2">
        <v>1</v>
      </c>
      <c r="G103" s="2">
        <v>0</v>
      </c>
      <c r="H103" s="2">
        <v>1</v>
      </c>
    </row>
    <row r="104" spans="1:8" x14ac:dyDescent="0.3">
      <c r="A104" s="2">
        <v>90</v>
      </c>
      <c r="B104" s="2" t="s">
        <v>105</v>
      </c>
      <c r="C104" s="2">
        <v>0</v>
      </c>
      <c r="D104" s="2">
        <v>1</v>
      </c>
      <c r="E104" s="2">
        <v>3</v>
      </c>
      <c r="F104" s="2">
        <v>1</v>
      </c>
      <c r="G104" s="2">
        <v>0</v>
      </c>
      <c r="H104" s="2">
        <v>1</v>
      </c>
    </row>
    <row r="105" spans="1:8" x14ac:dyDescent="0.3">
      <c r="A105" s="2">
        <v>102</v>
      </c>
      <c r="B105" s="2" t="s">
        <v>117</v>
      </c>
      <c r="C105" s="2">
        <v>0</v>
      </c>
      <c r="D105" s="2">
        <v>1</v>
      </c>
      <c r="E105" s="2">
        <v>3</v>
      </c>
      <c r="F105" s="2">
        <v>1</v>
      </c>
      <c r="G105" s="2">
        <v>0</v>
      </c>
      <c r="H105" s="2">
        <v>1</v>
      </c>
    </row>
    <row r="106" spans="1:8" x14ac:dyDescent="0.3">
      <c r="A106" s="2">
        <v>114</v>
      </c>
      <c r="B106" s="2" t="s">
        <v>129</v>
      </c>
      <c r="C106" s="2">
        <v>0</v>
      </c>
      <c r="D106" s="2">
        <v>1</v>
      </c>
      <c r="E106" s="2">
        <v>3</v>
      </c>
      <c r="F106" s="2">
        <v>1</v>
      </c>
      <c r="G106" s="2">
        <v>0</v>
      </c>
      <c r="H106" s="2">
        <v>1</v>
      </c>
    </row>
    <row r="107" spans="1:8" x14ac:dyDescent="0.3">
      <c r="A107" s="2">
        <v>15</v>
      </c>
      <c r="B107" s="2" t="s">
        <v>26</v>
      </c>
      <c r="C107" s="2">
        <v>0</v>
      </c>
      <c r="D107" s="2">
        <v>1</v>
      </c>
      <c r="E107" s="2">
        <v>0</v>
      </c>
      <c r="F107" s="2">
        <v>1</v>
      </c>
      <c r="G107" s="2">
        <v>0</v>
      </c>
      <c r="H107" s="2">
        <v>1</v>
      </c>
    </row>
    <row r="108" spans="1:8" x14ac:dyDescent="0.3">
      <c r="A108" s="2">
        <v>50</v>
      </c>
      <c r="B108" s="2" t="s">
        <v>63</v>
      </c>
      <c r="C108" s="2">
        <v>0</v>
      </c>
      <c r="D108" s="2">
        <v>1</v>
      </c>
      <c r="E108" s="2">
        <v>0</v>
      </c>
      <c r="F108" s="2">
        <v>1</v>
      </c>
      <c r="G108" s="2">
        <v>0</v>
      </c>
      <c r="H108" s="2">
        <v>1</v>
      </c>
    </row>
    <row r="109" spans="1:8" x14ac:dyDescent="0.3">
      <c r="A109" s="2">
        <v>73</v>
      </c>
      <c r="B109" s="2" t="s">
        <v>88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</row>
    <row r="110" spans="1:8" x14ac:dyDescent="0.3">
      <c r="A110" s="2">
        <v>94</v>
      </c>
      <c r="B110" s="2" t="s">
        <v>109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1</v>
      </c>
    </row>
    <row r="111" spans="1:8" x14ac:dyDescent="0.3">
      <c r="A111" s="2">
        <v>106</v>
      </c>
      <c r="B111" s="2" t="s">
        <v>121</v>
      </c>
      <c r="C111" s="2">
        <v>0</v>
      </c>
      <c r="D111" s="2">
        <v>1</v>
      </c>
      <c r="E111" s="2">
        <v>0</v>
      </c>
      <c r="F111" s="2">
        <v>1</v>
      </c>
      <c r="G111" s="2">
        <v>0</v>
      </c>
      <c r="H111" s="2">
        <v>1</v>
      </c>
    </row>
    <row r="112" spans="1:8" x14ac:dyDescent="0.3">
      <c r="A112" s="2">
        <v>118</v>
      </c>
      <c r="B112" s="2" t="s">
        <v>133</v>
      </c>
      <c r="C112" s="2">
        <v>0</v>
      </c>
      <c r="D112" s="2">
        <v>1</v>
      </c>
      <c r="E112" s="2">
        <v>0</v>
      </c>
      <c r="F112" s="2">
        <v>1</v>
      </c>
      <c r="G112" s="2">
        <v>0</v>
      </c>
      <c r="H112" s="2">
        <v>1</v>
      </c>
    </row>
    <row r="113" spans="1:8" x14ac:dyDescent="0.3">
      <c r="A113" s="2">
        <v>130</v>
      </c>
      <c r="B113" s="2" t="s">
        <v>144</v>
      </c>
      <c r="C113" s="2">
        <v>0</v>
      </c>
      <c r="D113" s="2">
        <v>1</v>
      </c>
      <c r="E113" s="2">
        <v>0</v>
      </c>
      <c r="F113" s="2">
        <v>1</v>
      </c>
      <c r="G113" s="2">
        <v>0</v>
      </c>
      <c r="H113" s="2">
        <v>1</v>
      </c>
    </row>
    <row r="114" spans="1:8" x14ac:dyDescent="0.3">
      <c r="A114" s="2">
        <v>10</v>
      </c>
      <c r="B114" s="2" t="s">
        <v>21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1</v>
      </c>
    </row>
    <row r="115" spans="1:8" x14ac:dyDescent="0.3">
      <c r="A115" s="2">
        <v>17</v>
      </c>
      <c r="B115" s="2" t="s">
        <v>28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1</v>
      </c>
    </row>
    <row r="116" spans="1:8" x14ac:dyDescent="0.3">
      <c r="A116" s="2">
        <v>45</v>
      </c>
      <c r="B116" s="2" t="s">
        <v>58</v>
      </c>
      <c r="C116" s="2">
        <v>0</v>
      </c>
      <c r="D116" s="2">
        <v>1</v>
      </c>
      <c r="E116" s="2">
        <v>1</v>
      </c>
      <c r="F116" s="2">
        <v>0</v>
      </c>
      <c r="G116" s="2">
        <v>0</v>
      </c>
      <c r="H116" s="2">
        <v>1</v>
      </c>
    </row>
    <row r="117" spans="1:8" x14ac:dyDescent="0.3">
      <c r="A117" s="2">
        <v>52</v>
      </c>
      <c r="B117" s="2" t="s">
        <v>65</v>
      </c>
      <c r="C117" s="2">
        <v>0</v>
      </c>
      <c r="D117" s="2">
        <v>1</v>
      </c>
      <c r="E117" s="2">
        <v>1</v>
      </c>
      <c r="F117" s="2">
        <v>0</v>
      </c>
      <c r="G117" s="2">
        <v>0</v>
      </c>
      <c r="H117" s="2">
        <v>1</v>
      </c>
    </row>
    <row r="118" spans="1:8" x14ac:dyDescent="0.3">
      <c r="A118" s="2">
        <v>68</v>
      </c>
      <c r="B118" s="2" t="s">
        <v>83</v>
      </c>
      <c r="C118" s="2">
        <v>0</v>
      </c>
      <c r="D118" s="2">
        <v>1</v>
      </c>
      <c r="E118" s="2">
        <v>1</v>
      </c>
      <c r="F118" s="2">
        <v>0</v>
      </c>
      <c r="G118" s="2">
        <v>0</v>
      </c>
      <c r="H118" s="2">
        <v>1</v>
      </c>
    </row>
    <row r="119" spans="1:8" x14ac:dyDescent="0.3">
      <c r="A119" s="2">
        <v>75</v>
      </c>
      <c r="B119" s="2" t="s">
        <v>90</v>
      </c>
      <c r="C119" s="2">
        <v>0</v>
      </c>
      <c r="D119" s="2">
        <v>1</v>
      </c>
      <c r="E119" s="2">
        <v>1</v>
      </c>
      <c r="F119" s="2">
        <v>0</v>
      </c>
      <c r="G119" s="2">
        <v>0</v>
      </c>
      <c r="H119" s="2">
        <v>1</v>
      </c>
    </row>
    <row r="120" spans="1:8" x14ac:dyDescent="0.3">
      <c r="A120" s="2">
        <v>89</v>
      </c>
      <c r="B120" s="2" t="s">
        <v>104</v>
      </c>
      <c r="C120" s="2">
        <v>0</v>
      </c>
      <c r="D120" s="2">
        <v>1</v>
      </c>
      <c r="E120" s="2">
        <v>1</v>
      </c>
      <c r="F120" s="2">
        <v>0</v>
      </c>
      <c r="G120" s="2">
        <v>0</v>
      </c>
      <c r="H120" s="2">
        <v>1</v>
      </c>
    </row>
    <row r="121" spans="1:8" x14ac:dyDescent="0.3">
      <c r="A121" s="2">
        <v>96</v>
      </c>
      <c r="B121" s="2" t="s">
        <v>111</v>
      </c>
      <c r="C121" s="2">
        <v>0</v>
      </c>
      <c r="D121" s="2">
        <v>1</v>
      </c>
      <c r="E121" s="2">
        <v>1</v>
      </c>
      <c r="F121" s="2">
        <v>0</v>
      </c>
      <c r="G121" s="2">
        <v>0</v>
      </c>
      <c r="H121" s="2">
        <v>1</v>
      </c>
    </row>
    <row r="122" spans="1:8" x14ac:dyDescent="0.3">
      <c r="A122" s="2">
        <v>101</v>
      </c>
      <c r="B122" s="2" t="s">
        <v>116</v>
      </c>
      <c r="C122" s="2">
        <v>0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</row>
    <row r="123" spans="1:8" x14ac:dyDescent="0.3">
      <c r="A123" s="2">
        <v>108</v>
      </c>
      <c r="B123" s="2" t="s">
        <v>123</v>
      </c>
      <c r="C123" s="2">
        <v>0</v>
      </c>
      <c r="D123" s="2">
        <v>1</v>
      </c>
      <c r="E123" s="2">
        <v>1</v>
      </c>
      <c r="F123" s="2">
        <v>0</v>
      </c>
      <c r="G123" s="2">
        <v>0</v>
      </c>
      <c r="H123" s="2">
        <v>1</v>
      </c>
    </row>
    <row r="124" spans="1:8" x14ac:dyDescent="0.3">
      <c r="A124" s="2">
        <v>113</v>
      </c>
      <c r="B124" s="2" t="s">
        <v>128</v>
      </c>
      <c r="C124" s="2">
        <v>0</v>
      </c>
      <c r="D124" s="2">
        <v>1</v>
      </c>
      <c r="E124" s="2">
        <v>1</v>
      </c>
      <c r="F124" s="2">
        <v>0</v>
      </c>
      <c r="G124" s="2">
        <v>0</v>
      </c>
      <c r="H124" s="2">
        <v>1</v>
      </c>
    </row>
    <row r="125" spans="1:8" x14ac:dyDescent="0.3">
      <c r="A125" s="2">
        <v>120</v>
      </c>
      <c r="B125" s="2" t="s">
        <v>135</v>
      </c>
      <c r="C125" s="2">
        <v>0</v>
      </c>
      <c r="D125" s="2">
        <v>1</v>
      </c>
      <c r="E125" s="2">
        <v>1</v>
      </c>
      <c r="F125" s="2">
        <v>0</v>
      </c>
      <c r="G125" s="2">
        <v>0</v>
      </c>
      <c r="H125" s="2">
        <v>1</v>
      </c>
    </row>
    <row r="126" spans="1:8" x14ac:dyDescent="0.3">
      <c r="A126" s="2">
        <v>125</v>
      </c>
      <c r="B126" s="2" t="s">
        <v>140</v>
      </c>
      <c r="C126" s="2">
        <v>0</v>
      </c>
      <c r="D126" s="2">
        <v>1</v>
      </c>
      <c r="E126" s="2">
        <v>1</v>
      </c>
      <c r="F126" s="2">
        <v>0</v>
      </c>
      <c r="G126" s="2">
        <v>0</v>
      </c>
      <c r="H126" s="2">
        <v>1</v>
      </c>
    </row>
    <row r="127" spans="1:8" x14ac:dyDescent="0.3">
      <c r="A127" s="2">
        <v>132</v>
      </c>
      <c r="B127" s="2" t="s">
        <v>146</v>
      </c>
      <c r="C127" s="2">
        <v>0</v>
      </c>
      <c r="D127" s="2">
        <v>1</v>
      </c>
      <c r="E127" s="2">
        <v>1</v>
      </c>
      <c r="F127" s="2">
        <v>0</v>
      </c>
      <c r="G127" s="2">
        <v>0</v>
      </c>
      <c r="H127" s="2">
        <v>1</v>
      </c>
    </row>
    <row r="128" spans="1:8" x14ac:dyDescent="0.3">
      <c r="A128" s="2">
        <v>4</v>
      </c>
      <c r="B128" s="2" t="s">
        <v>15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1</v>
      </c>
    </row>
    <row r="129" spans="1:8" x14ac:dyDescent="0.3">
      <c r="A129" s="2">
        <v>19</v>
      </c>
      <c r="B129" s="2" t="s">
        <v>30</v>
      </c>
      <c r="C129" s="2">
        <v>0</v>
      </c>
      <c r="D129" s="2">
        <v>0</v>
      </c>
      <c r="E129" s="2">
        <v>1</v>
      </c>
      <c r="F129" s="2">
        <v>1</v>
      </c>
      <c r="G129" s="2">
        <v>0</v>
      </c>
      <c r="H129" s="2">
        <v>0</v>
      </c>
    </row>
    <row r="130" spans="1:8" x14ac:dyDescent="0.3">
      <c r="A130" s="2">
        <v>5</v>
      </c>
      <c r="B130" s="2" t="s">
        <v>16</v>
      </c>
      <c r="C130" s="2">
        <v>0</v>
      </c>
      <c r="D130" s="2">
        <v>2</v>
      </c>
      <c r="E130" s="2">
        <v>1</v>
      </c>
      <c r="F130" s="2">
        <v>0</v>
      </c>
      <c r="G130" s="2">
        <v>0</v>
      </c>
      <c r="H130" s="2">
        <v>0</v>
      </c>
    </row>
    <row r="131" spans="1:8" x14ac:dyDescent="0.3">
      <c r="A131" s="2">
        <v>14</v>
      </c>
      <c r="B131" s="2" t="s">
        <v>25</v>
      </c>
      <c r="C131" s="2">
        <v>0</v>
      </c>
      <c r="D131" s="2">
        <v>1</v>
      </c>
      <c r="E131" s="2">
        <v>1</v>
      </c>
      <c r="F131" s="2">
        <v>0</v>
      </c>
      <c r="G131" s="2">
        <v>0</v>
      </c>
      <c r="H131" s="2">
        <v>0</v>
      </c>
    </row>
    <row r="132" spans="1:8" x14ac:dyDescent="0.3">
      <c r="A132" s="2">
        <v>49</v>
      </c>
      <c r="B132" s="2" t="s">
        <v>62</v>
      </c>
      <c r="C132" s="2">
        <v>0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</row>
    <row r="133" spans="1:8" x14ac:dyDescent="0.3">
      <c r="A133" s="2">
        <v>72</v>
      </c>
      <c r="B133" s="2" t="s">
        <v>87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</row>
    <row r="134" spans="1:8" x14ac:dyDescent="0.3">
      <c r="A134" s="2">
        <v>93</v>
      </c>
      <c r="B134" s="2" t="s">
        <v>108</v>
      </c>
      <c r="C134" s="2">
        <v>0</v>
      </c>
      <c r="D134" s="2">
        <v>1</v>
      </c>
      <c r="E134" s="2">
        <v>1</v>
      </c>
      <c r="F134" s="2">
        <v>0</v>
      </c>
      <c r="G134" s="2">
        <v>0</v>
      </c>
      <c r="H134" s="2">
        <v>0</v>
      </c>
    </row>
    <row r="135" spans="1:8" x14ac:dyDescent="0.3">
      <c r="A135" s="2">
        <v>105</v>
      </c>
      <c r="B135" s="2" t="s">
        <v>120</v>
      </c>
      <c r="C135" s="2">
        <v>0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</row>
    <row r="136" spans="1:8" x14ac:dyDescent="0.3">
      <c r="A136" s="2">
        <v>117</v>
      </c>
      <c r="B136" s="2" t="s">
        <v>132</v>
      </c>
      <c r="C136" s="2">
        <v>0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</row>
    <row r="137" spans="1:8" x14ac:dyDescent="0.3">
      <c r="A137" s="2">
        <v>129</v>
      </c>
      <c r="B137" s="2" t="s">
        <v>143</v>
      </c>
      <c r="C137" s="2">
        <v>0</v>
      </c>
      <c r="D137" s="2">
        <v>1</v>
      </c>
      <c r="E137" s="2">
        <v>1</v>
      </c>
      <c r="F137" s="2">
        <v>0</v>
      </c>
      <c r="G137" s="2">
        <v>0</v>
      </c>
      <c r="H137" s="2">
        <v>0</v>
      </c>
    </row>
    <row r="138" spans="1:8" x14ac:dyDescent="0.3">
      <c r="A138" s="2">
        <v>2</v>
      </c>
      <c r="B138" s="2" t="s">
        <v>13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</sheetData>
  <sortState xmlns:xlrd2="http://schemas.microsoft.com/office/spreadsheetml/2017/richdata2" ref="A2:H138">
    <sortCondition descending="1" ref="G2:G138"/>
  </sortState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6E8C-CB44-4A6E-B788-3A431849CB47}">
  <dimension ref="B1:CV169"/>
  <sheetViews>
    <sheetView showGridLines="0" topLeftCell="A24" workbookViewId="0">
      <selection activeCell="G37" sqref="G37"/>
    </sheetView>
  </sheetViews>
  <sheetFormatPr defaultRowHeight="13.2" x14ac:dyDescent="0.25"/>
  <cols>
    <col min="3" max="3" width="11.5546875" customWidth="1"/>
    <col min="6" max="6" width="20.109375" customWidth="1"/>
    <col min="10" max="10" width="15.88671875" bestFit="1" customWidth="1"/>
  </cols>
  <sheetData>
    <row r="1" spans="2:100" ht="18" x14ac:dyDescent="0.35">
      <c r="B1" s="10" t="s">
        <v>168</v>
      </c>
      <c r="N1" t="s">
        <v>336</v>
      </c>
      <c r="CV1" s="17" t="s">
        <v>334</v>
      </c>
    </row>
    <row r="3" spans="2:100" ht="15.6" x14ac:dyDescent="0.3">
      <c r="B3" s="24" t="s">
        <v>169</v>
      </c>
      <c r="C3" s="25"/>
      <c r="D3" s="25"/>
      <c r="E3" s="26"/>
      <c r="J3" s="24" t="s">
        <v>170</v>
      </c>
      <c r="K3" s="25"/>
      <c r="L3" s="25"/>
      <c r="M3" s="26"/>
    </row>
    <row r="4" spans="2:100" ht="13.8" x14ac:dyDescent="0.3">
      <c r="B4" s="22" t="s">
        <v>175</v>
      </c>
      <c r="C4" s="23"/>
      <c r="D4" s="22" t="s">
        <v>196</v>
      </c>
      <c r="E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00" ht="13.8" x14ac:dyDescent="0.3">
      <c r="J5" s="14">
        <v>3</v>
      </c>
      <c r="K5" s="14">
        <v>1</v>
      </c>
      <c r="L5" s="14">
        <v>1</v>
      </c>
      <c r="M5" s="14">
        <v>5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00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00" ht="13.8" x14ac:dyDescent="0.3">
      <c r="C14" s="27" t="s">
        <v>179</v>
      </c>
      <c r="D14" s="28"/>
      <c r="E14" s="29"/>
      <c r="F14" s="33" t="s">
        <v>176</v>
      </c>
      <c r="G14" s="34"/>
      <c r="H14" s="34"/>
      <c r="I14" s="23"/>
    </row>
    <row r="15" spans="2:100" ht="13.8" x14ac:dyDescent="0.3">
      <c r="C15" s="27" t="s">
        <v>180</v>
      </c>
      <c r="D15" s="28"/>
      <c r="E15" s="29"/>
      <c r="F15" s="33" t="s">
        <v>181</v>
      </c>
      <c r="G15" s="34"/>
      <c r="H15" s="34"/>
      <c r="I15" s="23"/>
    </row>
    <row r="16" spans="2:100" ht="13.8" x14ac:dyDescent="0.3">
      <c r="C16" s="27" t="s">
        <v>182</v>
      </c>
      <c r="D16" s="28"/>
      <c r="E16" s="29"/>
      <c r="F16" s="30">
        <v>138</v>
      </c>
      <c r="G16" s="31"/>
      <c r="H16" s="31"/>
      <c r="I16" s="32"/>
    </row>
    <row r="18" spans="2:13" ht="15.6" x14ac:dyDescent="0.3">
      <c r="C18" s="24" t="s">
        <v>183</v>
      </c>
      <c r="D18" s="25"/>
      <c r="E18" s="25"/>
      <c r="F18" s="25"/>
      <c r="G18" s="25"/>
      <c r="H18" s="25"/>
      <c r="I18" s="25"/>
      <c r="J18" s="25"/>
      <c r="K18" s="25"/>
      <c r="L18" s="25"/>
      <c r="M18" s="26"/>
    </row>
    <row r="19" spans="2:13" ht="13.8" x14ac:dyDescent="0.3">
      <c r="C19" s="27" t="s">
        <v>184</v>
      </c>
      <c r="D19" s="28"/>
      <c r="E19" s="29"/>
      <c r="F19" s="30">
        <v>8</v>
      </c>
      <c r="G19" s="31"/>
      <c r="H19" s="31"/>
      <c r="I19" s="31"/>
      <c r="J19" s="31"/>
      <c r="K19" s="31"/>
      <c r="L19" s="31"/>
      <c r="M19" s="32"/>
    </row>
    <row r="20" spans="2:13" ht="13.8" x14ac:dyDescent="0.3">
      <c r="C20" s="27" t="s">
        <v>185</v>
      </c>
      <c r="D20" s="28"/>
      <c r="E20" s="29"/>
      <c r="F20" s="14" t="s">
        <v>186</v>
      </c>
      <c r="G20" s="14" t="s">
        <v>0</v>
      </c>
      <c r="H20" s="14" t="s">
        <v>52</v>
      </c>
      <c r="I20" s="14" t="s">
        <v>1</v>
      </c>
      <c r="J20" s="14" t="s">
        <v>2</v>
      </c>
      <c r="K20" s="14" t="s">
        <v>3</v>
      </c>
      <c r="L20" s="14" t="s">
        <v>4</v>
      </c>
      <c r="M20" s="14" t="s">
        <v>5</v>
      </c>
    </row>
    <row r="22" spans="2:13" ht="15.6" x14ac:dyDescent="0.3">
      <c r="C22" s="24" t="s">
        <v>187</v>
      </c>
      <c r="D22" s="25"/>
      <c r="E22" s="25"/>
      <c r="F22" s="25"/>
      <c r="G22" s="25"/>
      <c r="H22" s="25"/>
      <c r="I22" s="25"/>
      <c r="J22" s="25"/>
      <c r="K22" s="25"/>
      <c r="L22" s="25"/>
      <c r="M22" s="26"/>
    </row>
    <row r="23" spans="2:13" ht="13.8" x14ac:dyDescent="0.3">
      <c r="C23" s="27" t="s">
        <v>188</v>
      </c>
      <c r="D23" s="28"/>
      <c r="E23" s="29"/>
      <c r="F23" s="15" t="s">
        <v>186</v>
      </c>
      <c r="G23" s="15" t="s">
        <v>0</v>
      </c>
      <c r="H23" s="15" t="s">
        <v>52</v>
      </c>
      <c r="I23" s="15" t="s">
        <v>1</v>
      </c>
      <c r="J23" s="15" t="s">
        <v>2</v>
      </c>
      <c r="K23" s="15" t="s">
        <v>3</v>
      </c>
      <c r="L23" s="15" t="s">
        <v>4</v>
      </c>
      <c r="M23" s="15" t="s">
        <v>5</v>
      </c>
    </row>
    <row r="24" spans="2:13" ht="13.8" x14ac:dyDescent="0.3">
      <c r="C24" s="27" t="s">
        <v>189</v>
      </c>
      <c r="D24" s="28"/>
      <c r="E24" s="29"/>
      <c r="F24" s="15" t="s">
        <v>190</v>
      </c>
      <c r="G24" s="15" t="s">
        <v>190</v>
      </c>
      <c r="H24" s="15" t="s">
        <v>190</v>
      </c>
      <c r="I24" s="15" t="s">
        <v>191</v>
      </c>
      <c r="J24" s="15" t="s">
        <v>191</v>
      </c>
      <c r="K24" s="15" t="s">
        <v>191</v>
      </c>
      <c r="L24" s="15" t="s">
        <v>191</v>
      </c>
      <c r="M24" s="15" t="s">
        <v>191</v>
      </c>
    </row>
    <row r="25" spans="2:13" ht="13.8" x14ac:dyDescent="0.3">
      <c r="C25" s="27" t="s">
        <v>192</v>
      </c>
      <c r="D25" s="28"/>
      <c r="E25" s="29"/>
      <c r="F25" s="15">
        <v>0</v>
      </c>
      <c r="G25" s="15">
        <v>0</v>
      </c>
      <c r="H25" s="15">
        <v>0</v>
      </c>
      <c r="I25" s="15">
        <v>1</v>
      </c>
      <c r="J25" s="15">
        <v>2</v>
      </c>
      <c r="K25" s="15">
        <v>1</v>
      </c>
      <c r="L25" s="15">
        <v>1</v>
      </c>
      <c r="M25" s="15">
        <v>1</v>
      </c>
    </row>
    <row r="26" spans="2:13" ht="13.8" x14ac:dyDescent="0.3">
      <c r="C26" s="27" t="s">
        <v>193</v>
      </c>
      <c r="D26" s="28"/>
      <c r="E26" s="29"/>
      <c r="F26" s="30"/>
      <c r="G26" s="31"/>
      <c r="H26" s="31"/>
      <c r="I26" s="31"/>
      <c r="J26" s="31"/>
      <c r="K26" s="31"/>
      <c r="L26" s="31"/>
      <c r="M26" s="32"/>
    </row>
    <row r="27" spans="2:13" ht="13.8" x14ac:dyDescent="0.3">
      <c r="C27" s="27" t="s">
        <v>194</v>
      </c>
      <c r="D27" s="28"/>
      <c r="E27" s="29"/>
      <c r="F27" s="30">
        <v>136</v>
      </c>
      <c r="G27" s="31"/>
      <c r="H27" s="31"/>
      <c r="I27" s="31"/>
      <c r="J27" s="31"/>
      <c r="K27" s="31"/>
      <c r="L27" s="31"/>
      <c r="M27" s="32"/>
    </row>
    <row r="28" spans="2:13" ht="13.8" x14ac:dyDescent="0.3">
      <c r="C28" s="27" t="s">
        <v>195</v>
      </c>
      <c r="D28" s="28"/>
      <c r="E28" s="29"/>
      <c r="F28" s="30">
        <v>2</v>
      </c>
      <c r="G28" s="31"/>
      <c r="H28" s="31"/>
      <c r="I28" s="31"/>
      <c r="J28" s="31"/>
      <c r="K28" s="31"/>
      <c r="L28" s="31"/>
      <c r="M28" s="32"/>
    </row>
    <row r="31" spans="2:13" ht="18" x14ac:dyDescent="0.35">
      <c r="B31" s="11" t="s">
        <v>196</v>
      </c>
    </row>
    <row r="33" spans="3:11" x14ac:dyDescent="0.25">
      <c r="C33" s="13" t="s">
        <v>197</v>
      </c>
      <c r="D33" s="18" t="s">
        <v>186</v>
      </c>
      <c r="E33" s="18" t="s">
        <v>0</v>
      </c>
      <c r="F33" s="18" t="s">
        <v>52</v>
      </c>
      <c r="G33" s="18" t="s">
        <v>1</v>
      </c>
      <c r="H33" s="18" t="s">
        <v>2</v>
      </c>
      <c r="I33" s="18" t="s">
        <v>3</v>
      </c>
      <c r="J33" s="18" t="s">
        <v>4</v>
      </c>
      <c r="K33" s="18" t="s">
        <v>5</v>
      </c>
    </row>
    <row r="34" spans="3:11" x14ac:dyDescent="0.25">
      <c r="C34" s="13" t="s">
        <v>198</v>
      </c>
      <c r="D34" s="19">
        <v>39</v>
      </c>
      <c r="E34" s="19" t="s">
        <v>50</v>
      </c>
      <c r="F34" s="19">
        <v>1</v>
      </c>
      <c r="G34" s="19">
        <v>1</v>
      </c>
      <c r="H34" s="19">
        <v>1</v>
      </c>
      <c r="I34" s="19">
        <v>1</v>
      </c>
      <c r="J34" s="19">
        <v>3</v>
      </c>
      <c r="K34" s="19">
        <v>2</v>
      </c>
    </row>
    <row r="35" spans="3:11" x14ac:dyDescent="0.25">
      <c r="C35" s="13" t="s">
        <v>199</v>
      </c>
      <c r="D35" s="19">
        <v>35</v>
      </c>
      <c r="E35" s="19" t="s">
        <v>46</v>
      </c>
      <c r="F35" s="19">
        <v>1</v>
      </c>
      <c r="G35" s="19">
        <v>1</v>
      </c>
      <c r="H35" s="19">
        <v>1</v>
      </c>
      <c r="I35" s="19">
        <v>0</v>
      </c>
      <c r="J35" s="19">
        <v>3</v>
      </c>
      <c r="K35" s="19">
        <v>1</v>
      </c>
    </row>
    <row r="36" spans="3:11" x14ac:dyDescent="0.25">
      <c r="C36" s="13" t="s">
        <v>200</v>
      </c>
      <c r="D36" s="19">
        <v>63</v>
      </c>
      <c r="E36" s="19" t="s">
        <v>78</v>
      </c>
      <c r="F36" s="19">
        <v>1</v>
      </c>
      <c r="G36" s="19">
        <v>1</v>
      </c>
      <c r="H36" s="19">
        <v>1</v>
      </c>
      <c r="I36" s="19">
        <v>0</v>
      </c>
      <c r="J36" s="19">
        <v>3</v>
      </c>
      <c r="K36" s="19">
        <v>1</v>
      </c>
    </row>
    <row r="37" spans="3:11" x14ac:dyDescent="0.25">
      <c r="C37" s="13" t="s">
        <v>201</v>
      </c>
      <c r="D37" s="19">
        <v>84</v>
      </c>
      <c r="E37" s="19" t="s">
        <v>99</v>
      </c>
      <c r="F37" s="19">
        <v>1</v>
      </c>
      <c r="G37" s="19">
        <v>1</v>
      </c>
      <c r="H37" s="19">
        <v>1</v>
      </c>
      <c r="I37" s="19">
        <v>0</v>
      </c>
      <c r="J37" s="19">
        <v>3</v>
      </c>
      <c r="K37" s="19">
        <v>1</v>
      </c>
    </row>
    <row r="38" spans="3:11" x14ac:dyDescent="0.25">
      <c r="C38" s="13" t="s">
        <v>202</v>
      </c>
      <c r="D38" s="19">
        <v>23</v>
      </c>
      <c r="E38" s="19" t="s">
        <v>34</v>
      </c>
      <c r="F38" s="19">
        <v>1</v>
      </c>
      <c r="G38" s="19">
        <v>1</v>
      </c>
      <c r="H38" s="19">
        <v>1</v>
      </c>
      <c r="I38" s="19">
        <v>2</v>
      </c>
      <c r="J38" s="19">
        <v>2</v>
      </c>
      <c r="K38" s="19">
        <v>1</v>
      </c>
    </row>
    <row r="39" spans="3:11" x14ac:dyDescent="0.25">
      <c r="C39" s="13" t="s">
        <v>203</v>
      </c>
      <c r="D39" s="19">
        <v>33</v>
      </c>
      <c r="E39" s="19" t="s">
        <v>44</v>
      </c>
      <c r="F39" s="19">
        <v>1</v>
      </c>
      <c r="G39" s="19">
        <v>0</v>
      </c>
      <c r="H39" s="19">
        <v>1</v>
      </c>
      <c r="I39" s="19">
        <v>1</v>
      </c>
      <c r="J39" s="19">
        <v>2</v>
      </c>
      <c r="K39" s="19">
        <v>1</v>
      </c>
    </row>
    <row r="40" spans="3:11" x14ac:dyDescent="0.25">
      <c r="C40" s="13" t="s">
        <v>204</v>
      </c>
      <c r="D40" s="19">
        <v>61</v>
      </c>
      <c r="E40" s="19" t="s">
        <v>76</v>
      </c>
      <c r="F40" s="19">
        <v>1</v>
      </c>
      <c r="G40" s="19">
        <v>0</v>
      </c>
      <c r="H40" s="19">
        <v>1</v>
      </c>
      <c r="I40" s="19">
        <v>1</v>
      </c>
      <c r="J40" s="19">
        <v>2</v>
      </c>
      <c r="K40" s="19">
        <v>1</v>
      </c>
    </row>
    <row r="41" spans="3:11" x14ac:dyDescent="0.25">
      <c r="C41" s="13" t="s">
        <v>205</v>
      </c>
      <c r="D41" s="19">
        <v>82</v>
      </c>
      <c r="E41" s="19" t="s">
        <v>97</v>
      </c>
      <c r="F41" s="19">
        <v>1</v>
      </c>
      <c r="G41" s="19">
        <v>0</v>
      </c>
      <c r="H41" s="19">
        <v>1</v>
      </c>
      <c r="I41" s="19">
        <v>1</v>
      </c>
      <c r="J41" s="19">
        <v>2</v>
      </c>
      <c r="K41" s="19">
        <v>1</v>
      </c>
    </row>
    <row r="42" spans="3:11" x14ac:dyDescent="0.25">
      <c r="C42" s="13" t="s">
        <v>206</v>
      </c>
      <c r="D42" s="19">
        <v>134</v>
      </c>
      <c r="E42" s="19" t="s">
        <v>148</v>
      </c>
      <c r="F42" s="19">
        <v>1</v>
      </c>
      <c r="G42" s="19">
        <v>0</v>
      </c>
      <c r="H42" s="19">
        <v>1</v>
      </c>
      <c r="I42" s="19">
        <v>1</v>
      </c>
      <c r="J42" s="19">
        <v>2</v>
      </c>
      <c r="K42" s="19">
        <v>1</v>
      </c>
    </row>
    <row r="43" spans="3:11" x14ac:dyDescent="0.25">
      <c r="C43" s="13" t="s">
        <v>207</v>
      </c>
      <c r="D43" s="19">
        <v>29</v>
      </c>
      <c r="E43" s="19" t="s">
        <v>40</v>
      </c>
      <c r="F43" s="19">
        <v>1</v>
      </c>
      <c r="G43" s="19">
        <v>1</v>
      </c>
      <c r="H43" s="19">
        <v>0</v>
      </c>
      <c r="I43" s="19">
        <v>1</v>
      </c>
      <c r="J43" s="19">
        <v>2</v>
      </c>
      <c r="K43" s="19">
        <v>1</v>
      </c>
    </row>
    <row r="44" spans="3:11" x14ac:dyDescent="0.25">
      <c r="C44" s="13" t="s">
        <v>208</v>
      </c>
      <c r="D44" s="19">
        <v>57</v>
      </c>
      <c r="E44" s="19" t="s">
        <v>72</v>
      </c>
      <c r="F44" s="19">
        <v>1</v>
      </c>
      <c r="G44" s="19">
        <v>1</v>
      </c>
      <c r="H44" s="19">
        <v>0</v>
      </c>
      <c r="I44" s="19">
        <v>1</v>
      </c>
      <c r="J44" s="19">
        <v>2</v>
      </c>
      <c r="K44" s="19">
        <v>1</v>
      </c>
    </row>
    <row r="45" spans="3:11" x14ac:dyDescent="0.25">
      <c r="C45" s="13" t="s">
        <v>209</v>
      </c>
      <c r="D45" s="19">
        <v>78</v>
      </c>
      <c r="E45" s="19" t="s">
        <v>93</v>
      </c>
      <c r="F45" s="19">
        <v>1</v>
      </c>
      <c r="G45" s="19">
        <v>1</v>
      </c>
      <c r="H45" s="19">
        <v>0</v>
      </c>
      <c r="I45" s="19">
        <v>1</v>
      </c>
      <c r="J45" s="19">
        <v>2</v>
      </c>
      <c r="K45" s="19">
        <v>1</v>
      </c>
    </row>
    <row r="46" spans="3:11" x14ac:dyDescent="0.25">
      <c r="C46" s="13" t="s">
        <v>210</v>
      </c>
      <c r="D46" s="19">
        <v>25</v>
      </c>
      <c r="E46" s="19" t="s">
        <v>36</v>
      </c>
      <c r="F46" s="19">
        <v>1</v>
      </c>
      <c r="G46" s="19">
        <v>0</v>
      </c>
      <c r="H46" s="19">
        <v>0</v>
      </c>
      <c r="I46" s="19">
        <v>1</v>
      </c>
      <c r="J46" s="19">
        <v>2</v>
      </c>
      <c r="K46" s="19">
        <v>1</v>
      </c>
    </row>
    <row r="47" spans="3:11" x14ac:dyDescent="0.25">
      <c r="C47" s="13" t="s">
        <v>211</v>
      </c>
      <c r="D47" s="19">
        <v>53</v>
      </c>
      <c r="E47" s="19" t="s">
        <v>66</v>
      </c>
      <c r="F47" s="19">
        <v>1</v>
      </c>
      <c r="G47" s="19">
        <v>0</v>
      </c>
      <c r="H47" s="19">
        <v>0</v>
      </c>
      <c r="I47" s="19">
        <v>1</v>
      </c>
      <c r="J47" s="19">
        <v>2</v>
      </c>
      <c r="K47" s="19">
        <v>1</v>
      </c>
    </row>
    <row r="48" spans="3:11" x14ac:dyDescent="0.25">
      <c r="C48" s="13" t="s">
        <v>212</v>
      </c>
      <c r="D48" s="19">
        <v>21</v>
      </c>
      <c r="E48" s="19" t="s">
        <v>32</v>
      </c>
      <c r="F48" s="19">
        <v>1</v>
      </c>
      <c r="G48" s="19">
        <v>1</v>
      </c>
      <c r="H48" s="19">
        <v>0</v>
      </c>
      <c r="I48" s="19">
        <v>0</v>
      </c>
      <c r="J48" s="19">
        <v>2</v>
      </c>
      <c r="K48" s="19">
        <v>1</v>
      </c>
    </row>
    <row r="49" spans="3:11" x14ac:dyDescent="0.25">
      <c r="C49" s="13" t="s">
        <v>213</v>
      </c>
      <c r="D49" s="19">
        <v>13</v>
      </c>
      <c r="E49" s="19" t="s">
        <v>24</v>
      </c>
      <c r="F49" s="19">
        <v>0</v>
      </c>
      <c r="G49" s="19">
        <v>1</v>
      </c>
      <c r="H49" s="19">
        <v>3</v>
      </c>
      <c r="I49" s="19">
        <v>0</v>
      </c>
      <c r="J49" s="19">
        <v>2</v>
      </c>
      <c r="K49" s="19">
        <v>0</v>
      </c>
    </row>
    <row r="50" spans="3:11" x14ac:dyDescent="0.25">
      <c r="C50" s="13" t="s">
        <v>335</v>
      </c>
      <c r="D50" s="19">
        <v>48</v>
      </c>
      <c r="E50" s="19" t="s">
        <v>61</v>
      </c>
      <c r="F50" s="19">
        <v>0</v>
      </c>
      <c r="G50" s="19">
        <v>1</v>
      </c>
      <c r="H50" s="19">
        <v>3</v>
      </c>
      <c r="I50" s="19">
        <v>0</v>
      </c>
      <c r="J50" s="19">
        <v>2</v>
      </c>
      <c r="K50" s="19">
        <v>0</v>
      </c>
    </row>
    <row r="51" spans="3:11" x14ac:dyDescent="0.25">
      <c r="C51" s="13" t="s">
        <v>214</v>
      </c>
      <c r="D51" s="19">
        <v>71</v>
      </c>
      <c r="E51" s="19" t="s">
        <v>86</v>
      </c>
      <c r="F51" s="19">
        <v>0</v>
      </c>
      <c r="G51" s="19">
        <v>1</v>
      </c>
      <c r="H51" s="19">
        <v>3</v>
      </c>
      <c r="I51" s="19">
        <v>0</v>
      </c>
      <c r="J51" s="19">
        <v>2</v>
      </c>
      <c r="K51" s="19">
        <v>0</v>
      </c>
    </row>
    <row r="52" spans="3:11" x14ac:dyDescent="0.25">
      <c r="C52" s="13" t="s">
        <v>215</v>
      </c>
      <c r="D52" s="19">
        <v>92</v>
      </c>
      <c r="E52" s="19" t="s">
        <v>107</v>
      </c>
      <c r="F52" s="19">
        <v>0</v>
      </c>
      <c r="G52" s="19">
        <v>1</v>
      </c>
      <c r="H52" s="19">
        <v>3</v>
      </c>
      <c r="I52" s="19">
        <v>0</v>
      </c>
      <c r="J52" s="19">
        <v>2</v>
      </c>
      <c r="K52" s="19">
        <v>0</v>
      </c>
    </row>
    <row r="53" spans="3:11" x14ac:dyDescent="0.25">
      <c r="C53" s="13" t="s">
        <v>216</v>
      </c>
      <c r="D53" s="19">
        <v>104</v>
      </c>
      <c r="E53" s="19" t="s">
        <v>119</v>
      </c>
      <c r="F53" s="19">
        <v>0</v>
      </c>
      <c r="G53" s="19">
        <v>1</v>
      </c>
      <c r="H53" s="19">
        <v>3</v>
      </c>
      <c r="I53" s="19">
        <v>0</v>
      </c>
      <c r="J53" s="19">
        <v>2</v>
      </c>
      <c r="K53" s="19">
        <v>0</v>
      </c>
    </row>
    <row r="54" spans="3:11" x14ac:dyDescent="0.25">
      <c r="C54" s="13" t="s">
        <v>217</v>
      </c>
      <c r="D54" s="19">
        <v>116</v>
      </c>
      <c r="E54" s="19" t="s">
        <v>131</v>
      </c>
      <c r="F54" s="19">
        <v>0</v>
      </c>
      <c r="G54" s="19">
        <v>1</v>
      </c>
      <c r="H54" s="19">
        <v>3</v>
      </c>
      <c r="I54" s="19">
        <v>0</v>
      </c>
      <c r="J54" s="19">
        <v>2</v>
      </c>
      <c r="K54" s="19">
        <v>0</v>
      </c>
    </row>
    <row r="55" spans="3:11" x14ac:dyDescent="0.25">
      <c r="C55" s="13" t="s">
        <v>218</v>
      </c>
      <c r="D55" s="19">
        <v>128</v>
      </c>
      <c r="E55" s="19" t="s">
        <v>142</v>
      </c>
      <c r="F55" s="19">
        <v>0</v>
      </c>
      <c r="G55" s="19">
        <v>1</v>
      </c>
      <c r="H55" s="19">
        <v>3</v>
      </c>
      <c r="I55" s="19">
        <v>0</v>
      </c>
      <c r="J55" s="19">
        <v>2</v>
      </c>
      <c r="K55" s="19">
        <v>0</v>
      </c>
    </row>
    <row r="56" spans="3:11" x14ac:dyDescent="0.25">
      <c r="C56" s="13" t="s">
        <v>219</v>
      </c>
      <c r="D56" s="19">
        <v>20</v>
      </c>
      <c r="E56" s="19" t="s">
        <v>31</v>
      </c>
      <c r="F56" s="19">
        <v>0</v>
      </c>
      <c r="G56" s="19">
        <v>0</v>
      </c>
      <c r="H56" s="19">
        <v>1</v>
      </c>
      <c r="I56" s="19">
        <v>2</v>
      </c>
      <c r="J56" s="19">
        <v>1</v>
      </c>
      <c r="K56" s="19">
        <v>1</v>
      </c>
    </row>
    <row r="57" spans="3:11" x14ac:dyDescent="0.25">
      <c r="C57" s="13" t="s">
        <v>221</v>
      </c>
      <c r="D57" s="19">
        <v>8</v>
      </c>
      <c r="E57" s="19" t="s">
        <v>19</v>
      </c>
      <c r="F57" s="19">
        <v>0</v>
      </c>
      <c r="G57" s="19">
        <v>2</v>
      </c>
      <c r="H57" s="19">
        <v>2</v>
      </c>
      <c r="I57" s="19">
        <v>1</v>
      </c>
      <c r="J57" s="19">
        <v>1</v>
      </c>
      <c r="K57" s="19">
        <v>1</v>
      </c>
    </row>
    <row r="58" spans="3:11" x14ac:dyDescent="0.25">
      <c r="C58" s="13" t="s">
        <v>222</v>
      </c>
      <c r="D58" s="19">
        <v>43</v>
      </c>
      <c r="E58" s="19" t="s">
        <v>56</v>
      </c>
      <c r="F58" s="19">
        <v>0</v>
      </c>
      <c r="G58" s="19">
        <v>2</v>
      </c>
      <c r="H58" s="19">
        <v>2</v>
      </c>
      <c r="I58" s="19">
        <v>1</v>
      </c>
      <c r="J58" s="19">
        <v>1</v>
      </c>
      <c r="K58" s="19">
        <v>1</v>
      </c>
    </row>
    <row r="59" spans="3:11" x14ac:dyDescent="0.25">
      <c r="C59" s="13" t="s">
        <v>223</v>
      </c>
      <c r="D59" s="19">
        <v>66</v>
      </c>
      <c r="E59" s="19" t="s">
        <v>81</v>
      </c>
      <c r="F59" s="19">
        <v>0</v>
      </c>
      <c r="G59" s="19">
        <v>2</v>
      </c>
      <c r="H59" s="19">
        <v>2</v>
      </c>
      <c r="I59" s="19">
        <v>1</v>
      </c>
      <c r="J59" s="19">
        <v>1</v>
      </c>
      <c r="K59" s="19">
        <v>1</v>
      </c>
    </row>
    <row r="60" spans="3:11" x14ac:dyDescent="0.25">
      <c r="C60" s="13" t="s">
        <v>224</v>
      </c>
      <c r="D60" s="19">
        <v>87</v>
      </c>
      <c r="E60" s="19" t="s">
        <v>102</v>
      </c>
      <c r="F60" s="19">
        <v>0</v>
      </c>
      <c r="G60" s="19">
        <v>2</v>
      </c>
      <c r="H60" s="19">
        <v>2</v>
      </c>
      <c r="I60" s="19">
        <v>1</v>
      </c>
      <c r="J60" s="19">
        <v>1</v>
      </c>
      <c r="K60" s="19">
        <v>1</v>
      </c>
    </row>
    <row r="61" spans="3:11" x14ac:dyDescent="0.25">
      <c r="C61" s="13" t="s">
        <v>225</v>
      </c>
      <c r="D61" s="19">
        <v>99</v>
      </c>
      <c r="E61" s="19" t="s">
        <v>114</v>
      </c>
      <c r="F61" s="19">
        <v>0</v>
      </c>
      <c r="G61" s="19">
        <v>2</v>
      </c>
      <c r="H61" s="19">
        <v>2</v>
      </c>
      <c r="I61" s="19">
        <v>1</v>
      </c>
      <c r="J61" s="19">
        <v>1</v>
      </c>
      <c r="K61" s="19">
        <v>1</v>
      </c>
    </row>
    <row r="62" spans="3:11" x14ac:dyDescent="0.25">
      <c r="C62" s="13" t="s">
        <v>226</v>
      </c>
      <c r="D62" s="19">
        <v>111</v>
      </c>
      <c r="E62" s="19" t="s">
        <v>126</v>
      </c>
      <c r="F62" s="19">
        <v>0</v>
      </c>
      <c r="G62" s="19">
        <v>2</v>
      </c>
      <c r="H62" s="19">
        <v>2</v>
      </c>
      <c r="I62" s="19">
        <v>1</v>
      </c>
      <c r="J62" s="19">
        <v>1</v>
      </c>
      <c r="K62" s="19">
        <v>1</v>
      </c>
    </row>
    <row r="63" spans="3:11" x14ac:dyDescent="0.25">
      <c r="C63" s="13" t="s">
        <v>227</v>
      </c>
      <c r="D63" s="19">
        <v>123</v>
      </c>
      <c r="E63" s="19" t="s">
        <v>138</v>
      </c>
      <c r="F63" s="19">
        <v>0</v>
      </c>
      <c r="G63" s="19">
        <v>2</v>
      </c>
      <c r="H63" s="19">
        <v>2</v>
      </c>
      <c r="I63" s="19">
        <v>1</v>
      </c>
      <c r="J63" s="19">
        <v>1</v>
      </c>
      <c r="K63" s="19">
        <v>1</v>
      </c>
    </row>
    <row r="64" spans="3:11" x14ac:dyDescent="0.25">
      <c r="C64" s="13" t="s">
        <v>228</v>
      </c>
      <c r="D64" s="19">
        <v>3</v>
      </c>
      <c r="E64" s="19" t="s">
        <v>14</v>
      </c>
      <c r="F64" s="19">
        <v>0</v>
      </c>
      <c r="G64" s="19">
        <v>2</v>
      </c>
      <c r="H64" s="19">
        <v>1</v>
      </c>
      <c r="I64" s="19">
        <v>1</v>
      </c>
      <c r="J64" s="19">
        <v>1</v>
      </c>
      <c r="K64" s="19">
        <v>1</v>
      </c>
    </row>
    <row r="65" spans="3:11" x14ac:dyDescent="0.25">
      <c r="C65" s="13" t="s">
        <v>229</v>
      </c>
      <c r="D65" s="19">
        <v>9</v>
      </c>
      <c r="E65" s="19" t="s">
        <v>20</v>
      </c>
      <c r="F65" s="19">
        <v>0</v>
      </c>
      <c r="G65" s="19">
        <v>1</v>
      </c>
      <c r="H65" s="19">
        <v>1</v>
      </c>
      <c r="I65" s="19">
        <v>1</v>
      </c>
      <c r="J65" s="19">
        <v>1</v>
      </c>
      <c r="K65" s="19">
        <v>1</v>
      </c>
    </row>
    <row r="66" spans="3:11" x14ac:dyDescent="0.25">
      <c r="C66" s="13" t="s">
        <v>230</v>
      </c>
      <c r="D66" s="19">
        <v>12</v>
      </c>
      <c r="E66" s="19" t="s">
        <v>23</v>
      </c>
      <c r="F66" s="19">
        <v>0</v>
      </c>
      <c r="G66" s="19">
        <v>1</v>
      </c>
      <c r="H66" s="19">
        <v>1</v>
      </c>
      <c r="I66" s="19">
        <v>1</v>
      </c>
      <c r="J66" s="19">
        <v>1</v>
      </c>
      <c r="K66" s="19">
        <v>1</v>
      </c>
    </row>
    <row r="67" spans="3:11" x14ac:dyDescent="0.25">
      <c r="C67" s="13" t="s">
        <v>231</v>
      </c>
      <c r="D67" s="19">
        <v>44</v>
      </c>
      <c r="E67" s="19" t="s">
        <v>57</v>
      </c>
      <c r="F67" s="19">
        <v>0</v>
      </c>
      <c r="G67" s="19">
        <v>1</v>
      </c>
      <c r="H67" s="19">
        <v>1</v>
      </c>
      <c r="I67" s="19">
        <v>1</v>
      </c>
      <c r="J67" s="19">
        <v>1</v>
      </c>
      <c r="K67" s="19">
        <v>1</v>
      </c>
    </row>
    <row r="68" spans="3:11" x14ac:dyDescent="0.25">
      <c r="C68" s="13" t="s">
        <v>232</v>
      </c>
      <c r="D68" s="19">
        <v>47</v>
      </c>
      <c r="E68" s="19" t="s">
        <v>60</v>
      </c>
      <c r="F68" s="19">
        <v>0</v>
      </c>
      <c r="G68" s="19">
        <v>1</v>
      </c>
      <c r="H68" s="19">
        <v>1</v>
      </c>
      <c r="I68" s="19">
        <v>1</v>
      </c>
      <c r="J68" s="19">
        <v>1</v>
      </c>
      <c r="K68" s="19">
        <v>1</v>
      </c>
    </row>
    <row r="69" spans="3:11" x14ac:dyDescent="0.25">
      <c r="C69" s="13" t="s">
        <v>233</v>
      </c>
      <c r="D69" s="19">
        <v>67</v>
      </c>
      <c r="E69" s="19" t="s">
        <v>82</v>
      </c>
      <c r="F69" s="19">
        <v>0</v>
      </c>
      <c r="G69" s="19">
        <v>1</v>
      </c>
      <c r="H69" s="19">
        <v>1</v>
      </c>
      <c r="I69" s="19">
        <v>1</v>
      </c>
      <c r="J69" s="19">
        <v>1</v>
      </c>
      <c r="K69" s="19">
        <v>1</v>
      </c>
    </row>
    <row r="70" spans="3:11" x14ac:dyDescent="0.25">
      <c r="C70" s="13" t="s">
        <v>234</v>
      </c>
      <c r="D70" s="19">
        <v>70</v>
      </c>
      <c r="E70" s="19" t="s">
        <v>85</v>
      </c>
      <c r="F70" s="19">
        <v>0</v>
      </c>
      <c r="G70" s="19">
        <v>1</v>
      </c>
      <c r="H70" s="19">
        <v>1</v>
      </c>
      <c r="I70" s="19">
        <v>1</v>
      </c>
      <c r="J70" s="19">
        <v>1</v>
      </c>
      <c r="K70" s="19">
        <v>1</v>
      </c>
    </row>
    <row r="71" spans="3:11" x14ac:dyDescent="0.25">
      <c r="C71" s="13" t="s">
        <v>235</v>
      </c>
      <c r="D71" s="19">
        <v>88</v>
      </c>
      <c r="E71" s="19" t="s">
        <v>103</v>
      </c>
      <c r="F71" s="19">
        <v>0</v>
      </c>
      <c r="G71" s="19">
        <v>1</v>
      </c>
      <c r="H71" s="19">
        <v>1</v>
      </c>
      <c r="I71" s="19">
        <v>1</v>
      </c>
      <c r="J71" s="19">
        <v>1</v>
      </c>
      <c r="K71" s="19">
        <v>1</v>
      </c>
    </row>
    <row r="72" spans="3:11" x14ac:dyDescent="0.25">
      <c r="C72" s="13" t="s">
        <v>236</v>
      </c>
      <c r="D72" s="19">
        <v>91</v>
      </c>
      <c r="E72" s="19" t="s">
        <v>106</v>
      </c>
      <c r="F72" s="19">
        <v>0</v>
      </c>
      <c r="G72" s="19">
        <v>1</v>
      </c>
      <c r="H72" s="19">
        <v>1</v>
      </c>
      <c r="I72" s="19">
        <v>1</v>
      </c>
      <c r="J72" s="19">
        <v>1</v>
      </c>
      <c r="K72" s="19">
        <v>1</v>
      </c>
    </row>
    <row r="73" spans="3:11" x14ac:dyDescent="0.25">
      <c r="C73" s="13" t="s">
        <v>237</v>
      </c>
      <c r="D73" s="19">
        <v>100</v>
      </c>
      <c r="E73" s="19" t="s">
        <v>115</v>
      </c>
      <c r="F73" s="19">
        <v>0</v>
      </c>
      <c r="G73" s="19">
        <v>1</v>
      </c>
      <c r="H73" s="19">
        <v>1</v>
      </c>
      <c r="I73" s="19">
        <v>1</v>
      </c>
      <c r="J73" s="19">
        <v>1</v>
      </c>
      <c r="K73" s="19">
        <v>1</v>
      </c>
    </row>
    <row r="74" spans="3:11" x14ac:dyDescent="0.25">
      <c r="C74" s="13" t="s">
        <v>238</v>
      </c>
      <c r="D74" s="19">
        <v>103</v>
      </c>
      <c r="E74" s="19" t="s">
        <v>118</v>
      </c>
      <c r="F74" s="19">
        <v>0</v>
      </c>
      <c r="G74" s="19">
        <v>1</v>
      </c>
      <c r="H74" s="19">
        <v>1</v>
      </c>
      <c r="I74" s="19">
        <v>1</v>
      </c>
      <c r="J74" s="19">
        <v>1</v>
      </c>
      <c r="K74" s="19">
        <v>1</v>
      </c>
    </row>
    <row r="75" spans="3:11" x14ac:dyDescent="0.25">
      <c r="C75" s="13" t="s">
        <v>239</v>
      </c>
      <c r="D75" s="19">
        <v>112</v>
      </c>
      <c r="E75" s="19" t="s">
        <v>127</v>
      </c>
      <c r="F75" s="19">
        <v>0</v>
      </c>
      <c r="G75" s="19">
        <v>1</v>
      </c>
      <c r="H75" s="19">
        <v>1</v>
      </c>
      <c r="I75" s="19">
        <v>1</v>
      </c>
      <c r="J75" s="19">
        <v>1</v>
      </c>
      <c r="K75" s="19">
        <v>1</v>
      </c>
    </row>
    <row r="76" spans="3:11" x14ac:dyDescent="0.25">
      <c r="C76" s="13" t="s">
        <v>240</v>
      </c>
      <c r="D76" s="19">
        <v>115</v>
      </c>
      <c r="E76" s="19" t="s">
        <v>130</v>
      </c>
      <c r="F76" s="19">
        <v>0</v>
      </c>
      <c r="G76" s="19">
        <v>1</v>
      </c>
      <c r="H76" s="19">
        <v>1</v>
      </c>
      <c r="I76" s="19">
        <v>1</v>
      </c>
      <c r="J76" s="19">
        <v>1</v>
      </c>
      <c r="K76" s="19">
        <v>1</v>
      </c>
    </row>
    <row r="77" spans="3:11" x14ac:dyDescent="0.25">
      <c r="C77" s="13" t="s">
        <v>241</v>
      </c>
      <c r="D77" s="19">
        <v>124</v>
      </c>
      <c r="E77" s="19" t="s">
        <v>139</v>
      </c>
      <c r="F77" s="19">
        <v>0</v>
      </c>
      <c r="G77" s="19">
        <v>1</v>
      </c>
      <c r="H77" s="19">
        <v>1</v>
      </c>
      <c r="I77" s="19">
        <v>1</v>
      </c>
      <c r="J77" s="19">
        <v>1</v>
      </c>
      <c r="K77" s="19">
        <v>1</v>
      </c>
    </row>
    <row r="78" spans="3:11" x14ac:dyDescent="0.25">
      <c r="C78" s="13" t="s">
        <v>242</v>
      </c>
      <c r="D78" s="19">
        <v>127</v>
      </c>
      <c r="E78" s="19" t="s">
        <v>141</v>
      </c>
      <c r="F78" s="19">
        <v>0</v>
      </c>
      <c r="G78" s="19">
        <v>1</v>
      </c>
      <c r="H78" s="19">
        <v>1</v>
      </c>
      <c r="I78" s="19">
        <v>1</v>
      </c>
      <c r="J78" s="19">
        <v>1</v>
      </c>
      <c r="K78" s="19">
        <v>1</v>
      </c>
    </row>
    <row r="79" spans="3:11" x14ac:dyDescent="0.25">
      <c r="C79" s="13" t="s">
        <v>243</v>
      </c>
      <c r="D79" s="19">
        <v>28</v>
      </c>
      <c r="E79" s="19" t="s">
        <v>39</v>
      </c>
      <c r="F79" s="19">
        <v>1</v>
      </c>
      <c r="G79" s="19">
        <v>1</v>
      </c>
      <c r="H79" s="19">
        <v>0</v>
      </c>
      <c r="I79" s="19">
        <v>1</v>
      </c>
      <c r="J79" s="19">
        <v>1</v>
      </c>
      <c r="K79" s="19">
        <v>1</v>
      </c>
    </row>
    <row r="80" spans="3:11" x14ac:dyDescent="0.25">
      <c r="C80" s="13" t="s">
        <v>244</v>
      </c>
      <c r="D80" s="19">
        <v>36</v>
      </c>
      <c r="E80" s="19" t="s">
        <v>47</v>
      </c>
      <c r="F80" s="19">
        <v>1</v>
      </c>
      <c r="G80" s="19">
        <v>1</v>
      </c>
      <c r="H80" s="19">
        <v>0</v>
      </c>
      <c r="I80" s="19">
        <v>1</v>
      </c>
      <c r="J80" s="19">
        <v>1</v>
      </c>
      <c r="K80" s="19">
        <v>1</v>
      </c>
    </row>
    <row r="81" spans="3:11" x14ac:dyDescent="0.25">
      <c r="C81" s="13" t="s">
        <v>245</v>
      </c>
      <c r="D81" s="19">
        <v>56</v>
      </c>
      <c r="E81" s="19" t="s">
        <v>71</v>
      </c>
      <c r="F81" s="19">
        <v>1</v>
      </c>
      <c r="G81" s="19">
        <v>1</v>
      </c>
      <c r="H81" s="19">
        <v>0</v>
      </c>
      <c r="I81" s="19">
        <v>1</v>
      </c>
      <c r="J81" s="19">
        <v>1</v>
      </c>
      <c r="K81" s="19">
        <v>1</v>
      </c>
    </row>
    <row r="82" spans="3:11" x14ac:dyDescent="0.25">
      <c r="C82" s="13" t="s">
        <v>246</v>
      </c>
      <c r="D82" s="19">
        <v>64</v>
      </c>
      <c r="E82" s="19" t="s">
        <v>79</v>
      </c>
      <c r="F82" s="19">
        <v>1</v>
      </c>
      <c r="G82" s="19">
        <v>1</v>
      </c>
      <c r="H82" s="19">
        <v>0</v>
      </c>
      <c r="I82" s="19">
        <v>1</v>
      </c>
      <c r="J82" s="19">
        <v>1</v>
      </c>
      <c r="K82" s="19">
        <v>1</v>
      </c>
    </row>
    <row r="83" spans="3:11" x14ac:dyDescent="0.25">
      <c r="C83" s="13" t="s">
        <v>247</v>
      </c>
      <c r="D83" s="19">
        <v>77</v>
      </c>
      <c r="E83" s="19" t="s">
        <v>92</v>
      </c>
      <c r="F83" s="19">
        <v>1</v>
      </c>
      <c r="G83" s="19">
        <v>1</v>
      </c>
      <c r="H83" s="19">
        <v>0</v>
      </c>
      <c r="I83" s="19">
        <v>1</v>
      </c>
      <c r="J83" s="19">
        <v>1</v>
      </c>
      <c r="K83" s="19">
        <v>1</v>
      </c>
    </row>
    <row r="84" spans="3:11" x14ac:dyDescent="0.25">
      <c r="C84" s="13" t="s">
        <v>248</v>
      </c>
      <c r="D84" s="19">
        <v>85</v>
      </c>
      <c r="E84" s="19" t="s">
        <v>100</v>
      </c>
      <c r="F84" s="19">
        <v>1</v>
      </c>
      <c r="G84" s="19">
        <v>1</v>
      </c>
      <c r="H84" s="19">
        <v>0</v>
      </c>
      <c r="I84" s="19">
        <v>1</v>
      </c>
      <c r="J84" s="19">
        <v>1</v>
      </c>
      <c r="K84" s="19">
        <v>1</v>
      </c>
    </row>
    <row r="85" spans="3:11" x14ac:dyDescent="0.25">
      <c r="C85" s="13" t="s">
        <v>249</v>
      </c>
      <c r="D85" s="19">
        <v>137</v>
      </c>
      <c r="E85" s="19" t="s">
        <v>149</v>
      </c>
      <c r="F85" s="19">
        <v>1</v>
      </c>
      <c r="G85" s="19">
        <v>1</v>
      </c>
      <c r="H85" s="19">
        <v>0</v>
      </c>
      <c r="I85" s="19">
        <v>1</v>
      </c>
      <c r="J85" s="19">
        <v>1</v>
      </c>
      <c r="K85" s="19">
        <v>1</v>
      </c>
    </row>
    <row r="86" spans="3:11" x14ac:dyDescent="0.25">
      <c r="C86" s="13" t="s">
        <v>250</v>
      </c>
      <c r="D86" s="19">
        <v>138</v>
      </c>
      <c r="E86" s="19" t="s">
        <v>150</v>
      </c>
      <c r="F86" s="19">
        <v>1</v>
      </c>
      <c r="G86" s="19">
        <v>1</v>
      </c>
      <c r="H86" s="19">
        <v>0</v>
      </c>
      <c r="I86" s="19">
        <v>1</v>
      </c>
      <c r="J86" s="19">
        <v>1</v>
      </c>
      <c r="K86" s="19">
        <v>1</v>
      </c>
    </row>
    <row r="87" spans="3:11" x14ac:dyDescent="0.25">
      <c r="C87" s="13" t="s">
        <v>251</v>
      </c>
      <c r="D87" s="19">
        <v>139</v>
      </c>
      <c r="E87" s="19" t="s">
        <v>151</v>
      </c>
      <c r="F87" s="19">
        <v>1</v>
      </c>
      <c r="G87" s="19">
        <v>1</v>
      </c>
      <c r="H87" s="19">
        <v>0</v>
      </c>
      <c r="I87" s="19">
        <v>1</v>
      </c>
      <c r="J87" s="19">
        <v>1</v>
      </c>
      <c r="K87" s="19">
        <v>1</v>
      </c>
    </row>
    <row r="88" spans="3:11" x14ac:dyDescent="0.25">
      <c r="C88" s="13" t="s">
        <v>252</v>
      </c>
      <c r="D88" s="19">
        <v>7</v>
      </c>
      <c r="E88" s="19" t="s">
        <v>18</v>
      </c>
      <c r="F88" s="19">
        <v>0</v>
      </c>
      <c r="G88" s="19">
        <v>1</v>
      </c>
      <c r="H88" s="19">
        <v>1</v>
      </c>
      <c r="I88" s="19">
        <v>0</v>
      </c>
      <c r="J88" s="19">
        <v>1</v>
      </c>
      <c r="K88" s="19">
        <v>1</v>
      </c>
    </row>
    <row r="89" spans="3:11" x14ac:dyDescent="0.25">
      <c r="C89" s="13" t="s">
        <v>253</v>
      </c>
      <c r="D89" s="19">
        <v>18</v>
      </c>
      <c r="E89" s="19" t="s">
        <v>29</v>
      </c>
      <c r="F89" s="19">
        <v>0</v>
      </c>
      <c r="G89" s="19">
        <v>1</v>
      </c>
      <c r="H89" s="19">
        <v>1</v>
      </c>
      <c r="I89" s="19">
        <v>0</v>
      </c>
      <c r="J89" s="19">
        <v>1</v>
      </c>
      <c r="K89" s="19">
        <v>1</v>
      </c>
    </row>
    <row r="90" spans="3:11" x14ac:dyDescent="0.25">
      <c r="C90" s="13" t="s">
        <v>254</v>
      </c>
      <c r="D90" s="19">
        <v>22</v>
      </c>
      <c r="E90" s="19" t="s">
        <v>33</v>
      </c>
      <c r="F90" s="19">
        <v>1</v>
      </c>
      <c r="G90" s="19">
        <v>1</v>
      </c>
      <c r="H90" s="19">
        <v>1</v>
      </c>
      <c r="I90" s="19">
        <v>0</v>
      </c>
      <c r="J90" s="19">
        <v>1</v>
      </c>
      <c r="K90" s="19">
        <v>1</v>
      </c>
    </row>
    <row r="91" spans="3:11" x14ac:dyDescent="0.25">
      <c r="C91" s="13" t="s">
        <v>255</v>
      </c>
      <c r="D91" s="19">
        <v>31</v>
      </c>
      <c r="E91" s="19" t="s">
        <v>42</v>
      </c>
      <c r="F91" s="19">
        <v>1</v>
      </c>
      <c r="G91" s="19">
        <v>1</v>
      </c>
      <c r="H91" s="19">
        <v>1</v>
      </c>
      <c r="I91" s="19">
        <v>0</v>
      </c>
      <c r="J91" s="19">
        <v>1</v>
      </c>
      <c r="K91" s="19">
        <v>1</v>
      </c>
    </row>
    <row r="92" spans="3:11" x14ac:dyDescent="0.25">
      <c r="C92" s="13" t="s">
        <v>256</v>
      </c>
      <c r="D92" s="19">
        <v>42</v>
      </c>
      <c r="E92" s="19" t="s">
        <v>55</v>
      </c>
      <c r="F92" s="19">
        <v>0</v>
      </c>
      <c r="G92" s="19">
        <v>1</v>
      </c>
      <c r="H92" s="19">
        <v>1</v>
      </c>
      <c r="I92" s="19">
        <v>0</v>
      </c>
      <c r="J92" s="19">
        <v>1</v>
      </c>
      <c r="K92" s="19">
        <v>1</v>
      </c>
    </row>
    <row r="93" spans="3:11" x14ac:dyDescent="0.25">
      <c r="C93" s="13" t="s">
        <v>257</v>
      </c>
      <c r="D93" s="19">
        <v>59</v>
      </c>
      <c r="E93" s="19" t="s">
        <v>74</v>
      </c>
      <c r="F93" s="19">
        <v>1</v>
      </c>
      <c r="G93" s="19">
        <v>1</v>
      </c>
      <c r="H93" s="19">
        <v>1</v>
      </c>
      <c r="I93" s="19">
        <v>0</v>
      </c>
      <c r="J93" s="19">
        <v>1</v>
      </c>
      <c r="K93" s="19">
        <v>1</v>
      </c>
    </row>
    <row r="94" spans="3:11" x14ac:dyDescent="0.25">
      <c r="C94" s="13" t="s">
        <v>258</v>
      </c>
      <c r="D94" s="19">
        <v>65</v>
      </c>
      <c r="E94" s="19" t="s">
        <v>80</v>
      </c>
      <c r="F94" s="19">
        <v>0</v>
      </c>
      <c r="G94" s="19">
        <v>1</v>
      </c>
      <c r="H94" s="19">
        <v>1</v>
      </c>
      <c r="I94" s="19">
        <v>0</v>
      </c>
      <c r="J94" s="19">
        <v>1</v>
      </c>
      <c r="K94" s="19">
        <v>1</v>
      </c>
    </row>
    <row r="95" spans="3:11" x14ac:dyDescent="0.25">
      <c r="C95" s="13" t="s">
        <v>259</v>
      </c>
      <c r="D95" s="19">
        <v>76</v>
      </c>
      <c r="E95" s="19" t="s">
        <v>91</v>
      </c>
      <c r="F95" s="19">
        <v>0</v>
      </c>
      <c r="G95" s="19">
        <v>1</v>
      </c>
      <c r="H95" s="19">
        <v>1</v>
      </c>
      <c r="I95" s="19">
        <v>0</v>
      </c>
      <c r="J95" s="19">
        <v>1</v>
      </c>
      <c r="K95" s="19">
        <v>1</v>
      </c>
    </row>
    <row r="96" spans="3:11" x14ac:dyDescent="0.25">
      <c r="C96" s="13" t="s">
        <v>260</v>
      </c>
      <c r="D96" s="19">
        <v>80</v>
      </c>
      <c r="E96" s="19" t="s">
        <v>95</v>
      </c>
      <c r="F96" s="19">
        <v>1</v>
      </c>
      <c r="G96" s="19">
        <v>1</v>
      </c>
      <c r="H96" s="19">
        <v>1</v>
      </c>
      <c r="I96" s="19">
        <v>0</v>
      </c>
      <c r="J96" s="19">
        <v>1</v>
      </c>
      <c r="K96" s="19">
        <v>1</v>
      </c>
    </row>
    <row r="97" spans="3:11" x14ac:dyDescent="0.25">
      <c r="C97" s="13" t="s">
        <v>261</v>
      </c>
      <c r="D97" s="19">
        <v>86</v>
      </c>
      <c r="E97" s="19" t="s">
        <v>101</v>
      </c>
      <c r="F97" s="19">
        <v>0</v>
      </c>
      <c r="G97" s="19">
        <v>1</v>
      </c>
      <c r="H97" s="19">
        <v>1</v>
      </c>
      <c r="I97" s="19">
        <v>0</v>
      </c>
      <c r="J97" s="19">
        <v>1</v>
      </c>
      <c r="K97" s="19">
        <v>1</v>
      </c>
    </row>
    <row r="98" spans="3:11" x14ac:dyDescent="0.25">
      <c r="C98" s="13" t="s">
        <v>262</v>
      </c>
      <c r="D98" s="19">
        <v>97</v>
      </c>
      <c r="E98" s="19" t="s">
        <v>112</v>
      </c>
      <c r="F98" s="19">
        <v>0</v>
      </c>
      <c r="G98" s="19">
        <v>1</v>
      </c>
      <c r="H98" s="19">
        <v>1</v>
      </c>
      <c r="I98" s="19">
        <v>0</v>
      </c>
      <c r="J98" s="19">
        <v>1</v>
      </c>
      <c r="K98" s="19">
        <v>1</v>
      </c>
    </row>
    <row r="99" spans="3:11" x14ac:dyDescent="0.25">
      <c r="C99" s="13" t="s">
        <v>263</v>
      </c>
      <c r="D99" s="19">
        <v>98</v>
      </c>
      <c r="E99" s="19" t="s">
        <v>113</v>
      </c>
      <c r="F99" s="19">
        <v>0</v>
      </c>
      <c r="G99" s="19">
        <v>1</v>
      </c>
      <c r="H99" s="19">
        <v>1</v>
      </c>
      <c r="I99" s="19">
        <v>0</v>
      </c>
      <c r="J99" s="19">
        <v>1</v>
      </c>
      <c r="K99" s="19">
        <v>1</v>
      </c>
    </row>
    <row r="100" spans="3:11" x14ac:dyDescent="0.25">
      <c r="C100" s="13" t="s">
        <v>264</v>
      </c>
      <c r="D100" s="19">
        <v>109</v>
      </c>
      <c r="E100" s="19" t="s">
        <v>124</v>
      </c>
      <c r="F100" s="19">
        <v>0</v>
      </c>
      <c r="G100" s="19">
        <v>1</v>
      </c>
      <c r="H100" s="19">
        <v>1</v>
      </c>
      <c r="I100" s="19">
        <v>0</v>
      </c>
      <c r="J100" s="19">
        <v>1</v>
      </c>
      <c r="K100" s="19">
        <v>1</v>
      </c>
    </row>
    <row r="101" spans="3:11" x14ac:dyDescent="0.25">
      <c r="C101" s="13" t="s">
        <v>265</v>
      </c>
      <c r="D101" s="19">
        <v>110</v>
      </c>
      <c r="E101" s="19" t="s">
        <v>125</v>
      </c>
      <c r="F101" s="19">
        <v>0</v>
      </c>
      <c r="G101" s="19">
        <v>1</v>
      </c>
      <c r="H101" s="19">
        <v>1</v>
      </c>
      <c r="I101" s="19">
        <v>0</v>
      </c>
      <c r="J101" s="19">
        <v>1</v>
      </c>
      <c r="K101" s="19">
        <v>1</v>
      </c>
    </row>
    <row r="102" spans="3:11" x14ac:dyDescent="0.25">
      <c r="C102" s="13" t="s">
        <v>266</v>
      </c>
      <c r="D102" s="19">
        <v>121</v>
      </c>
      <c r="E102" s="19" t="s">
        <v>136</v>
      </c>
      <c r="F102" s="19">
        <v>0</v>
      </c>
      <c r="G102" s="19">
        <v>1</v>
      </c>
      <c r="H102" s="19">
        <v>1</v>
      </c>
      <c r="I102" s="19">
        <v>0</v>
      </c>
      <c r="J102" s="19">
        <v>1</v>
      </c>
      <c r="K102" s="19">
        <v>1</v>
      </c>
    </row>
    <row r="103" spans="3:11" x14ac:dyDescent="0.25">
      <c r="C103" s="13" t="s">
        <v>267</v>
      </c>
      <c r="D103" s="19">
        <v>122</v>
      </c>
      <c r="E103" s="19" t="s">
        <v>137</v>
      </c>
      <c r="F103" s="19">
        <v>0</v>
      </c>
      <c r="G103" s="19">
        <v>1</v>
      </c>
      <c r="H103" s="19">
        <v>1</v>
      </c>
      <c r="I103" s="19">
        <v>0</v>
      </c>
      <c r="J103" s="19">
        <v>1</v>
      </c>
      <c r="K103" s="19">
        <v>1</v>
      </c>
    </row>
    <row r="104" spans="3:11" x14ac:dyDescent="0.25">
      <c r="C104" s="13" t="s">
        <v>268</v>
      </c>
      <c r="D104" s="19">
        <v>133</v>
      </c>
      <c r="E104" s="19" t="s">
        <v>147</v>
      </c>
      <c r="F104" s="19">
        <v>0</v>
      </c>
      <c r="G104" s="19">
        <v>1</v>
      </c>
      <c r="H104" s="19">
        <v>1</v>
      </c>
      <c r="I104" s="19">
        <v>0</v>
      </c>
      <c r="J104" s="19">
        <v>1</v>
      </c>
      <c r="K104" s="19">
        <v>1</v>
      </c>
    </row>
    <row r="105" spans="3:11" x14ac:dyDescent="0.25">
      <c r="C105" s="13" t="s">
        <v>269</v>
      </c>
      <c r="D105" s="19">
        <v>6</v>
      </c>
      <c r="E105" s="19" t="s">
        <v>17</v>
      </c>
      <c r="F105" s="19">
        <v>0</v>
      </c>
      <c r="G105" s="19">
        <v>0</v>
      </c>
      <c r="H105" s="19">
        <v>1</v>
      </c>
      <c r="I105" s="19">
        <v>0</v>
      </c>
      <c r="J105" s="19">
        <v>1</v>
      </c>
      <c r="K105" s="19">
        <v>1</v>
      </c>
    </row>
    <row r="106" spans="3:11" x14ac:dyDescent="0.25">
      <c r="C106" s="13" t="s">
        <v>270</v>
      </c>
      <c r="D106" s="19">
        <v>41</v>
      </c>
      <c r="E106" s="19" t="s">
        <v>53</v>
      </c>
      <c r="F106" s="19">
        <v>0</v>
      </c>
      <c r="G106" s="19">
        <v>0</v>
      </c>
      <c r="H106" s="19">
        <v>1</v>
      </c>
      <c r="I106" s="19">
        <v>0</v>
      </c>
      <c r="J106" s="19">
        <v>1</v>
      </c>
      <c r="K106" s="19">
        <v>1</v>
      </c>
    </row>
    <row r="107" spans="3:11" x14ac:dyDescent="0.25">
      <c r="C107" s="13" t="s">
        <v>271</v>
      </c>
      <c r="D107" s="19">
        <v>1</v>
      </c>
      <c r="E107" s="19" t="s">
        <v>12</v>
      </c>
      <c r="F107" s="19">
        <v>0</v>
      </c>
      <c r="G107" s="19">
        <v>1</v>
      </c>
      <c r="H107" s="19">
        <v>0</v>
      </c>
      <c r="I107" s="19">
        <v>0</v>
      </c>
      <c r="J107" s="19">
        <v>1</v>
      </c>
      <c r="K107" s="19">
        <v>1</v>
      </c>
    </row>
    <row r="108" spans="3:11" x14ac:dyDescent="0.25">
      <c r="C108" s="13" t="s">
        <v>272</v>
      </c>
      <c r="D108" s="19">
        <v>24</v>
      </c>
      <c r="E108" s="19" t="s">
        <v>35</v>
      </c>
      <c r="F108" s="19">
        <v>1</v>
      </c>
      <c r="G108" s="19">
        <v>1</v>
      </c>
      <c r="H108" s="19">
        <v>0</v>
      </c>
      <c r="I108" s="19">
        <v>0</v>
      </c>
      <c r="J108" s="19">
        <v>1</v>
      </c>
      <c r="K108" s="19">
        <v>1</v>
      </c>
    </row>
    <row r="109" spans="3:11" x14ac:dyDescent="0.25">
      <c r="C109" s="13" t="s">
        <v>273</v>
      </c>
      <c r="D109" s="19">
        <v>27</v>
      </c>
      <c r="E109" s="19" t="s">
        <v>38</v>
      </c>
      <c r="F109" s="19">
        <v>1</v>
      </c>
      <c r="G109" s="19">
        <v>1</v>
      </c>
      <c r="H109" s="19">
        <v>1</v>
      </c>
      <c r="I109" s="19">
        <v>3</v>
      </c>
      <c r="J109" s="19">
        <v>1</v>
      </c>
      <c r="K109" s="19">
        <v>0</v>
      </c>
    </row>
    <row r="110" spans="3:11" x14ac:dyDescent="0.25">
      <c r="C110" s="13" t="s">
        <v>274</v>
      </c>
      <c r="D110" s="19">
        <v>55</v>
      </c>
      <c r="E110" s="19" t="s">
        <v>70</v>
      </c>
      <c r="F110" s="19">
        <v>1</v>
      </c>
      <c r="G110" s="19">
        <v>1</v>
      </c>
      <c r="H110" s="19">
        <v>1</v>
      </c>
      <c r="I110" s="19">
        <v>3</v>
      </c>
      <c r="J110" s="19">
        <v>1</v>
      </c>
      <c r="K110" s="19">
        <v>0</v>
      </c>
    </row>
    <row r="111" spans="3:11" x14ac:dyDescent="0.25">
      <c r="C111" s="13" t="s">
        <v>275</v>
      </c>
      <c r="D111" s="19">
        <v>26</v>
      </c>
      <c r="E111" s="19" t="s">
        <v>37</v>
      </c>
      <c r="F111" s="19">
        <v>1</v>
      </c>
      <c r="G111" s="19">
        <v>0</v>
      </c>
      <c r="H111" s="19">
        <v>0</v>
      </c>
      <c r="I111" s="19">
        <v>3</v>
      </c>
      <c r="J111" s="19">
        <v>1</v>
      </c>
      <c r="K111" s="19">
        <v>0</v>
      </c>
    </row>
    <row r="112" spans="3:11" x14ac:dyDescent="0.25">
      <c r="C112" s="13" t="s">
        <v>276</v>
      </c>
      <c r="D112" s="19">
        <v>54</v>
      </c>
      <c r="E112" s="19" t="s">
        <v>67</v>
      </c>
      <c r="F112" s="19">
        <v>1</v>
      </c>
      <c r="G112" s="19">
        <v>0</v>
      </c>
      <c r="H112" s="19">
        <v>0</v>
      </c>
      <c r="I112" s="19">
        <v>3</v>
      </c>
      <c r="J112" s="19">
        <v>1</v>
      </c>
      <c r="K112" s="19">
        <v>0</v>
      </c>
    </row>
    <row r="113" spans="3:11" x14ac:dyDescent="0.25">
      <c r="C113" s="13" t="s">
        <v>277</v>
      </c>
      <c r="D113" s="19">
        <v>30</v>
      </c>
      <c r="E113" s="19" t="s">
        <v>41</v>
      </c>
      <c r="F113" s="19">
        <v>1</v>
      </c>
      <c r="G113" s="19">
        <v>1</v>
      </c>
      <c r="H113" s="19">
        <v>1</v>
      </c>
      <c r="I113" s="19">
        <v>1</v>
      </c>
      <c r="J113" s="19">
        <v>1</v>
      </c>
      <c r="K113" s="19">
        <v>0</v>
      </c>
    </row>
    <row r="114" spans="3:11" x14ac:dyDescent="0.25">
      <c r="C114" s="13" t="s">
        <v>278</v>
      </c>
      <c r="D114" s="19">
        <v>32</v>
      </c>
      <c r="E114" s="19" t="s">
        <v>43</v>
      </c>
      <c r="F114" s="19">
        <v>1</v>
      </c>
      <c r="G114" s="19">
        <v>1</v>
      </c>
      <c r="H114" s="19">
        <v>1</v>
      </c>
      <c r="I114" s="19">
        <v>1</v>
      </c>
      <c r="J114" s="19">
        <v>1</v>
      </c>
      <c r="K114" s="19">
        <v>0</v>
      </c>
    </row>
    <row r="115" spans="3:11" x14ac:dyDescent="0.25">
      <c r="C115" s="13" t="s">
        <v>279</v>
      </c>
      <c r="D115" s="19">
        <v>34</v>
      </c>
      <c r="E115" s="19" t="s">
        <v>45</v>
      </c>
      <c r="F115" s="19">
        <v>1</v>
      </c>
      <c r="G115" s="19">
        <v>1</v>
      </c>
      <c r="H115" s="19">
        <v>1</v>
      </c>
      <c r="I115" s="19">
        <v>1</v>
      </c>
      <c r="J115" s="19">
        <v>1</v>
      </c>
      <c r="K115" s="19">
        <v>0</v>
      </c>
    </row>
    <row r="116" spans="3:11" x14ac:dyDescent="0.25">
      <c r="C116" s="13" t="s">
        <v>280</v>
      </c>
      <c r="D116" s="19">
        <v>37</v>
      </c>
      <c r="E116" s="19" t="s">
        <v>48</v>
      </c>
      <c r="F116" s="19">
        <v>1</v>
      </c>
      <c r="G116" s="19">
        <v>1</v>
      </c>
      <c r="H116" s="19">
        <v>1</v>
      </c>
      <c r="I116" s="19">
        <v>1</v>
      </c>
      <c r="J116" s="19">
        <v>1</v>
      </c>
      <c r="K116" s="19">
        <v>0</v>
      </c>
    </row>
    <row r="117" spans="3:11" x14ac:dyDescent="0.25">
      <c r="C117" s="13" t="s">
        <v>281</v>
      </c>
      <c r="D117" s="19">
        <v>58</v>
      </c>
      <c r="E117" s="19" t="s">
        <v>73</v>
      </c>
      <c r="F117" s="19">
        <v>1</v>
      </c>
      <c r="G117" s="19">
        <v>1</v>
      </c>
      <c r="H117" s="19">
        <v>1</v>
      </c>
      <c r="I117" s="19">
        <v>1</v>
      </c>
      <c r="J117" s="19">
        <v>1</v>
      </c>
      <c r="K117" s="19">
        <v>0</v>
      </c>
    </row>
    <row r="118" spans="3:11" x14ac:dyDescent="0.25">
      <c r="C118" s="13" t="s">
        <v>282</v>
      </c>
      <c r="D118" s="19">
        <v>60</v>
      </c>
      <c r="E118" s="19" t="s">
        <v>75</v>
      </c>
      <c r="F118" s="19">
        <v>1</v>
      </c>
      <c r="G118" s="19">
        <v>1</v>
      </c>
      <c r="H118" s="19">
        <v>1</v>
      </c>
      <c r="I118" s="19">
        <v>1</v>
      </c>
      <c r="J118" s="19">
        <v>1</v>
      </c>
      <c r="K118" s="19">
        <v>0</v>
      </c>
    </row>
    <row r="119" spans="3:11" x14ac:dyDescent="0.25">
      <c r="C119" s="13" t="s">
        <v>283</v>
      </c>
      <c r="D119" s="19">
        <v>62</v>
      </c>
      <c r="E119" s="19" t="s">
        <v>77</v>
      </c>
      <c r="F119" s="19">
        <v>1</v>
      </c>
      <c r="G119" s="19">
        <v>1</v>
      </c>
      <c r="H119" s="19">
        <v>1</v>
      </c>
      <c r="I119" s="19">
        <v>1</v>
      </c>
      <c r="J119" s="19">
        <v>1</v>
      </c>
      <c r="K119" s="19">
        <v>0</v>
      </c>
    </row>
    <row r="120" spans="3:11" x14ac:dyDescent="0.25">
      <c r="C120" s="13" t="s">
        <v>284</v>
      </c>
      <c r="D120" s="19">
        <v>79</v>
      </c>
      <c r="E120" s="19" t="s">
        <v>94</v>
      </c>
      <c r="F120" s="19">
        <v>1</v>
      </c>
      <c r="G120" s="19">
        <v>1</v>
      </c>
      <c r="H120" s="19">
        <v>1</v>
      </c>
      <c r="I120" s="19">
        <v>1</v>
      </c>
      <c r="J120" s="19">
        <v>1</v>
      </c>
      <c r="K120" s="19">
        <v>0</v>
      </c>
    </row>
    <row r="121" spans="3:11" x14ac:dyDescent="0.25">
      <c r="C121" s="13" t="s">
        <v>285</v>
      </c>
      <c r="D121" s="19">
        <v>81</v>
      </c>
      <c r="E121" s="19" t="s">
        <v>96</v>
      </c>
      <c r="F121" s="19">
        <v>1</v>
      </c>
      <c r="G121" s="19">
        <v>1</v>
      </c>
      <c r="H121" s="19">
        <v>1</v>
      </c>
      <c r="I121" s="19">
        <v>1</v>
      </c>
      <c r="J121" s="19">
        <v>1</v>
      </c>
      <c r="K121" s="19">
        <v>0</v>
      </c>
    </row>
    <row r="122" spans="3:11" x14ac:dyDescent="0.25">
      <c r="C122" s="13" t="s">
        <v>286</v>
      </c>
      <c r="D122" s="19">
        <v>83</v>
      </c>
      <c r="E122" s="19" t="s">
        <v>98</v>
      </c>
      <c r="F122" s="19">
        <v>1</v>
      </c>
      <c r="G122" s="19">
        <v>1</v>
      </c>
      <c r="H122" s="19">
        <v>1</v>
      </c>
      <c r="I122" s="19">
        <v>1</v>
      </c>
      <c r="J122" s="19">
        <v>1</v>
      </c>
      <c r="K122" s="19">
        <v>0</v>
      </c>
    </row>
    <row r="123" spans="3:11" x14ac:dyDescent="0.25">
      <c r="C123" s="13" t="s">
        <v>287</v>
      </c>
      <c r="D123" s="19">
        <v>38</v>
      </c>
      <c r="E123" s="19" t="s">
        <v>49</v>
      </c>
      <c r="F123" s="19">
        <v>1</v>
      </c>
      <c r="G123" s="19">
        <v>0</v>
      </c>
      <c r="H123" s="19">
        <v>1</v>
      </c>
      <c r="I123" s="19">
        <v>1</v>
      </c>
      <c r="J123" s="19">
        <v>1</v>
      </c>
      <c r="K123" s="19">
        <v>0</v>
      </c>
    </row>
    <row r="124" spans="3:11" x14ac:dyDescent="0.25">
      <c r="C124" s="13" t="s">
        <v>288</v>
      </c>
      <c r="D124" s="19">
        <v>16</v>
      </c>
      <c r="E124" s="19" t="s">
        <v>27</v>
      </c>
      <c r="F124" s="19">
        <v>0</v>
      </c>
      <c r="G124" s="19">
        <v>1</v>
      </c>
      <c r="H124" s="19">
        <v>1</v>
      </c>
      <c r="I124" s="19">
        <v>0</v>
      </c>
      <c r="J124" s="19">
        <v>1</v>
      </c>
      <c r="K124" s="19">
        <v>0</v>
      </c>
    </row>
    <row r="125" spans="3:11" x14ac:dyDescent="0.25">
      <c r="C125" s="13" t="s">
        <v>289</v>
      </c>
      <c r="D125" s="19">
        <v>40</v>
      </c>
      <c r="E125" s="19" t="s">
        <v>51</v>
      </c>
      <c r="F125" s="19">
        <v>1</v>
      </c>
      <c r="G125" s="19">
        <v>1</v>
      </c>
      <c r="H125" s="19">
        <v>1</v>
      </c>
      <c r="I125" s="19">
        <v>0</v>
      </c>
      <c r="J125" s="19">
        <v>1</v>
      </c>
      <c r="K125" s="19">
        <v>0</v>
      </c>
    </row>
    <row r="126" spans="3:11" x14ac:dyDescent="0.25">
      <c r="C126" s="13" t="s">
        <v>290</v>
      </c>
      <c r="D126" s="19">
        <v>51</v>
      </c>
      <c r="E126" s="19" t="s">
        <v>64</v>
      </c>
      <c r="F126" s="19">
        <v>0</v>
      </c>
      <c r="G126" s="19">
        <v>1</v>
      </c>
      <c r="H126" s="19">
        <v>1</v>
      </c>
      <c r="I126" s="19">
        <v>0</v>
      </c>
      <c r="J126" s="19">
        <v>1</v>
      </c>
      <c r="K126" s="19">
        <v>0</v>
      </c>
    </row>
    <row r="127" spans="3:11" x14ac:dyDescent="0.25">
      <c r="C127" s="13" t="s">
        <v>291</v>
      </c>
      <c r="D127" s="19">
        <v>74</v>
      </c>
      <c r="E127" s="19" t="s">
        <v>89</v>
      </c>
      <c r="F127" s="19">
        <v>0</v>
      </c>
      <c r="G127" s="19">
        <v>1</v>
      </c>
      <c r="H127" s="19">
        <v>1</v>
      </c>
      <c r="I127" s="19">
        <v>0</v>
      </c>
      <c r="J127" s="19">
        <v>1</v>
      </c>
      <c r="K127" s="19">
        <v>0</v>
      </c>
    </row>
    <row r="128" spans="3:11" x14ac:dyDescent="0.25">
      <c r="C128" s="13" t="s">
        <v>292</v>
      </c>
      <c r="D128" s="19">
        <v>95</v>
      </c>
      <c r="E128" s="19" t="s">
        <v>110</v>
      </c>
      <c r="F128" s="19">
        <v>0</v>
      </c>
      <c r="G128" s="19">
        <v>1</v>
      </c>
      <c r="H128" s="19">
        <v>1</v>
      </c>
      <c r="I128" s="19">
        <v>0</v>
      </c>
      <c r="J128" s="19">
        <v>1</v>
      </c>
      <c r="K128" s="19">
        <v>0</v>
      </c>
    </row>
    <row r="129" spans="3:11" x14ac:dyDescent="0.25">
      <c r="C129" s="13" t="s">
        <v>293</v>
      </c>
      <c r="D129" s="19">
        <v>107</v>
      </c>
      <c r="E129" s="19" t="s">
        <v>122</v>
      </c>
      <c r="F129" s="19">
        <v>0</v>
      </c>
      <c r="G129" s="19">
        <v>1</v>
      </c>
      <c r="H129" s="19">
        <v>1</v>
      </c>
      <c r="I129" s="19">
        <v>0</v>
      </c>
      <c r="J129" s="19">
        <v>1</v>
      </c>
      <c r="K129" s="19">
        <v>0</v>
      </c>
    </row>
    <row r="130" spans="3:11" x14ac:dyDescent="0.25">
      <c r="C130" s="13" t="s">
        <v>294</v>
      </c>
      <c r="D130" s="19">
        <v>119</v>
      </c>
      <c r="E130" s="19" t="s">
        <v>134</v>
      </c>
      <c r="F130" s="19">
        <v>0</v>
      </c>
      <c r="G130" s="19">
        <v>1</v>
      </c>
      <c r="H130" s="19">
        <v>1</v>
      </c>
      <c r="I130" s="19">
        <v>0</v>
      </c>
      <c r="J130" s="19">
        <v>1</v>
      </c>
      <c r="K130" s="19">
        <v>0</v>
      </c>
    </row>
    <row r="131" spans="3:11" x14ac:dyDescent="0.25">
      <c r="C131" s="13" t="s">
        <v>295</v>
      </c>
      <c r="D131" s="19">
        <v>131</v>
      </c>
      <c r="E131" s="19" t="s">
        <v>145</v>
      </c>
      <c r="F131" s="19">
        <v>0</v>
      </c>
      <c r="G131" s="19">
        <v>1</v>
      </c>
      <c r="H131" s="19">
        <v>1</v>
      </c>
      <c r="I131" s="19">
        <v>0</v>
      </c>
      <c r="J131" s="19">
        <v>1</v>
      </c>
      <c r="K131" s="19">
        <v>0</v>
      </c>
    </row>
    <row r="132" spans="3:11" x14ac:dyDescent="0.25">
      <c r="C132" s="13" t="s">
        <v>296</v>
      </c>
      <c r="D132" s="19">
        <v>11</v>
      </c>
      <c r="E132" s="19" t="s">
        <v>22</v>
      </c>
      <c r="F132" s="19">
        <v>0</v>
      </c>
      <c r="G132" s="19">
        <v>1</v>
      </c>
      <c r="H132" s="19">
        <v>3</v>
      </c>
      <c r="I132" s="19">
        <v>1</v>
      </c>
      <c r="J132" s="19">
        <v>0</v>
      </c>
      <c r="K132" s="19">
        <v>1</v>
      </c>
    </row>
    <row r="133" spans="3:11" x14ac:dyDescent="0.25">
      <c r="C133" s="13" t="s">
        <v>297</v>
      </c>
      <c r="D133" s="19">
        <v>46</v>
      </c>
      <c r="E133" s="19" t="s">
        <v>59</v>
      </c>
      <c r="F133" s="19">
        <v>0</v>
      </c>
      <c r="G133" s="19">
        <v>1</v>
      </c>
      <c r="H133" s="19">
        <v>3</v>
      </c>
      <c r="I133" s="19">
        <v>1</v>
      </c>
      <c r="J133" s="19">
        <v>0</v>
      </c>
      <c r="K133" s="19">
        <v>1</v>
      </c>
    </row>
    <row r="134" spans="3:11" x14ac:dyDescent="0.25">
      <c r="C134" s="13" t="s">
        <v>298</v>
      </c>
      <c r="D134" s="19">
        <v>69</v>
      </c>
      <c r="E134" s="19" t="s">
        <v>84</v>
      </c>
      <c r="F134" s="19">
        <v>0</v>
      </c>
      <c r="G134" s="19">
        <v>1</v>
      </c>
      <c r="H134" s="19">
        <v>3</v>
      </c>
      <c r="I134" s="19">
        <v>1</v>
      </c>
      <c r="J134" s="19">
        <v>0</v>
      </c>
      <c r="K134" s="19">
        <v>1</v>
      </c>
    </row>
    <row r="135" spans="3:11" x14ac:dyDescent="0.25">
      <c r="C135" s="13" t="s">
        <v>299</v>
      </c>
      <c r="D135" s="19">
        <v>90</v>
      </c>
      <c r="E135" s="19" t="s">
        <v>105</v>
      </c>
      <c r="F135" s="19">
        <v>0</v>
      </c>
      <c r="G135" s="19">
        <v>1</v>
      </c>
      <c r="H135" s="19">
        <v>3</v>
      </c>
      <c r="I135" s="19">
        <v>1</v>
      </c>
      <c r="J135" s="19">
        <v>0</v>
      </c>
      <c r="K135" s="19">
        <v>1</v>
      </c>
    </row>
    <row r="136" spans="3:11" x14ac:dyDescent="0.25">
      <c r="C136" s="13" t="s">
        <v>300</v>
      </c>
      <c r="D136" s="19">
        <v>102</v>
      </c>
      <c r="E136" s="19" t="s">
        <v>117</v>
      </c>
      <c r="F136" s="19">
        <v>0</v>
      </c>
      <c r="G136" s="19">
        <v>1</v>
      </c>
      <c r="H136" s="19">
        <v>3</v>
      </c>
      <c r="I136" s="19">
        <v>1</v>
      </c>
      <c r="J136" s="19">
        <v>0</v>
      </c>
      <c r="K136" s="19">
        <v>1</v>
      </c>
    </row>
    <row r="137" spans="3:11" x14ac:dyDescent="0.25">
      <c r="C137" s="13" t="s">
        <v>301</v>
      </c>
      <c r="D137" s="19">
        <v>114</v>
      </c>
      <c r="E137" s="19" t="s">
        <v>129</v>
      </c>
      <c r="F137" s="19">
        <v>0</v>
      </c>
      <c r="G137" s="19">
        <v>1</v>
      </c>
      <c r="H137" s="19">
        <v>3</v>
      </c>
      <c r="I137" s="19">
        <v>1</v>
      </c>
      <c r="J137" s="19">
        <v>0</v>
      </c>
      <c r="K137" s="19">
        <v>1</v>
      </c>
    </row>
    <row r="138" spans="3:11" x14ac:dyDescent="0.25">
      <c r="C138" s="13" t="s">
        <v>302</v>
      </c>
      <c r="D138" s="19">
        <v>15</v>
      </c>
      <c r="E138" s="19" t="s">
        <v>26</v>
      </c>
      <c r="F138" s="19">
        <v>0</v>
      </c>
      <c r="G138" s="19">
        <v>1</v>
      </c>
      <c r="H138" s="19">
        <v>0</v>
      </c>
      <c r="I138" s="19">
        <v>1</v>
      </c>
      <c r="J138" s="19">
        <v>0</v>
      </c>
      <c r="K138" s="19">
        <v>1</v>
      </c>
    </row>
    <row r="139" spans="3:11" x14ac:dyDescent="0.25">
      <c r="C139" s="13" t="s">
        <v>303</v>
      </c>
      <c r="D139" s="19">
        <v>50</v>
      </c>
      <c r="E139" s="19" t="s">
        <v>63</v>
      </c>
      <c r="F139" s="19">
        <v>0</v>
      </c>
      <c r="G139" s="19">
        <v>1</v>
      </c>
      <c r="H139" s="19">
        <v>0</v>
      </c>
      <c r="I139" s="19">
        <v>1</v>
      </c>
      <c r="J139" s="19">
        <v>0</v>
      </c>
      <c r="K139" s="19">
        <v>1</v>
      </c>
    </row>
    <row r="140" spans="3:11" x14ac:dyDescent="0.25">
      <c r="C140" s="13" t="s">
        <v>304</v>
      </c>
      <c r="D140" s="19">
        <v>73</v>
      </c>
      <c r="E140" s="19" t="s">
        <v>88</v>
      </c>
      <c r="F140" s="19">
        <v>0</v>
      </c>
      <c r="G140" s="19">
        <v>1</v>
      </c>
      <c r="H140" s="19">
        <v>0</v>
      </c>
      <c r="I140" s="19">
        <v>1</v>
      </c>
      <c r="J140" s="19">
        <v>0</v>
      </c>
      <c r="K140" s="19">
        <v>1</v>
      </c>
    </row>
    <row r="141" spans="3:11" x14ac:dyDescent="0.25">
      <c r="C141" s="13" t="s">
        <v>305</v>
      </c>
      <c r="D141" s="19">
        <v>94</v>
      </c>
      <c r="E141" s="19" t="s">
        <v>109</v>
      </c>
      <c r="F141" s="19">
        <v>0</v>
      </c>
      <c r="G141" s="19">
        <v>1</v>
      </c>
      <c r="H141" s="19">
        <v>0</v>
      </c>
      <c r="I141" s="19">
        <v>1</v>
      </c>
      <c r="J141" s="19">
        <v>0</v>
      </c>
      <c r="K141" s="19">
        <v>1</v>
      </c>
    </row>
    <row r="142" spans="3:11" x14ac:dyDescent="0.25">
      <c r="C142" s="13" t="s">
        <v>306</v>
      </c>
      <c r="D142" s="19">
        <v>106</v>
      </c>
      <c r="E142" s="19" t="s">
        <v>121</v>
      </c>
      <c r="F142" s="19">
        <v>0</v>
      </c>
      <c r="G142" s="19">
        <v>1</v>
      </c>
      <c r="H142" s="19">
        <v>0</v>
      </c>
      <c r="I142" s="19">
        <v>1</v>
      </c>
      <c r="J142" s="19">
        <v>0</v>
      </c>
      <c r="K142" s="19">
        <v>1</v>
      </c>
    </row>
    <row r="143" spans="3:11" x14ac:dyDescent="0.25">
      <c r="C143" s="13" t="s">
        <v>307</v>
      </c>
      <c r="D143" s="19">
        <v>118</v>
      </c>
      <c r="E143" s="19" t="s">
        <v>133</v>
      </c>
      <c r="F143" s="19">
        <v>0</v>
      </c>
      <c r="G143" s="19">
        <v>1</v>
      </c>
      <c r="H143" s="19">
        <v>0</v>
      </c>
      <c r="I143" s="19">
        <v>1</v>
      </c>
      <c r="J143" s="19">
        <v>0</v>
      </c>
      <c r="K143" s="19">
        <v>1</v>
      </c>
    </row>
    <row r="144" spans="3:11" x14ac:dyDescent="0.25">
      <c r="C144" s="13" t="s">
        <v>308</v>
      </c>
      <c r="D144" s="19">
        <v>130</v>
      </c>
      <c r="E144" s="19" t="s">
        <v>144</v>
      </c>
      <c r="F144" s="19">
        <v>0</v>
      </c>
      <c r="G144" s="19">
        <v>1</v>
      </c>
      <c r="H144" s="19">
        <v>0</v>
      </c>
      <c r="I144" s="19">
        <v>1</v>
      </c>
      <c r="J144" s="19">
        <v>0</v>
      </c>
      <c r="K144" s="19">
        <v>1</v>
      </c>
    </row>
    <row r="145" spans="3:11" x14ac:dyDescent="0.25">
      <c r="C145" s="13" t="s">
        <v>309</v>
      </c>
      <c r="D145" s="19">
        <v>10</v>
      </c>
      <c r="E145" s="19" t="s">
        <v>21</v>
      </c>
      <c r="F145" s="19">
        <v>0</v>
      </c>
      <c r="G145" s="19">
        <v>1</v>
      </c>
      <c r="H145" s="19">
        <v>1</v>
      </c>
      <c r="I145" s="19">
        <v>0</v>
      </c>
      <c r="J145" s="19">
        <v>0</v>
      </c>
      <c r="K145" s="19">
        <v>1</v>
      </c>
    </row>
    <row r="146" spans="3:11" x14ac:dyDescent="0.25">
      <c r="C146" s="13" t="s">
        <v>310</v>
      </c>
      <c r="D146" s="19">
        <v>17</v>
      </c>
      <c r="E146" s="19" t="s">
        <v>28</v>
      </c>
      <c r="F146" s="19">
        <v>0</v>
      </c>
      <c r="G146" s="19">
        <v>1</v>
      </c>
      <c r="H146" s="19">
        <v>1</v>
      </c>
      <c r="I146" s="19">
        <v>0</v>
      </c>
      <c r="J146" s="19">
        <v>0</v>
      </c>
      <c r="K146" s="19">
        <v>1</v>
      </c>
    </row>
    <row r="147" spans="3:11" x14ac:dyDescent="0.25">
      <c r="C147" s="13" t="s">
        <v>311</v>
      </c>
      <c r="D147" s="19">
        <v>45</v>
      </c>
      <c r="E147" s="19" t="s">
        <v>58</v>
      </c>
      <c r="F147" s="19">
        <v>0</v>
      </c>
      <c r="G147" s="19">
        <v>1</v>
      </c>
      <c r="H147" s="19">
        <v>1</v>
      </c>
      <c r="I147" s="19">
        <v>0</v>
      </c>
      <c r="J147" s="19">
        <v>0</v>
      </c>
      <c r="K147" s="19">
        <v>1</v>
      </c>
    </row>
    <row r="148" spans="3:11" x14ac:dyDescent="0.25">
      <c r="C148" s="13" t="s">
        <v>312</v>
      </c>
      <c r="D148" s="19">
        <v>52</v>
      </c>
      <c r="E148" s="19" t="s">
        <v>65</v>
      </c>
      <c r="F148" s="19">
        <v>0</v>
      </c>
      <c r="G148" s="19">
        <v>1</v>
      </c>
      <c r="H148" s="19">
        <v>1</v>
      </c>
      <c r="I148" s="19">
        <v>0</v>
      </c>
      <c r="J148" s="19">
        <v>0</v>
      </c>
      <c r="K148" s="19">
        <v>1</v>
      </c>
    </row>
    <row r="149" spans="3:11" x14ac:dyDescent="0.25">
      <c r="C149" s="13" t="s">
        <v>313</v>
      </c>
      <c r="D149" s="19">
        <v>68</v>
      </c>
      <c r="E149" s="19" t="s">
        <v>83</v>
      </c>
      <c r="F149" s="19">
        <v>0</v>
      </c>
      <c r="G149" s="19">
        <v>1</v>
      </c>
      <c r="H149" s="19">
        <v>1</v>
      </c>
      <c r="I149" s="19">
        <v>0</v>
      </c>
      <c r="J149" s="19">
        <v>0</v>
      </c>
      <c r="K149" s="19">
        <v>1</v>
      </c>
    </row>
    <row r="150" spans="3:11" x14ac:dyDescent="0.25">
      <c r="C150" s="13" t="s">
        <v>314</v>
      </c>
      <c r="D150" s="19">
        <v>75</v>
      </c>
      <c r="E150" s="19" t="s">
        <v>90</v>
      </c>
      <c r="F150" s="19">
        <v>0</v>
      </c>
      <c r="G150" s="19">
        <v>1</v>
      </c>
      <c r="H150" s="19">
        <v>1</v>
      </c>
      <c r="I150" s="19">
        <v>0</v>
      </c>
      <c r="J150" s="19">
        <v>0</v>
      </c>
      <c r="K150" s="19">
        <v>1</v>
      </c>
    </row>
    <row r="151" spans="3:11" x14ac:dyDescent="0.25">
      <c r="C151" s="13" t="s">
        <v>315</v>
      </c>
      <c r="D151" s="19">
        <v>89</v>
      </c>
      <c r="E151" s="19" t="s">
        <v>104</v>
      </c>
      <c r="F151" s="19">
        <v>0</v>
      </c>
      <c r="G151" s="19">
        <v>1</v>
      </c>
      <c r="H151" s="19">
        <v>1</v>
      </c>
      <c r="I151" s="19">
        <v>0</v>
      </c>
      <c r="J151" s="19">
        <v>0</v>
      </c>
      <c r="K151" s="19">
        <v>1</v>
      </c>
    </row>
    <row r="152" spans="3:11" x14ac:dyDescent="0.25">
      <c r="C152" s="13" t="s">
        <v>316</v>
      </c>
      <c r="D152" s="19">
        <v>96</v>
      </c>
      <c r="E152" s="19" t="s">
        <v>111</v>
      </c>
      <c r="F152" s="19">
        <v>0</v>
      </c>
      <c r="G152" s="19">
        <v>1</v>
      </c>
      <c r="H152" s="19">
        <v>1</v>
      </c>
      <c r="I152" s="19">
        <v>0</v>
      </c>
      <c r="J152" s="19">
        <v>0</v>
      </c>
      <c r="K152" s="19">
        <v>1</v>
      </c>
    </row>
    <row r="153" spans="3:11" x14ac:dyDescent="0.25">
      <c r="C153" s="13" t="s">
        <v>317</v>
      </c>
      <c r="D153" s="19">
        <v>101</v>
      </c>
      <c r="E153" s="19" t="s">
        <v>116</v>
      </c>
      <c r="F153" s="19">
        <v>0</v>
      </c>
      <c r="G153" s="19">
        <v>1</v>
      </c>
      <c r="H153" s="19">
        <v>1</v>
      </c>
      <c r="I153" s="19">
        <v>0</v>
      </c>
      <c r="J153" s="19">
        <v>0</v>
      </c>
      <c r="K153" s="19">
        <v>1</v>
      </c>
    </row>
    <row r="154" spans="3:11" x14ac:dyDescent="0.25">
      <c r="C154" s="13" t="s">
        <v>318</v>
      </c>
      <c r="D154" s="19">
        <v>108</v>
      </c>
      <c r="E154" s="19" t="s">
        <v>123</v>
      </c>
      <c r="F154" s="19">
        <v>0</v>
      </c>
      <c r="G154" s="19">
        <v>1</v>
      </c>
      <c r="H154" s="19">
        <v>1</v>
      </c>
      <c r="I154" s="19">
        <v>0</v>
      </c>
      <c r="J154" s="19">
        <v>0</v>
      </c>
      <c r="K154" s="19">
        <v>1</v>
      </c>
    </row>
    <row r="155" spans="3:11" x14ac:dyDescent="0.25">
      <c r="C155" s="13" t="s">
        <v>319</v>
      </c>
      <c r="D155" s="19">
        <v>113</v>
      </c>
      <c r="E155" s="19" t="s">
        <v>128</v>
      </c>
      <c r="F155" s="19">
        <v>0</v>
      </c>
      <c r="G155" s="19">
        <v>1</v>
      </c>
      <c r="H155" s="19">
        <v>1</v>
      </c>
      <c r="I155" s="19">
        <v>0</v>
      </c>
      <c r="J155" s="19">
        <v>0</v>
      </c>
      <c r="K155" s="19">
        <v>1</v>
      </c>
    </row>
    <row r="156" spans="3:11" x14ac:dyDescent="0.25">
      <c r="C156" s="13" t="s">
        <v>320</v>
      </c>
      <c r="D156" s="19">
        <v>120</v>
      </c>
      <c r="E156" s="19" t="s">
        <v>135</v>
      </c>
      <c r="F156" s="19">
        <v>0</v>
      </c>
      <c r="G156" s="19">
        <v>1</v>
      </c>
      <c r="H156" s="19">
        <v>1</v>
      </c>
      <c r="I156" s="19">
        <v>0</v>
      </c>
      <c r="J156" s="19">
        <v>0</v>
      </c>
      <c r="K156" s="19">
        <v>1</v>
      </c>
    </row>
    <row r="157" spans="3:11" x14ac:dyDescent="0.25">
      <c r="C157" s="13" t="s">
        <v>321</v>
      </c>
      <c r="D157" s="19">
        <v>125</v>
      </c>
      <c r="E157" s="19" t="s">
        <v>140</v>
      </c>
      <c r="F157" s="19">
        <v>0</v>
      </c>
      <c r="G157" s="19">
        <v>1</v>
      </c>
      <c r="H157" s="19">
        <v>1</v>
      </c>
      <c r="I157" s="19">
        <v>0</v>
      </c>
      <c r="J157" s="19">
        <v>0</v>
      </c>
      <c r="K157" s="19">
        <v>1</v>
      </c>
    </row>
    <row r="158" spans="3:11" x14ac:dyDescent="0.25">
      <c r="C158" s="13" t="s">
        <v>322</v>
      </c>
      <c r="D158" s="19">
        <v>132</v>
      </c>
      <c r="E158" s="19" t="s">
        <v>146</v>
      </c>
      <c r="F158" s="19">
        <v>0</v>
      </c>
      <c r="G158" s="19">
        <v>1</v>
      </c>
      <c r="H158" s="19">
        <v>1</v>
      </c>
      <c r="I158" s="19">
        <v>0</v>
      </c>
      <c r="J158" s="19">
        <v>0</v>
      </c>
      <c r="K158" s="19">
        <v>1</v>
      </c>
    </row>
    <row r="159" spans="3:11" x14ac:dyDescent="0.25">
      <c r="C159" s="13" t="s">
        <v>323</v>
      </c>
      <c r="D159" s="19">
        <v>4</v>
      </c>
      <c r="E159" s="19" t="s">
        <v>15</v>
      </c>
      <c r="F159" s="19">
        <v>0</v>
      </c>
      <c r="G159" s="19">
        <v>0</v>
      </c>
      <c r="H159" s="19">
        <v>1</v>
      </c>
      <c r="I159" s="19">
        <v>0</v>
      </c>
      <c r="J159" s="19">
        <v>0</v>
      </c>
      <c r="K159" s="19">
        <v>1</v>
      </c>
    </row>
    <row r="160" spans="3:11" x14ac:dyDescent="0.25">
      <c r="C160" s="13" t="s">
        <v>324</v>
      </c>
      <c r="D160" s="19">
        <v>19</v>
      </c>
      <c r="E160" s="19" t="s">
        <v>30</v>
      </c>
      <c r="F160" s="19">
        <v>0</v>
      </c>
      <c r="G160" s="19">
        <v>0</v>
      </c>
      <c r="H160" s="19">
        <v>1</v>
      </c>
      <c r="I160" s="19">
        <v>1</v>
      </c>
      <c r="J160" s="19">
        <v>0</v>
      </c>
      <c r="K160" s="19">
        <v>0</v>
      </c>
    </row>
    <row r="161" spans="3:11" x14ac:dyDescent="0.25">
      <c r="C161" s="13" t="s">
        <v>325</v>
      </c>
      <c r="D161" s="19">
        <v>5</v>
      </c>
      <c r="E161" s="19" t="s">
        <v>16</v>
      </c>
      <c r="F161" s="19">
        <v>0</v>
      </c>
      <c r="G161" s="19">
        <v>2</v>
      </c>
      <c r="H161" s="19">
        <v>1</v>
      </c>
      <c r="I161" s="19">
        <v>0</v>
      </c>
      <c r="J161" s="19">
        <v>0</v>
      </c>
      <c r="K161" s="19">
        <v>0</v>
      </c>
    </row>
    <row r="162" spans="3:11" x14ac:dyDescent="0.25">
      <c r="C162" s="13" t="s">
        <v>326</v>
      </c>
      <c r="D162" s="19">
        <v>14</v>
      </c>
      <c r="E162" s="19" t="s">
        <v>25</v>
      </c>
      <c r="F162" s="19">
        <v>0</v>
      </c>
      <c r="G162" s="19">
        <v>1</v>
      </c>
      <c r="H162" s="19">
        <v>1</v>
      </c>
      <c r="I162" s="19">
        <v>0</v>
      </c>
      <c r="J162" s="19">
        <v>0</v>
      </c>
      <c r="K162" s="19">
        <v>0</v>
      </c>
    </row>
    <row r="163" spans="3:11" x14ac:dyDescent="0.25">
      <c r="C163" s="13" t="s">
        <v>327</v>
      </c>
      <c r="D163" s="19">
        <v>49</v>
      </c>
      <c r="E163" s="19" t="s">
        <v>62</v>
      </c>
      <c r="F163" s="19">
        <v>0</v>
      </c>
      <c r="G163" s="19">
        <v>1</v>
      </c>
      <c r="H163" s="19">
        <v>1</v>
      </c>
      <c r="I163" s="19">
        <v>0</v>
      </c>
      <c r="J163" s="19">
        <v>0</v>
      </c>
      <c r="K163" s="19">
        <v>0</v>
      </c>
    </row>
    <row r="164" spans="3:11" x14ac:dyDescent="0.25">
      <c r="C164" s="13" t="s">
        <v>328</v>
      </c>
      <c r="D164" s="19">
        <v>72</v>
      </c>
      <c r="E164" s="19" t="s">
        <v>87</v>
      </c>
      <c r="F164" s="19">
        <v>0</v>
      </c>
      <c r="G164" s="19">
        <v>1</v>
      </c>
      <c r="H164" s="19">
        <v>1</v>
      </c>
      <c r="I164" s="19">
        <v>0</v>
      </c>
      <c r="J164" s="19">
        <v>0</v>
      </c>
      <c r="K164" s="19">
        <v>0</v>
      </c>
    </row>
    <row r="165" spans="3:11" x14ac:dyDescent="0.25">
      <c r="C165" s="13" t="s">
        <v>329</v>
      </c>
      <c r="D165" s="19">
        <v>93</v>
      </c>
      <c r="E165" s="19" t="s">
        <v>108</v>
      </c>
      <c r="F165" s="19">
        <v>0</v>
      </c>
      <c r="G165" s="19">
        <v>1</v>
      </c>
      <c r="H165" s="19">
        <v>1</v>
      </c>
      <c r="I165" s="19">
        <v>0</v>
      </c>
      <c r="J165" s="19">
        <v>0</v>
      </c>
      <c r="K165" s="19">
        <v>0</v>
      </c>
    </row>
    <row r="166" spans="3:11" x14ac:dyDescent="0.25">
      <c r="C166" s="13" t="s">
        <v>330</v>
      </c>
      <c r="D166" s="19">
        <v>105</v>
      </c>
      <c r="E166" s="19" t="s">
        <v>120</v>
      </c>
      <c r="F166" s="19">
        <v>0</v>
      </c>
      <c r="G166" s="19">
        <v>1</v>
      </c>
      <c r="H166" s="19">
        <v>1</v>
      </c>
      <c r="I166" s="19">
        <v>0</v>
      </c>
      <c r="J166" s="19">
        <v>0</v>
      </c>
      <c r="K166" s="19">
        <v>0</v>
      </c>
    </row>
    <row r="167" spans="3:11" x14ac:dyDescent="0.25">
      <c r="C167" s="13" t="s">
        <v>331</v>
      </c>
      <c r="D167" s="19">
        <v>117</v>
      </c>
      <c r="E167" s="19" t="s">
        <v>132</v>
      </c>
      <c r="F167" s="19">
        <v>0</v>
      </c>
      <c r="G167" s="19">
        <v>1</v>
      </c>
      <c r="H167" s="19">
        <v>1</v>
      </c>
      <c r="I167" s="19">
        <v>0</v>
      </c>
      <c r="J167" s="19">
        <v>0</v>
      </c>
      <c r="K167" s="19">
        <v>0</v>
      </c>
    </row>
    <row r="168" spans="3:11" x14ac:dyDescent="0.25">
      <c r="C168" s="13" t="s">
        <v>332</v>
      </c>
      <c r="D168" s="19">
        <v>129</v>
      </c>
      <c r="E168" s="19" t="s">
        <v>143</v>
      </c>
      <c r="F168" s="19">
        <v>0</v>
      </c>
      <c r="G168" s="19">
        <v>1</v>
      </c>
      <c r="H168" s="19">
        <v>1</v>
      </c>
      <c r="I168" s="19">
        <v>0</v>
      </c>
      <c r="J168" s="19">
        <v>0</v>
      </c>
      <c r="K168" s="19">
        <v>0</v>
      </c>
    </row>
    <row r="169" spans="3:11" x14ac:dyDescent="0.25">
      <c r="C169" s="13" t="s">
        <v>333</v>
      </c>
      <c r="D169" s="19">
        <v>2</v>
      </c>
      <c r="E169" s="19" t="s">
        <v>13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M26"/>
    <mergeCell ref="F27:M27"/>
    <mergeCell ref="F28:M28"/>
    <mergeCell ref="B4:C4"/>
    <mergeCell ref="D4:E4"/>
    <mergeCell ref="B3:E3"/>
    <mergeCell ref="J3:M3"/>
    <mergeCell ref="C24:E24"/>
    <mergeCell ref="C18:M18"/>
    <mergeCell ref="C19:E19"/>
    <mergeCell ref="C20:E20"/>
    <mergeCell ref="F19:M19"/>
    <mergeCell ref="C22:M22"/>
    <mergeCell ref="C23:E23"/>
    <mergeCell ref="C12:I12"/>
    <mergeCell ref="C13:E13"/>
    <mergeCell ref="C14:E14"/>
    <mergeCell ref="C15:E15"/>
    <mergeCell ref="C16:E16"/>
  </mergeCells>
  <hyperlinks>
    <hyperlink ref="B4" location="'Imputation1'!$B$10:$B$10" display="Inputs" xr:uid="{73DBD3D9-CE81-4A30-9509-DF747234EDBE}"/>
    <hyperlink ref="D4" location="'Imputation1'!$B$31:$B$31" display="Transformed Data" xr:uid="{8FE7271B-4D30-4FD5-B4D2-EED3A6BC0976}"/>
  </hyperlink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3DB7-0882-4C55-B444-7AC7CB45F4F1}">
  <dimension ref="B1:CV172"/>
  <sheetViews>
    <sheetView showGridLines="0" topLeftCell="A11" workbookViewId="0">
      <selection activeCell="F38" sqref="F38"/>
    </sheetView>
  </sheetViews>
  <sheetFormatPr defaultRowHeight="13.2" x14ac:dyDescent="0.25"/>
  <cols>
    <col min="3" max="3" width="11.5546875" customWidth="1"/>
    <col min="4" max="4" width="20.109375" customWidth="1"/>
    <col min="10" max="10" width="15.88671875" bestFit="1" customWidth="1"/>
  </cols>
  <sheetData>
    <row r="1" spans="2:100" ht="18" x14ac:dyDescent="0.35">
      <c r="B1" s="10" t="s">
        <v>337</v>
      </c>
      <c r="N1" t="s">
        <v>601</v>
      </c>
      <c r="CV1" s="17" t="s">
        <v>602</v>
      </c>
    </row>
    <row r="3" spans="2:100" ht="15.6" x14ac:dyDescent="0.3">
      <c r="B3" s="24" t="s">
        <v>169</v>
      </c>
      <c r="C3" s="25"/>
      <c r="D3" s="25"/>
      <c r="E3" s="25"/>
      <c r="F3" s="25"/>
      <c r="G3" s="26"/>
      <c r="J3" s="24" t="s">
        <v>170</v>
      </c>
      <c r="K3" s="25"/>
      <c r="L3" s="25"/>
      <c r="M3" s="26"/>
    </row>
    <row r="4" spans="2:100" ht="13.8" x14ac:dyDescent="0.3">
      <c r="B4" s="22" t="s">
        <v>175</v>
      </c>
      <c r="C4" s="23"/>
      <c r="D4" s="22" t="s">
        <v>347</v>
      </c>
      <c r="E4" s="23"/>
      <c r="F4" s="22" t="s">
        <v>353</v>
      </c>
      <c r="G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00" ht="13.8" x14ac:dyDescent="0.3">
      <c r="J5" s="14">
        <v>4</v>
      </c>
      <c r="K5" s="14">
        <v>2</v>
      </c>
      <c r="L5" s="14">
        <v>6</v>
      </c>
      <c r="M5" s="14">
        <v>12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00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00" ht="13.8" x14ac:dyDescent="0.3">
      <c r="C14" s="27" t="s">
        <v>179</v>
      </c>
      <c r="D14" s="28"/>
      <c r="E14" s="29"/>
      <c r="F14" s="33" t="s">
        <v>339</v>
      </c>
      <c r="G14" s="34"/>
      <c r="H14" s="34"/>
      <c r="I14" s="23"/>
    </row>
    <row r="15" spans="2:100" ht="13.8" x14ac:dyDescent="0.3">
      <c r="C15" s="27" t="s">
        <v>180</v>
      </c>
      <c r="D15" s="28"/>
      <c r="E15" s="29"/>
      <c r="F15" s="33" t="s">
        <v>340</v>
      </c>
      <c r="G15" s="34"/>
      <c r="H15" s="34"/>
      <c r="I15" s="23"/>
    </row>
    <row r="16" spans="2:100" ht="13.8" x14ac:dyDescent="0.3">
      <c r="C16" s="27" t="s">
        <v>182</v>
      </c>
      <c r="D16" s="28"/>
      <c r="E16" s="29"/>
      <c r="F16" s="30">
        <v>136</v>
      </c>
      <c r="G16" s="31"/>
      <c r="H16" s="31"/>
      <c r="I16" s="32"/>
    </row>
    <row r="18" spans="2:11" ht="15.6" x14ac:dyDescent="0.3">
      <c r="C18" s="24" t="s">
        <v>183</v>
      </c>
      <c r="D18" s="25"/>
      <c r="E18" s="25"/>
      <c r="F18" s="25"/>
      <c r="G18" s="25"/>
      <c r="H18" s="25"/>
      <c r="I18" s="25"/>
      <c r="J18" s="25"/>
      <c r="K18" s="26"/>
    </row>
    <row r="19" spans="2:11" ht="13.8" x14ac:dyDescent="0.3">
      <c r="C19" s="27" t="s">
        <v>184</v>
      </c>
      <c r="D19" s="28"/>
      <c r="E19" s="29"/>
      <c r="F19" s="30">
        <v>6</v>
      </c>
      <c r="G19" s="31"/>
      <c r="H19" s="31"/>
      <c r="I19" s="31"/>
      <c r="J19" s="31"/>
      <c r="K19" s="32"/>
    </row>
    <row r="20" spans="2:11" ht="13.8" x14ac:dyDescent="0.3">
      <c r="C20" s="27" t="s">
        <v>185</v>
      </c>
      <c r="D20" s="28"/>
      <c r="E20" s="29"/>
      <c r="F20" s="14" t="s">
        <v>52</v>
      </c>
      <c r="G20" s="14" t="s">
        <v>1</v>
      </c>
      <c r="H20" s="14" t="s">
        <v>2</v>
      </c>
      <c r="I20" s="14" t="s">
        <v>3</v>
      </c>
      <c r="J20" s="14" t="s">
        <v>4</v>
      </c>
      <c r="K20" s="14" t="s">
        <v>5</v>
      </c>
    </row>
    <row r="22" spans="2:11" ht="15.6" x14ac:dyDescent="0.3">
      <c r="C22" s="24" t="s">
        <v>341</v>
      </c>
      <c r="D22" s="25"/>
      <c r="E22" s="25"/>
      <c r="F22" s="25"/>
      <c r="G22" s="25"/>
      <c r="H22" s="25"/>
      <c r="I22" s="26"/>
    </row>
    <row r="23" spans="2:11" ht="13.8" x14ac:dyDescent="0.3">
      <c r="C23" s="27" t="s">
        <v>342</v>
      </c>
      <c r="D23" s="28"/>
      <c r="E23" s="29"/>
      <c r="F23" s="30" t="s">
        <v>343</v>
      </c>
      <c r="G23" s="31"/>
      <c r="H23" s="31"/>
      <c r="I23" s="32"/>
    </row>
    <row r="24" spans="2:11" ht="13.8" x14ac:dyDescent="0.3">
      <c r="C24" s="27" t="s">
        <v>344</v>
      </c>
      <c r="D24" s="28"/>
      <c r="E24" s="29"/>
      <c r="F24" s="30">
        <v>12345</v>
      </c>
      <c r="G24" s="31"/>
      <c r="H24" s="31"/>
      <c r="I24" s="32"/>
    </row>
    <row r="25" spans="2:11" ht="13.8" x14ac:dyDescent="0.3">
      <c r="C25" s="27" t="s">
        <v>345</v>
      </c>
      <c r="D25" s="28"/>
      <c r="E25" s="29"/>
      <c r="F25" s="30">
        <v>0.9</v>
      </c>
      <c r="G25" s="31"/>
      <c r="H25" s="31"/>
      <c r="I25" s="32"/>
    </row>
    <row r="26" spans="2:11" ht="13.8" x14ac:dyDescent="0.3">
      <c r="C26" s="27" t="s">
        <v>346</v>
      </c>
      <c r="D26" s="28"/>
      <c r="E26" s="29"/>
      <c r="F26" s="30">
        <v>0.1</v>
      </c>
      <c r="G26" s="31"/>
      <c r="H26" s="31"/>
      <c r="I26" s="32"/>
    </row>
    <row r="28" spans="2:11" ht="18" x14ac:dyDescent="0.35">
      <c r="B28" s="11" t="s">
        <v>347</v>
      </c>
    </row>
    <row r="30" spans="2:11" x14ac:dyDescent="0.25">
      <c r="C30" s="13" t="s">
        <v>348</v>
      </c>
      <c r="D30" s="8" t="s">
        <v>349</v>
      </c>
    </row>
    <row r="31" spans="2:11" x14ac:dyDescent="0.25">
      <c r="C31" s="13" t="s">
        <v>350</v>
      </c>
      <c r="D31" s="12">
        <v>122</v>
      </c>
    </row>
    <row r="32" spans="2:11" x14ac:dyDescent="0.25">
      <c r="C32" s="13" t="s">
        <v>351</v>
      </c>
      <c r="D32" s="12">
        <v>14</v>
      </c>
    </row>
    <row r="34" spans="2:9" ht="18" x14ac:dyDescent="0.35">
      <c r="B34" s="11" t="s">
        <v>353</v>
      </c>
    </row>
    <row r="36" spans="2:9" x14ac:dyDescent="0.25">
      <c r="C36" s="13" t="s">
        <v>197</v>
      </c>
      <c r="D36" s="8" t="s">
        <v>52</v>
      </c>
      <c r="E36" s="8" t="s">
        <v>1</v>
      </c>
      <c r="F36" s="8" t="s">
        <v>2</v>
      </c>
      <c r="G36" s="8" t="s">
        <v>3</v>
      </c>
      <c r="H36" s="8" t="s">
        <v>4</v>
      </c>
      <c r="I36" s="8" t="s">
        <v>5</v>
      </c>
    </row>
    <row r="37" spans="2:9" x14ac:dyDescent="0.25">
      <c r="C37" s="13" t="s">
        <v>198</v>
      </c>
      <c r="D37" s="12">
        <v>1</v>
      </c>
      <c r="E37" s="12">
        <v>1</v>
      </c>
      <c r="F37" s="12">
        <v>1</v>
      </c>
      <c r="G37" s="12">
        <v>1</v>
      </c>
      <c r="H37" s="12">
        <v>3</v>
      </c>
      <c r="I37" s="12">
        <v>2</v>
      </c>
    </row>
    <row r="38" spans="2:9" x14ac:dyDescent="0.25">
      <c r="C38" s="13" t="s">
        <v>202</v>
      </c>
      <c r="D38" s="12">
        <v>1</v>
      </c>
      <c r="E38" s="12">
        <v>1</v>
      </c>
      <c r="F38" s="12">
        <v>1</v>
      </c>
      <c r="G38" s="12">
        <v>2</v>
      </c>
      <c r="H38" s="12">
        <v>2</v>
      </c>
      <c r="I38" s="12">
        <v>1</v>
      </c>
    </row>
    <row r="39" spans="2:9" x14ac:dyDescent="0.25">
      <c r="C39" s="13" t="s">
        <v>205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>
        <v>1</v>
      </c>
    </row>
    <row r="40" spans="2:9" x14ac:dyDescent="0.25">
      <c r="C40" s="13" t="s">
        <v>208</v>
      </c>
      <c r="D40" s="12">
        <v>1</v>
      </c>
      <c r="E40" s="12">
        <v>1</v>
      </c>
      <c r="F40" s="12">
        <v>0</v>
      </c>
      <c r="G40" s="12">
        <v>1</v>
      </c>
      <c r="H40" s="12">
        <v>2</v>
      </c>
      <c r="I40" s="12">
        <v>1</v>
      </c>
    </row>
    <row r="41" spans="2:9" x14ac:dyDescent="0.25">
      <c r="C41" s="13" t="s">
        <v>209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>
        <v>1</v>
      </c>
    </row>
    <row r="42" spans="2:9" x14ac:dyDescent="0.25">
      <c r="C42" s="13" t="s">
        <v>212</v>
      </c>
      <c r="D42" s="12">
        <v>1</v>
      </c>
      <c r="E42" s="12">
        <v>1</v>
      </c>
      <c r="F42" s="12">
        <v>0</v>
      </c>
      <c r="G42" s="12">
        <v>0</v>
      </c>
      <c r="H42" s="12">
        <v>2</v>
      </c>
      <c r="I42" s="12">
        <v>1</v>
      </c>
    </row>
    <row r="43" spans="2:9" x14ac:dyDescent="0.25">
      <c r="C43" s="13" t="s">
        <v>213</v>
      </c>
      <c r="D43" s="12">
        <v>0</v>
      </c>
      <c r="E43" s="12">
        <v>1</v>
      </c>
      <c r="F43" s="12">
        <v>3</v>
      </c>
      <c r="G43" s="12">
        <v>0</v>
      </c>
      <c r="H43" s="12">
        <v>2</v>
      </c>
      <c r="I43" s="12">
        <v>0</v>
      </c>
    </row>
    <row r="44" spans="2:9" x14ac:dyDescent="0.25">
      <c r="C44" s="13" t="s">
        <v>214</v>
      </c>
      <c r="D44" s="12">
        <v>0</v>
      </c>
      <c r="E44" s="12">
        <v>1</v>
      </c>
      <c r="F44" s="12">
        <v>3</v>
      </c>
      <c r="G44" s="12">
        <v>0</v>
      </c>
      <c r="H44" s="12">
        <v>2</v>
      </c>
      <c r="I44" s="12">
        <v>0</v>
      </c>
    </row>
    <row r="45" spans="2:9" x14ac:dyDescent="0.25">
      <c r="C45" s="13" t="s">
        <v>216</v>
      </c>
      <c r="D45" s="12">
        <v>0</v>
      </c>
      <c r="E45" s="12">
        <v>1</v>
      </c>
      <c r="F45" s="12">
        <v>3</v>
      </c>
      <c r="G45" s="12">
        <v>0</v>
      </c>
      <c r="H45" s="12">
        <v>2</v>
      </c>
      <c r="I45" s="12">
        <v>0</v>
      </c>
    </row>
    <row r="46" spans="2:9" x14ac:dyDescent="0.25">
      <c r="C46" s="13" t="s">
        <v>217</v>
      </c>
      <c r="D46" s="12">
        <v>0</v>
      </c>
      <c r="E46" s="12">
        <v>1</v>
      </c>
      <c r="F46" s="12">
        <v>3</v>
      </c>
      <c r="G46" s="12">
        <v>0</v>
      </c>
      <c r="H46" s="12">
        <v>2</v>
      </c>
      <c r="I46" s="12">
        <v>0</v>
      </c>
    </row>
    <row r="47" spans="2:9" x14ac:dyDescent="0.25">
      <c r="C47" s="13" t="s">
        <v>218</v>
      </c>
      <c r="D47" s="12">
        <v>0</v>
      </c>
      <c r="E47" s="12">
        <v>1</v>
      </c>
      <c r="F47" s="12">
        <v>3</v>
      </c>
      <c r="G47" s="12">
        <v>0</v>
      </c>
      <c r="H47" s="12">
        <v>2</v>
      </c>
      <c r="I47" s="12">
        <v>0</v>
      </c>
    </row>
    <row r="48" spans="2:9" x14ac:dyDescent="0.25">
      <c r="C48" s="13" t="s">
        <v>219</v>
      </c>
      <c r="D48" s="12">
        <v>0</v>
      </c>
      <c r="E48" s="12">
        <v>0</v>
      </c>
      <c r="F48" s="12">
        <v>1</v>
      </c>
      <c r="G48" s="12">
        <v>2</v>
      </c>
      <c r="H48" s="12">
        <v>1</v>
      </c>
      <c r="I48" s="12">
        <v>1</v>
      </c>
    </row>
    <row r="49" spans="3:9" x14ac:dyDescent="0.25">
      <c r="C49" s="13" t="s">
        <v>220</v>
      </c>
      <c r="D49" s="12">
        <v>0</v>
      </c>
      <c r="E49" s="12">
        <v>2</v>
      </c>
      <c r="F49" s="12">
        <v>2</v>
      </c>
      <c r="G49" s="12">
        <v>1</v>
      </c>
      <c r="H49" s="12">
        <v>1</v>
      </c>
      <c r="I49" s="12">
        <v>1</v>
      </c>
    </row>
    <row r="50" spans="3:9" x14ac:dyDescent="0.25">
      <c r="C50" s="13" t="s">
        <v>221</v>
      </c>
      <c r="D50" s="12">
        <v>0</v>
      </c>
      <c r="E50" s="12">
        <v>2</v>
      </c>
      <c r="F50" s="12">
        <v>2</v>
      </c>
      <c r="G50" s="12">
        <v>1</v>
      </c>
      <c r="H50" s="12">
        <v>1</v>
      </c>
      <c r="I50" s="12">
        <v>1</v>
      </c>
    </row>
    <row r="51" spans="3:9" x14ac:dyDescent="0.25">
      <c r="C51" s="13" t="s">
        <v>222</v>
      </c>
      <c r="D51" s="12">
        <v>0</v>
      </c>
      <c r="E51" s="12">
        <v>2</v>
      </c>
      <c r="F51" s="12">
        <v>2</v>
      </c>
      <c r="G51" s="12">
        <v>1</v>
      </c>
      <c r="H51" s="12">
        <v>1</v>
      </c>
      <c r="I51" s="12">
        <v>1</v>
      </c>
    </row>
    <row r="52" spans="3:9" x14ac:dyDescent="0.25">
      <c r="C52" s="13" t="s">
        <v>224</v>
      </c>
      <c r="D52" s="12">
        <v>0</v>
      </c>
      <c r="E52" s="12">
        <v>2</v>
      </c>
      <c r="F52" s="12">
        <v>2</v>
      </c>
      <c r="G52" s="12">
        <v>1</v>
      </c>
      <c r="H52" s="12">
        <v>1</v>
      </c>
      <c r="I52" s="12">
        <v>1</v>
      </c>
    </row>
    <row r="53" spans="3:9" x14ac:dyDescent="0.25">
      <c r="C53" s="13" t="s">
        <v>225</v>
      </c>
      <c r="D53" s="12">
        <v>0</v>
      </c>
      <c r="E53" s="12">
        <v>2</v>
      </c>
      <c r="F53" s="12">
        <v>2</v>
      </c>
      <c r="G53" s="12">
        <v>1</v>
      </c>
      <c r="H53" s="12">
        <v>1</v>
      </c>
      <c r="I53" s="12">
        <v>1</v>
      </c>
    </row>
    <row r="54" spans="3:9" x14ac:dyDescent="0.25">
      <c r="C54" s="13" t="s">
        <v>228</v>
      </c>
      <c r="D54" s="12">
        <v>0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</row>
    <row r="55" spans="3:9" x14ac:dyDescent="0.25">
      <c r="C55" s="13" t="s">
        <v>229</v>
      </c>
      <c r="D55" s="12">
        <v>0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</row>
    <row r="56" spans="3:9" x14ac:dyDescent="0.25">
      <c r="C56" s="13" t="s">
        <v>231</v>
      </c>
      <c r="D56" s="12">
        <v>0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</row>
    <row r="57" spans="3:9" x14ac:dyDescent="0.25">
      <c r="C57" s="13" t="s">
        <v>233</v>
      </c>
      <c r="D57" s="12">
        <v>0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</row>
    <row r="58" spans="3:9" x14ac:dyDescent="0.25">
      <c r="C58" s="13" t="s">
        <v>235</v>
      </c>
      <c r="D58" s="12">
        <v>0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</row>
    <row r="59" spans="3:9" x14ac:dyDescent="0.25">
      <c r="C59" s="13" t="s">
        <v>237</v>
      </c>
      <c r="D59" s="12">
        <v>0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</row>
    <row r="60" spans="3:9" x14ac:dyDescent="0.25">
      <c r="C60" s="13" t="s">
        <v>238</v>
      </c>
      <c r="D60" s="12">
        <v>0</v>
      </c>
      <c r="E60" s="12">
        <v>1</v>
      </c>
      <c r="F60" s="12">
        <v>1</v>
      </c>
      <c r="G60" s="12">
        <v>1</v>
      </c>
      <c r="H60" s="12">
        <v>1</v>
      </c>
      <c r="I60" s="12">
        <v>1</v>
      </c>
    </row>
    <row r="61" spans="3:9" x14ac:dyDescent="0.25">
      <c r="C61" s="13" t="s">
        <v>241</v>
      </c>
      <c r="D61" s="12">
        <v>0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</row>
    <row r="62" spans="3:9" x14ac:dyDescent="0.25">
      <c r="C62" s="13" t="s">
        <v>243</v>
      </c>
      <c r="D62" s="12">
        <v>1</v>
      </c>
      <c r="E62" s="12">
        <v>1</v>
      </c>
      <c r="F62" s="12">
        <v>0</v>
      </c>
      <c r="G62" s="12">
        <v>1</v>
      </c>
      <c r="H62" s="12">
        <v>1</v>
      </c>
      <c r="I62" s="12">
        <v>1</v>
      </c>
    </row>
    <row r="63" spans="3:9" x14ac:dyDescent="0.25">
      <c r="C63" s="13" t="s">
        <v>244</v>
      </c>
      <c r="D63" s="12">
        <v>1</v>
      </c>
      <c r="E63" s="12">
        <v>1</v>
      </c>
      <c r="F63" s="12">
        <v>0</v>
      </c>
      <c r="G63" s="12">
        <v>1</v>
      </c>
      <c r="H63" s="12">
        <v>1</v>
      </c>
      <c r="I63" s="12">
        <v>1</v>
      </c>
    </row>
    <row r="64" spans="3:9" x14ac:dyDescent="0.25">
      <c r="C64" s="13" t="s">
        <v>245</v>
      </c>
      <c r="D64" s="12">
        <v>1</v>
      </c>
      <c r="E64" s="12">
        <v>1</v>
      </c>
      <c r="F64" s="12">
        <v>0</v>
      </c>
      <c r="G64" s="12">
        <v>1</v>
      </c>
      <c r="H64" s="12">
        <v>1</v>
      </c>
      <c r="I64" s="12">
        <v>1</v>
      </c>
    </row>
    <row r="65" spans="3:9" x14ac:dyDescent="0.25">
      <c r="C65" s="13" t="s">
        <v>246</v>
      </c>
      <c r="D65" s="12">
        <v>1</v>
      </c>
      <c r="E65" s="12">
        <v>1</v>
      </c>
      <c r="F65" s="12">
        <v>0</v>
      </c>
      <c r="G65" s="12">
        <v>1</v>
      </c>
      <c r="H65" s="12">
        <v>1</v>
      </c>
      <c r="I65" s="12">
        <v>1</v>
      </c>
    </row>
    <row r="66" spans="3:9" x14ac:dyDescent="0.25">
      <c r="C66" s="13" t="s">
        <v>249</v>
      </c>
      <c r="D66" s="12">
        <v>1</v>
      </c>
      <c r="E66" s="12">
        <v>1</v>
      </c>
      <c r="F66" s="12">
        <v>0</v>
      </c>
      <c r="G66" s="12">
        <v>1</v>
      </c>
      <c r="H66" s="12">
        <v>1</v>
      </c>
      <c r="I66" s="12">
        <v>1</v>
      </c>
    </row>
    <row r="67" spans="3:9" x14ac:dyDescent="0.25">
      <c r="C67" s="13" t="s">
        <v>250</v>
      </c>
      <c r="D67" s="12">
        <v>1</v>
      </c>
      <c r="E67" s="12">
        <v>1</v>
      </c>
      <c r="F67" s="12">
        <v>0</v>
      </c>
      <c r="G67" s="12">
        <v>1</v>
      </c>
      <c r="H67" s="12">
        <v>1</v>
      </c>
      <c r="I67" s="12">
        <v>1</v>
      </c>
    </row>
    <row r="68" spans="3:9" x14ac:dyDescent="0.25">
      <c r="C68" s="13" t="s">
        <v>251</v>
      </c>
      <c r="D68" s="12">
        <v>0</v>
      </c>
      <c r="E68" s="12">
        <v>1</v>
      </c>
      <c r="F68" s="12">
        <v>1</v>
      </c>
      <c r="G68" s="12">
        <v>0</v>
      </c>
      <c r="H68" s="12">
        <v>1</v>
      </c>
      <c r="I68" s="12">
        <v>1</v>
      </c>
    </row>
    <row r="69" spans="3:9" x14ac:dyDescent="0.25">
      <c r="C69" s="13" t="s">
        <v>252</v>
      </c>
      <c r="D69" s="12">
        <v>0</v>
      </c>
      <c r="E69" s="12">
        <v>1</v>
      </c>
      <c r="F69" s="12">
        <v>1</v>
      </c>
      <c r="G69" s="12">
        <v>0</v>
      </c>
      <c r="H69" s="12">
        <v>1</v>
      </c>
      <c r="I69" s="12">
        <v>1</v>
      </c>
    </row>
    <row r="70" spans="3:9" x14ac:dyDescent="0.25">
      <c r="C70" s="13" t="s">
        <v>253</v>
      </c>
      <c r="D70" s="12">
        <v>1</v>
      </c>
      <c r="E70" s="12">
        <v>1</v>
      </c>
      <c r="F70" s="12">
        <v>1</v>
      </c>
      <c r="G70" s="12">
        <v>0</v>
      </c>
      <c r="H70" s="12">
        <v>1</v>
      </c>
      <c r="I70" s="12">
        <v>1</v>
      </c>
    </row>
    <row r="71" spans="3:9" x14ac:dyDescent="0.25">
      <c r="C71" s="13" t="s">
        <v>255</v>
      </c>
      <c r="D71" s="12">
        <v>0</v>
      </c>
      <c r="E71" s="12">
        <v>1</v>
      </c>
      <c r="F71" s="12">
        <v>1</v>
      </c>
      <c r="G71" s="12">
        <v>0</v>
      </c>
      <c r="H71" s="12">
        <v>1</v>
      </c>
      <c r="I71" s="12">
        <v>1</v>
      </c>
    </row>
    <row r="72" spans="3:9" x14ac:dyDescent="0.25">
      <c r="C72" s="13" t="s">
        <v>256</v>
      </c>
      <c r="D72" s="12">
        <v>1</v>
      </c>
      <c r="E72" s="12">
        <v>1</v>
      </c>
      <c r="F72" s="12">
        <v>1</v>
      </c>
      <c r="G72" s="12">
        <v>0</v>
      </c>
      <c r="H72" s="12">
        <v>1</v>
      </c>
      <c r="I72" s="12">
        <v>1</v>
      </c>
    </row>
    <row r="73" spans="3:9" x14ac:dyDescent="0.25">
      <c r="C73" s="13" t="s">
        <v>257</v>
      </c>
      <c r="D73" s="12">
        <v>0</v>
      </c>
      <c r="E73" s="12">
        <v>1</v>
      </c>
      <c r="F73" s="12">
        <v>1</v>
      </c>
      <c r="G73" s="12">
        <v>0</v>
      </c>
      <c r="H73" s="12">
        <v>1</v>
      </c>
      <c r="I73" s="12">
        <v>1</v>
      </c>
    </row>
    <row r="74" spans="3:9" x14ac:dyDescent="0.25">
      <c r="C74" s="13" t="s">
        <v>258</v>
      </c>
      <c r="D74" s="12">
        <v>0</v>
      </c>
      <c r="E74" s="12">
        <v>1</v>
      </c>
      <c r="F74" s="12">
        <v>1</v>
      </c>
      <c r="G74" s="12">
        <v>0</v>
      </c>
      <c r="H74" s="12">
        <v>1</v>
      </c>
      <c r="I74" s="12">
        <v>1</v>
      </c>
    </row>
    <row r="75" spans="3:9" x14ac:dyDescent="0.25">
      <c r="C75" s="13" t="s">
        <v>261</v>
      </c>
      <c r="D75" s="12">
        <v>0</v>
      </c>
      <c r="E75" s="12">
        <v>1</v>
      </c>
      <c r="F75" s="12">
        <v>1</v>
      </c>
      <c r="G75" s="12">
        <v>0</v>
      </c>
      <c r="H75" s="12">
        <v>1</v>
      </c>
      <c r="I75" s="12">
        <v>1</v>
      </c>
    </row>
    <row r="76" spans="3:9" x14ac:dyDescent="0.25">
      <c r="C76" s="13" t="s">
        <v>262</v>
      </c>
      <c r="D76" s="12">
        <v>0</v>
      </c>
      <c r="E76" s="12">
        <v>1</v>
      </c>
      <c r="F76" s="12">
        <v>1</v>
      </c>
      <c r="G76" s="12">
        <v>0</v>
      </c>
      <c r="H76" s="12">
        <v>1</v>
      </c>
      <c r="I76" s="12">
        <v>1</v>
      </c>
    </row>
    <row r="77" spans="3:9" x14ac:dyDescent="0.25">
      <c r="C77" s="13" t="s">
        <v>264</v>
      </c>
      <c r="D77" s="12">
        <v>0</v>
      </c>
      <c r="E77" s="12">
        <v>1</v>
      </c>
      <c r="F77" s="12">
        <v>1</v>
      </c>
      <c r="G77" s="12">
        <v>0</v>
      </c>
      <c r="H77" s="12">
        <v>1</v>
      </c>
      <c r="I77" s="12">
        <v>1</v>
      </c>
    </row>
    <row r="78" spans="3:9" x14ac:dyDescent="0.25">
      <c r="C78" s="13" t="s">
        <v>266</v>
      </c>
      <c r="D78" s="12">
        <v>0</v>
      </c>
      <c r="E78" s="12">
        <v>1</v>
      </c>
      <c r="F78" s="12">
        <v>1</v>
      </c>
      <c r="G78" s="12">
        <v>0</v>
      </c>
      <c r="H78" s="12">
        <v>1</v>
      </c>
      <c r="I78" s="12">
        <v>1</v>
      </c>
    </row>
    <row r="79" spans="3:9" x14ac:dyDescent="0.25">
      <c r="C79" s="13" t="s">
        <v>267</v>
      </c>
      <c r="D79" s="12">
        <v>0</v>
      </c>
      <c r="E79" s="12">
        <v>1</v>
      </c>
      <c r="F79" s="12">
        <v>1</v>
      </c>
      <c r="G79" s="12">
        <v>0</v>
      </c>
      <c r="H79" s="12">
        <v>1</v>
      </c>
      <c r="I79" s="12">
        <v>1</v>
      </c>
    </row>
    <row r="80" spans="3:9" x14ac:dyDescent="0.25">
      <c r="C80" s="13" t="s">
        <v>269</v>
      </c>
      <c r="D80" s="12">
        <v>0</v>
      </c>
      <c r="E80" s="12">
        <v>0</v>
      </c>
      <c r="F80" s="12">
        <v>1</v>
      </c>
      <c r="G80" s="12">
        <v>0</v>
      </c>
      <c r="H80" s="12">
        <v>1</v>
      </c>
      <c r="I80" s="12">
        <v>1</v>
      </c>
    </row>
    <row r="81" spans="3:9" x14ac:dyDescent="0.25">
      <c r="C81" s="13" t="s">
        <v>272</v>
      </c>
      <c r="D81" s="12">
        <v>1</v>
      </c>
      <c r="E81" s="12">
        <v>1</v>
      </c>
      <c r="F81" s="12">
        <v>1</v>
      </c>
      <c r="G81" s="12">
        <v>3</v>
      </c>
      <c r="H81" s="12">
        <v>1</v>
      </c>
      <c r="I81" s="12">
        <v>0</v>
      </c>
    </row>
    <row r="82" spans="3:9" x14ac:dyDescent="0.25">
      <c r="C82" s="13" t="s">
        <v>273</v>
      </c>
      <c r="D82" s="12">
        <v>1</v>
      </c>
      <c r="E82" s="12">
        <v>1</v>
      </c>
      <c r="F82" s="12">
        <v>1</v>
      </c>
      <c r="G82" s="12">
        <v>3</v>
      </c>
      <c r="H82" s="12">
        <v>1</v>
      </c>
      <c r="I82" s="12">
        <v>0</v>
      </c>
    </row>
    <row r="83" spans="3:9" x14ac:dyDescent="0.25">
      <c r="C83" s="13" t="s">
        <v>274</v>
      </c>
      <c r="D83" s="12">
        <v>1</v>
      </c>
      <c r="E83" s="12">
        <v>0</v>
      </c>
      <c r="F83" s="12">
        <v>0</v>
      </c>
      <c r="G83" s="12">
        <v>3</v>
      </c>
      <c r="H83" s="12">
        <v>1</v>
      </c>
      <c r="I83" s="12">
        <v>0</v>
      </c>
    </row>
    <row r="84" spans="3:9" x14ac:dyDescent="0.25">
      <c r="C84" s="13" t="s">
        <v>276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0</v>
      </c>
    </row>
    <row r="85" spans="3:9" x14ac:dyDescent="0.25">
      <c r="C85" s="13" t="s">
        <v>277</v>
      </c>
      <c r="D85" s="12">
        <v>1</v>
      </c>
      <c r="E85" s="12">
        <v>1</v>
      </c>
      <c r="F85" s="12">
        <v>1</v>
      </c>
      <c r="G85" s="12">
        <v>1</v>
      </c>
      <c r="H85" s="12">
        <v>1</v>
      </c>
      <c r="I85" s="12">
        <v>0</v>
      </c>
    </row>
    <row r="86" spans="3:9" x14ac:dyDescent="0.25">
      <c r="C86" s="13" t="s">
        <v>278</v>
      </c>
      <c r="D86" s="12">
        <v>1</v>
      </c>
      <c r="E86" s="12">
        <v>1</v>
      </c>
      <c r="F86" s="12">
        <v>1</v>
      </c>
      <c r="G86" s="12">
        <v>1</v>
      </c>
      <c r="H86" s="12">
        <v>1</v>
      </c>
      <c r="I86" s="12">
        <v>0</v>
      </c>
    </row>
    <row r="87" spans="3:9" x14ac:dyDescent="0.25">
      <c r="C87" s="13" t="s">
        <v>279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0</v>
      </c>
    </row>
    <row r="88" spans="3:9" x14ac:dyDescent="0.25">
      <c r="C88" s="13" t="s">
        <v>280</v>
      </c>
      <c r="D88" s="12">
        <v>1</v>
      </c>
      <c r="E88" s="12">
        <v>1</v>
      </c>
      <c r="F88" s="12">
        <v>1</v>
      </c>
      <c r="G88" s="12">
        <v>1</v>
      </c>
      <c r="H88" s="12">
        <v>1</v>
      </c>
      <c r="I88" s="12">
        <v>0</v>
      </c>
    </row>
    <row r="89" spans="3:9" x14ac:dyDescent="0.25">
      <c r="C89" s="13" t="s">
        <v>284</v>
      </c>
      <c r="D89" s="12">
        <v>1</v>
      </c>
      <c r="E89" s="12">
        <v>1</v>
      </c>
      <c r="F89" s="12">
        <v>1</v>
      </c>
      <c r="G89" s="12">
        <v>1</v>
      </c>
      <c r="H89" s="12">
        <v>1</v>
      </c>
      <c r="I89" s="12">
        <v>0</v>
      </c>
    </row>
    <row r="90" spans="3:9" x14ac:dyDescent="0.25">
      <c r="C90" s="13" t="s">
        <v>285</v>
      </c>
      <c r="D90" s="12">
        <v>1</v>
      </c>
      <c r="E90" s="12">
        <v>1</v>
      </c>
      <c r="F90" s="12">
        <v>1</v>
      </c>
      <c r="G90" s="12">
        <v>1</v>
      </c>
      <c r="H90" s="12">
        <v>1</v>
      </c>
      <c r="I90" s="12">
        <v>0</v>
      </c>
    </row>
    <row r="91" spans="3:9" x14ac:dyDescent="0.25">
      <c r="C91" s="13" t="s">
        <v>287</v>
      </c>
      <c r="D91" s="12">
        <v>0</v>
      </c>
      <c r="E91" s="12">
        <v>1</v>
      </c>
      <c r="F91" s="12">
        <v>1</v>
      </c>
      <c r="G91" s="12">
        <v>0</v>
      </c>
      <c r="H91" s="12">
        <v>1</v>
      </c>
      <c r="I91" s="12">
        <v>0</v>
      </c>
    </row>
    <row r="92" spans="3:9" x14ac:dyDescent="0.25">
      <c r="C92" s="13" t="s">
        <v>288</v>
      </c>
      <c r="D92" s="12">
        <v>1</v>
      </c>
      <c r="E92" s="12">
        <v>1</v>
      </c>
      <c r="F92" s="12">
        <v>1</v>
      </c>
      <c r="G92" s="12">
        <v>0</v>
      </c>
      <c r="H92" s="12">
        <v>1</v>
      </c>
      <c r="I92" s="12">
        <v>0</v>
      </c>
    </row>
    <row r="93" spans="3:9" x14ac:dyDescent="0.25">
      <c r="C93" s="13" t="s">
        <v>291</v>
      </c>
      <c r="D93" s="12">
        <v>0</v>
      </c>
      <c r="E93" s="12">
        <v>1</v>
      </c>
      <c r="F93" s="12">
        <v>1</v>
      </c>
      <c r="G93" s="12">
        <v>0</v>
      </c>
      <c r="H93" s="12">
        <v>1</v>
      </c>
      <c r="I93" s="12">
        <v>0</v>
      </c>
    </row>
    <row r="94" spans="3:9" x14ac:dyDescent="0.25">
      <c r="C94" s="13" t="s">
        <v>293</v>
      </c>
      <c r="D94" s="12">
        <v>0</v>
      </c>
      <c r="E94" s="12">
        <v>1</v>
      </c>
      <c r="F94" s="12">
        <v>1</v>
      </c>
      <c r="G94" s="12">
        <v>0</v>
      </c>
      <c r="H94" s="12">
        <v>1</v>
      </c>
      <c r="I94" s="12">
        <v>0</v>
      </c>
    </row>
    <row r="95" spans="3:9" x14ac:dyDescent="0.25">
      <c r="C95" s="13" t="s">
        <v>294</v>
      </c>
      <c r="D95" s="12">
        <v>0</v>
      </c>
      <c r="E95" s="12">
        <v>1</v>
      </c>
      <c r="F95" s="12">
        <v>1</v>
      </c>
      <c r="G95" s="12">
        <v>0</v>
      </c>
      <c r="H95" s="12">
        <v>1</v>
      </c>
      <c r="I95" s="12">
        <v>0</v>
      </c>
    </row>
    <row r="96" spans="3:9" x14ac:dyDescent="0.25">
      <c r="C96" s="13" t="s">
        <v>296</v>
      </c>
      <c r="D96" s="12">
        <v>0</v>
      </c>
      <c r="E96" s="12">
        <v>1</v>
      </c>
      <c r="F96" s="12">
        <v>3</v>
      </c>
      <c r="G96" s="12">
        <v>1</v>
      </c>
      <c r="H96" s="12">
        <v>0</v>
      </c>
      <c r="I96" s="12">
        <v>1</v>
      </c>
    </row>
    <row r="97" spans="3:9" x14ac:dyDescent="0.25">
      <c r="C97" s="13" t="s">
        <v>301</v>
      </c>
      <c r="D97" s="12">
        <v>0</v>
      </c>
      <c r="E97" s="12">
        <v>1</v>
      </c>
      <c r="F97" s="12">
        <v>0</v>
      </c>
      <c r="G97" s="12">
        <v>1</v>
      </c>
      <c r="H97" s="12">
        <v>0</v>
      </c>
      <c r="I97" s="12">
        <v>1</v>
      </c>
    </row>
    <row r="98" spans="3:9" x14ac:dyDescent="0.25">
      <c r="C98" s="13" t="s">
        <v>302</v>
      </c>
      <c r="D98" s="12">
        <v>0</v>
      </c>
      <c r="E98" s="12">
        <v>1</v>
      </c>
      <c r="F98" s="12">
        <v>0</v>
      </c>
      <c r="G98" s="12">
        <v>1</v>
      </c>
      <c r="H98" s="12">
        <v>0</v>
      </c>
      <c r="I98" s="12">
        <v>1</v>
      </c>
    </row>
    <row r="99" spans="3:9" x14ac:dyDescent="0.25">
      <c r="C99" s="13" t="s">
        <v>303</v>
      </c>
      <c r="D99" s="12">
        <v>0</v>
      </c>
      <c r="E99" s="12">
        <v>1</v>
      </c>
      <c r="F99" s="12">
        <v>0</v>
      </c>
      <c r="G99" s="12">
        <v>1</v>
      </c>
      <c r="H99" s="12">
        <v>0</v>
      </c>
      <c r="I99" s="12">
        <v>1</v>
      </c>
    </row>
    <row r="100" spans="3:9" x14ac:dyDescent="0.25">
      <c r="C100" s="13" t="s">
        <v>304</v>
      </c>
      <c r="D100" s="12">
        <v>0</v>
      </c>
      <c r="E100" s="12">
        <v>1</v>
      </c>
      <c r="F100" s="12">
        <v>0</v>
      </c>
      <c r="G100" s="12">
        <v>1</v>
      </c>
      <c r="H100" s="12">
        <v>0</v>
      </c>
      <c r="I100" s="12">
        <v>1</v>
      </c>
    </row>
    <row r="101" spans="3:9" x14ac:dyDescent="0.25">
      <c r="C101" s="13" t="s">
        <v>305</v>
      </c>
      <c r="D101" s="12">
        <v>0</v>
      </c>
      <c r="E101" s="12">
        <v>1</v>
      </c>
      <c r="F101" s="12">
        <v>0</v>
      </c>
      <c r="G101" s="12">
        <v>1</v>
      </c>
      <c r="H101" s="12">
        <v>0</v>
      </c>
      <c r="I101" s="12">
        <v>1</v>
      </c>
    </row>
    <row r="102" spans="3:9" x14ac:dyDescent="0.25">
      <c r="C102" s="13" t="s">
        <v>306</v>
      </c>
      <c r="D102" s="12">
        <v>0</v>
      </c>
      <c r="E102" s="12">
        <v>1</v>
      </c>
      <c r="F102" s="12">
        <v>0</v>
      </c>
      <c r="G102" s="12">
        <v>1</v>
      </c>
      <c r="H102" s="12">
        <v>0</v>
      </c>
      <c r="I102" s="12">
        <v>1</v>
      </c>
    </row>
    <row r="103" spans="3:9" x14ac:dyDescent="0.25">
      <c r="C103" s="13" t="s">
        <v>308</v>
      </c>
      <c r="D103" s="12">
        <v>0</v>
      </c>
      <c r="E103" s="12">
        <v>1</v>
      </c>
      <c r="F103" s="12">
        <v>1</v>
      </c>
      <c r="G103" s="12">
        <v>0</v>
      </c>
      <c r="H103" s="12">
        <v>0</v>
      </c>
      <c r="I103" s="12">
        <v>1</v>
      </c>
    </row>
    <row r="104" spans="3:9" x14ac:dyDescent="0.25">
      <c r="C104" s="13" t="s">
        <v>309</v>
      </c>
      <c r="D104" s="12">
        <v>0</v>
      </c>
      <c r="E104" s="12">
        <v>1</v>
      </c>
      <c r="F104" s="12">
        <v>1</v>
      </c>
      <c r="G104" s="12">
        <v>0</v>
      </c>
      <c r="H104" s="12">
        <v>0</v>
      </c>
      <c r="I104" s="12">
        <v>1</v>
      </c>
    </row>
    <row r="105" spans="3:9" x14ac:dyDescent="0.25">
      <c r="C105" s="13" t="s">
        <v>310</v>
      </c>
      <c r="D105" s="12">
        <v>0</v>
      </c>
      <c r="E105" s="12">
        <v>1</v>
      </c>
      <c r="F105" s="12">
        <v>1</v>
      </c>
      <c r="G105" s="12">
        <v>0</v>
      </c>
      <c r="H105" s="12">
        <v>0</v>
      </c>
      <c r="I105" s="12">
        <v>1</v>
      </c>
    </row>
    <row r="106" spans="3:9" x14ac:dyDescent="0.25">
      <c r="C106" s="13" t="s">
        <v>311</v>
      </c>
      <c r="D106" s="12">
        <v>0</v>
      </c>
      <c r="E106" s="12">
        <v>1</v>
      </c>
      <c r="F106" s="12">
        <v>1</v>
      </c>
      <c r="G106" s="12">
        <v>0</v>
      </c>
      <c r="H106" s="12">
        <v>0</v>
      </c>
      <c r="I106" s="12">
        <v>1</v>
      </c>
    </row>
    <row r="107" spans="3:9" x14ac:dyDescent="0.25">
      <c r="C107" s="13" t="s">
        <v>313</v>
      </c>
      <c r="D107" s="12">
        <v>0</v>
      </c>
      <c r="E107" s="12">
        <v>1</v>
      </c>
      <c r="F107" s="12">
        <v>1</v>
      </c>
      <c r="G107" s="12">
        <v>0</v>
      </c>
      <c r="H107" s="12">
        <v>0</v>
      </c>
      <c r="I107" s="12">
        <v>1</v>
      </c>
    </row>
    <row r="108" spans="3:9" x14ac:dyDescent="0.25">
      <c r="C108" s="13" t="s">
        <v>314</v>
      </c>
      <c r="D108" s="12">
        <v>0</v>
      </c>
      <c r="E108" s="12">
        <v>1</v>
      </c>
      <c r="F108" s="12">
        <v>1</v>
      </c>
      <c r="G108" s="12">
        <v>0</v>
      </c>
      <c r="H108" s="12">
        <v>0</v>
      </c>
      <c r="I108" s="12">
        <v>1</v>
      </c>
    </row>
    <row r="109" spans="3:9" x14ac:dyDescent="0.25">
      <c r="C109" s="13" t="s">
        <v>315</v>
      </c>
      <c r="D109" s="12">
        <v>0</v>
      </c>
      <c r="E109" s="12">
        <v>1</v>
      </c>
      <c r="F109" s="12">
        <v>1</v>
      </c>
      <c r="G109" s="12">
        <v>0</v>
      </c>
      <c r="H109" s="12">
        <v>0</v>
      </c>
      <c r="I109" s="12">
        <v>1</v>
      </c>
    </row>
    <row r="110" spans="3:9" x14ac:dyDescent="0.25">
      <c r="C110" s="13" t="s">
        <v>316</v>
      </c>
      <c r="D110" s="12">
        <v>0</v>
      </c>
      <c r="E110" s="12">
        <v>1</v>
      </c>
      <c r="F110" s="12">
        <v>1</v>
      </c>
      <c r="G110" s="12">
        <v>0</v>
      </c>
      <c r="H110" s="12">
        <v>0</v>
      </c>
      <c r="I110" s="12">
        <v>1</v>
      </c>
    </row>
    <row r="111" spans="3:9" x14ac:dyDescent="0.25">
      <c r="C111" s="13" t="s">
        <v>318</v>
      </c>
      <c r="D111" s="12">
        <v>0</v>
      </c>
      <c r="E111" s="12">
        <v>1</v>
      </c>
      <c r="F111" s="12">
        <v>1</v>
      </c>
      <c r="G111" s="12">
        <v>0</v>
      </c>
      <c r="H111" s="12">
        <v>0</v>
      </c>
      <c r="I111" s="12">
        <v>1</v>
      </c>
    </row>
    <row r="112" spans="3:9" x14ac:dyDescent="0.25">
      <c r="C112" s="13" t="s">
        <v>319</v>
      </c>
      <c r="D112" s="12">
        <v>0</v>
      </c>
      <c r="E112" s="12">
        <v>1</v>
      </c>
      <c r="F112" s="12">
        <v>1</v>
      </c>
      <c r="G112" s="12">
        <v>0</v>
      </c>
      <c r="H112" s="12">
        <v>0</v>
      </c>
      <c r="I112" s="12">
        <v>1</v>
      </c>
    </row>
    <row r="113" spans="3:9" x14ac:dyDescent="0.25">
      <c r="C113" s="13" t="s">
        <v>321</v>
      </c>
      <c r="D113" s="12">
        <v>0</v>
      </c>
      <c r="E113" s="12">
        <v>1</v>
      </c>
      <c r="F113" s="12">
        <v>1</v>
      </c>
      <c r="G113" s="12">
        <v>0</v>
      </c>
      <c r="H113" s="12">
        <v>0</v>
      </c>
      <c r="I113" s="12">
        <v>1</v>
      </c>
    </row>
    <row r="114" spans="3:9" x14ac:dyDescent="0.25">
      <c r="C114" s="13" t="s">
        <v>324</v>
      </c>
      <c r="D114" s="12">
        <v>0</v>
      </c>
      <c r="E114" s="12">
        <v>2</v>
      </c>
      <c r="F114" s="12">
        <v>1</v>
      </c>
      <c r="G114" s="12">
        <v>0</v>
      </c>
      <c r="H114" s="12">
        <v>0</v>
      </c>
      <c r="I114" s="12">
        <v>0</v>
      </c>
    </row>
    <row r="115" spans="3:9" x14ac:dyDescent="0.25">
      <c r="C115" s="13" t="s">
        <v>325</v>
      </c>
      <c r="D115" s="12">
        <v>0</v>
      </c>
      <c r="E115" s="12">
        <v>1</v>
      </c>
      <c r="F115" s="12">
        <v>1</v>
      </c>
      <c r="G115" s="12">
        <v>0</v>
      </c>
      <c r="H115" s="12">
        <v>0</v>
      </c>
      <c r="I115" s="12">
        <v>0</v>
      </c>
    </row>
    <row r="116" spans="3:9" x14ac:dyDescent="0.25">
      <c r="C116" s="13" t="s">
        <v>326</v>
      </c>
      <c r="D116" s="12">
        <v>0</v>
      </c>
      <c r="E116" s="12">
        <v>1</v>
      </c>
      <c r="F116" s="12">
        <v>1</v>
      </c>
      <c r="G116" s="12">
        <v>0</v>
      </c>
      <c r="H116" s="12">
        <v>0</v>
      </c>
      <c r="I116" s="12">
        <v>0</v>
      </c>
    </row>
    <row r="117" spans="3:9" x14ac:dyDescent="0.25">
      <c r="C117" s="13" t="s">
        <v>328</v>
      </c>
      <c r="D117" s="12">
        <v>0</v>
      </c>
      <c r="E117" s="12">
        <v>1</v>
      </c>
      <c r="F117" s="12">
        <v>1</v>
      </c>
      <c r="G117" s="12">
        <v>0</v>
      </c>
      <c r="H117" s="12">
        <v>0</v>
      </c>
      <c r="I117" s="12">
        <v>0</v>
      </c>
    </row>
    <row r="118" spans="3:9" x14ac:dyDescent="0.25">
      <c r="C118" s="13" t="s">
        <v>329</v>
      </c>
      <c r="D118" s="12">
        <v>0</v>
      </c>
      <c r="E118" s="12">
        <v>1</v>
      </c>
      <c r="F118" s="12">
        <v>1</v>
      </c>
      <c r="G118" s="12">
        <v>0</v>
      </c>
      <c r="H118" s="12">
        <v>0</v>
      </c>
      <c r="I118" s="12">
        <v>0</v>
      </c>
    </row>
    <row r="119" spans="3:9" x14ac:dyDescent="0.25">
      <c r="C119" s="13" t="s">
        <v>330</v>
      </c>
      <c r="D119" s="12">
        <v>0</v>
      </c>
      <c r="E119" s="12">
        <v>1</v>
      </c>
      <c r="F119" s="12">
        <v>1</v>
      </c>
      <c r="G119" s="12">
        <v>0</v>
      </c>
      <c r="H119" s="12">
        <v>0</v>
      </c>
      <c r="I119" s="12">
        <v>0</v>
      </c>
    </row>
    <row r="120" spans="3:9" x14ac:dyDescent="0.25">
      <c r="C120" s="13" t="s">
        <v>332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</row>
    <row r="121" spans="3:9" x14ac:dyDescent="0.25">
      <c r="C121" s="13" t="s">
        <v>199</v>
      </c>
      <c r="D121" s="12">
        <v>1</v>
      </c>
      <c r="E121" s="12">
        <v>1</v>
      </c>
      <c r="F121" s="12">
        <v>1</v>
      </c>
      <c r="G121" s="12">
        <v>0</v>
      </c>
      <c r="H121" s="12">
        <v>3</v>
      </c>
      <c r="I121" s="12">
        <v>1</v>
      </c>
    </row>
    <row r="122" spans="3:9" x14ac:dyDescent="0.25">
      <c r="C122" s="13" t="s">
        <v>300</v>
      </c>
      <c r="D122" s="12">
        <v>0</v>
      </c>
      <c r="E122" s="12">
        <v>1</v>
      </c>
      <c r="F122" s="12">
        <v>3</v>
      </c>
      <c r="G122" s="12">
        <v>1</v>
      </c>
      <c r="H122" s="12">
        <v>0</v>
      </c>
      <c r="I122" s="12">
        <v>1</v>
      </c>
    </row>
    <row r="123" spans="3:9" x14ac:dyDescent="0.25">
      <c r="C123" s="13" t="s">
        <v>322</v>
      </c>
      <c r="D123" s="12">
        <v>0</v>
      </c>
      <c r="E123" s="12">
        <v>0</v>
      </c>
      <c r="F123" s="12">
        <v>1</v>
      </c>
      <c r="G123" s="12">
        <v>0</v>
      </c>
      <c r="H123" s="12">
        <v>0</v>
      </c>
      <c r="I123" s="12">
        <v>1</v>
      </c>
    </row>
    <row r="124" spans="3:9" x14ac:dyDescent="0.25">
      <c r="C124" s="13" t="s">
        <v>210</v>
      </c>
      <c r="D124" s="12">
        <v>1</v>
      </c>
      <c r="E124" s="12">
        <v>0</v>
      </c>
      <c r="F124" s="12">
        <v>0</v>
      </c>
      <c r="G124" s="12">
        <v>1</v>
      </c>
      <c r="H124" s="12">
        <v>2</v>
      </c>
      <c r="I124" s="12">
        <v>1</v>
      </c>
    </row>
    <row r="125" spans="3:9" x14ac:dyDescent="0.25">
      <c r="C125" s="13" t="s">
        <v>234</v>
      </c>
      <c r="D125" s="12">
        <v>0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</row>
    <row r="126" spans="3:9" x14ac:dyDescent="0.25">
      <c r="C126" s="13" t="s">
        <v>295</v>
      </c>
      <c r="D126" s="12">
        <v>0</v>
      </c>
      <c r="E126" s="12">
        <v>1</v>
      </c>
      <c r="F126" s="12">
        <v>3</v>
      </c>
      <c r="G126" s="12">
        <v>1</v>
      </c>
      <c r="H126" s="12">
        <v>0</v>
      </c>
      <c r="I126" s="12">
        <v>1</v>
      </c>
    </row>
    <row r="127" spans="3:9" x14ac:dyDescent="0.25">
      <c r="C127" s="13" t="s">
        <v>227</v>
      </c>
      <c r="D127" s="12">
        <v>0</v>
      </c>
      <c r="E127" s="12">
        <v>2</v>
      </c>
      <c r="F127" s="12">
        <v>1</v>
      </c>
      <c r="G127" s="12">
        <v>1</v>
      </c>
      <c r="H127" s="12">
        <v>1</v>
      </c>
      <c r="I127" s="12">
        <v>1</v>
      </c>
    </row>
    <row r="128" spans="3:9" x14ac:dyDescent="0.25">
      <c r="C128" s="13" t="s">
        <v>223</v>
      </c>
      <c r="D128" s="12">
        <v>0</v>
      </c>
      <c r="E128" s="12">
        <v>2</v>
      </c>
      <c r="F128" s="12">
        <v>2</v>
      </c>
      <c r="G128" s="12">
        <v>1</v>
      </c>
      <c r="H128" s="12">
        <v>1</v>
      </c>
      <c r="I128" s="12">
        <v>1</v>
      </c>
    </row>
    <row r="129" spans="3:9" x14ac:dyDescent="0.25">
      <c r="C129" s="13" t="s">
        <v>290</v>
      </c>
      <c r="D129" s="12">
        <v>0</v>
      </c>
      <c r="E129" s="12">
        <v>1</v>
      </c>
      <c r="F129" s="12">
        <v>1</v>
      </c>
      <c r="G129" s="12">
        <v>0</v>
      </c>
      <c r="H129" s="12">
        <v>1</v>
      </c>
      <c r="I129" s="12">
        <v>0</v>
      </c>
    </row>
    <row r="130" spans="3:9" x14ac:dyDescent="0.25">
      <c r="C130" s="13" t="s">
        <v>211</v>
      </c>
      <c r="D130" s="12">
        <v>1</v>
      </c>
      <c r="E130" s="12">
        <v>0</v>
      </c>
      <c r="F130" s="12">
        <v>0</v>
      </c>
      <c r="G130" s="12">
        <v>1</v>
      </c>
      <c r="H130" s="12">
        <v>2</v>
      </c>
      <c r="I130" s="12">
        <v>1</v>
      </c>
    </row>
    <row r="131" spans="3:9" x14ac:dyDescent="0.25">
      <c r="C131" s="13" t="s">
        <v>335</v>
      </c>
      <c r="D131" s="12">
        <v>0</v>
      </c>
      <c r="E131" s="12">
        <v>1</v>
      </c>
      <c r="F131" s="12">
        <v>3</v>
      </c>
      <c r="G131" s="12">
        <v>0</v>
      </c>
      <c r="H131" s="12">
        <v>2</v>
      </c>
      <c r="I131" s="12">
        <v>0</v>
      </c>
    </row>
    <row r="132" spans="3:9" x14ac:dyDescent="0.25">
      <c r="C132" s="13" t="s">
        <v>268</v>
      </c>
      <c r="D132" s="12">
        <v>0</v>
      </c>
      <c r="E132" s="12">
        <v>0</v>
      </c>
      <c r="F132" s="12">
        <v>1</v>
      </c>
      <c r="G132" s="12">
        <v>0</v>
      </c>
      <c r="H132" s="12">
        <v>1</v>
      </c>
      <c r="I132" s="12">
        <v>1</v>
      </c>
    </row>
    <row r="133" spans="3:9" x14ac:dyDescent="0.25">
      <c r="C133" s="13" t="s">
        <v>201</v>
      </c>
      <c r="D133" s="12">
        <v>1</v>
      </c>
      <c r="E133" s="12">
        <v>1</v>
      </c>
      <c r="F133" s="12">
        <v>1</v>
      </c>
      <c r="G133" s="12">
        <v>0</v>
      </c>
      <c r="H133" s="12">
        <v>3</v>
      </c>
      <c r="I133" s="12">
        <v>1</v>
      </c>
    </row>
    <row r="134" spans="3:9" x14ac:dyDescent="0.25">
      <c r="C134" s="13" t="s">
        <v>239</v>
      </c>
      <c r="D134" s="12">
        <v>0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</row>
    <row r="135" spans="3:9" x14ac:dyDescent="0.25">
      <c r="C135" s="13" t="s">
        <v>232</v>
      </c>
      <c r="D135" s="12">
        <v>0</v>
      </c>
      <c r="E135" s="12">
        <v>1</v>
      </c>
      <c r="F135" s="12">
        <v>1</v>
      </c>
      <c r="G135" s="12">
        <v>1</v>
      </c>
      <c r="H135" s="12">
        <v>1</v>
      </c>
      <c r="I135" s="12">
        <v>1</v>
      </c>
    </row>
    <row r="136" spans="3:9" x14ac:dyDescent="0.25">
      <c r="C136" s="13" t="s">
        <v>312</v>
      </c>
      <c r="D136" s="12">
        <v>0</v>
      </c>
      <c r="E136" s="12">
        <v>1</v>
      </c>
      <c r="F136" s="12">
        <v>1</v>
      </c>
      <c r="G136" s="12">
        <v>0</v>
      </c>
      <c r="H136" s="12">
        <v>0</v>
      </c>
      <c r="I136" s="12">
        <v>1</v>
      </c>
    </row>
    <row r="137" spans="3:9" x14ac:dyDescent="0.25">
      <c r="C137" s="13" t="s">
        <v>207</v>
      </c>
      <c r="D137" s="12">
        <v>1</v>
      </c>
      <c r="E137" s="12">
        <v>1</v>
      </c>
      <c r="F137" s="12">
        <v>0</v>
      </c>
      <c r="G137" s="12">
        <v>1</v>
      </c>
      <c r="H137" s="12">
        <v>2</v>
      </c>
      <c r="I137" s="12">
        <v>1</v>
      </c>
    </row>
    <row r="138" spans="3:9" x14ac:dyDescent="0.25">
      <c r="C138" s="13" t="s">
        <v>203</v>
      </c>
      <c r="D138" s="12">
        <v>1</v>
      </c>
      <c r="E138" s="12">
        <v>0</v>
      </c>
      <c r="F138" s="12">
        <v>1</v>
      </c>
      <c r="G138" s="12">
        <v>1</v>
      </c>
      <c r="H138" s="12">
        <v>2</v>
      </c>
      <c r="I138" s="12">
        <v>1</v>
      </c>
    </row>
    <row r="139" spans="3:9" x14ac:dyDescent="0.25">
      <c r="C139" s="13" t="s">
        <v>260</v>
      </c>
      <c r="D139" s="12">
        <v>0</v>
      </c>
      <c r="E139" s="12">
        <v>1</v>
      </c>
      <c r="F139" s="12">
        <v>1</v>
      </c>
      <c r="G139" s="12">
        <v>0</v>
      </c>
      <c r="H139" s="12">
        <v>1</v>
      </c>
      <c r="I139" s="12">
        <v>1</v>
      </c>
    </row>
    <row r="140" spans="3:9" x14ac:dyDescent="0.25">
      <c r="C140" s="13" t="s">
        <v>247</v>
      </c>
      <c r="D140" s="12">
        <v>1</v>
      </c>
      <c r="E140" s="12">
        <v>1</v>
      </c>
      <c r="F140" s="12">
        <v>0</v>
      </c>
      <c r="G140" s="12">
        <v>1</v>
      </c>
      <c r="H140" s="12">
        <v>1</v>
      </c>
      <c r="I140" s="12">
        <v>1</v>
      </c>
    </row>
    <row r="141" spans="3:9" x14ac:dyDescent="0.25">
      <c r="C141" s="13" t="s">
        <v>265</v>
      </c>
      <c r="D141" s="12">
        <v>0</v>
      </c>
      <c r="E141" s="12">
        <v>1</v>
      </c>
      <c r="F141" s="12">
        <v>1</v>
      </c>
      <c r="G141" s="12">
        <v>0</v>
      </c>
      <c r="H141" s="12">
        <v>1</v>
      </c>
      <c r="I141" s="12">
        <v>1</v>
      </c>
    </row>
    <row r="142" spans="3:9" x14ac:dyDescent="0.25">
      <c r="C142" s="13" t="s">
        <v>283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0</v>
      </c>
    </row>
    <row r="143" spans="3:9" x14ac:dyDescent="0.25">
      <c r="C143" s="13" t="s">
        <v>240</v>
      </c>
      <c r="D143" s="12">
        <v>0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</row>
    <row r="144" spans="3:9" x14ac:dyDescent="0.25">
      <c r="C144" s="13" t="s">
        <v>200</v>
      </c>
      <c r="D144" s="12">
        <v>1</v>
      </c>
      <c r="E144" s="12">
        <v>1</v>
      </c>
      <c r="F144" s="12">
        <v>1</v>
      </c>
      <c r="G144" s="12">
        <v>0</v>
      </c>
      <c r="H144" s="12">
        <v>3</v>
      </c>
      <c r="I144" s="12">
        <v>1</v>
      </c>
    </row>
    <row r="145" spans="3:9" x14ac:dyDescent="0.25">
      <c r="C145" s="13" t="s">
        <v>215</v>
      </c>
      <c r="D145" s="12">
        <v>0</v>
      </c>
      <c r="E145" s="12">
        <v>1</v>
      </c>
      <c r="F145" s="12">
        <v>3</v>
      </c>
      <c r="G145" s="12">
        <v>0</v>
      </c>
      <c r="H145" s="12">
        <v>2</v>
      </c>
      <c r="I145" s="12">
        <v>0</v>
      </c>
    </row>
    <row r="146" spans="3:9" x14ac:dyDescent="0.25">
      <c r="C146" s="13" t="s">
        <v>270</v>
      </c>
      <c r="D146" s="12">
        <v>0</v>
      </c>
      <c r="E146" s="12">
        <v>1</v>
      </c>
      <c r="F146" s="12">
        <v>0</v>
      </c>
      <c r="G146" s="12">
        <v>0</v>
      </c>
      <c r="H146" s="12">
        <v>1</v>
      </c>
      <c r="I146" s="12">
        <v>1</v>
      </c>
    </row>
    <row r="147" spans="3:9" x14ac:dyDescent="0.25">
      <c r="C147" s="13" t="s">
        <v>297</v>
      </c>
      <c r="D147" s="12">
        <v>0</v>
      </c>
      <c r="E147" s="12">
        <v>1</v>
      </c>
      <c r="F147" s="12">
        <v>3</v>
      </c>
      <c r="G147" s="12">
        <v>1</v>
      </c>
      <c r="H147" s="12">
        <v>0</v>
      </c>
      <c r="I147" s="12">
        <v>1</v>
      </c>
    </row>
    <row r="148" spans="3:9" x14ac:dyDescent="0.25">
      <c r="C148" s="13" t="s">
        <v>254</v>
      </c>
      <c r="D148" s="12">
        <v>1</v>
      </c>
      <c r="E148" s="12">
        <v>1</v>
      </c>
      <c r="F148" s="12">
        <v>1</v>
      </c>
      <c r="G148" s="12">
        <v>0</v>
      </c>
      <c r="H148" s="12">
        <v>1</v>
      </c>
      <c r="I148" s="12">
        <v>1</v>
      </c>
    </row>
    <row r="149" spans="3:9" x14ac:dyDescent="0.25">
      <c r="C149" s="13" t="s">
        <v>298</v>
      </c>
      <c r="D149" s="12">
        <v>0</v>
      </c>
      <c r="E149" s="12">
        <v>1</v>
      </c>
      <c r="F149" s="12">
        <v>3</v>
      </c>
      <c r="G149" s="12">
        <v>1</v>
      </c>
      <c r="H149" s="12">
        <v>0</v>
      </c>
      <c r="I149" s="12">
        <v>1</v>
      </c>
    </row>
    <row r="150" spans="3:9" x14ac:dyDescent="0.25">
      <c r="C150" s="13" t="s">
        <v>259</v>
      </c>
      <c r="D150" s="12">
        <v>1</v>
      </c>
      <c r="E150" s="12">
        <v>1</v>
      </c>
      <c r="F150" s="12">
        <v>1</v>
      </c>
      <c r="G150" s="12">
        <v>0</v>
      </c>
      <c r="H150" s="12">
        <v>1</v>
      </c>
      <c r="I150" s="12">
        <v>1</v>
      </c>
    </row>
    <row r="151" spans="3:9" x14ac:dyDescent="0.25">
      <c r="C151" s="13" t="s">
        <v>204</v>
      </c>
      <c r="D151" s="12">
        <v>1</v>
      </c>
      <c r="E151" s="12">
        <v>0</v>
      </c>
      <c r="F151" s="12">
        <v>1</v>
      </c>
      <c r="G151" s="12">
        <v>1</v>
      </c>
      <c r="H151" s="12">
        <v>2</v>
      </c>
      <c r="I151" s="12">
        <v>1</v>
      </c>
    </row>
    <row r="152" spans="3:9" x14ac:dyDescent="0.25">
      <c r="C152" s="13" t="s">
        <v>282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0</v>
      </c>
    </row>
    <row r="153" spans="3:9" x14ac:dyDescent="0.25">
      <c r="C153" s="13" t="s">
        <v>226</v>
      </c>
      <c r="D153" s="12">
        <v>0</v>
      </c>
      <c r="E153" s="12">
        <v>2</v>
      </c>
      <c r="F153" s="12">
        <v>2</v>
      </c>
      <c r="G153" s="12">
        <v>1</v>
      </c>
      <c r="H153" s="12">
        <v>1</v>
      </c>
      <c r="I153" s="12">
        <v>1</v>
      </c>
    </row>
    <row r="154" spans="3:9" x14ac:dyDescent="0.25">
      <c r="C154" s="13" t="s">
        <v>263</v>
      </c>
      <c r="D154" s="12">
        <v>0</v>
      </c>
      <c r="E154" s="12">
        <v>1</v>
      </c>
      <c r="F154" s="12">
        <v>1</v>
      </c>
      <c r="G154" s="12">
        <v>0</v>
      </c>
      <c r="H154" s="12">
        <v>1</v>
      </c>
      <c r="I154" s="12">
        <v>1</v>
      </c>
    </row>
    <row r="155" spans="3:9" x14ac:dyDescent="0.25">
      <c r="C155" s="13" t="s">
        <v>281</v>
      </c>
      <c r="D155" s="12">
        <v>1</v>
      </c>
      <c r="E155" s="12">
        <v>1</v>
      </c>
      <c r="F155" s="12">
        <v>1</v>
      </c>
      <c r="G155" s="12">
        <v>1</v>
      </c>
      <c r="H155" s="12">
        <v>1</v>
      </c>
      <c r="I155" s="12">
        <v>0</v>
      </c>
    </row>
    <row r="156" spans="3:9" x14ac:dyDescent="0.25">
      <c r="C156" s="13" t="s">
        <v>271</v>
      </c>
      <c r="D156" s="12">
        <v>1</v>
      </c>
      <c r="E156" s="12">
        <v>1</v>
      </c>
      <c r="F156" s="12">
        <v>0</v>
      </c>
      <c r="G156" s="12">
        <v>0</v>
      </c>
      <c r="H156" s="12">
        <v>1</v>
      </c>
      <c r="I156" s="12">
        <v>1</v>
      </c>
    </row>
    <row r="157" spans="3:9" x14ac:dyDescent="0.25">
      <c r="C157" s="13" t="s">
        <v>307</v>
      </c>
      <c r="D157" s="12">
        <v>0</v>
      </c>
      <c r="E157" s="12">
        <v>1</v>
      </c>
      <c r="F157" s="12">
        <v>0</v>
      </c>
      <c r="G157" s="12">
        <v>1</v>
      </c>
      <c r="H157" s="12">
        <v>0</v>
      </c>
      <c r="I157" s="12">
        <v>1</v>
      </c>
    </row>
    <row r="158" spans="3:9" x14ac:dyDescent="0.25">
      <c r="C158" s="13" t="s">
        <v>248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</row>
    <row r="159" spans="3:9" x14ac:dyDescent="0.25">
      <c r="C159" s="13" t="s">
        <v>236</v>
      </c>
      <c r="D159" s="12">
        <v>0</v>
      </c>
      <c r="E159" s="12">
        <v>1</v>
      </c>
      <c r="F159" s="12">
        <v>1</v>
      </c>
      <c r="G159" s="12">
        <v>1</v>
      </c>
      <c r="H159" s="12">
        <v>1</v>
      </c>
      <c r="I159" s="12">
        <v>1</v>
      </c>
    </row>
    <row r="160" spans="3:9" x14ac:dyDescent="0.25">
      <c r="C160" s="13" t="s">
        <v>289</v>
      </c>
      <c r="D160" s="12">
        <v>0</v>
      </c>
      <c r="E160" s="12">
        <v>1</v>
      </c>
      <c r="F160" s="12">
        <v>1</v>
      </c>
      <c r="G160" s="12">
        <v>0</v>
      </c>
      <c r="H160" s="12">
        <v>1</v>
      </c>
      <c r="I160" s="12">
        <v>0</v>
      </c>
    </row>
    <row r="161" spans="3:9" x14ac:dyDescent="0.25">
      <c r="C161" s="13" t="s">
        <v>299</v>
      </c>
      <c r="D161" s="12">
        <v>0</v>
      </c>
      <c r="E161" s="12">
        <v>1</v>
      </c>
      <c r="F161" s="12">
        <v>3</v>
      </c>
      <c r="G161" s="12">
        <v>1</v>
      </c>
      <c r="H161" s="12">
        <v>0</v>
      </c>
      <c r="I161" s="12">
        <v>1</v>
      </c>
    </row>
    <row r="162" spans="3:9" x14ac:dyDescent="0.25">
      <c r="C162" s="13" t="s">
        <v>327</v>
      </c>
      <c r="D162" s="12">
        <v>0</v>
      </c>
      <c r="E162" s="12">
        <v>1</v>
      </c>
      <c r="F162" s="12">
        <v>1</v>
      </c>
      <c r="G162" s="12">
        <v>0</v>
      </c>
      <c r="H162" s="12">
        <v>0</v>
      </c>
      <c r="I162" s="12">
        <v>0</v>
      </c>
    </row>
    <row r="163" spans="3:9" x14ac:dyDescent="0.25">
      <c r="C163" s="13" t="s">
        <v>242</v>
      </c>
      <c r="D163" s="12">
        <v>1</v>
      </c>
      <c r="E163" s="12">
        <v>1</v>
      </c>
      <c r="F163" s="12">
        <v>0</v>
      </c>
      <c r="G163" s="12">
        <v>1</v>
      </c>
      <c r="H163" s="12">
        <v>1</v>
      </c>
      <c r="I163" s="12">
        <v>1</v>
      </c>
    </row>
    <row r="164" spans="3:9" x14ac:dyDescent="0.25">
      <c r="C164" s="13" t="s">
        <v>206</v>
      </c>
      <c r="D164" s="12">
        <v>1</v>
      </c>
      <c r="E164" s="12">
        <v>0</v>
      </c>
      <c r="F164" s="12">
        <v>1</v>
      </c>
      <c r="G164" s="12">
        <v>1</v>
      </c>
      <c r="H164" s="12">
        <v>2</v>
      </c>
      <c r="I164" s="12">
        <v>1</v>
      </c>
    </row>
    <row r="165" spans="3:9" x14ac:dyDescent="0.25">
      <c r="C165" s="13" t="s">
        <v>286</v>
      </c>
      <c r="D165" s="12">
        <v>1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</row>
    <row r="166" spans="3:9" x14ac:dyDescent="0.25">
      <c r="C166" s="13" t="s">
        <v>275</v>
      </c>
      <c r="D166" s="12">
        <v>1</v>
      </c>
      <c r="E166" s="12">
        <v>0</v>
      </c>
      <c r="F166" s="12">
        <v>0</v>
      </c>
      <c r="G166" s="12">
        <v>3</v>
      </c>
      <c r="H166" s="12">
        <v>1</v>
      </c>
      <c r="I166" s="12">
        <v>0</v>
      </c>
    </row>
    <row r="167" spans="3:9" x14ac:dyDescent="0.25">
      <c r="C167" s="13" t="s">
        <v>320</v>
      </c>
      <c r="D167" s="12">
        <v>0</v>
      </c>
      <c r="E167" s="12">
        <v>1</v>
      </c>
      <c r="F167" s="12">
        <v>1</v>
      </c>
      <c r="G167" s="12">
        <v>0</v>
      </c>
      <c r="H167" s="12">
        <v>0</v>
      </c>
      <c r="I167" s="12">
        <v>1</v>
      </c>
    </row>
    <row r="168" spans="3:9" x14ac:dyDescent="0.25">
      <c r="C168" s="13" t="s">
        <v>323</v>
      </c>
      <c r="D168" s="12">
        <v>0</v>
      </c>
      <c r="E168" s="12">
        <v>0</v>
      </c>
      <c r="F168" s="12">
        <v>1</v>
      </c>
      <c r="G168" s="12">
        <v>1</v>
      </c>
      <c r="H168" s="12">
        <v>0</v>
      </c>
      <c r="I168" s="12">
        <v>0</v>
      </c>
    </row>
    <row r="169" spans="3:9" x14ac:dyDescent="0.25">
      <c r="C169" s="13" t="s">
        <v>331</v>
      </c>
      <c r="D169" s="12">
        <v>0</v>
      </c>
      <c r="E169" s="12">
        <v>1</v>
      </c>
      <c r="F169" s="12">
        <v>1</v>
      </c>
      <c r="G169" s="12">
        <v>0</v>
      </c>
      <c r="H169" s="12">
        <v>0</v>
      </c>
      <c r="I169" s="12">
        <v>0</v>
      </c>
    </row>
    <row r="170" spans="3:9" x14ac:dyDescent="0.25">
      <c r="C170" s="13" t="s">
        <v>317</v>
      </c>
      <c r="D170" s="12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</row>
    <row r="171" spans="3:9" x14ac:dyDescent="0.25">
      <c r="C171" s="13" t="s">
        <v>230</v>
      </c>
      <c r="D171" s="12">
        <v>0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</row>
    <row r="172" spans="3:9" x14ac:dyDescent="0.25">
      <c r="C172" s="13" t="s">
        <v>292</v>
      </c>
      <c r="D172" s="12">
        <v>0</v>
      </c>
      <c r="E172" s="12">
        <v>1</v>
      </c>
      <c r="F172" s="12">
        <v>1</v>
      </c>
      <c r="G172" s="12">
        <v>0</v>
      </c>
      <c r="H172" s="12">
        <v>1</v>
      </c>
      <c r="I172" s="1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K18"/>
    <mergeCell ref="C19:E19"/>
    <mergeCell ref="C20:E20"/>
    <mergeCell ref="F19:K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3'!$B$10:$B$10" display="Inputs" xr:uid="{A80BC60D-C8E4-4F58-B47C-AF703AE9F59A}"/>
    <hyperlink ref="D4" location="'STDPartition3'!$B$28:$B$28" display="Partition Summary" xr:uid="{3E882C16-5A9A-4246-964F-CBB0339C67B9}"/>
    <hyperlink ref="F4" location="'STDPartition3'!$B$34:$B$34" display="Partitioned Data" xr:uid="{918AA93D-722A-44C8-B452-F003F9624106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4AF01-6C05-4AD8-BF7D-9F2E1156BE17}">
  <sheetPr>
    <tabColor rgb="FFFFFF00"/>
  </sheetPr>
  <dimension ref="B1:CV45"/>
  <sheetViews>
    <sheetView showGridLines="0" workbookViewId="0">
      <selection activeCell="D5" sqref="D5:E5"/>
    </sheetView>
  </sheetViews>
  <sheetFormatPr defaultRowHeight="13.2" x14ac:dyDescent="0.25"/>
  <cols>
    <col min="14" max="14" width="15.88671875" bestFit="1" customWidth="1"/>
  </cols>
  <sheetData>
    <row r="1" spans="2:100" ht="18" x14ac:dyDescent="0.35">
      <c r="B1" s="10" t="s">
        <v>514</v>
      </c>
      <c r="N1" t="s">
        <v>603</v>
      </c>
      <c r="CV1" s="17" t="s">
        <v>532</v>
      </c>
    </row>
    <row r="3" spans="2:10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0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0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5"/>
      <c r="J12" s="25"/>
      <c r="K12" s="26"/>
    </row>
    <row r="13" spans="2:100" ht="13.8" x14ac:dyDescent="0.3">
      <c r="C13" s="27" t="s">
        <v>177</v>
      </c>
      <c r="D13" s="28"/>
      <c r="E13" s="28"/>
      <c r="F13" s="29"/>
      <c r="G13" s="30" t="s">
        <v>178</v>
      </c>
      <c r="H13" s="31"/>
      <c r="I13" s="31"/>
      <c r="J13" s="31"/>
      <c r="K13" s="32"/>
    </row>
    <row r="14" spans="2:100" ht="13.8" x14ac:dyDescent="0.3">
      <c r="C14" s="27" t="s">
        <v>179</v>
      </c>
      <c r="D14" s="28"/>
      <c r="E14" s="28"/>
      <c r="F14" s="29"/>
      <c r="G14" s="30" t="s">
        <v>625</v>
      </c>
      <c r="H14" s="31"/>
      <c r="I14" s="31"/>
      <c r="J14" s="31"/>
      <c r="K14" s="32"/>
    </row>
    <row r="15" spans="2:100" ht="13.8" x14ac:dyDescent="0.3">
      <c r="C15" s="27" t="s">
        <v>516</v>
      </c>
      <c r="D15" s="28"/>
      <c r="E15" s="28"/>
      <c r="F15" s="29"/>
      <c r="G15" s="30" t="s">
        <v>626</v>
      </c>
      <c r="H15" s="31"/>
      <c r="I15" s="31"/>
      <c r="J15" s="31"/>
      <c r="K15" s="32"/>
    </row>
    <row r="16" spans="2:100" ht="13.8" x14ac:dyDescent="0.3">
      <c r="C16" s="27" t="s">
        <v>518</v>
      </c>
      <c r="D16" s="28"/>
      <c r="E16" s="28"/>
      <c r="F16" s="29"/>
      <c r="G16" s="30">
        <v>122</v>
      </c>
      <c r="H16" s="31"/>
      <c r="I16" s="31"/>
      <c r="J16" s="31"/>
      <c r="K16" s="32"/>
    </row>
    <row r="17" spans="3:11" ht="13.8" x14ac:dyDescent="0.3">
      <c r="C17" s="27" t="s">
        <v>519</v>
      </c>
      <c r="D17" s="28"/>
      <c r="E17" s="28"/>
      <c r="F17" s="29"/>
      <c r="G17" s="30" t="s">
        <v>627</v>
      </c>
      <c r="H17" s="31"/>
      <c r="I17" s="31"/>
      <c r="J17" s="31"/>
      <c r="K17" s="32"/>
    </row>
    <row r="18" spans="3:11" ht="13.8" x14ac:dyDescent="0.3">
      <c r="C18" s="27" t="s">
        <v>521</v>
      </c>
      <c r="D18" s="28"/>
      <c r="E18" s="28"/>
      <c r="F18" s="29"/>
      <c r="G18" s="30">
        <v>14</v>
      </c>
      <c r="H18" s="31"/>
      <c r="I18" s="31"/>
      <c r="J18" s="31"/>
      <c r="K18" s="32"/>
    </row>
    <row r="20" spans="3:11" ht="15.6" x14ac:dyDescent="0.3">
      <c r="C20" s="24" t="s">
        <v>183</v>
      </c>
      <c r="D20" s="25"/>
      <c r="E20" s="25"/>
      <c r="F20" s="25"/>
      <c r="G20" s="25"/>
      <c r="H20" s="25"/>
      <c r="I20" s="26"/>
    </row>
    <row r="21" spans="3:11" ht="13.8" x14ac:dyDescent="0.3">
      <c r="C21" s="27" t="s">
        <v>522</v>
      </c>
      <c r="D21" s="29"/>
      <c r="E21" s="30">
        <v>5</v>
      </c>
      <c r="F21" s="31"/>
      <c r="G21" s="31"/>
      <c r="H21" s="31"/>
      <c r="I21" s="32"/>
    </row>
    <row r="22" spans="3:11" ht="13.8" x14ac:dyDescent="0.3">
      <c r="C22" s="27" t="s">
        <v>523</v>
      </c>
      <c r="D22" s="29"/>
      <c r="E22" s="14" t="s">
        <v>1</v>
      </c>
      <c r="F22" s="14" t="s">
        <v>2</v>
      </c>
      <c r="G22" s="14" t="s">
        <v>3</v>
      </c>
      <c r="H22" s="14" t="s">
        <v>4</v>
      </c>
      <c r="I22" s="14" t="s">
        <v>5</v>
      </c>
    </row>
    <row r="23" spans="3:11" ht="13.8" x14ac:dyDescent="0.3">
      <c r="C23" s="27" t="s">
        <v>524</v>
      </c>
      <c r="D23" s="29"/>
      <c r="E23" s="33" t="s">
        <v>52</v>
      </c>
      <c r="F23" s="34"/>
      <c r="G23" s="34"/>
      <c r="H23" s="34"/>
      <c r="I23" s="23"/>
    </row>
    <row r="25" spans="3:11" ht="15.6" x14ac:dyDescent="0.3">
      <c r="C25" s="24" t="s">
        <v>525</v>
      </c>
      <c r="D25" s="25"/>
      <c r="E25" s="25"/>
      <c r="F25" s="25"/>
      <c r="G25" s="25"/>
      <c r="H25" s="25"/>
      <c r="I25" s="26"/>
    </row>
    <row r="26" spans="3:11" ht="13.8" x14ac:dyDescent="0.3">
      <c r="C26" s="27" t="s">
        <v>526</v>
      </c>
      <c r="D26" s="28"/>
      <c r="E26" s="29"/>
      <c r="F26" s="30" t="b">
        <v>1</v>
      </c>
      <c r="G26" s="31"/>
      <c r="H26" s="31"/>
      <c r="I26" s="32"/>
    </row>
    <row r="27" spans="3:11" ht="13.8" x14ac:dyDescent="0.3">
      <c r="C27" s="27" t="s">
        <v>527</v>
      </c>
      <c r="D27" s="28"/>
      <c r="E27" s="29"/>
      <c r="F27" s="30">
        <v>1</v>
      </c>
      <c r="G27" s="31"/>
      <c r="H27" s="31"/>
      <c r="I27" s="32"/>
    </row>
    <row r="28" spans="3:11" ht="13.8" x14ac:dyDescent="0.3">
      <c r="C28" s="27" t="s">
        <v>528</v>
      </c>
      <c r="D28" s="28"/>
      <c r="E28" s="29"/>
      <c r="F28" s="30" t="s">
        <v>529</v>
      </c>
      <c r="G28" s="31"/>
      <c r="H28" s="31"/>
      <c r="I28" s="32"/>
    </row>
    <row r="30" spans="3:11" ht="15.6" x14ac:dyDescent="0.3">
      <c r="C30" s="24" t="s">
        <v>530</v>
      </c>
      <c r="D30" s="25"/>
      <c r="E30" s="25"/>
      <c r="F30" s="25"/>
      <c r="G30" s="25"/>
      <c r="H30" s="25"/>
      <c r="I30" s="26"/>
    </row>
    <row r="31" spans="3:11" ht="13.8" x14ac:dyDescent="0.3">
      <c r="C31" s="27" t="s">
        <v>531</v>
      </c>
      <c r="D31" s="28"/>
      <c r="E31" s="29"/>
      <c r="F31" s="30">
        <v>2</v>
      </c>
      <c r="G31" s="31"/>
      <c r="H31" s="31"/>
      <c r="I31" s="32"/>
    </row>
    <row r="32" spans="3:11" ht="13.8" x14ac:dyDescent="0.3">
      <c r="C32" s="27" t="s">
        <v>504</v>
      </c>
      <c r="D32" s="28"/>
      <c r="E32" s="29"/>
      <c r="F32" s="30">
        <v>1</v>
      </c>
      <c r="G32" s="31"/>
      <c r="H32" s="31"/>
      <c r="I32" s="32"/>
    </row>
    <row r="33" spans="3:9" ht="13.8" x14ac:dyDescent="0.3">
      <c r="C33" s="27" t="s">
        <v>505</v>
      </c>
      <c r="D33" s="28"/>
      <c r="E33" s="29"/>
      <c r="F33" s="30">
        <v>0.5</v>
      </c>
      <c r="G33" s="31"/>
      <c r="H33" s="31"/>
      <c r="I33" s="32"/>
    </row>
    <row r="35" spans="3:9" ht="15.6" x14ac:dyDescent="0.3">
      <c r="C35" s="24" t="s">
        <v>533</v>
      </c>
      <c r="D35" s="25"/>
      <c r="E35" s="25"/>
      <c r="F35" s="25"/>
      <c r="G35" s="25"/>
      <c r="H35" s="25"/>
      <c r="I35" s="26"/>
    </row>
    <row r="36" spans="3:9" ht="13.8" x14ac:dyDescent="0.3">
      <c r="C36" s="27" t="s">
        <v>534</v>
      </c>
      <c r="D36" s="28"/>
      <c r="E36" s="29"/>
      <c r="F36" s="30" t="b">
        <v>0</v>
      </c>
      <c r="G36" s="31"/>
      <c r="H36" s="31"/>
      <c r="I36" s="32"/>
    </row>
    <row r="37" spans="3:9" ht="13.8" x14ac:dyDescent="0.3">
      <c r="C37" s="27" t="s">
        <v>535</v>
      </c>
      <c r="D37" s="28"/>
      <c r="E37" s="29"/>
      <c r="F37" s="30" t="b">
        <v>0</v>
      </c>
      <c r="G37" s="31"/>
      <c r="H37" s="31"/>
      <c r="I37" s="32"/>
    </row>
    <row r="39" spans="3:9" ht="15.6" x14ac:dyDescent="0.3">
      <c r="C39" s="24" t="s">
        <v>536</v>
      </c>
      <c r="D39" s="25"/>
      <c r="E39" s="25"/>
      <c r="F39" s="25"/>
      <c r="G39" s="26"/>
    </row>
    <row r="40" spans="3:9" ht="13.8" x14ac:dyDescent="0.3">
      <c r="C40" s="33" t="s">
        <v>537</v>
      </c>
      <c r="D40" s="34"/>
      <c r="E40" s="34"/>
      <c r="F40" s="34"/>
      <c r="G40" s="23"/>
    </row>
    <row r="41" spans="3:9" ht="13.8" x14ac:dyDescent="0.3">
      <c r="C41" s="33" t="s">
        <v>538</v>
      </c>
      <c r="D41" s="34"/>
      <c r="E41" s="34"/>
      <c r="F41" s="34"/>
      <c r="G41" s="23"/>
    </row>
    <row r="42" spans="3:9" ht="13.8" x14ac:dyDescent="0.3">
      <c r="C42" s="33" t="s">
        <v>539</v>
      </c>
      <c r="D42" s="34"/>
      <c r="E42" s="34"/>
      <c r="F42" s="34"/>
      <c r="G42" s="23"/>
    </row>
    <row r="43" spans="3:9" ht="13.8" x14ac:dyDescent="0.3">
      <c r="C43" s="33" t="s">
        <v>540</v>
      </c>
      <c r="D43" s="34"/>
      <c r="E43" s="34"/>
      <c r="F43" s="34"/>
      <c r="G43" s="23"/>
    </row>
    <row r="44" spans="3:9" ht="13.8" x14ac:dyDescent="0.3">
      <c r="C44" s="33" t="s">
        <v>541</v>
      </c>
      <c r="D44" s="34"/>
      <c r="E44" s="34"/>
      <c r="F44" s="34"/>
      <c r="G44" s="23"/>
    </row>
    <row r="45" spans="3:9" ht="13.8" x14ac:dyDescent="0.3">
      <c r="C45" s="33" t="s">
        <v>542</v>
      </c>
      <c r="D45" s="34"/>
      <c r="E45" s="34"/>
      <c r="F45" s="34"/>
      <c r="G45" s="23"/>
    </row>
  </sheetData>
  <mergeCells count="5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I20"/>
    <mergeCell ref="C21:D21"/>
    <mergeCell ref="C22:D22"/>
    <mergeCell ref="C23:D23"/>
    <mergeCell ref="E21:I21"/>
    <mergeCell ref="E23:I23"/>
    <mergeCell ref="C25:I25"/>
    <mergeCell ref="C26:E26"/>
    <mergeCell ref="C27:E27"/>
    <mergeCell ref="C28:E28"/>
    <mergeCell ref="F26:I26"/>
    <mergeCell ref="F27:I27"/>
    <mergeCell ref="F28:I28"/>
    <mergeCell ref="C30:I30"/>
    <mergeCell ref="C31:E31"/>
    <mergeCell ref="C32:E32"/>
    <mergeCell ref="C33:E33"/>
    <mergeCell ref="F31:I31"/>
    <mergeCell ref="F32:I32"/>
    <mergeCell ref="F33:I33"/>
    <mergeCell ref="C45:G45"/>
    <mergeCell ref="C35:I35"/>
    <mergeCell ref="C36:E36"/>
    <mergeCell ref="C37:E37"/>
    <mergeCell ref="F36:I36"/>
    <mergeCell ref="F37:I37"/>
    <mergeCell ref="C39:G39"/>
    <mergeCell ref="C40:G40"/>
    <mergeCell ref="C41:G41"/>
    <mergeCell ref="C42:G42"/>
    <mergeCell ref="C43:G43"/>
    <mergeCell ref="C44:G44"/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3'!$B$10:$B$10" display="Inputs" xr:uid="{6B390DC1-0C8E-4FBE-A6B4-BF546E369E20}"/>
    <hyperlink ref="D4" location="'NB_Stored3'!$B$10:$B$10" display="PMML Model" xr:uid="{D9B439D5-960D-4E79-B80C-372B0EB5E38C}"/>
    <hyperlink ref="F4" location="'NB_TrainingLiftChart3'!$B$10:$B$10" display="Training: Charts" xr:uid="{59AB97CF-2915-4149-96BC-2E17840641D1}"/>
    <hyperlink ref="H4" location="'NB_TrainingScore3'!$B$10:$B$10" display="Training: Classification Summary" xr:uid="{BC8A4EDF-7705-4660-A21E-CF861C34AEF2}"/>
    <hyperlink ref="J4" location="'NB_TrainingScore3'!$B$34:$B$34" display="Training: Classification Details" xr:uid="{99A090B7-B29B-4760-8AEA-60599B8F0181}"/>
    <hyperlink ref="B5" location="'NB_ValidationLiftChart3'!$B$10:$B$10" display="Validation: Charts" xr:uid="{E9FE2CAF-10AB-4F5B-A6FA-99E5ED895BC6}"/>
    <hyperlink ref="D5" location="'NB_ValidationScore3'!$B$10:$B$10" display="Validation: Classification Summary" xr:uid="{69FDAC58-073C-498D-BF2F-0B47956937E5}"/>
    <hyperlink ref="F5" location="'NB_ValidationScore3'!$B$34:$B$34" display="Validation: Classification Details" xr:uid="{546197E4-351F-47EA-B17C-0AF2E17534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908A-81BE-4E48-B708-8A2EB04D246E}">
  <dimension ref="B1:Q158"/>
  <sheetViews>
    <sheetView showGridLines="0" topLeftCell="A8" workbookViewId="0">
      <selection activeCell="E11" sqref="E11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513</v>
      </c>
      <c r="N1" t="s">
        <v>603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439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80</v>
      </c>
      <c r="E14" s="12">
        <v>1</v>
      </c>
    </row>
    <row r="15" spans="2:17" x14ac:dyDescent="0.25">
      <c r="C15" s="13">
        <v>1</v>
      </c>
      <c r="D15" s="12">
        <v>6</v>
      </c>
      <c r="E15" s="12">
        <v>35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81</v>
      </c>
      <c r="E19">
        <f>SUM($D$14:$E$14) - $D$14</f>
        <v>1</v>
      </c>
      <c r="F19">
        <f>IF($D$19=0,"Undefined",$E$19*100 / $D$19)</f>
        <v>1.2345679012345678</v>
      </c>
    </row>
    <row r="20" spans="3:6" x14ac:dyDescent="0.25">
      <c r="C20" s="13">
        <v>1</v>
      </c>
      <c r="D20">
        <f>SUM($D$15:$E$15)</f>
        <v>41</v>
      </c>
      <c r="E20">
        <f>SUM($D$15:$E$15) - $E$15</f>
        <v>6</v>
      </c>
      <c r="F20">
        <f>IF($D$20=0,"Undefined",$E$20*100 / $D$20)</f>
        <v>14.634146341463415</v>
      </c>
    </row>
    <row r="21" spans="3:6" x14ac:dyDescent="0.25">
      <c r="C21" s="13" t="s">
        <v>494</v>
      </c>
      <c r="D21">
        <f>SUM($D$19:$D$20)</f>
        <v>122</v>
      </c>
      <c r="E21">
        <f>SUM($E$19:$E$20)</f>
        <v>7</v>
      </c>
      <c r="F21">
        <f>IF($D$21=0,"Undefined",$E$21*100 / $D$21)</f>
        <v>5.7377049180327866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115</v>
      </c>
    </row>
    <row r="26" spans="3:6" x14ac:dyDescent="0.25">
      <c r="C26" t="s">
        <v>499</v>
      </c>
      <c r="D26">
        <v>94.262295081967224</v>
      </c>
    </row>
    <row r="27" spans="3:6" x14ac:dyDescent="0.25">
      <c r="C27" t="s">
        <v>500</v>
      </c>
      <c r="D27">
        <v>0.98765432098765427</v>
      </c>
    </row>
    <row r="28" spans="3:6" x14ac:dyDescent="0.25">
      <c r="C28" t="s">
        <v>501</v>
      </c>
      <c r="D28">
        <v>0.85365853658536583</v>
      </c>
    </row>
    <row r="29" spans="3:6" x14ac:dyDescent="0.25">
      <c r="C29" t="s">
        <v>502</v>
      </c>
      <c r="D29">
        <v>0.97222222222222221</v>
      </c>
    </row>
    <row r="30" spans="3:6" x14ac:dyDescent="0.25">
      <c r="C30" t="s">
        <v>503</v>
      </c>
      <c r="D30">
        <v>0.90909090909090906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440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198</v>
      </c>
      <c r="D37" s="12">
        <v>1</v>
      </c>
      <c r="E37" s="12">
        <v>1</v>
      </c>
      <c r="F37" s="12">
        <v>0.96414467634515233</v>
      </c>
      <c r="G37" s="12">
        <v>3.5855323654847795E-2</v>
      </c>
    </row>
    <row r="38" spans="2:7" x14ac:dyDescent="0.25">
      <c r="C38" s="13" t="s">
        <v>202</v>
      </c>
      <c r="D38" s="12">
        <v>1</v>
      </c>
      <c r="E38" s="12">
        <v>1</v>
      </c>
      <c r="F38" s="12">
        <v>0.65126927743990648</v>
      </c>
      <c r="G38" s="12">
        <v>0.34873072256009363</v>
      </c>
    </row>
    <row r="39" spans="2:7" x14ac:dyDescent="0.25">
      <c r="C39" s="13" t="s">
        <v>205</v>
      </c>
      <c r="D39" s="12">
        <v>1</v>
      </c>
      <c r="E39" s="12">
        <v>1</v>
      </c>
      <c r="F39" s="12">
        <v>0.77737939835965575</v>
      </c>
      <c r="G39" s="12">
        <v>0.22262060164034417</v>
      </c>
    </row>
    <row r="40" spans="2:7" x14ac:dyDescent="0.25">
      <c r="C40" s="13" t="s">
        <v>208</v>
      </c>
      <c r="D40" s="12">
        <v>1</v>
      </c>
      <c r="E40" s="12">
        <v>1</v>
      </c>
      <c r="F40" s="12">
        <v>0.84836515377634103</v>
      </c>
      <c r="G40" s="12">
        <v>0.15163484622365903</v>
      </c>
    </row>
    <row r="41" spans="2:7" x14ac:dyDescent="0.25">
      <c r="C41" s="13" t="s">
        <v>209</v>
      </c>
      <c r="D41" s="12">
        <v>1</v>
      </c>
      <c r="E41" s="12">
        <v>1</v>
      </c>
      <c r="F41" s="12">
        <v>0.84836515377634103</v>
      </c>
      <c r="G41" s="12">
        <v>0.15163484622365903</v>
      </c>
    </row>
    <row r="42" spans="2:7" x14ac:dyDescent="0.25">
      <c r="C42" s="13" t="s">
        <v>212</v>
      </c>
      <c r="D42" s="12">
        <v>1</v>
      </c>
      <c r="E42" s="12">
        <v>1</v>
      </c>
      <c r="F42" s="12">
        <v>0.59681553006847143</v>
      </c>
      <c r="G42" s="12">
        <v>0.40318446993152857</v>
      </c>
    </row>
    <row r="43" spans="2:7" x14ac:dyDescent="0.25">
      <c r="C43" s="13" t="s">
        <v>213</v>
      </c>
      <c r="D43" s="12">
        <v>0</v>
      </c>
      <c r="E43" s="12">
        <v>0</v>
      </c>
      <c r="F43" s="12">
        <v>0.1049169005728859</v>
      </c>
      <c r="G43" s="12">
        <v>0.89508309942711406</v>
      </c>
    </row>
    <row r="44" spans="2:7" x14ac:dyDescent="0.25">
      <c r="C44" s="13" t="s">
        <v>214</v>
      </c>
      <c r="D44" s="12">
        <v>0</v>
      </c>
      <c r="E44" s="12">
        <v>0</v>
      </c>
      <c r="F44" s="12">
        <v>0.1049169005728859</v>
      </c>
      <c r="G44" s="12">
        <v>0.89508309942711406</v>
      </c>
    </row>
    <row r="45" spans="2:7" x14ac:dyDescent="0.25">
      <c r="C45" s="13" t="s">
        <v>216</v>
      </c>
      <c r="D45" s="12">
        <v>0</v>
      </c>
      <c r="E45" s="12">
        <v>0</v>
      </c>
      <c r="F45" s="12">
        <v>0.1049169005728859</v>
      </c>
      <c r="G45" s="12">
        <v>0.89508309942711406</v>
      </c>
    </row>
    <row r="46" spans="2:7" x14ac:dyDescent="0.25">
      <c r="C46" s="13" t="s">
        <v>217</v>
      </c>
      <c r="D46" s="12">
        <v>0</v>
      </c>
      <c r="E46" s="12">
        <v>0</v>
      </c>
      <c r="F46" s="12">
        <v>0.1049169005728859</v>
      </c>
      <c r="G46" s="12">
        <v>0.89508309942711406</v>
      </c>
    </row>
    <row r="47" spans="2:7" x14ac:dyDescent="0.25">
      <c r="C47" s="13" t="s">
        <v>218</v>
      </c>
      <c r="D47" s="12">
        <v>0</v>
      </c>
      <c r="E47" s="12">
        <v>0</v>
      </c>
      <c r="F47" s="12">
        <v>0.1049169005728859</v>
      </c>
      <c r="G47" s="12">
        <v>0.89508309942711406</v>
      </c>
    </row>
    <row r="48" spans="2:7" x14ac:dyDescent="0.25">
      <c r="C48" s="21" t="s">
        <v>219</v>
      </c>
      <c r="D48" s="20">
        <v>0</v>
      </c>
      <c r="E48" s="20">
        <v>1</v>
      </c>
      <c r="F48" s="20">
        <v>0.66090128955163785</v>
      </c>
      <c r="G48" s="20">
        <v>0.33909871044836221</v>
      </c>
    </row>
    <row r="49" spans="3:7" x14ac:dyDescent="0.25">
      <c r="C49" s="13" t="s">
        <v>220</v>
      </c>
      <c r="D49" s="12">
        <v>0</v>
      </c>
      <c r="E49" s="12">
        <v>0</v>
      </c>
      <c r="F49" s="12">
        <v>3.5493067994052406E-2</v>
      </c>
      <c r="G49" s="12">
        <v>0.96450693200594761</v>
      </c>
    </row>
    <row r="50" spans="3:7" x14ac:dyDescent="0.25">
      <c r="C50" s="13" t="s">
        <v>221</v>
      </c>
      <c r="D50" s="12">
        <v>0</v>
      </c>
      <c r="E50" s="12">
        <v>0</v>
      </c>
      <c r="F50" s="12">
        <v>3.5493067994052406E-2</v>
      </c>
      <c r="G50" s="12">
        <v>0.96450693200594761</v>
      </c>
    </row>
    <row r="51" spans="3:7" x14ac:dyDescent="0.25">
      <c r="C51" s="13" t="s">
        <v>222</v>
      </c>
      <c r="D51" s="12">
        <v>0</v>
      </c>
      <c r="E51" s="12">
        <v>0</v>
      </c>
      <c r="F51" s="12">
        <v>3.5493067994052406E-2</v>
      </c>
      <c r="G51" s="12">
        <v>0.96450693200594761</v>
      </c>
    </row>
    <row r="52" spans="3:7" x14ac:dyDescent="0.25">
      <c r="C52" s="13" t="s">
        <v>224</v>
      </c>
      <c r="D52" s="12">
        <v>0</v>
      </c>
      <c r="E52" s="12">
        <v>0</v>
      </c>
      <c r="F52" s="12">
        <v>3.5493067994052406E-2</v>
      </c>
      <c r="G52" s="12">
        <v>0.96450693200594761</v>
      </c>
    </row>
    <row r="53" spans="3:7" x14ac:dyDescent="0.25">
      <c r="C53" s="13" t="s">
        <v>225</v>
      </c>
      <c r="D53" s="12">
        <v>0</v>
      </c>
      <c r="E53" s="12">
        <v>0</v>
      </c>
      <c r="F53" s="12">
        <v>3.5493067994052406E-2</v>
      </c>
      <c r="G53" s="12">
        <v>0.96450693200594761</v>
      </c>
    </row>
    <row r="54" spans="3:7" x14ac:dyDescent="0.25">
      <c r="C54" s="13" t="s">
        <v>228</v>
      </c>
      <c r="D54" s="12">
        <v>0</v>
      </c>
      <c r="E54" s="12">
        <v>0</v>
      </c>
      <c r="F54" s="12">
        <v>0.42870681890212453</v>
      </c>
      <c r="G54" s="12">
        <v>0.57129318109787541</v>
      </c>
    </row>
    <row r="55" spans="3:7" x14ac:dyDescent="0.25">
      <c r="C55" s="13" t="s">
        <v>229</v>
      </c>
      <c r="D55" s="12">
        <v>0</v>
      </c>
      <c r="E55" s="12">
        <v>0</v>
      </c>
      <c r="F55" s="12">
        <v>0.42870681890212453</v>
      </c>
      <c r="G55" s="12">
        <v>0.57129318109787541</v>
      </c>
    </row>
    <row r="56" spans="3:7" x14ac:dyDescent="0.25">
      <c r="C56" s="13" t="s">
        <v>231</v>
      </c>
      <c r="D56" s="12">
        <v>0</v>
      </c>
      <c r="E56" s="12">
        <v>0</v>
      </c>
      <c r="F56" s="12">
        <v>0.42870681890212453</v>
      </c>
      <c r="G56" s="12">
        <v>0.57129318109787541</v>
      </c>
    </row>
    <row r="57" spans="3:7" x14ac:dyDescent="0.25">
      <c r="C57" s="13" t="s">
        <v>233</v>
      </c>
      <c r="D57" s="12">
        <v>0</v>
      </c>
      <c r="E57" s="12">
        <v>0</v>
      </c>
      <c r="F57" s="12">
        <v>0.42870681890212453</v>
      </c>
      <c r="G57" s="12">
        <v>0.57129318109787541</v>
      </c>
    </row>
    <row r="58" spans="3:7" x14ac:dyDescent="0.25">
      <c r="C58" s="13" t="s">
        <v>235</v>
      </c>
      <c r="D58" s="12">
        <v>0</v>
      </c>
      <c r="E58" s="12">
        <v>0</v>
      </c>
      <c r="F58" s="12">
        <v>0.42870681890212453</v>
      </c>
      <c r="G58" s="12">
        <v>0.57129318109787541</v>
      </c>
    </row>
    <row r="59" spans="3:7" x14ac:dyDescent="0.25">
      <c r="C59" s="13" t="s">
        <v>237</v>
      </c>
      <c r="D59" s="12">
        <v>0</v>
      </c>
      <c r="E59" s="12">
        <v>0</v>
      </c>
      <c r="F59" s="12">
        <v>0.42870681890212453</v>
      </c>
      <c r="G59" s="12">
        <v>0.57129318109787541</v>
      </c>
    </row>
    <row r="60" spans="3:7" x14ac:dyDescent="0.25">
      <c r="C60" s="13" t="s">
        <v>238</v>
      </c>
      <c r="D60" s="12">
        <v>0</v>
      </c>
      <c r="E60" s="12">
        <v>0</v>
      </c>
      <c r="F60" s="12">
        <v>0.42870681890212453</v>
      </c>
      <c r="G60" s="12">
        <v>0.57129318109787541</v>
      </c>
    </row>
    <row r="61" spans="3:7" x14ac:dyDescent="0.25">
      <c r="C61" s="13" t="s">
        <v>241</v>
      </c>
      <c r="D61" s="12">
        <v>0</v>
      </c>
      <c r="E61" s="12">
        <v>0</v>
      </c>
      <c r="F61" s="12">
        <v>0.42870681890212453</v>
      </c>
      <c r="G61" s="12">
        <v>0.57129318109787541</v>
      </c>
    </row>
    <row r="62" spans="3:7" x14ac:dyDescent="0.25">
      <c r="C62" s="13" t="s">
        <v>243</v>
      </c>
      <c r="D62" s="12">
        <v>1</v>
      </c>
      <c r="E62" s="12">
        <v>1</v>
      </c>
      <c r="F62" s="12">
        <v>0.72599295818337162</v>
      </c>
      <c r="G62" s="12">
        <v>0.27400704181662844</v>
      </c>
    </row>
    <row r="63" spans="3:7" x14ac:dyDescent="0.25">
      <c r="C63" s="13" t="s">
        <v>244</v>
      </c>
      <c r="D63" s="12">
        <v>1</v>
      </c>
      <c r="E63" s="12">
        <v>1</v>
      </c>
      <c r="F63" s="12">
        <v>0.72599295818337162</v>
      </c>
      <c r="G63" s="12">
        <v>0.27400704181662844</v>
      </c>
    </row>
    <row r="64" spans="3:7" x14ac:dyDescent="0.25">
      <c r="C64" s="13" t="s">
        <v>245</v>
      </c>
      <c r="D64" s="12">
        <v>1</v>
      </c>
      <c r="E64" s="12">
        <v>1</v>
      </c>
      <c r="F64" s="12">
        <v>0.72599295818337162</v>
      </c>
      <c r="G64" s="12">
        <v>0.27400704181662844</v>
      </c>
    </row>
    <row r="65" spans="3:7" x14ac:dyDescent="0.25">
      <c r="C65" s="13" t="s">
        <v>246</v>
      </c>
      <c r="D65" s="12">
        <v>1</v>
      </c>
      <c r="E65" s="12">
        <v>1</v>
      </c>
      <c r="F65" s="12">
        <v>0.72599295818337162</v>
      </c>
      <c r="G65" s="12">
        <v>0.27400704181662844</v>
      </c>
    </row>
    <row r="66" spans="3:7" x14ac:dyDescent="0.25">
      <c r="C66" s="13" t="s">
        <v>249</v>
      </c>
      <c r="D66" s="12">
        <v>1</v>
      </c>
      <c r="E66" s="12">
        <v>1</v>
      </c>
      <c r="F66" s="12">
        <v>0.72599295818337162</v>
      </c>
      <c r="G66" s="12">
        <v>0.27400704181662844</v>
      </c>
    </row>
    <row r="67" spans="3:7" x14ac:dyDescent="0.25">
      <c r="C67" s="13" t="s">
        <v>250</v>
      </c>
      <c r="D67" s="12">
        <v>1</v>
      </c>
      <c r="E67" s="12">
        <v>1</v>
      </c>
      <c r="F67" s="12">
        <v>0.72599295818337162</v>
      </c>
      <c r="G67" s="12">
        <v>0.27400704181662844</v>
      </c>
    </row>
    <row r="68" spans="3:7" x14ac:dyDescent="0.25">
      <c r="C68" s="13" t="s">
        <v>251</v>
      </c>
      <c r="D68" s="12">
        <v>0</v>
      </c>
      <c r="E68" s="12">
        <v>0</v>
      </c>
      <c r="F68" s="12">
        <v>0.16565340350762112</v>
      </c>
      <c r="G68" s="12">
        <v>0.83434659649237886</v>
      </c>
    </row>
    <row r="69" spans="3:7" x14ac:dyDescent="0.25">
      <c r="C69" s="13" t="s">
        <v>252</v>
      </c>
      <c r="D69" s="12">
        <v>0</v>
      </c>
      <c r="E69" s="12">
        <v>0</v>
      </c>
      <c r="F69" s="12">
        <v>0.16565340350762112</v>
      </c>
      <c r="G69" s="12">
        <v>0.83434659649237886</v>
      </c>
    </row>
    <row r="70" spans="3:7" x14ac:dyDescent="0.25">
      <c r="C70" s="21" t="s">
        <v>253</v>
      </c>
      <c r="D70" s="20">
        <v>1</v>
      </c>
      <c r="E70" s="20">
        <v>0</v>
      </c>
      <c r="F70" s="20">
        <v>0.16565340350762112</v>
      </c>
      <c r="G70" s="20">
        <v>0.83434659649237886</v>
      </c>
    </row>
    <row r="71" spans="3:7" x14ac:dyDescent="0.25">
      <c r="C71" s="13" t="s">
        <v>255</v>
      </c>
      <c r="D71" s="12">
        <v>0</v>
      </c>
      <c r="E71" s="12">
        <v>0</v>
      </c>
      <c r="F71" s="12">
        <v>0.16565340350762112</v>
      </c>
      <c r="G71" s="12">
        <v>0.83434659649237886</v>
      </c>
    </row>
    <row r="72" spans="3:7" x14ac:dyDescent="0.25">
      <c r="C72" s="21" t="s">
        <v>256</v>
      </c>
      <c r="D72" s="20">
        <v>1</v>
      </c>
      <c r="E72" s="20">
        <v>0</v>
      </c>
      <c r="F72" s="20">
        <v>0.16565340350762112</v>
      </c>
      <c r="G72" s="20">
        <v>0.83434659649237886</v>
      </c>
    </row>
    <row r="73" spans="3:7" x14ac:dyDescent="0.25">
      <c r="C73" s="13" t="s">
        <v>257</v>
      </c>
      <c r="D73" s="12">
        <v>0</v>
      </c>
      <c r="E73" s="12">
        <v>0</v>
      </c>
      <c r="F73" s="12">
        <v>0.16565340350762112</v>
      </c>
      <c r="G73" s="12">
        <v>0.83434659649237886</v>
      </c>
    </row>
    <row r="74" spans="3:7" x14ac:dyDescent="0.25">
      <c r="C74" s="13" t="s">
        <v>258</v>
      </c>
      <c r="D74" s="12">
        <v>0</v>
      </c>
      <c r="E74" s="12">
        <v>0</v>
      </c>
      <c r="F74" s="12">
        <v>0.16565340350762112</v>
      </c>
      <c r="G74" s="12">
        <v>0.83434659649237886</v>
      </c>
    </row>
    <row r="75" spans="3:7" x14ac:dyDescent="0.25">
      <c r="C75" s="13" t="s">
        <v>261</v>
      </c>
      <c r="D75" s="12">
        <v>0</v>
      </c>
      <c r="E75" s="12">
        <v>0</v>
      </c>
      <c r="F75" s="12">
        <v>0.16565340350762112</v>
      </c>
      <c r="G75" s="12">
        <v>0.83434659649237886</v>
      </c>
    </row>
    <row r="76" spans="3:7" x14ac:dyDescent="0.25">
      <c r="C76" s="13" t="s">
        <v>262</v>
      </c>
      <c r="D76" s="12">
        <v>0</v>
      </c>
      <c r="E76" s="12">
        <v>0</v>
      </c>
      <c r="F76" s="12">
        <v>0.16565340350762112</v>
      </c>
      <c r="G76" s="12">
        <v>0.83434659649237886</v>
      </c>
    </row>
    <row r="77" spans="3:7" x14ac:dyDescent="0.25">
      <c r="C77" s="13" t="s">
        <v>264</v>
      </c>
      <c r="D77" s="12">
        <v>0</v>
      </c>
      <c r="E77" s="12">
        <v>0</v>
      </c>
      <c r="F77" s="12">
        <v>0.16565340350762112</v>
      </c>
      <c r="G77" s="12">
        <v>0.83434659649237886</v>
      </c>
    </row>
    <row r="78" spans="3:7" x14ac:dyDescent="0.25">
      <c r="C78" s="13" t="s">
        <v>266</v>
      </c>
      <c r="D78" s="12">
        <v>0</v>
      </c>
      <c r="E78" s="12">
        <v>0</v>
      </c>
      <c r="F78" s="12">
        <v>0.16565340350762112</v>
      </c>
      <c r="G78" s="12">
        <v>0.83434659649237886</v>
      </c>
    </row>
    <row r="79" spans="3:7" x14ac:dyDescent="0.25">
      <c r="C79" s="13" t="s">
        <v>267</v>
      </c>
      <c r="D79" s="12">
        <v>0</v>
      </c>
      <c r="E79" s="12">
        <v>0</v>
      </c>
      <c r="F79" s="12">
        <v>0.16565340350762112</v>
      </c>
      <c r="G79" s="12">
        <v>0.83434659649237886</v>
      </c>
    </row>
    <row r="80" spans="3:7" x14ac:dyDescent="0.25">
      <c r="C80" s="13" t="s">
        <v>269</v>
      </c>
      <c r="D80" s="12">
        <v>0</v>
      </c>
      <c r="E80" s="12">
        <v>0</v>
      </c>
      <c r="F80" s="12">
        <v>0.30436196818637218</v>
      </c>
      <c r="G80" s="12">
        <v>0.69563803181362782</v>
      </c>
    </row>
    <row r="81" spans="3:7" x14ac:dyDescent="0.25">
      <c r="C81" s="13" t="s">
        <v>272</v>
      </c>
      <c r="D81" s="12">
        <v>1</v>
      </c>
      <c r="E81" s="12">
        <v>1</v>
      </c>
      <c r="F81" s="12">
        <v>0.86093576524925086</v>
      </c>
      <c r="G81" s="12">
        <v>0.13906423475074903</v>
      </c>
    </row>
    <row r="82" spans="3:7" x14ac:dyDescent="0.25">
      <c r="C82" s="13" t="s">
        <v>273</v>
      </c>
      <c r="D82" s="12">
        <v>1</v>
      </c>
      <c r="E82" s="12">
        <v>1</v>
      </c>
      <c r="F82" s="12">
        <v>0.86093576524925086</v>
      </c>
      <c r="G82" s="12">
        <v>0.13906423475074903</v>
      </c>
    </row>
    <row r="83" spans="3:7" x14ac:dyDescent="0.25">
      <c r="C83" s="13" t="s">
        <v>274</v>
      </c>
      <c r="D83" s="12">
        <v>1</v>
      </c>
      <c r="E83" s="12">
        <v>1</v>
      </c>
      <c r="F83" s="12">
        <v>0.97966245027055565</v>
      </c>
      <c r="G83" s="12">
        <v>2.0337549729444321E-2</v>
      </c>
    </row>
    <row r="84" spans="3:7" x14ac:dyDescent="0.25">
      <c r="C84" s="13" t="s">
        <v>276</v>
      </c>
      <c r="D84" s="12">
        <v>1</v>
      </c>
      <c r="E84" s="12">
        <v>1</v>
      </c>
      <c r="F84" s="12">
        <v>0.56770324416418505</v>
      </c>
      <c r="G84" s="12">
        <v>0.43229675583581489</v>
      </c>
    </row>
    <row r="85" spans="3:7" x14ac:dyDescent="0.25">
      <c r="C85" s="13" t="s">
        <v>277</v>
      </c>
      <c r="D85" s="12">
        <v>1</v>
      </c>
      <c r="E85" s="12">
        <v>1</v>
      </c>
      <c r="F85" s="12">
        <v>0.56770324416418505</v>
      </c>
      <c r="G85" s="12">
        <v>0.43229675583581489</v>
      </c>
    </row>
    <row r="86" spans="3:7" x14ac:dyDescent="0.25">
      <c r="C86" s="13" t="s">
        <v>278</v>
      </c>
      <c r="D86" s="12">
        <v>1</v>
      </c>
      <c r="E86" s="12">
        <v>1</v>
      </c>
      <c r="F86" s="12">
        <v>0.56770324416418505</v>
      </c>
      <c r="G86" s="12">
        <v>0.43229675583581489</v>
      </c>
    </row>
    <row r="87" spans="3:7" x14ac:dyDescent="0.25">
      <c r="C87" s="13" t="s">
        <v>279</v>
      </c>
      <c r="D87" s="12">
        <v>1</v>
      </c>
      <c r="E87" s="12">
        <v>1</v>
      </c>
      <c r="F87" s="12">
        <v>0.56770324416418505</v>
      </c>
      <c r="G87" s="12">
        <v>0.43229675583581489</v>
      </c>
    </row>
    <row r="88" spans="3:7" x14ac:dyDescent="0.25">
      <c r="C88" s="13" t="s">
        <v>280</v>
      </c>
      <c r="D88" s="12">
        <v>1</v>
      </c>
      <c r="E88" s="12">
        <v>1</v>
      </c>
      <c r="F88" s="12">
        <v>0.56770324416418505</v>
      </c>
      <c r="G88" s="12">
        <v>0.43229675583581489</v>
      </c>
    </row>
    <row r="89" spans="3:7" x14ac:dyDescent="0.25">
      <c r="C89" s="13" t="s">
        <v>284</v>
      </c>
      <c r="D89" s="12">
        <v>1</v>
      </c>
      <c r="E89" s="12">
        <v>1</v>
      </c>
      <c r="F89" s="12">
        <v>0.56770324416418505</v>
      </c>
      <c r="G89" s="12">
        <v>0.43229675583581489</v>
      </c>
    </row>
    <row r="90" spans="3:7" x14ac:dyDescent="0.25">
      <c r="C90" s="13" t="s">
        <v>285</v>
      </c>
      <c r="D90" s="12">
        <v>1</v>
      </c>
      <c r="E90" s="12">
        <v>1</v>
      </c>
      <c r="F90" s="12">
        <v>0.56770324416418505</v>
      </c>
      <c r="G90" s="12">
        <v>0.43229675583581489</v>
      </c>
    </row>
    <row r="91" spans="3:7" x14ac:dyDescent="0.25">
      <c r="C91" s="13" t="s">
        <v>287</v>
      </c>
      <c r="D91" s="12">
        <v>0</v>
      </c>
      <c r="E91" s="12">
        <v>0</v>
      </c>
      <c r="F91" s="12">
        <v>0.25785725696214773</v>
      </c>
      <c r="G91" s="12">
        <v>0.74214274303785233</v>
      </c>
    </row>
    <row r="92" spans="3:7" x14ac:dyDescent="0.25">
      <c r="C92" s="21" t="s">
        <v>288</v>
      </c>
      <c r="D92" s="20">
        <v>1</v>
      </c>
      <c r="E92" s="20">
        <v>0</v>
      </c>
      <c r="F92" s="20">
        <v>0.25785725696214773</v>
      </c>
      <c r="G92" s="20">
        <v>0.74214274303785233</v>
      </c>
    </row>
    <row r="93" spans="3:7" x14ac:dyDescent="0.25">
      <c r="C93" s="13" t="s">
        <v>291</v>
      </c>
      <c r="D93" s="12">
        <v>0</v>
      </c>
      <c r="E93" s="12">
        <v>0</v>
      </c>
      <c r="F93" s="12">
        <v>0.25785725696214773</v>
      </c>
      <c r="G93" s="12">
        <v>0.74214274303785233</v>
      </c>
    </row>
    <row r="94" spans="3:7" x14ac:dyDescent="0.25">
      <c r="C94" s="13" t="s">
        <v>293</v>
      </c>
      <c r="D94" s="12">
        <v>0</v>
      </c>
      <c r="E94" s="12">
        <v>0</v>
      </c>
      <c r="F94" s="12">
        <v>0.25785725696214773</v>
      </c>
      <c r="G94" s="12">
        <v>0.74214274303785233</v>
      </c>
    </row>
    <row r="95" spans="3:7" x14ac:dyDescent="0.25">
      <c r="C95" s="13" t="s">
        <v>294</v>
      </c>
      <c r="D95" s="12">
        <v>0</v>
      </c>
      <c r="E95" s="12">
        <v>0</v>
      </c>
      <c r="F95" s="12">
        <v>0.25785725696214773</v>
      </c>
      <c r="G95" s="12">
        <v>0.74214274303785233</v>
      </c>
    </row>
    <row r="96" spans="3:7" x14ac:dyDescent="0.25">
      <c r="C96" s="13" t="s">
        <v>296</v>
      </c>
      <c r="D96" s="12">
        <v>0</v>
      </c>
      <c r="E96" s="12">
        <v>0</v>
      </c>
      <c r="F96" s="12">
        <v>5.5482828967199716E-3</v>
      </c>
      <c r="G96" s="12">
        <v>0.99445171710328006</v>
      </c>
    </row>
    <row r="97" spans="3:7" x14ac:dyDescent="0.25">
      <c r="C97" s="13" t="s">
        <v>301</v>
      </c>
      <c r="D97" s="12">
        <v>0</v>
      </c>
      <c r="E97" s="12">
        <v>0</v>
      </c>
      <c r="F97" s="12">
        <v>0.10976678912437879</v>
      </c>
      <c r="G97" s="12">
        <v>0.89023321087562113</v>
      </c>
    </row>
    <row r="98" spans="3:7" x14ac:dyDescent="0.25">
      <c r="C98" s="13" t="s">
        <v>302</v>
      </c>
      <c r="D98" s="12">
        <v>0</v>
      </c>
      <c r="E98" s="12">
        <v>0</v>
      </c>
      <c r="F98" s="12">
        <v>0.10976678912437879</v>
      </c>
      <c r="G98" s="12">
        <v>0.89023321087562113</v>
      </c>
    </row>
    <row r="99" spans="3:7" x14ac:dyDescent="0.25">
      <c r="C99" s="13" t="s">
        <v>303</v>
      </c>
      <c r="D99" s="12">
        <v>0</v>
      </c>
      <c r="E99" s="12">
        <v>0</v>
      </c>
      <c r="F99" s="12">
        <v>0.10976678912437879</v>
      </c>
      <c r="G99" s="12">
        <v>0.89023321087562113</v>
      </c>
    </row>
    <row r="100" spans="3:7" x14ac:dyDescent="0.25">
      <c r="C100" s="13" t="s">
        <v>304</v>
      </c>
      <c r="D100" s="12">
        <v>0</v>
      </c>
      <c r="E100" s="12">
        <v>0</v>
      </c>
      <c r="F100" s="12">
        <v>0.10976678912437879</v>
      </c>
      <c r="G100" s="12">
        <v>0.89023321087562113</v>
      </c>
    </row>
    <row r="101" spans="3:7" x14ac:dyDescent="0.25">
      <c r="C101" s="13" t="s">
        <v>305</v>
      </c>
      <c r="D101" s="12">
        <v>0</v>
      </c>
      <c r="E101" s="12">
        <v>0</v>
      </c>
      <c r="F101" s="12">
        <v>0.10976678912437879</v>
      </c>
      <c r="G101" s="12">
        <v>0.89023321087562113</v>
      </c>
    </row>
    <row r="102" spans="3:7" x14ac:dyDescent="0.25">
      <c r="C102" s="13" t="s">
        <v>306</v>
      </c>
      <c r="D102" s="12">
        <v>0</v>
      </c>
      <c r="E102" s="12">
        <v>0</v>
      </c>
      <c r="F102" s="12">
        <v>0.10976678912437879</v>
      </c>
      <c r="G102" s="12">
        <v>0.89023321087562113</v>
      </c>
    </row>
    <row r="103" spans="3:7" x14ac:dyDescent="0.25">
      <c r="C103" s="13" t="s">
        <v>308</v>
      </c>
      <c r="D103" s="12">
        <v>0</v>
      </c>
      <c r="E103" s="12">
        <v>0</v>
      </c>
      <c r="F103" s="12">
        <v>9.1549524300500833E-3</v>
      </c>
      <c r="G103" s="12">
        <v>0.99084504756994984</v>
      </c>
    </row>
    <row r="104" spans="3:7" x14ac:dyDescent="0.25">
      <c r="C104" s="13" t="s">
        <v>309</v>
      </c>
      <c r="D104" s="12">
        <v>0</v>
      </c>
      <c r="E104" s="12">
        <v>0</v>
      </c>
      <c r="F104" s="12">
        <v>9.1549524300500833E-3</v>
      </c>
      <c r="G104" s="12">
        <v>0.99084504756994984</v>
      </c>
    </row>
    <row r="105" spans="3:7" x14ac:dyDescent="0.25">
      <c r="C105" s="13" t="s">
        <v>310</v>
      </c>
      <c r="D105" s="12">
        <v>0</v>
      </c>
      <c r="E105" s="12">
        <v>0</v>
      </c>
      <c r="F105" s="12">
        <v>9.1549524300500833E-3</v>
      </c>
      <c r="G105" s="12">
        <v>0.99084504756994984</v>
      </c>
    </row>
    <row r="106" spans="3:7" x14ac:dyDescent="0.25">
      <c r="C106" s="13" t="s">
        <v>311</v>
      </c>
      <c r="D106" s="12">
        <v>0</v>
      </c>
      <c r="E106" s="12">
        <v>0</v>
      </c>
      <c r="F106" s="12">
        <v>9.1549524300500833E-3</v>
      </c>
      <c r="G106" s="12">
        <v>0.99084504756994984</v>
      </c>
    </row>
    <row r="107" spans="3:7" x14ac:dyDescent="0.25">
      <c r="C107" s="13" t="s">
        <v>313</v>
      </c>
      <c r="D107" s="12">
        <v>0</v>
      </c>
      <c r="E107" s="12">
        <v>0</v>
      </c>
      <c r="F107" s="12">
        <v>9.1549524300500833E-3</v>
      </c>
      <c r="G107" s="12">
        <v>0.99084504756994984</v>
      </c>
    </row>
    <row r="108" spans="3:7" x14ac:dyDescent="0.25">
      <c r="C108" s="13" t="s">
        <v>314</v>
      </c>
      <c r="D108" s="12">
        <v>0</v>
      </c>
      <c r="E108" s="12">
        <v>0</v>
      </c>
      <c r="F108" s="12">
        <v>9.1549524300500833E-3</v>
      </c>
      <c r="G108" s="12">
        <v>0.99084504756994984</v>
      </c>
    </row>
    <row r="109" spans="3:7" x14ac:dyDescent="0.25">
      <c r="C109" s="13" t="s">
        <v>315</v>
      </c>
      <c r="D109" s="12">
        <v>0</v>
      </c>
      <c r="E109" s="12">
        <v>0</v>
      </c>
      <c r="F109" s="12">
        <v>9.1549524300500833E-3</v>
      </c>
      <c r="G109" s="12">
        <v>0.99084504756994984</v>
      </c>
    </row>
    <row r="110" spans="3:7" x14ac:dyDescent="0.25">
      <c r="C110" s="13" t="s">
        <v>316</v>
      </c>
      <c r="D110" s="12">
        <v>0</v>
      </c>
      <c r="E110" s="12">
        <v>0</v>
      </c>
      <c r="F110" s="12">
        <v>9.1549524300500833E-3</v>
      </c>
      <c r="G110" s="12">
        <v>0.99084504756994984</v>
      </c>
    </row>
    <row r="111" spans="3:7" x14ac:dyDescent="0.25">
      <c r="C111" s="13" t="s">
        <v>318</v>
      </c>
      <c r="D111" s="12">
        <v>0</v>
      </c>
      <c r="E111" s="12">
        <v>0</v>
      </c>
      <c r="F111" s="12">
        <v>9.1549524300500833E-3</v>
      </c>
      <c r="G111" s="12">
        <v>0.99084504756994984</v>
      </c>
    </row>
    <row r="112" spans="3:7" x14ac:dyDescent="0.25">
      <c r="C112" s="13" t="s">
        <v>319</v>
      </c>
      <c r="D112" s="12">
        <v>0</v>
      </c>
      <c r="E112" s="12">
        <v>0</v>
      </c>
      <c r="F112" s="12">
        <v>9.1549524300500833E-3</v>
      </c>
      <c r="G112" s="12">
        <v>0.99084504756994984</v>
      </c>
    </row>
    <row r="113" spans="3:7" x14ac:dyDescent="0.25">
      <c r="C113" s="13" t="s">
        <v>321</v>
      </c>
      <c r="D113" s="12">
        <v>0</v>
      </c>
      <c r="E113" s="12">
        <v>0</v>
      </c>
      <c r="F113" s="12">
        <v>9.1549524300500833E-3</v>
      </c>
      <c r="G113" s="12">
        <v>0.99084504756994984</v>
      </c>
    </row>
    <row r="114" spans="3:7" x14ac:dyDescent="0.25">
      <c r="C114" s="13" t="s">
        <v>324</v>
      </c>
      <c r="D114" s="12">
        <v>0</v>
      </c>
      <c r="E114" s="12">
        <v>0</v>
      </c>
      <c r="F114" s="12">
        <v>3.0448816503388342E-3</v>
      </c>
      <c r="G114" s="12">
        <v>0.99695511834966111</v>
      </c>
    </row>
    <row r="115" spans="3:7" x14ac:dyDescent="0.25">
      <c r="C115" s="13" t="s">
        <v>325</v>
      </c>
      <c r="D115" s="12">
        <v>0</v>
      </c>
      <c r="E115" s="12">
        <v>0</v>
      </c>
      <c r="F115" s="12">
        <v>1.5911912153460613E-2</v>
      </c>
      <c r="G115" s="12">
        <v>0.98408808784653945</v>
      </c>
    </row>
    <row r="116" spans="3:7" x14ac:dyDescent="0.25">
      <c r="C116" s="13" t="s">
        <v>326</v>
      </c>
      <c r="D116" s="12">
        <v>0</v>
      </c>
      <c r="E116" s="12">
        <v>0</v>
      </c>
      <c r="F116" s="12">
        <v>1.5911912153460613E-2</v>
      </c>
      <c r="G116" s="12">
        <v>0.98408808784653945</v>
      </c>
    </row>
    <row r="117" spans="3:7" x14ac:dyDescent="0.25">
      <c r="C117" s="13" t="s">
        <v>328</v>
      </c>
      <c r="D117" s="12">
        <v>0</v>
      </c>
      <c r="E117" s="12">
        <v>0</v>
      </c>
      <c r="F117" s="12">
        <v>1.5911912153460613E-2</v>
      </c>
      <c r="G117" s="12">
        <v>0.98408808784653945</v>
      </c>
    </row>
    <row r="118" spans="3:7" x14ac:dyDescent="0.25">
      <c r="C118" s="13" t="s">
        <v>329</v>
      </c>
      <c r="D118" s="12">
        <v>0</v>
      </c>
      <c r="E118" s="12">
        <v>0</v>
      </c>
      <c r="F118" s="12">
        <v>1.5911912153460613E-2</v>
      </c>
      <c r="G118" s="12">
        <v>0.98408808784653945</v>
      </c>
    </row>
    <row r="119" spans="3:7" x14ac:dyDescent="0.25">
      <c r="C119" s="13" t="s">
        <v>330</v>
      </c>
      <c r="D119" s="12">
        <v>0</v>
      </c>
      <c r="E119" s="12">
        <v>0</v>
      </c>
      <c r="F119" s="12">
        <v>1.5911912153460613E-2</v>
      </c>
      <c r="G119" s="12">
        <v>0.98408808784653945</v>
      </c>
    </row>
    <row r="120" spans="3:7" x14ac:dyDescent="0.25">
      <c r="C120" s="13" t="s">
        <v>332</v>
      </c>
      <c r="D120" s="12">
        <v>0</v>
      </c>
      <c r="E120" s="12">
        <v>0</v>
      </c>
      <c r="F120" s="12">
        <v>0.11174968386187338</v>
      </c>
      <c r="G120" s="12">
        <v>0.88825031613812655</v>
      </c>
    </row>
    <row r="121" spans="3:7" x14ac:dyDescent="0.25">
      <c r="C121" s="13" t="s">
        <v>199</v>
      </c>
      <c r="D121" s="12">
        <v>1</v>
      </c>
      <c r="E121" s="12">
        <v>1</v>
      </c>
      <c r="F121" s="12">
        <v>0.60388573776327403</v>
      </c>
      <c r="G121" s="12">
        <v>0.39611426223672597</v>
      </c>
    </row>
    <row r="122" spans="3:7" x14ac:dyDescent="0.25">
      <c r="C122" s="13" t="s">
        <v>300</v>
      </c>
      <c r="D122" s="12">
        <v>0</v>
      </c>
      <c r="E122" s="12">
        <v>0</v>
      </c>
      <c r="F122" s="12">
        <v>5.5482828967199716E-3</v>
      </c>
      <c r="G122" s="12">
        <v>0.99445171710328006</v>
      </c>
    </row>
    <row r="123" spans="3:7" x14ac:dyDescent="0.25">
      <c r="C123" s="13" t="s">
        <v>322</v>
      </c>
      <c r="D123" s="12">
        <v>0</v>
      </c>
      <c r="E123" s="12">
        <v>0</v>
      </c>
      <c r="F123" s="12">
        <v>1.9954902541620294E-2</v>
      </c>
      <c r="G123" s="12">
        <v>0.98004509745837964</v>
      </c>
    </row>
    <row r="124" spans="3:7" x14ac:dyDescent="0.25">
      <c r="C124" s="13" t="s">
        <v>210</v>
      </c>
      <c r="D124" s="12">
        <v>1</v>
      </c>
      <c r="E124" s="12">
        <v>1</v>
      </c>
      <c r="F124" s="12">
        <v>0.92497708002737822</v>
      </c>
      <c r="G124" s="12">
        <v>7.5022919972621685E-2</v>
      </c>
    </row>
    <row r="125" spans="3:7" x14ac:dyDescent="0.25">
      <c r="C125" s="13" t="s">
        <v>234</v>
      </c>
      <c r="D125" s="12">
        <v>0</v>
      </c>
      <c r="E125" s="12">
        <v>0</v>
      </c>
      <c r="F125" s="12">
        <v>0.42870681890212453</v>
      </c>
      <c r="G125" s="12">
        <v>0.57129318109787541</v>
      </c>
    </row>
    <row r="126" spans="3:7" x14ac:dyDescent="0.25">
      <c r="C126" s="13" t="s">
        <v>295</v>
      </c>
      <c r="D126" s="12">
        <v>0</v>
      </c>
      <c r="E126" s="12">
        <v>0</v>
      </c>
      <c r="F126" s="12">
        <v>5.5482828967199716E-3</v>
      </c>
      <c r="G126" s="12">
        <v>0.99445171710328006</v>
      </c>
    </row>
    <row r="127" spans="3:7" x14ac:dyDescent="0.25">
      <c r="C127" s="13" t="s">
        <v>227</v>
      </c>
      <c r="D127" s="12">
        <v>0</v>
      </c>
      <c r="E127" s="12">
        <v>0</v>
      </c>
      <c r="F127" s="12">
        <v>0.12414768987861656</v>
      </c>
      <c r="G127" s="12">
        <v>0.87585231012138354</v>
      </c>
    </row>
    <row r="128" spans="3:7" x14ac:dyDescent="0.25">
      <c r="C128" s="13" t="s">
        <v>223</v>
      </c>
      <c r="D128" s="12">
        <v>0</v>
      </c>
      <c r="E128" s="12">
        <v>0</v>
      </c>
      <c r="F128" s="12">
        <v>3.5493067994052406E-2</v>
      </c>
      <c r="G128" s="12">
        <v>0.96450693200594761</v>
      </c>
    </row>
    <row r="129" spans="3:7" x14ac:dyDescent="0.25">
      <c r="C129" s="13" t="s">
        <v>290</v>
      </c>
      <c r="D129" s="12">
        <v>0</v>
      </c>
      <c r="E129" s="12">
        <v>0</v>
      </c>
      <c r="F129" s="12">
        <v>0.25785725696214773</v>
      </c>
      <c r="G129" s="12">
        <v>0.74214274303785233</v>
      </c>
    </row>
    <row r="130" spans="3:7" x14ac:dyDescent="0.25">
      <c r="C130" s="13" t="s">
        <v>211</v>
      </c>
      <c r="D130" s="12">
        <v>1</v>
      </c>
      <c r="E130" s="12">
        <v>1</v>
      </c>
      <c r="F130" s="12">
        <v>0.92497708002737822</v>
      </c>
      <c r="G130" s="12">
        <v>7.5022919972621685E-2</v>
      </c>
    </row>
    <row r="131" spans="3:7" x14ac:dyDescent="0.25">
      <c r="C131" s="13" t="s">
        <v>335</v>
      </c>
      <c r="D131" s="12">
        <v>0</v>
      </c>
      <c r="E131" s="12">
        <v>0</v>
      </c>
      <c r="F131" s="12">
        <v>0.1049169005728859</v>
      </c>
      <c r="G131" s="12">
        <v>0.89508309942711406</v>
      </c>
    </row>
    <row r="132" spans="3:7" x14ac:dyDescent="0.25">
      <c r="C132" s="13" t="s">
        <v>268</v>
      </c>
      <c r="D132" s="12">
        <v>0</v>
      </c>
      <c r="E132" s="12">
        <v>0</v>
      </c>
      <c r="F132" s="12">
        <v>0.30436196818637218</v>
      </c>
      <c r="G132" s="12">
        <v>0.69563803181362782</v>
      </c>
    </row>
    <row r="133" spans="3:7" x14ac:dyDescent="0.25">
      <c r="C133" s="13" t="s">
        <v>201</v>
      </c>
      <c r="D133" s="12">
        <v>1</v>
      </c>
      <c r="E133" s="12">
        <v>1</v>
      </c>
      <c r="F133" s="12">
        <v>0.60388573776327403</v>
      </c>
      <c r="G133" s="12">
        <v>0.39611426223672597</v>
      </c>
    </row>
    <row r="134" spans="3:7" x14ac:dyDescent="0.25">
      <c r="C134" s="13" t="s">
        <v>239</v>
      </c>
      <c r="D134" s="12">
        <v>0</v>
      </c>
      <c r="E134" s="12">
        <v>0</v>
      </c>
      <c r="F134" s="12">
        <v>0.42870681890212453</v>
      </c>
      <c r="G134" s="12">
        <v>0.57129318109787541</v>
      </c>
    </row>
    <row r="135" spans="3:7" x14ac:dyDescent="0.25">
      <c r="C135" s="13" t="s">
        <v>232</v>
      </c>
      <c r="D135" s="12">
        <v>0</v>
      </c>
      <c r="E135" s="12">
        <v>0</v>
      </c>
      <c r="F135" s="12">
        <v>0.42870681890212453</v>
      </c>
      <c r="G135" s="12">
        <v>0.57129318109787541</v>
      </c>
    </row>
    <row r="136" spans="3:7" x14ac:dyDescent="0.25">
      <c r="C136" s="13" t="s">
        <v>312</v>
      </c>
      <c r="D136" s="12">
        <v>0</v>
      </c>
      <c r="E136" s="12">
        <v>0</v>
      </c>
      <c r="F136" s="12">
        <v>9.1549524300500833E-3</v>
      </c>
      <c r="G136" s="12">
        <v>0.99084504756994984</v>
      </c>
    </row>
    <row r="137" spans="3:7" x14ac:dyDescent="0.25">
      <c r="C137" s="13" t="s">
        <v>207</v>
      </c>
      <c r="D137" s="12">
        <v>1</v>
      </c>
      <c r="E137" s="12">
        <v>1</v>
      </c>
      <c r="F137" s="12">
        <v>0.84836515377634103</v>
      </c>
      <c r="G137" s="12">
        <v>0.15163484622365903</v>
      </c>
    </row>
    <row r="138" spans="3:7" x14ac:dyDescent="0.25">
      <c r="C138" s="13" t="s">
        <v>203</v>
      </c>
      <c r="D138" s="12">
        <v>1</v>
      </c>
      <c r="E138" s="12">
        <v>1</v>
      </c>
      <c r="F138" s="12">
        <v>0.77737939835965575</v>
      </c>
      <c r="G138" s="12">
        <v>0.22262060164034417</v>
      </c>
    </row>
    <row r="139" spans="3:7" x14ac:dyDescent="0.25">
      <c r="C139" s="13" t="s">
        <v>260</v>
      </c>
      <c r="D139" s="12">
        <v>0</v>
      </c>
      <c r="E139" s="12">
        <v>0</v>
      </c>
      <c r="F139" s="12">
        <v>0.16565340350762112</v>
      </c>
      <c r="G139" s="12">
        <v>0.83434659649237886</v>
      </c>
    </row>
    <row r="140" spans="3:7" x14ac:dyDescent="0.25">
      <c r="C140" s="13" t="s">
        <v>247</v>
      </c>
      <c r="D140" s="12">
        <v>1</v>
      </c>
      <c r="E140" s="12">
        <v>1</v>
      </c>
      <c r="F140" s="12">
        <v>0.72599295818337162</v>
      </c>
      <c r="G140" s="12">
        <v>0.27400704181662844</v>
      </c>
    </row>
    <row r="141" spans="3:7" x14ac:dyDescent="0.25">
      <c r="C141" s="13" t="s">
        <v>265</v>
      </c>
      <c r="D141" s="12">
        <v>0</v>
      </c>
      <c r="E141" s="12">
        <v>0</v>
      </c>
      <c r="F141" s="12">
        <v>0.16565340350762112</v>
      </c>
      <c r="G141" s="12">
        <v>0.83434659649237886</v>
      </c>
    </row>
    <row r="142" spans="3:7" x14ac:dyDescent="0.25">
      <c r="C142" s="13" t="s">
        <v>283</v>
      </c>
      <c r="D142" s="12">
        <v>1</v>
      </c>
      <c r="E142" s="12">
        <v>1</v>
      </c>
      <c r="F142" s="12">
        <v>0.56770324416418505</v>
      </c>
      <c r="G142" s="12">
        <v>0.43229675583581489</v>
      </c>
    </row>
    <row r="143" spans="3:7" x14ac:dyDescent="0.25">
      <c r="C143" s="13" t="s">
        <v>240</v>
      </c>
      <c r="D143" s="12">
        <v>0</v>
      </c>
      <c r="E143" s="12">
        <v>0</v>
      </c>
      <c r="F143" s="12">
        <v>0.42870681890212453</v>
      </c>
      <c r="G143" s="12">
        <v>0.57129318109787541</v>
      </c>
    </row>
    <row r="144" spans="3:7" x14ac:dyDescent="0.25">
      <c r="C144" s="13" t="s">
        <v>200</v>
      </c>
      <c r="D144" s="12">
        <v>1</v>
      </c>
      <c r="E144" s="12">
        <v>1</v>
      </c>
      <c r="F144" s="12">
        <v>0.60388573776327403</v>
      </c>
      <c r="G144" s="12">
        <v>0.39611426223672597</v>
      </c>
    </row>
    <row r="145" spans="3:7" x14ac:dyDescent="0.25">
      <c r="C145" s="13" t="s">
        <v>215</v>
      </c>
      <c r="D145" s="12">
        <v>0</v>
      </c>
      <c r="E145" s="12">
        <v>0</v>
      </c>
      <c r="F145" s="12">
        <v>0.1049169005728859</v>
      </c>
      <c r="G145" s="12">
        <v>0.89508309942711406</v>
      </c>
    </row>
    <row r="146" spans="3:7" x14ac:dyDescent="0.25">
      <c r="C146" s="13" t="s">
        <v>270</v>
      </c>
      <c r="D146" s="12">
        <v>0</v>
      </c>
      <c r="E146" s="12">
        <v>0</v>
      </c>
      <c r="F146" s="12">
        <v>0.41211341287142189</v>
      </c>
      <c r="G146" s="12">
        <v>0.58788658712857822</v>
      </c>
    </row>
    <row r="147" spans="3:7" x14ac:dyDescent="0.25">
      <c r="C147" s="13" t="s">
        <v>297</v>
      </c>
      <c r="D147" s="12">
        <v>0</v>
      </c>
      <c r="E147" s="12">
        <v>0</v>
      </c>
      <c r="F147" s="12">
        <v>5.5482828967199716E-3</v>
      </c>
      <c r="G147" s="12">
        <v>0.99445171710328006</v>
      </c>
    </row>
    <row r="148" spans="3:7" x14ac:dyDescent="0.25">
      <c r="C148" s="21" t="s">
        <v>254</v>
      </c>
      <c r="D148" s="20">
        <v>1</v>
      </c>
      <c r="E148" s="20">
        <v>0</v>
      </c>
      <c r="F148" s="20">
        <v>0.16565340350762112</v>
      </c>
      <c r="G148" s="20">
        <v>0.83434659649237886</v>
      </c>
    </row>
    <row r="149" spans="3:7" x14ac:dyDescent="0.25">
      <c r="C149" s="13" t="s">
        <v>298</v>
      </c>
      <c r="D149" s="12">
        <v>0</v>
      </c>
      <c r="E149" s="12">
        <v>0</v>
      </c>
      <c r="F149" s="12">
        <v>5.5482828967199716E-3</v>
      </c>
      <c r="G149" s="12">
        <v>0.99445171710328006</v>
      </c>
    </row>
    <row r="150" spans="3:7" x14ac:dyDescent="0.25">
      <c r="C150" s="21" t="s">
        <v>259</v>
      </c>
      <c r="D150" s="20">
        <v>1</v>
      </c>
      <c r="E150" s="20">
        <v>0</v>
      </c>
      <c r="F150" s="20">
        <v>0.16565340350762112</v>
      </c>
      <c r="G150" s="20">
        <v>0.83434659649237886</v>
      </c>
    </row>
    <row r="151" spans="3:7" x14ac:dyDescent="0.25">
      <c r="C151" s="13" t="s">
        <v>204</v>
      </c>
      <c r="D151" s="12">
        <v>1</v>
      </c>
      <c r="E151" s="12">
        <v>1</v>
      </c>
      <c r="F151" s="12">
        <v>0.77737939835965575</v>
      </c>
      <c r="G151" s="12">
        <v>0.22262060164034417</v>
      </c>
    </row>
    <row r="152" spans="3:7" x14ac:dyDescent="0.25">
      <c r="C152" s="13" t="s">
        <v>282</v>
      </c>
      <c r="D152" s="12">
        <v>1</v>
      </c>
      <c r="E152" s="12">
        <v>1</v>
      </c>
      <c r="F152" s="12">
        <v>0.56770324416418505</v>
      </c>
      <c r="G152" s="12">
        <v>0.43229675583581489</v>
      </c>
    </row>
    <row r="153" spans="3:7" x14ac:dyDescent="0.25">
      <c r="C153" s="13" t="s">
        <v>226</v>
      </c>
      <c r="D153" s="12">
        <v>0</v>
      </c>
      <c r="E153" s="12">
        <v>0</v>
      </c>
      <c r="F153" s="12">
        <v>3.5493067994052406E-2</v>
      </c>
      <c r="G153" s="12">
        <v>0.96450693200594761</v>
      </c>
    </row>
    <row r="154" spans="3:7" x14ac:dyDescent="0.25">
      <c r="C154" s="13" t="s">
        <v>263</v>
      </c>
      <c r="D154" s="12">
        <v>0</v>
      </c>
      <c r="E154" s="12">
        <v>0</v>
      </c>
      <c r="F154" s="12">
        <v>0.16565340350762112</v>
      </c>
      <c r="G154" s="12">
        <v>0.83434659649237886</v>
      </c>
    </row>
    <row r="155" spans="3:7" x14ac:dyDescent="0.25">
      <c r="C155" s="13" t="s">
        <v>281</v>
      </c>
      <c r="D155" s="12">
        <v>1</v>
      </c>
      <c r="E155" s="12">
        <v>1</v>
      </c>
      <c r="F155" s="12">
        <v>0.56770324416418505</v>
      </c>
      <c r="G155" s="12">
        <v>0.43229675583581489</v>
      </c>
    </row>
    <row r="156" spans="3:7" x14ac:dyDescent="0.25">
      <c r="C156" s="21" t="s">
        <v>271</v>
      </c>
      <c r="D156" s="20">
        <v>1</v>
      </c>
      <c r="E156" s="20">
        <v>0</v>
      </c>
      <c r="F156" s="20">
        <v>0.41211341287142189</v>
      </c>
      <c r="G156" s="20">
        <v>0.58788658712857822</v>
      </c>
    </row>
    <row r="157" spans="3:7" x14ac:dyDescent="0.25">
      <c r="C157" s="13" t="s">
        <v>307</v>
      </c>
      <c r="D157" s="12">
        <v>0</v>
      </c>
      <c r="E157" s="12">
        <v>0</v>
      </c>
      <c r="F157" s="12">
        <v>0.10976678912437879</v>
      </c>
      <c r="G157" s="12">
        <v>0.89023321087562113</v>
      </c>
    </row>
    <row r="158" spans="3:7" x14ac:dyDescent="0.25">
      <c r="C158" s="13" t="s">
        <v>248</v>
      </c>
      <c r="D158" s="12">
        <v>1</v>
      </c>
      <c r="E158" s="12">
        <v>1</v>
      </c>
      <c r="F158" s="12">
        <v>0.72599295818337162</v>
      </c>
      <c r="G158" s="12">
        <v>0.27400704181662844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3'!$B$10:$B$10" display="Inputs" xr:uid="{F9D22126-348A-4FA4-98D7-C03018C236CD}"/>
    <hyperlink ref="D4" location="'NB_Stored3'!$B$10:$B$10" display="PMML Model" xr:uid="{8336A288-0914-4F56-9C38-01AE7B46B3BE}"/>
    <hyperlink ref="F4" location="'NB_TrainingLiftChart3'!$B$10:$B$10" display="Training: Charts" xr:uid="{6EA6E756-5948-4068-8EC6-63E3E100DF9D}"/>
    <hyperlink ref="H4" location="'NB_TrainingScore3'!$B$10:$B$10" display="Training: Classification Summary" xr:uid="{6E754E9D-7D2E-4A08-AE17-4ED9B5F9001B}"/>
    <hyperlink ref="J4" location="'NB_TrainingScore3'!$B$34:$B$34" display="Training: Classification Details" xr:uid="{E02F084E-1A7A-46AD-97FA-2CE1F040AA2D}"/>
    <hyperlink ref="B5" location="'NB_ValidationLiftChart3'!$B$10:$B$10" display="Validation: Charts" xr:uid="{F9A27923-58B5-4BDB-89E3-B4F9969E98E9}"/>
    <hyperlink ref="D5" location="'NB_ValidationScore3'!$B$10:$B$10" display="Validation: Classification Summary" xr:uid="{330DC485-8924-49F9-8C69-B7982EADC0D2}"/>
    <hyperlink ref="F5" location="'NB_ValidationScore3'!$B$34:$B$34" display="Validation: Classification Details" xr:uid="{CC7F2E56-1261-48D9-B947-DFE4AE6041AF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8AE5-C0F2-466B-8C0D-A875DA5C064C}">
  <dimension ref="B1:AX187"/>
  <sheetViews>
    <sheetView showGridLines="0" workbookViewId="0">
      <selection activeCell="B5" sqref="B5:C5"/>
    </sheetView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509</v>
      </c>
      <c r="N1" t="s">
        <v>603</v>
      </c>
      <c r="AX1" s="17" t="s">
        <v>622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623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2.975609756097561</v>
      </c>
    </row>
    <row r="20" spans="2:13" x14ac:dyDescent="0.25">
      <c r="C20" s="13" t="s">
        <v>462</v>
      </c>
      <c r="D20" s="12">
        <v>0.91666666666666663</v>
      </c>
      <c r="E20" s="12">
        <v>0.28867513459481309</v>
      </c>
      <c r="F20" s="12">
        <v>0</v>
      </c>
      <c r="G20" s="12">
        <v>1</v>
      </c>
      <c r="J20" s="13">
        <v>2</v>
      </c>
      <c r="K20" s="12">
        <v>2</v>
      </c>
      <c r="L20" s="12">
        <v>2.7276422764227641</v>
      </c>
    </row>
    <row r="21" spans="2:13" x14ac:dyDescent="0.25">
      <c r="C21" s="13" t="s">
        <v>463</v>
      </c>
      <c r="D21" s="12">
        <v>1</v>
      </c>
      <c r="E21" s="12">
        <v>0</v>
      </c>
      <c r="F21" s="12">
        <v>1</v>
      </c>
      <c r="G21" s="12">
        <v>1</v>
      </c>
      <c r="J21" s="13">
        <v>3</v>
      </c>
      <c r="K21" s="12">
        <v>3</v>
      </c>
      <c r="L21" s="12">
        <v>2.975609756097561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0.15384615384615385</v>
      </c>
      <c r="E23" s="12">
        <v>0.3755338080994054</v>
      </c>
      <c r="F23" s="12">
        <v>0</v>
      </c>
      <c r="G23" s="12">
        <v>1</v>
      </c>
      <c r="J23" s="13">
        <v>5</v>
      </c>
      <c r="K23" s="12">
        <v>5</v>
      </c>
      <c r="L23" s="12">
        <v>0.45778611632270172</v>
      </c>
    </row>
    <row r="24" spans="2:13" x14ac:dyDescent="0.25">
      <c r="C24" s="13" t="s">
        <v>466</v>
      </c>
      <c r="D24" s="12">
        <v>0.25</v>
      </c>
      <c r="E24" s="12">
        <v>0.45226701686664544</v>
      </c>
      <c r="F24" s="12">
        <v>0</v>
      </c>
      <c r="G24" s="12">
        <v>1</v>
      </c>
      <c r="J24" s="13">
        <v>6</v>
      </c>
      <c r="K24" s="12">
        <v>6</v>
      </c>
      <c r="L24" s="12">
        <v>0.74390243902439024</v>
      </c>
    </row>
    <row r="25" spans="2:13" x14ac:dyDescent="0.25">
      <c r="C25" s="13" t="s">
        <v>467</v>
      </c>
      <c r="D25" s="12">
        <v>8.3333333333333329E-2</v>
      </c>
      <c r="E25" s="12">
        <v>0.28867513459481287</v>
      </c>
      <c r="F25" s="12">
        <v>0</v>
      </c>
      <c r="G25" s="12">
        <v>1</v>
      </c>
      <c r="J25" s="13">
        <v>7</v>
      </c>
      <c r="K25" s="12">
        <v>7</v>
      </c>
      <c r="L25" s="12">
        <v>0.24796747967479674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8.1967213114754103E-3</v>
      </c>
      <c r="F34" s="12">
        <v>1</v>
      </c>
      <c r="G34" s="12">
        <v>0.33606557377049179</v>
      </c>
      <c r="H34" s="12">
        <v>2.975609756097561</v>
      </c>
      <c r="I34" s="12">
        <v>1</v>
      </c>
      <c r="J34" s="12">
        <v>2.975609756097561</v>
      </c>
      <c r="K34" s="12">
        <v>2.4390243902439025E-2</v>
      </c>
      <c r="L34" s="12">
        <v>8.1967213114754103E-3</v>
      </c>
      <c r="M34" s="12">
        <v>2.4390243902439025E-2</v>
      </c>
    </row>
    <row r="35" spans="3:13" x14ac:dyDescent="0.25">
      <c r="C35" s="13">
        <v>2</v>
      </c>
      <c r="D35" s="12">
        <v>2</v>
      </c>
      <c r="E35" s="12">
        <v>1.6393442622950821E-2</v>
      </c>
      <c r="F35" s="12">
        <v>2</v>
      </c>
      <c r="G35" s="12">
        <v>0.67213114754098358</v>
      </c>
      <c r="H35" s="12">
        <v>2.975609756097561</v>
      </c>
      <c r="I35" s="12">
        <v>1</v>
      </c>
      <c r="J35" s="12">
        <v>2.975609756097561</v>
      </c>
      <c r="K35" s="12">
        <v>4.878048780487805E-2</v>
      </c>
      <c r="L35" s="12">
        <v>1.6393442622950821E-2</v>
      </c>
      <c r="M35" s="12">
        <v>4.878048780487805E-2</v>
      </c>
    </row>
    <row r="36" spans="3:13" x14ac:dyDescent="0.25">
      <c r="C36" s="13">
        <v>3</v>
      </c>
      <c r="D36" s="12">
        <v>3</v>
      </c>
      <c r="E36" s="12">
        <v>2.4590163934426229E-2</v>
      </c>
      <c r="F36" s="12">
        <v>3</v>
      </c>
      <c r="G36" s="12">
        <v>1.0081967213114753</v>
      </c>
      <c r="H36" s="12">
        <v>2.975609756097561</v>
      </c>
      <c r="I36" s="12">
        <v>1</v>
      </c>
      <c r="J36" s="12">
        <v>2.975609756097561</v>
      </c>
      <c r="K36" s="12">
        <v>7.3170731707317069E-2</v>
      </c>
      <c r="L36" s="12">
        <v>2.4590163934426229E-2</v>
      </c>
      <c r="M36" s="12">
        <v>7.3170731707317069E-2</v>
      </c>
    </row>
    <row r="37" spans="3:13" x14ac:dyDescent="0.25">
      <c r="C37" s="13">
        <v>4</v>
      </c>
      <c r="D37" s="12">
        <v>4</v>
      </c>
      <c r="E37" s="12">
        <v>3.2786885245901641E-2</v>
      </c>
      <c r="F37" s="12">
        <v>4</v>
      </c>
      <c r="G37" s="12">
        <v>1.3442622950819672</v>
      </c>
      <c r="H37" s="12">
        <v>2.975609756097561</v>
      </c>
      <c r="I37" s="12">
        <v>1</v>
      </c>
      <c r="J37" s="12">
        <v>2.975609756097561</v>
      </c>
      <c r="K37" s="12">
        <v>9.7560975609756101E-2</v>
      </c>
      <c r="L37" s="12">
        <v>3.2786885245901641E-2</v>
      </c>
      <c r="M37" s="12">
        <v>9.7560975609756101E-2</v>
      </c>
    </row>
    <row r="38" spans="3:13" x14ac:dyDescent="0.25">
      <c r="C38" s="13">
        <v>5</v>
      </c>
      <c r="D38" s="12">
        <v>5</v>
      </c>
      <c r="E38" s="12">
        <v>4.0983606557377046E-2</v>
      </c>
      <c r="F38" s="12">
        <v>5</v>
      </c>
      <c r="G38" s="12">
        <v>1.680327868852459</v>
      </c>
      <c r="H38" s="12">
        <v>2.975609756097561</v>
      </c>
      <c r="I38" s="12">
        <v>1</v>
      </c>
      <c r="J38" s="12">
        <v>2.975609756097561</v>
      </c>
      <c r="K38" s="12">
        <v>0.12195121951219512</v>
      </c>
      <c r="L38" s="12">
        <v>4.0983606557377046E-2</v>
      </c>
      <c r="M38" s="12">
        <v>0.12195121951219512</v>
      </c>
    </row>
    <row r="39" spans="3:13" x14ac:dyDescent="0.25">
      <c r="C39" s="13">
        <v>6</v>
      </c>
      <c r="D39" s="12">
        <v>6</v>
      </c>
      <c r="E39" s="12">
        <v>4.9180327868852458E-2</v>
      </c>
      <c r="F39" s="12">
        <v>6</v>
      </c>
      <c r="G39" s="12">
        <v>2.0163934426229506</v>
      </c>
      <c r="H39" s="12">
        <v>2.975609756097561</v>
      </c>
      <c r="I39" s="12">
        <v>1</v>
      </c>
      <c r="J39" s="12">
        <v>2.975609756097561</v>
      </c>
      <c r="K39" s="12">
        <v>0.14634146341463414</v>
      </c>
      <c r="L39" s="12">
        <v>4.9180327868852458E-2</v>
      </c>
      <c r="M39" s="12">
        <v>0.14634146341463414</v>
      </c>
    </row>
    <row r="40" spans="3:13" x14ac:dyDescent="0.25">
      <c r="C40" s="13">
        <v>7</v>
      </c>
      <c r="D40" s="12">
        <v>7</v>
      </c>
      <c r="E40" s="12">
        <v>5.737704918032787E-2</v>
      </c>
      <c r="F40" s="12">
        <v>7</v>
      </c>
      <c r="G40" s="12">
        <v>2.3524590163934427</v>
      </c>
      <c r="H40" s="12">
        <v>2.975609756097561</v>
      </c>
      <c r="I40" s="12">
        <v>1</v>
      </c>
      <c r="J40" s="12">
        <v>2.975609756097561</v>
      </c>
      <c r="K40" s="12">
        <v>0.17073170731707318</v>
      </c>
      <c r="L40" s="12">
        <v>5.737704918032787E-2</v>
      </c>
      <c r="M40" s="12">
        <v>0.17073170731707318</v>
      </c>
    </row>
    <row r="41" spans="3:13" x14ac:dyDescent="0.25">
      <c r="C41" s="13">
        <v>8</v>
      </c>
      <c r="D41" s="12">
        <v>8</v>
      </c>
      <c r="E41" s="12">
        <v>6.5573770491803282E-2</v>
      </c>
      <c r="F41" s="12">
        <v>8</v>
      </c>
      <c r="G41" s="12">
        <v>2.6885245901639343</v>
      </c>
      <c r="H41" s="12">
        <v>2.975609756097561</v>
      </c>
      <c r="I41" s="12">
        <v>1</v>
      </c>
      <c r="J41" s="12">
        <v>2.975609756097561</v>
      </c>
      <c r="K41" s="12">
        <v>0.1951219512195122</v>
      </c>
      <c r="L41" s="12">
        <v>6.5573770491803282E-2</v>
      </c>
      <c r="M41" s="12">
        <v>0.1951219512195122</v>
      </c>
    </row>
    <row r="42" spans="3:13" x14ac:dyDescent="0.25">
      <c r="C42" s="13">
        <v>9</v>
      </c>
      <c r="D42" s="12">
        <v>9</v>
      </c>
      <c r="E42" s="12">
        <v>7.3770491803278687E-2</v>
      </c>
      <c r="F42" s="12">
        <v>9</v>
      </c>
      <c r="G42" s="12">
        <v>3.0245901639344259</v>
      </c>
      <c r="H42" s="12">
        <v>2.975609756097561</v>
      </c>
      <c r="I42" s="12">
        <v>1</v>
      </c>
      <c r="J42" s="12">
        <v>2.975609756097561</v>
      </c>
      <c r="K42" s="12">
        <v>0.21951219512195122</v>
      </c>
      <c r="L42" s="12">
        <v>7.3770491803278687E-2</v>
      </c>
      <c r="M42" s="12">
        <v>0.21951219512195122</v>
      </c>
    </row>
    <row r="43" spans="3:13" x14ac:dyDescent="0.25">
      <c r="C43" s="13">
        <v>10</v>
      </c>
      <c r="D43" s="12">
        <v>10</v>
      </c>
      <c r="E43" s="12">
        <v>8.1967213114754092E-2</v>
      </c>
      <c r="F43" s="12">
        <v>10</v>
      </c>
      <c r="G43" s="12">
        <v>3.360655737704918</v>
      </c>
      <c r="H43" s="12">
        <v>2.975609756097561</v>
      </c>
      <c r="I43" s="12">
        <v>1</v>
      </c>
      <c r="J43" s="12">
        <v>2.975609756097561</v>
      </c>
      <c r="K43" s="12">
        <v>0.24390243902439024</v>
      </c>
      <c r="L43" s="12">
        <v>8.1967213114754092E-2</v>
      </c>
      <c r="M43" s="12">
        <v>0.24390243902439024</v>
      </c>
    </row>
    <row r="44" spans="3:13" x14ac:dyDescent="0.25">
      <c r="C44" s="13">
        <v>11</v>
      </c>
      <c r="D44" s="12">
        <v>11</v>
      </c>
      <c r="E44" s="12">
        <v>9.0163934426229511E-2</v>
      </c>
      <c r="F44" s="12">
        <v>11</v>
      </c>
      <c r="G44" s="12">
        <v>3.6967213114754096</v>
      </c>
      <c r="H44" s="12">
        <v>2.975609756097561</v>
      </c>
      <c r="I44" s="12">
        <v>1</v>
      </c>
      <c r="J44" s="12">
        <v>2.975609756097561</v>
      </c>
      <c r="K44" s="12">
        <v>0.26829268292682928</v>
      </c>
      <c r="L44" s="12">
        <v>9.0163934426229511E-2</v>
      </c>
      <c r="M44" s="12">
        <v>0.26829268292682928</v>
      </c>
    </row>
    <row r="45" spans="3:13" x14ac:dyDescent="0.25">
      <c r="C45" s="13">
        <v>12</v>
      </c>
      <c r="D45" s="12">
        <v>12</v>
      </c>
      <c r="E45" s="12">
        <v>9.8360655737704916E-2</v>
      </c>
      <c r="F45" s="12">
        <v>12</v>
      </c>
      <c r="G45" s="12">
        <v>4.0327868852459012</v>
      </c>
      <c r="H45" s="12">
        <v>2.975609756097561</v>
      </c>
      <c r="I45" s="12">
        <v>1</v>
      </c>
      <c r="J45" s="12">
        <v>2.975609756097561</v>
      </c>
      <c r="K45" s="12">
        <v>0.29268292682926828</v>
      </c>
      <c r="L45" s="12">
        <v>9.8360655737704916E-2</v>
      </c>
      <c r="M45" s="12">
        <v>0.29268292682926828</v>
      </c>
    </row>
    <row r="46" spans="3:13" x14ac:dyDescent="0.25">
      <c r="C46" s="13">
        <v>13</v>
      </c>
      <c r="D46" s="12">
        <v>13</v>
      </c>
      <c r="E46" s="12">
        <v>0.10655737704918032</v>
      </c>
      <c r="F46" s="12">
        <v>13</v>
      </c>
      <c r="G46" s="12">
        <v>4.3688524590163933</v>
      </c>
      <c r="H46" s="12">
        <v>2.9756097560975614</v>
      </c>
      <c r="I46" s="12">
        <v>1</v>
      </c>
      <c r="J46" s="12">
        <v>2.9756097560975614</v>
      </c>
      <c r="K46" s="12">
        <v>0.31707317073170732</v>
      </c>
      <c r="L46" s="12">
        <v>0.10655737704918032</v>
      </c>
      <c r="M46" s="12">
        <v>0.31707317073170732</v>
      </c>
    </row>
    <row r="47" spans="3:13" x14ac:dyDescent="0.25">
      <c r="C47" s="13">
        <v>14</v>
      </c>
      <c r="D47" s="12">
        <v>14</v>
      </c>
      <c r="E47" s="12">
        <v>0.11475409836065574</v>
      </c>
      <c r="F47" s="12">
        <v>14</v>
      </c>
      <c r="G47" s="12">
        <v>4.7049180327868854</v>
      </c>
      <c r="H47" s="12">
        <v>2.975609756097561</v>
      </c>
      <c r="I47" s="12">
        <v>1</v>
      </c>
      <c r="J47" s="12">
        <v>2.975609756097561</v>
      </c>
      <c r="K47" s="12">
        <v>0.34146341463414637</v>
      </c>
      <c r="L47" s="12">
        <v>0.11475409836065574</v>
      </c>
      <c r="M47" s="12">
        <v>0.34146341463414637</v>
      </c>
    </row>
    <row r="48" spans="3:13" x14ac:dyDescent="0.25">
      <c r="C48" s="13">
        <v>15</v>
      </c>
      <c r="D48" s="12">
        <v>15</v>
      </c>
      <c r="E48" s="12">
        <v>0.12295081967213115</v>
      </c>
      <c r="F48" s="12">
        <v>15</v>
      </c>
      <c r="G48" s="12">
        <v>5.0409836065573765</v>
      </c>
      <c r="H48" s="12">
        <v>2.975609756097561</v>
      </c>
      <c r="I48" s="12">
        <v>1</v>
      </c>
      <c r="J48" s="12">
        <v>2.975609756097561</v>
      </c>
      <c r="K48" s="12">
        <v>0.36585365853658536</v>
      </c>
      <c r="L48" s="12">
        <v>0.12295081967213115</v>
      </c>
      <c r="M48" s="12">
        <v>0.36585365853658536</v>
      </c>
    </row>
    <row r="49" spans="3:13" x14ac:dyDescent="0.25">
      <c r="C49" s="13">
        <v>16</v>
      </c>
      <c r="D49" s="12">
        <v>16</v>
      </c>
      <c r="E49" s="12">
        <v>0.13114754098360656</v>
      </c>
      <c r="F49" s="12">
        <v>16</v>
      </c>
      <c r="G49" s="12">
        <v>5.3770491803278686</v>
      </c>
      <c r="H49" s="12">
        <v>2.975609756097561</v>
      </c>
      <c r="I49" s="12">
        <v>1</v>
      </c>
      <c r="J49" s="12">
        <v>2.975609756097561</v>
      </c>
      <c r="K49" s="12">
        <v>0.3902439024390244</v>
      </c>
      <c r="L49" s="12">
        <v>0.13114754098360656</v>
      </c>
      <c r="M49" s="12">
        <v>0.3902439024390244</v>
      </c>
    </row>
    <row r="50" spans="3:13" x14ac:dyDescent="0.25">
      <c r="C50" s="13">
        <v>17</v>
      </c>
      <c r="D50" s="12">
        <v>17</v>
      </c>
      <c r="E50" s="12">
        <v>0.13934426229508196</v>
      </c>
      <c r="F50" s="12">
        <v>17</v>
      </c>
      <c r="G50" s="12">
        <v>5.7131147540983607</v>
      </c>
      <c r="H50" s="12">
        <v>2.975609756097561</v>
      </c>
      <c r="I50" s="12">
        <v>1</v>
      </c>
      <c r="J50" s="12">
        <v>2.975609756097561</v>
      </c>
      <c r="K50" s="12">
        <v>0.41463414634146339</v>
      </c>
      <c r="L50" s="12">
        <v>0.13934426229508196</v>
      </c>
      <c r="M50" s="12">
        <v>0.41463414634146339</v>
      </c>
    </row>
    <row r="51" spans="3:13" x14ac:dyDescent="0.25">
      <c r="C51" s="13">
        <v>18</v>
      </c>
      <c r="D51" s="12">
        <v>18</v>
      </c>
      <c r="E51" s="12">
        <v>0.14754098360655737</v>
      </c>
      <c r="F51" s="12">
        <v>18</v>
      </c>
      <c r="G51" s="12">
        <v>6.0491803278688518</v>
      </c>
      <c r="H51" s="12">
        <v>2.975609756097561</v>
      </c>
      <c r="I51" s="12">
        <v>1</v>
      </c>
      <c r="J51" s="12">
        <v>2.975609756097561</v>
      </c>
      <c r="K51" s="12">
        <v>0.43902439024390244</v>
      </c>
      <c r="L51" s="12">
        <v>0.14754098360655737</v>
      </c>
      <c r="M51" s="12">
        <v>0.43902439024390244</v>
      </c>
    </row>
    <row r="52" spans="3:13" x14ac:dyDescent="0.25">
      <c r="C52" s="13">
        <v>19</v>
      </c>
      <c r="D52" s="12">
        <v>19</v>
      </c>
      <c r="E52" s="12">
        <v>0.15573770491803279</v>
      </c>
      <c r="F52" s="12">
        <v>19</v>
      </c>
      <c r="G52" s="12">
        <v>6.3852459016393439</v>
      </c>
      <c r="H52" s="12">
        <v>2.975609756097561</v>
      </c>
      <c r="I52" s="12">
        <v>1</v>
      </c>
      <c r="J52" s="12">
        <v>2.975609756097561</v>
      </c>
      <c r="K52" s="12">
        <v>0.46341463414634149</v>
      </c>
      <c r="L52" s="12">
        <v>0.15573770491803279</v>
      </c>
      <c r="M52" s="12">
        <v>0.46341463414634149</v>
      </c>
    </row>
    <row r="53" spans="3:13" x14ac:dyDescent="0.25">
      <c r="C53" s="13">
        <v>20</v>
      </c>
      <c r="D53" s="12">
        <v>20</v>
      </c>
      <c r="E53" s="12">
        <v>0.16393442622950818</v>
      </c>
      <c r="F53" s="12">
        <v>20</v>
      </c>
      <c r="G53" s="12">
        <v>6.721311475409836</v>
      </c>
      <c r="H53" s="12">
        <v>2.975609756097561</v>
      </c>
      <c r="I53" s="12">
        <v>1</v>
      </c>
      <c r="J53" s="12">
        <v>2.975609756097561</v>
      </c>
      <c r="K53" s="12">
        <v>0.48780487804878048</v>
      </c>
      <c r="L53" s="12">
        <v>0.16393442622950818</v>
      </c>
      <c r="M53" s="12">
        <v>0.48780487804878048</v>
      </c>
    </row>
    <row r="54" spans="3:13" x14ac:dyDescent="0.25">
      <c r="C54" s="13">
        <v>21</v>
      </c>
      <c r="D54" s="12">
        <v>21</v>
      </c>
      <c r="E54" s="12">
        <v>0.1721311475409836</v>
      </c>
      <c r="F54" s="12">
        <v>20</v>
      </c>
      <c r="G54" s="12">
        <v>7.0573770491803272</v>
      </c>
      <c r="H54" s="12">
        <v>2.8339140534262484</v>
      </c>
      <c r="I54" s="12">
        <v>1</v>
      </c>
      <c r="J54" s="12">
        <v>2.975609756097561</v>
      </c>
      <c r="K54" s="12">
        <v>0.48780487804878048</v>
      </c>
      <c r="L54" s="12">
        <v>0.1721311475409836</v>
      </c>
      <c r="M54" s="12">
        <v>0.51219512195121952</v>
      </c>
    </row>
    <row r="55" spans="3:13" x14ac:dyDescent="0.25">
      <c r="C55" s="13">
        <v>22</v>
      </c>
      <c r="D55" s="12">
        <v>22</v>
      </c>
      <c r="E55" s="12">
        <v>0.18032786885245902</v>
      </c>
      <c r="F55" s="12">
        <v>21</v>
      </c>
      <c r="G55" s="12">
        <v>7.3934426229508192</v>
      </c>
      <c r="H55" s="12">
        <v>2.8403547671840355</v>
      </c>
      <c r="I55" s="12">
        <v>1</v>
      </c>
      <c r="J55" s="12">
        <v>2.975609756097561</v>
      </c>
      <c r="K55" s="12">
        <v>0.51219512195121952</v>
      </c>
      <c r="L55" s="12">
        <v>0.18032786885245902</v>
      </c>
      <c r="M55" s="12">
        <v>0.53658536585365857</v>
      </c>
    </row>
    <row r="56" spans="3:13" x14ac:dyDescent="0.25">
      <c r="C56" s="13">
        <v>23</v>
      </c>
      <c r="D56" s="12">
        <v>23</v>
      </c>
      <c r="E56" s="12">
        <v>0.18852459016393441</v>
      </c>
      <c r="F56" s="12">
        <v>22</v>
      </c>
      <c r="G56" s="12">
        <v>7.7295081967213113</v>
      </c>
      <c r="H56" s="12">
        <v>2.8462354188759282</v>
      </c>
      <c r="I56" s="12">
        <v>1</v>
      </c>
      <c r="J56" s="12">
        <v>2.9756097560975614</v>
      </c>
      <c r="K56" s="12">
        <v>0.53658536585365857</v>
      </c>
      <c r="L56" s="12">
        <v>0.18852459016393441</v>
      </c>
      <c r="M56" s="12">
        <v>0.56097560975609762</v>
      </c>
    </row>
    <row r="57" spans="3:13" x14ac:dyDescent="0.25">
      <c r="C57" s="13">
        <v>24</v>
      </c>
      <c r="D57" s="12">
        <v>24</v>
      </c>
      <c r="E57" s="12">
        <v>0.19672131147540983</v>
      </c>
      <c r="F57" s="12">
        <v>23</v>
      </c>
      <c r="G57" s="12">
        <v>8.0655737704918025</v>
      </c>
      <c r="H57" s="12">
        <v>2.851626016260163</v>
      </c>
      <c r="I57" s="12">
        <v>1</v>
      </c>
      <c r="J57" s="12">
        <v>2.975609756097561</v>
      </c>
      <c r="K57" s="12">
        <v>0.56097560975609762</v>
      </c>
      <c r="L57" s="12">
        <v>0.19672131147540983</v>
      </c>
      <c r="M57" s="12">
        <v>0.58536585365853655</v>
      </c>
    </row>
    <row r="58" spans="3:13" x14ac:dyDescent="0.25">
      <c r="C58" s="13">
        <v>25</v>
      </c>
      <c r="D58" s="12">
        <v>25</v>
      </c>
      <c r="E58" s="12">
        <v>0.20491803278688525</v>
      </c>
      <c r="F58" s="12">
        <v>24</v>
      </c>
      <c r="G58" s="12">
        <v>8.4016393442622945</v>
      </c>
      <c r="H58" s="12">
        <v>2.8565853658536584</v>
      </c>
      <c r="I58" s="12">
        <v>1</v>
      </c>
      <c r="J58" s="12">
        <v>2.975609756097561</v>
      </c>
      <c r="K58" s="12">
        <v>0.58536585365853655</v>
      </c>
      <c r="L58" s="12">
        <v>0.20491803278688525</v>
      </c>
      <c r="M58" s="12">
        <v>0.6097560975609756</v>
      </c>
    </row>
    <row r="59" spans="3:13" x14ac:dyDescent="0.25">
      <c r="C59" s="13">
        <v>26</v>
      </c>
      <c r="D59" s="12">
        <v>26</v>
      </c>
      <c r="E59" s="12">
        <v>0.21311475409836064</v>
      </c>
      <c r="F59" s="12">
        <v>25</v>
      </c>
      <c r="G59" s="12">
        <v>8.7377049180327866</v>
      </c>
      <c r="H59" s="12">
        <v>2.8611632270168856</v>
      </c>
      <c r="I59" s="12">
        <v>1</v>
      </c>
      <c r="J59" s="12">
        <v>2.9756097560975614</v>
      </c>
      <c r="K59" s="12">
        <v>0.6097560975609756</v>
      </c>
      <c r="L59" s="12">
        <v>0.21311475409836064</v>
      </c>
      <c r="M59" s="12">
        <v>0.63414634146341464</v>
      </c>
    </row>
    <row r="60" spans="3:13" x14ac:dyDescent="0.25">
      <c r="C60" s="13">
        <v>27</v>
      </c>
      <c r="D60" s="12">
        <v>27</v>
      </c>
      <c r="E60" s="12">
        <v>0.22131147540983606</v>
      </c>
      <c r="F60" s="12">
        <v>26</v>
      </c>
      <c r="G60" s="12">
        <v>9.0737704918032787</v>
      </c>
      <c r="H60" s="12">
        <v>2.8654019873532071</v>
      </c>
      <c r="I60" s="12">
        <v>1</v>
      </c>
      <c r="J60" s="12">
        <v>2.975609756097561</v>
      </c>
      <c r="K60" s="12">
        <v>0.63414634146341464</v>
      </c>
      <c r="L60" s="12">
        <v>0.22131147540983606</v>
      </c>
      <c r="M60" s="12">
        <v>0.65853658536585369</v>
      </c>
    </row>
    <row r="61" spans="3:13" x14ac:dyDescent="0.25">
      <c r="C61" s="13">
        <v>28</v>
      </c>
      <c r="D61" s="12">
        <v>28</v>
      </c>
      <c r="E61" s="12">
        <v>0.22950819672131148</v>
      </c>
      <c r="F61" s="12">
        <v>27</v>
      </c>
      <c r="G61" s="12">
        <v>9.4098360655737707</v>
      </c>
      <c r="H61" s="12">
        <v>2.8693379790940767</v>
      </c>
      <c r="I61" s="12">
        <v>1</v>
      </c>
      <c r="J61" s="12">
        <v>2.975609756097561</v>
      </c>
      <c r="K61" s="12">
        <v>0.65853658536585369</v>
      </c>
      <c r="L61" s="12">
        <v>0.22950819672131148</v>
      </c>
      <c r="M61" s="12">
        <v>0.68292682926829273</v>
      </c>
    </row>
    <row r="62" spans="3:13" x14ac:dyDescent="0.25">
      <c r="C62" s="13">
        <v>29</v>
      </c>
      <c r="D62" s="12">
        <v>29</v>
      </c>
      <c r="E62" s="12">
        <v>0.23770491803278687</v>
      </c>
      <c r="F62" s="12">
        <v>28</v>
      </c>
      <c r="G62" s="12">
        <v>9.745901639344261</v>
      </c>
      <c r="H62" s="12">
        <v>2.87300252312868</v>
      </c>
      <c r="I62" s="12">
        <v>1</v>
      </c>
      <c r="J62" s="12">
        <v>2.975609756097561</v>
      </c>
      <c r="K62" s="12">
        <v>0.68292682926829273</v>
      </c>
      <c r="L62" s="12">
        <v>0.23770491803278687</v>
      </c>
      <c r="M62" s="12">
        <v>0.70731707317073167</v>
      </c>
    </row>
    <row r="63" spans="3:13" x14ac:dyDescent="0.25">
      <c r="C63" s="13">
        <v>30</v>
      </c>
      <c r="D63" s="12">
        <v>30</v>
      </c>
      <c r="E63" s="12">
        <v>0.24590163934426229</v>
      </c>
      <c r="F63" s="12">
        <v>29</v>
      </c>
      <c r="G63" s="12">
        <v>10.081967213114753</v>
      </c>
      <c r="H63" s="12">
        <v>2.8764227642276423</v>
      </c>
      <c r="I63" s="12">
        <v>1</v>
      </c>
      <c r="J63" s="12">
        <v>2.975609756097561</v>
      </c>
      <c r="K63" s="12">
        <v>0.70731707317073167</v>
      </c>
      <c r="L63" s="12">
        <v>0.24590163934426229</v>
      </c>
      <c r="M63" s="12">
        <v>0.73170731707317072</v>
      </c>
    </row>
    <row r="64" spans="3:13" x14ac:dyDescent="0.25">
      <c r="C64" s="13">
        <v>31</v>
      </c>
      <c r="D64" s="12">
        <v>31</v>
      </c>
      <c r="E64" s="12">
        <v>0.25409836065573771</v>
      </c>
      <c r="F64" s="12">
        <v>30</v>
      </c>
      <c r="G64" s="12">
        <v>10.418032786885245</v>
      </c>
      <c r="H64" s="12">
        <v>2.8796223446105427</v>
      </c>
      <c r="I64" s="12">
        <v>1</v>
      </c>
      <c r="J64" s="12">
        <v>2.975609756097561</v>
      </c>
      <c r="K64" s="12">
        <v>0.73170731707317072</v>
      </c>
      <c r="L64" s="12">
        <v>0.25409836065573771</v>
      </c>
      <c r="M64" s="12">
        <v>0.75609756097560976</v>
      </c>
    </row>
    <row r="65" spans="3:13" x14ac:dyDescent="0.25">
      <c r="C65" s="13">
        <v>32</v>
      </c>
      <c r="D65" s="12">
        <v>32</v>
      </c>
      <c r="E65" s="12">
        <v>0.26229508196721313</v>
      </c>
      <c r="F65" s="12">
        <v>31</v>
      </c>
      <c r="G65" s="12">
        <v>10.754098360655737</v>
      </c>
      <c r="H65" s="12">
        <v>2.8826219512195119</v>
      </c>
      <c r="I65" s="12">
        <v>1</v>
      </c>
      <c r="J65" s="12">
        <v>2.975609756097561</v>
      </c>
      <c r="K65" s="12">
        <v>0.75609756097560976</v>
      </c>
      <c r="L65" s="12">
        <v>0.26229508196721313</v>
      </c>
      <c r="M65" s="12">
        <v>0.78048780487804881</v>
      </c>
    </row>
    <row r="66" spans="3:13" x14ac:dyDescent="0.25">
      <c r="C66" s="13">
        <v>33</v>
      </c>
      <c r="D66" s="12">
        <v>33</v>
      </c>
      <c r="E66" s="12">
        <v>0.27049180327868855</v>
      </c>
      <c r="F66" s="12">
        <v>32</v>
      </c>
      <c r="G66" s="12">
        <v>11.090163934426229</v>
      </c>
      <c r="H66" s="12">
        <v>2.8854397634885438</v>
      </c>
      <c r="I66" s="12">
        <v>1</v>
      </c>
      <c r="J66" s="12">
        <v>2.975609756097561</v>
      </c>
      <c r="K66" s="12">
        <v>0.78048780487804881</v>
      </c>
      <c r="L66" s="12">
        <v>0.27049180327868855</v>
      </c>
      <c r="M66" s="12">
        <v>0.80487804878048785</v>
      </c>
    </row>
    <row r="67" spans="3:13" x14ac:dyDescent="0.25">
      <c r="C67" s="13">
        <v>34</v>
      </c>
      <c r="D67" s="12">
        <v>34</v>
      </c>
      <c r="E67" s="12">
        <v>0.27868852459016391</v>
      </c>
      <c r="F67" s="12">
        <v>33</v>
      </c>
      <c r="G67" s="12">
        <v>11.426229508196721</v>
      </c>
      <c r="H67" s="12">
        <v>2.8880918220946921</v>
      </c>
      <c r="I67" s="12">
        <v>1</v>
      </c>
      <c r="J67" s="12">
        <v>2.975609756097561</v>
      </c>
      <c r="K67" s="12">
        <v>0.80487804878048785</v>
      </c>
      <c r="L67" s="12">
        <v>0.27868852459016391</v>
      </c>
      <c r="M67" s="12">
        <v>0.82926829268292679</v>
      </c>
    </row>
    <row r="68" spans="3:13" x14ac:dyDescent="0.25">
      <c r="C68" s="13">
        <v>35</v>
      </c>
      <c r="D68" s="12">
        <v>35</v>
      </c>
      <c r="E68" s="12">
        <v>0.28688524590163933</v>
      </c>
      <c r="F68" s="12">
        <v>34</v>
      </c>
      <c r="G68" s="12">
        <v>11.762295081967213</v>
      </c>
      <c r="H68" s="12">
        <v>2.8905923344947735</v>
      </c>
      <c r="I68" s="12">
        <v>1</v>
      </c>
      <c r="J68" s="12">
        <v>2.975609756097561</v>
      </c>
      <c r="K68" s="12">
        <v>0.82926829268292679</v>
      </c>
      <c r="L68" s="12">
        <v>0.28688524590163933</v>
      </c>
      <c r="M68" s="12">
        <v>0.85365853658536583</v>
      </c>
    </row>
    <row r="69" spans="3:13" x14ac:dyDescent="0.25">
      <c r="C69" s="13">
        <v>36</v>
      </c>
      <c r="D69" s="12">
        <v>36</v>
      </c>
      <c r="E69" s="12">
        <v>0.29508196721311475</v>
      </c>
      <c r="F69" s="12">
        <v>35</v>
      </c>
      <c r="G69" s="12">
        <v>12.098360655737704</v>
      </c>
      <c r="H69" s="12">
        <v>2.8929539295392952</v>
      </c>
      <c r="I69" s="12">
        <v>1</v>
      </c>
      <c r="J69" s="12">
        <v>2.975609756097561</v>
      </c>
      <c r="K69" s="12">
        <v>0.85365853658536583</v>
      </c>
      <c r="L69" s="12">
        <v>0.29508196721311475</v>
      </c>
      <c r="M69" s="12">
        <v>0.87804878048780488</v>
      </c>
    </row>
    <row r="70" spans="3:13" x14ac:dyDescent="0.25">
      <c r="C70" s="13">
        <v>37</v>
      </c>
      <c r="D70" s="12">
        <v>37</v>
      </c>
      <c r="E70" s="12">
        <v>0.30327868852459017</v>
      </c>
      <c r="F70" s="12">
        <v>35</v>
      </c>
      <c r="G70" s="12">
        <v>12.434426229508196</v>
      </c>
      <c r="H70" s="12">
        <v>2.8147659854976927</v>
      </c>
      <c r="I70" s="12">
        <v>1</v>
      </c>
      <c r="J70" s="12">
        <v>2.975609756097561</v>
      </c>
      <c r="K70" s="12">
        <v>0.85365853658536583</v>
      </c>
      <c r="L70" s="12">
        <v>0.30327868852459017</v>
      </c>
      <c r="M70" s="12">
        <v>0.90243902439024393</v>
      </c>
    </row>
    <row r="71" spans="3:13" x14ac:dyDescent="0.25">
      <c r="C71" s="13">
        <v>38</v>
      </c>
      <c r="D71" s="12">
        <v>38</v>
      </c>
      <c r="E71" s="12">
        <v>0.31147540983606559</v>
      </c>
      <c r="F71" s="12">
        <v>35</v>
      </c>
      <c r="G71" s="12">
        <v>12.770491803278688</v>
      </c>
      <c r="H71" s="12">
        <v>2.740693196405648</v>
      </c>
      <c r="I71" s="12">
        <v>1</v>
      </c>
      <c r="J71" s="12">
        <v>2.975609756097561</v>
      </c>
      <c r="K71" s="12">
        <v>0.85365853658536583</v>
      </c>
      <c r="L71" s="12">
        <v>0.31147540983606559</v>
      </c>
      <c r="M71" s="12">
        <v>0.92682926829268297</v>
      </c>
    </row>
    <row r="72" spans="3:13" x14ac:dyDescent="0.25">
      <c r="C72" s="13">
        <v>39</v>
      </c>
      <c r="D72" s="12">
        <v>39</v>
      </c>
      <c r="E72" s="12">
        <v>0.31967213114754101</v>
      </c>
      <c r="F72" s="12">
        <v>35</v>
      </c>
      <c r="G72" s="12">
        <v>13.10655737704918</v>
      </c>
      <c r="H72" s="12">
        <v>2.6704190118824265</v>
      </c>
      <c r="I72" s="12">
        <v>1</v>
      </c>
      <c r="J72" s="12">
        <v>2.9756097560975605</v>
      </c>
      <c r="K72" s="12">
        <v>0.85365853658536583</v>
      </c>
      <c r="L72" s="12">
        <v>0.31967213114754101</v>
      </c>
      <c r="M72" s="12">
        <v>0.95121951219512191</v>
      </c>
    </row>
    <row r="73" spans="3:13" x14ac:dyDescent="0.25">
      <c r="C73" s="13">
        <v>40</v>
      </c>
      <c r="D73" s="12">
        <v>40</v>
      </c>
      <c r="E73" s="12">
        <v>0.32786885245901637</v>
      </c>
      <c r="F73" s="12">
        <v>35</v>
      </c>
      <c r="G73" s="12">
        <v>13.442622950819672</v>
      </c>
      <c r="H73" s="12">
        <v>2.6036585365853662</v>
      </c>
      <c r="I73" s="12">
        <v>1</v>
      </c>
      <c r="J73" s="12">
        <v>2.975609756097561</v>
      </c>
      <c r="K73" s="12">
        <v>0.85365853658536583</v>
      </c>
      <c r="L73" s="12">
        <v>0.32786885245901637</v>
      </c>
      <c r="M73" s="12">
        <v>0.97560975609756095</v>
      </c>
    </row>
    <row r="74" spans="3:13" x14ac:dyDescent="0.25">
      <c r="C74" s="13">
        <v>41</v>
      </c>
      <c r="D74" s="12">
        <v>41</v>
      </c>
      <c r="E74" s="12">
        <v>0.33606557377049179</v>
      </c>
      <c r="F74" s="12">
        <v>35</v>
      </c>
      <c r="G74" s="12">
        <v>13.778688524590164</v>
      </c>
      <c r="H74" s="12">
        <v>2.5401546698393815</v>
      </c>
      <c r="I74" s="12">
        <v>1</v>
      </c>
      <c r="J74" s="12">
        <v>2.975609756097561</v>
      </c>
      <c r="K74" s="12">
        <v>0.85365853658536583</v>
      </c>
      <c r="L74" s="12">
        <v>0.33606557377049179</v>
      </c>
      <c r="M74" s="12">
        <v>1</v>
      </c>
    </row>
    <row r="75" spans="3:13" x14ac:dyDescent="0.25">
      <c r="C75" s="13">
        <v>42</v>
      </c>
      <c r="D75" s="12">
        <v>42</v>
      </c>
      <c r="E75" s="12">
        <v>0.34426229508196721</v>
      </c>
      <c r="F75" s="12">
        <v>35</v>
      </c>
      <c r="G75" s="12">
        <v>14.114754098360654</v>
      </c>
      <c r="H75" s="12">
        <v>2.4796747967479673</v>
      </c>
      <c r="I75" s="12">
        <v>1</v>
      </c>
      <c r="J75" s="12">
        <v>2.9047619047619047</v>
      </c>
      <c r="K75" s="12">
        <v>0.85365853658536583</v>
      </c>
      <c r="L75" s="12">
        <v>0.34426229508196721</v>
      </c>
      <c r="M75" s="12">
        <v>1</v>
      </c>
    </row>
    <row r="76" spans="3:13" x14ac:dyDescent="0.25">
      <c r="C76" s="13">
        <v>43</v>
      </c>
      <c r="D76" s="12">
        <v>43</v>
      </c>
      <c r="E76" s="12">
        <v>0.35245901639344263</v>
      </c>
      <c r="F76" s="12">
        <v>35</v>
      </c>
      <c r="G76" s="12">
        <v>14.450819672131146</v>
      </c>
      <c r="H76" s="12">
        <v>2.4220079410096425</v>
      </c>
      <c r="I76" s="12">
        <v>1</v>
      </c>
      <c r="J76" s="12">
        <v>2.8372093023255816</v>
      </c>
      <c r="K76" s="12">
        <v>0.85365853658536583</v>
      </c>
      <c r="L76" s="12">
        <v>0.35245901639344263</v>
      </c>
      <c r="M76" s="12">
        <v>1</v>
      </c>
    </row>
    <row r="77" spans="3:13" x14ac:dyDescent="0.25">
      <c r="C77" s="13">
        <v>44</v>
      </c>
      <c r="D77" s="12">
        <v>44</v>
      </c>
      <c r="E77" s="12">
        <v>0.36065573770491804</v>
      </c>
      <c r="F77" s="12">
        <v>35</v>
      </c>
      <c r="G77" s="12">
        <v>14.786885245901638</v>
      </c>
      <c r="H77" s="12">
        <v>2.366962305986696</v>
      </c>
      <c r="I77" s="12">
        <v>1</v>
      </c>
      <c r="J77" s="12">
        <v>2.7727272727272725</v>
      </c>
      <c r="K77" s="12">
        <v>0.85365853658536583</v>
      </c>
      <c r="L77" s="12">
        <v>0.36065573770491804</v>
      </c>
      <c r="M77" s="12">
        <v>1</v>
      </c>
    </row>
    <row r="78" spans="3:13" x14ac:dyDescent="0.25">
      <c r="C78" s="13">
        <v>45</v>
      </c>
      <c r="D78" s="12">
        <v>45</v>
      </c>
      <c r="E78" s="12">
        <v>0.36885245901639346</v>
      </c>
      <c r="F78" s="12">
        <v>35</v>
      </c>
      <c r="G78" s="12">
        <v>15.122950819672131</v>
      </c>
      <c r="H78" s="12">
        <v>2.3143631436314362</v>
      </c>
      <c r="I78" s="12">
        <v>1</v>
      </c>
      <c r="J78" s="12">
        <v>2.7111111111111108</v>
      </c>
      <c r="K78" s="12">
        <v>0.85365853658536583</v>
      </c>
      <c r="L78" s="12">
        <v>0.36885245901639346</v>
      </c>
      <c r="M78" s="12">
        <v>1</v>
      </c>
    </row>
    <row r="79" spans="3:13" x14ac:dyDescent="0.25">
      <c r="C79" s="13">
        <v>46</v>
      </c>
      <c r="D79" s="12">
        <v>46</v>
      </c>
      <c r="E79" s="12">
        <v>0.37704918032786883</v>
      </c>
      <c r="F79" s="12">
        <v>35</v>
      </c>
      <c r="G79" s="12">
        <v>15.459016393442623</v>
      </c>
      <c r="H79" s="12">
        <v>2.264050901378579</v>
      </c>
      <c r="I79" s="12">
        <v>1</v>
      </c>
      <c r="J79" s="12">
        <v>2.6521739130434785</v>
      </c>
      <c r="K79" s="12">
        <v>0.85365853658536583</v>
      </c>
      <c r="L79" s="12">
        <v>0.37704918032786883</v>
      </c>
      <c r="M79" s="12">
        <v>1</v>
      </c>
    </row>
    <row r="80" spans="3:13" x14ac:dyDescent="0.25">
      <c r="C80" s="13">
        <v>47</v>
      </c>
      <c r="D80" s="12">
        <v>47</v>
      </c>
      <c r="E80" s="12">
        <v>0.38524590163934425</v>
      </c>
      <c r="F80" s="12">
        <v>35</v>
      </c>
      <c r="G80" s="12">
        <v>15.795081967213115</v>
      </c>
      <c r="H80" s="12">
        <v>2.2158796056045666</v>
      </c>
      <c r="I80" s="12">
        <v>1</v>
      </c>
      <c r="J80" s="12">
        <v>2.5957446808510638</v>
      </c>
      <c r="K80" s="12">
        <v>0.85365853658536583</v>
      </c>
      <c r="L80" s="12">
        <v>0.38524590163934425</v>
      </c>
      <c r="M80" s="12">
        <v>1</v>
      </c>
    </row>
    <row r="81" spans="3:13" x14ac:dyDescent="0.25">
      <c r="C81" s="13">
        <v>48</v>
      </c>
      <c r="D81" s="12">
        <v>48</v>
      </c>
      <c r="E81" s="12">
        <v>0.39344262295081966</v>
      </c>
      <c r="F81" s="12">
        <v>35</v>
      </c>
      <c r="G81" s="12">
        <v>16.131147540983605</v>
      </c>
      <c r="H81" s="12">
        <v>2.1697154471544717</v>
      </c>
      <c r="I81" s="12">
        <v>1</v>
      </c>
      <c r="J81" s="12">
        <v>2.5416666666666665</v>
      </c>
      <c r="K81" s="12">
        <v>0.85365853658536583</v>
      </c>
      <c r="L81" s="12">
        <v>0.39344262295081966</v>
      </c>
      <c r="M81" s="12">
        <v>1</v>
      </c>
    </row>
    <row r="82" spans="3:13" x14ac:dyDescent="0.25">
      <c r="C82" s="13">
        <v>49</v>
      </c>
      <c r="D82" s="12">
        <v>49</v>
      </c>
      <c r="E82" s="12">
        <v>0.40163934426229508</v>
      </c>
      <c r="F82" s="12">
        <v>36</v>
      </c>
      <c r="G82" s="12">
        <v>16.467213114754099</v>
      </c>
      <c r="H82" s="12">
        <v>2.1861622697859633</v>
      </c>
      <c r="I82" s="12">
        <v>1</v>
      </c>
      <c r="J82" s="12">
        <v>2.489795918367347</v>
      </c>
      <c r="K82" s="12">
        <v>0.87804878048780488</v>
      </c>
      <c r="L82" s="12">
        <v>0.40163934426229508</v>
      </c>
      <c r="M82" s="12">
        <v>1</v>
      </c>
    </row>
    <row r="83" spans="3:13" x14ac:dyDescent="0.25">
      <c r="C83" s="13">
        <v>50</v>
      </c>
      <c r="D83" s="12">
        <v>50</v>
      </c>
      <c r="E83" s="12">
        <v>0.4098360655737705</v>
      </c>
      <c r="F83" s="12">
        <v>36</v>
      </c>
      <c r="G83" s="12">
        <v>16.803278688524589</v>
      </c>
      <c r="H83" s="12">
        <v>2.142439024390244</v>
      </c>
      <c r="I83" s="12">
        <v>1</v>
      </c>
      <c r="J83" s="12">
        <v>2.44</v>
      </c>
      <c r="K83" s="12">
        <v>0.87804878048780488</v>
      </c>
      <c r="L83" s="12">
        <v>0.4098360655737705</v>
      </c>
      <c r="M83" s="12">
        <v>1</v>
      </c>
    </row>
    <row r="84" spans="3:13" x14ac:dyDescent="0.25">
      <c r="C84" s="13">
        <v>51</v>
      </c>
      <c r="D84" s="12">
        <v>51</v>
      </c>
      <c r="E84" s="12">
        <v>0.41803278688524592</v>
      </c>
      <c r="F84" s="12">
        <v>36</v>
      </c>
      <c r="G84" s="12">
        <v>17.139344262295083</v>
      </c>
      <c r="H84" s="12">
        <v>2.1004304160688663</v>
      </c>
      <c r="I84" s="12">
        <v>1</v>
      </c>
      <c r="J84" s="12">
        <v>2.392156862745098</v>
      </c>
      <c r="K84" s="12">
        <v>0.87804878048780488</v>
      </c>
      <c r="L84" s="12">
        <v>0.41803278688524592</v>
      </c>
      <c r="M84" s="12">
        <v>1</v>
      </c>
    </row>
    <row r="85" spans="3:13" x14ac:dyDescent="0.25">
      <c r="C85" s="13">
        <v>52</v>
      </c>
      <c r="D85" s="12">
        <v>52</v>
      </c>
      <c r="E85" s="12">
        <v>0.42622950819672129</v>
      </c>
      <c r="F85" s="12">
        <v>36</v>
      </c>
      <c r="G85" s="12">
        <v>17.475409836065573</v>
      </c>
      <c r="H85" s="12">
        <v>2.0600375234521575</v>
      </c>
      <c r="I85" s="12">
        <v>1</v>
      </c>
      <c r="J85" s="12">
        <v>2.3461538461538463</v>
      </c>
      <c r="K85" s="12">
        <v>0.87804878048780488</v>
      </c>
      <c r="L85" s="12">
        <v>0.42622950819672129</v>
      </c>
      <c r="M85" s="12">
        <v>1</v>
      </c>
    </row>
    <row r="86" spans="3:13" x14ac:dyDescent="0.25">
      <c r="C86" s="13">
        <v>53</v>
      </c>
      <c r="D86" s="12">
        <v>53</v>
      </c>
      <c r="E86" s="12">
        <v>0.4344262295081967</v>
      </c>
      <c r="F86" s="12">
        <v>36</v>
      </c>
      <c r="G86" s="12">
        <v>17.811475409836063</v>
      </c>
      <c r="H86" s="12">
        <v>2.0211688909341925</v>
      </c>
      <c r="I86" s="12">
        <v>1</v>
      </c>
      <c r="J86" s="12">
        <v>2.3018867924528301</v>
      </c>
      <c r="K86" s="12">
        <v>0.87804878048780488</v>
      </c>
      <c r="L86" s="12">
        <v>0.4344262295081967</v>
      </c>
      <c r="M86" s="12">
        <v>1</v>
      </c>
    </row>
    <row r="87" spans="3:13" x14ac:dyDescent="0.25">
      <c r="C87" s="13">
        <v>54</v>
      </c>
      <c r="D87" s="12">
        <v>54</v>
      </c>
      <c r="E87" s="12">
        <v>0.44262295081967212</v>
      </c>
      <c r="F87" s="12">
        <v>36</v>
      </c>
      <c r="G87" s="12">
        <v>18.147540983606557</v>
      </c>
      <c r="H87" s="12">
        <v>1.9837398373983741</v>
      </c>
      <c r="I87" s="12">
        <v>1</v>
      </c>
      <c r="J87" s="12">
        <v>2.2592592592592595</v>
      </c>
      <c r="K87" s="12">
        <v>0.87804878048780488</v>
      </c>
      <c r="L87" s="12">
        <v>0.44262295081967212</v>
      </c>
      <c r="M87" s="12">
        <v>1</v>
      </c>
    </row>
    <row r="88" spans="3:13" x14ac:dyDescent="0.25">
      <c r="C88" s="13">
        <v>55</v>
      </c>
      <c r="D88" s="12">
        <v>55</v>
      </c>
      <c r="E88" s="12">
        <v>0.45081967213114754</v>
      </c>
      <c r="F88" s="12">
        <v>37</v>
      </c>
      <c r="G88" s="12">
        <v>18.483606557377048</v>
      </c>
      <c r="H88" s="12">
        <v>2.0017738359201775</v>
      </c>
      <c r="I88" s="12">
        <v>1</v>
      </c>
      <c r="J88" s="12">
        <v>2.2181818181818183</v>
      </c>
      <c r="K88" s="12">
        <v>0.90243902439024393</v>
      </c>
      <c r="L88" s="12">
        <v>0.45081967213114754</v>
      </c>
      <c r="M88" s="12">
        <v>1</v>
      </c>
    </row>
    <row r="89" spans="3:13" x14ac:dyDescent="0.25">
      <c r="C89" s="13">
        <v>56</v>
      </c>
      <c r="D89" s="12">
        <v>56</v>
      </c>
      <c r="E89" s="12">
        <v>0.45901639344262296</v>
      </c>
      <c r="F89" s="12">
        <v>37</v>
      </c>
      <c r="G89" s="12">
        <v>18.819672131147541</v>
      </c>
      <c r="H89" s="12">
        <v>1.9660278745644599</v>
      </c>
      <c r="I89" s="12">
        <v>1</v>
      </c>
      <c r="J89" s="12">
        <v>2.1785714285714284</v>
      </c>
      <c r="K89" s="12">
        <v>0.90243902439024393</v>
      </c>
      <c r="L89" s="12">
        <v>0.45901639344262296</v>
      </c>
      <c r="M89" s="12">
        <v>1</v>
      </c>
    </row>
    <row r="90" spans="3:13" x14ac:dyDescent="0.25">
      <c r="C90" s="13">
        <v>57</v>
      </c>
      <c r="D90" s="12">
        <v>57</v>
      </c>
      <c r="E90" s="12">
        <v>0.46721311475409838</v>
      </c>
      <c r="F90" s="12">
        <v>37</v>
      </c>
      <c r="G90" s="12">
        <v>19.155737704918032</v>
      </c>
      <c r="H90" s="12">
        <v>1.9315361574668377</v>
      </c>
      <c r="I90" s="12">
        <v>1</v>
      </c>
      <c r="J90" s="12">
        <v>2.1403508771929824</v>
      </c>
      <c r="K90" s="12">
        <v>0.90243902439024393</v>
      </c>
      <c r="L90" s="12">
        <v>0.46721311475409838</v>
      </c>
      <c r="M90" s="12">
        <v>1</v>
      </c>
    </row>
    <row r="91" spans="3:13" x14ac:dyDescent="0.25">
      <c r="C91" s="13">
        <v>58</v>
      </c>
      <c r="D91" s="12">
        <v>58</v>
      </c>
      <c r="E91" s="12">
        <v>0.47540983606557374</v>
      </c>
      <c r="F91" s="12">
        <v>37</v>
      </c>
      <c r="G91" s="12">
        <v>19.491803278688522</v>
      </c>
      <c r="H91" s="12">
        <v>1.8982338099243063</v>
      </c>
      <c r="I91" s="12">
        <v>1</v>
      </c>
      <c r="J91" s="12">
        <v>2.103448275862069</v>
      </c>
      <c r="K91" s="12">
        <v>0.90243902439024393</v>
      </c>
      <c r="L91" s="12">
        <v>0.47540983606557374</v>
      </c>
      <c r="M91" s="12">
        <v>1</v>
      </c>
    </row>
    <row r="92" spans="3:13" x14ac:dyDescent="0.25">
      <c r="C92" s="13">
        <v>59</v>
      </c>
      <c r="D92" s="12">
        <v>59</v>
      </c>
      <c r="E92" s="12">
        <v>0.48360655737704916</v>
      </c>
      <c r="F92" s="12">
        <v>37</v>
      </c>
      <c r="G92" s="12">
        <v>19.827868852459016</v>
      </c>
      <c r="H92" s="12">
        <v>1.8660603555188096</v>
      </c>
      <c r="I92" s="12">
        <v>1</v>
      </c>
      <c r="J92" s="12">
        <v>2.0677966101694918</v>
      </c>
      <c r="K92" s="12">
        <v>0.90243902439024393</v>
      </c>
      <c r="L92" s="12">
        <v>0.48360655737704916</v>
      </c>
      <c r="M92" s="12">
        <v>1</v>
      </c>
    </row>
    <row r="93" spans="3:13" x14ac:dyDescent="0.25">
      <c r="C93" s="13">
        <v>60</v>
      </c>
      <c r="D93" s="12">
        <v>60</v>
      </c>
      <c r="E93" s="12">
        <v>0.49180327868852458</v>
      </c>
      <c r="F93" s="12">
        <v>37</v>
      </c>
      <c r="G93" s="12">
        <v>20.163934426229506</v>
      </c>
      <c r="H93" s="12">
        <v>1.8349593495934959</v>
      </c>
      <c r="I93" s="12">
        <v>1</v>
      </c>
      <c r="J93" s="12">
        <v>2.0333333333333332</v>
      </c>
      <c r="K93" s="12">
        <v>0.90243902439024393</v>
      </c>
      <c r="L93" s="12">
        <v>0.49180327868852458</v>
      </c>
      <c r="M93" s="12">
        <v>1</v>
      </c>
    </row>
    <row r="94" spans="3:13" x14ac:dyDescent="0.25">
      <c r="C94" s="13">
        <v>61</v>
      </c>
      <c r="D94" s="12">
        <v>61</v>
      </c>
      <c r="E94" s="12">
        <v>0.5</v>
      </c>
      <c r="F94" s="12">
        <v>37</v>
      </c>
      <c r="G94" s="12">
        <v>20.5</v>
      </c>
      <c r="H94" s="12">
        <v>1.8048780487804879</v>
      </c>
      <c r="I94" s="12">
        <v>1</v>
      </c>
      <c r="J94" s="12">
        <v>2</v>
      </c>
      <c r="K94" s="12">
        <v>0.90243902439024393</v>
      </c>
      <c r="L94" s="12">
        <v>0.5</v>
      </c>
      <c r="M94" s="12">
        <v>1</v>
      </c>
    </row>
    <row r="95" spans="3:13" x14ac:dyDescent="0.25">
      <c r="C95" s="13">
        <v>62</v>
      </c>
      <c r="D95" s="12">
        <v>62</v>
      </c>
      <c r="E95" s="12">
        <v>0.50819672131147542</v>
      </c>
      <c r="F95" s="12">
        <v>37</v>
      </c>
      <c r="G95" s="12">
        <v>20.83606557377049</v>
      </c>
      <c r="H95" s="12">
        <v>1.7757671125098349</v>
      </c>
      <c r="I95" s="12">
        <v>1</v>
      </c>
      <c r="J95" s="12">
        <v>1.967741935483871</v>
      </c>
      <c r="K95" s="12">
        <v>0.90243902439024393</v>
      </c>
      <c r="L95" s="12">
        <v>0.50819672131147542</v>
      </c>
      <c r="M95" s="12">
        <v>1</v>
      </c>
    </row>
    <row r="96" spans="3:13" x14ac:dyDescent="0.25">
      <c r="C96" s="13">
        <v>63</v>
      </c>
      <c r="D96" s="12">
        <v>63</v>
      </c>
      <c r="E96" s="12">
        <v>0.51639344262295084</v>
      </c>
      <c r="F96" s="12">
        <v>37</v>
      </c>
      <c r="G96" s="12">
        <v>21.172131147540984</v>
      </c>
      <c r="H96" s="12">
        <v>1.7475803329461865</v>
      </c>
      <c r="I96" s="12">
        <v>1</v>
      </c>
      <c r="J96" s="12">
        <v>1.9365079365079365</v>
      </c>
      <c r="K96" s="12">
        <v>0.90243902439024393</v>
      </c>
      <c r="L96" s="12">
        <v>0.51639344262295084</v>
      </c>
      <c r="M96" s="12">
        <v>1</v>
      </c>
    </row>
    <row r="97" spans="3:13" x14ac:dyDescent="0.25">
      <c r="C97" s="13">
        <v>64</v>
      </c>
      <c r="D97" s="12">
        <v>64</v>
      </c>
      <c r="E97" s="12">
        <v>0.52459016393442626</v>
      </c>
      <c r="F97" s="12">
        <v>38</v>
      </c>
      <c r="G97" s="12">
        <v>21.508196721311474</v>
      </c>
      <c r="H97" s="12">
        <v>1.7667682926829269</v>
      </c>
      <c r="I97" s="12">
        <v>1</v>
      </c>
      <c r="J97" s="12">
        <v>1.90625</v>
      </c>
      <c r="K97" s="12">
        <v>0.92682926829268297</v>
      </c>
      <c r="L97" s="12">
        <v>0.52459016393442626</v>
      </c>
      <c r="M97" s="12">
        <v>1</v>
      </c>
    </row>
    <row r="98" spans="3:13" x14ac:dyDescent="0.25">
      <c r="C98" s="13">
        <v>65</v>
      </c>
      <c r="D98" s="12">
        <v>65</v>
      </c>
      <c r="E98" s="12">
        <v>0.53278688524590168</v>
      </c>
      <c r="F98" s="12">
        <v>38</v>
      </c>
      <c r="G98" s="12">
        <v>21.844262295081965</v>
      </c>
      <c r="H98" s="12">
        <v>1.7395872420262664</v>
      </c>
      <c r="I98" s="12">
        <v>1</v>
      </c>
      <c r="J98" s="12">
        <v>1.8769230769230767</v>
      </c>
      <c r="K98" s="12">
        <v>0.92682926829268297</v>
      </c>
      <c r="L98" s="12">
        <v>0.53278688524590168</v>
      </c>
      <c r="M98" s="12">
        <v>1</v>
      </c>
    </row>
    <row r="99" spans="3:13" x14ac:dyDescent="0.25">
      <c r="C99" s="13">
        <v>66</v>
      </c>
      <c r="D99" s="12">
        <v>66</v>
      </c>
      <c r="E99" s="12">
        <v>0.54098360655737709</v>
      </c>
      <c r="F99" s="12">
        <v>39</v>
      </c>
      <c r="G99" s="12">
        <v>22.180327868852459</v>
      </c>
      <c r="H99" s="12">
        <v>1.7583148558758313</v>
      </c>
      <c r="I99" s="12">
        <v>1</v>
      </c>
      <c r="J99" s="12">
        <v>1.8484848484848484</v>
      </c>
      <c r="K99" s="12">
        <v>0.95121951219512191</v>
      </c>
      <c r="L99" s="12">
        <v>0.54098360655737709</v>
      </c>
      <c r="M99" s="12">
        <v>1</v>
      </c>
    </row>
    <row r="100" spans="3:13" x14ac:dyDescent="0.25">
      <c r="C100" s="13">
        <v>67</v>
      </c>
      <c r="D100" s="12">
        <v>67</v>
      </c>
      <c r="E100" s="12">
        <v>0.54918032786885251</v>
      </c>
      <c r="F100" s="12">
        <v>39</v>
      </c>
      <c r="G100" s="12">
        <v>22.516393442622949</v>
      </c>
      <c r="H100" s="12">
        <v>1.7320713505642518</v>
      </c>
      <c r="I100" s="12">
        <v>1</v>
      </c>
      <c r="J100" s="12">
        <v>1.8208955223880596</v>
      </c>
      <c r="K100" s="12">
        <v>0.95121951219512191</v>
      </c>
      <c r="L100" s="12">
        <v>0.54918032786885251</v>
      </c>
      <c r="M100" s="12">
        <v>1</v>
      </c>
    </row>
    <row r="101" spans="3:13" x14ac:dyDescent="0.25">
      <c r="C101" s="13">
        <v>68</v>
      </c>
      <c r="D101" s="12">
        <v>68</v>
      </c>
      <c r="E101" s="12">
        <v>0.55737704918032782</v>
      </c>
      <c r="F101" s="12">
        <v>39</v>
      </c>
      <c r="G101" s="12">
        <v>22.852459016393443</v>
      </c>
      <c r="H101" s="12">
        <v>1.7065997130559543</v>
      </c>
      <c r="I101" s="12">
        <v>1</v>
      </c>
      <c r="J101" s="12">
        <v>1.7941176470588236</v>
      </c>
      <c r="K101" s="12">
        <v>0.95121951219512191</v>
      </c>
      <c r="L101" s="12">
        <v>0.55737704918032782</v>
      </c>
      <c r="M101" s="12">
        <v>1</v>
      </c>
    </row>
    <row r="102" spans="3:13" x14ac:dyDescent="0.25">
      <c r="C102" s="13">
        <v>69</v>
      </c>
      <c r="D102" s="12">
        <v>69</v>
      </c>
      <c r="E102" s="12">
        <v>0.56557377049180324</v>
      </c>
      <c r="F102" s="12">
        <v>39</v>
      </c>
      <c r="G102" s="12">
        <v>23.188524590163933</v>
      </c>
      <c r="H102" s="12">
        <v>1.6818663838812302</v>
      </c>
      <c r="I102" s="12">
        <v>1</v>
      </c>
      <c r="J102" s="12">
        <v>1.7681159420289856</v>
      </c>
      <c r="K102" s="12">
        <v>0.95121951219512191</v>
      </c>
      <c r="L102" s="12">
        <v>0.56557377049180324</v>
      </c>
      <c r="M102" s="12">
        <v>1</v>
      </c>
    </row>
    <row r="103" spans="3:13" x14ac:dyDescent="0.25">
      <c r="C103" s="13">
        <v>70</v>
      </c>
      <c r="D103" s="12">
        <v>70</v>
      </c>
      <c r="E103" s="12">
        <v>0.57377049180327866</v>
      </c>
      <c r="F103" s="12">
        <v>39</v>
      </c>
      <c r="G103" s="12">
        <v>23.524590163934427</v>
      </c>
      <c r="H103" s="12">
        <v>1.6578397212543554</v>
      </c>
      <c r="I103" s="12">
        <v>1</v>
      </c>
      <c r="J103" s="12">
        <v>1.7428571428571429</v>
      </c>
      <c r="K103" s="12">
        <v>0.95121951219512191</v>
      </c>
      <c r="L103" s="12">
        <v>0.57377049180327866</v>
      </c>
      <c r="M103" s="12">
        <v>1</v>
      </c>
    </row>
    <row r="104" spans="3:13" x14ac:dyDescent="0.25">
      <c r="C104" s="13">
        <v>71</v>
      </c>
      <c r="D104" s="12">
        <v>71</v>
      </c>
      <c r="E104" s="12">
        <v>0.58196721311475408</v>
      </c>
      <c r="F104" s="12">
        <v>39</v>
      </c>
      <c r="G104" s="12">
        <v>23.860655737704917</v>
      </c>
      <c r="H104" s="12">
        <v>1.6344898660254208</v>
      </c>
      <c r="I104" s="12">
        <v>1</v>
      </c>
      <c r="J104" s="12">
        <v>1.7183098591549297</v>
      </c>
      <c r="K104" s="12">
        <v>0.95121951219512191</v>
      </c>
      <c r="L104" s="12">
        <v>0.58196721311475408</v>
      </c>
      <c r="M104" s="12">
        <v>1</v>
      </c>
    </row>
    <row r="105" spans="3:13" x14ac:dyDescent="0.25">
      <c r="C105" s="13">
        <v>72</v>
      </c>
      <c r="D105" s="12">
        <v>72</v>
      </c>
      <c r="E105" s="12">
        <v>0.5901639344262295</v>
      </c>
      <c r="F105" s="12">
        <v>39</v>
      </c>
      <c r="G105" s="12">
        <v>24.196721311475407</v>
      </c>
      <c r="H105" s="12">
        <v>1.6117886178861789</v>
      </c>
      <c r="I105" s="12">
        <v>1</v>
      </c>
      <c r="J105" s="12">
        <v>1.6944444444444444</v>
      </c>
      <c r="K105" s="12">
        <v>0.95121951219512191</v>
      </c>
      <c r="L105" s="12">
        <v>0.5901639344262295</v>
      </c>
      <c r="M105" s="12">
        <v>1</v>
      </c>
    </row>
    <row r="106" spans="3:13" x14ac:dyDescent="0.25">
      <c r="C106" s="13">
        <v>73</v>
      </c>
      <c r="D106" s="12">
        <v>73</v>
      </c>
      <c r="E106" s="12">
        <v>0.59836065573770492</v>
      </c>
      <c r="F106" s="12">
        <v>40</v>
      </c>
      <c r="G106" s="12">
        <v>24.532786885245901</v>
      </c>
      <c r="H106" s="12">
        <v>1.6304710992315403</v>
      </c>
      <c r="I106" s="12">
        <v>1</v>
      </c>
      <c r="J106" s="12">
        <v>1.6712328767123288</v>
      </c>
      <c r="K106" s="12">
        <v>0.97560975609756095</v>
      </c>
      <c r="L106" s="12">
        <v>0.59836065573770492</v>
      </c>
      <c r="M106" s="12">
        <v>1</v>
      </c>
    </row>
    <row r="107" spans="3:13" x14ac:dyDescent="0.25">
      <c r="C107" s="13">
        <v>74</v>
      </c>
      <c r="D107" s="12">
        <v>74</v>
      </c>
      <c r="E107" s="12">
        <v>0.60655737704918034</v>
      </c>
      <c r="F107" s="12">
        <v>41</v>
      </c>
      <c r="G107" s="12">
        <v>24.868852459016392</v>
      </c>
      <c r="H107" s="12">
        <v>1.6486486486486487</v>
      </c>
      <c r="I107" s="12">
        <v>1</v>
      </c>
      <c r="J107" s="12">
        <v>1.6486486486486487</v>
      </c>
      <c r="K107" s="12">
        <v>1</v>
      </c>
      <c r="L107" s="12">
        <v>0.60655737704918034</v>
      </c>
      <c r="M107" s="12">
        <v>1</v>
      </c>
    </row>
    <row r="108" spans="3:13" x14ac:dyDescent="0.25">
      <c r="C108" s="13">
        <v>75</v>
      </c>
      <c r="D108" s="12">
        <v>75</v>
      </c>
      <c r="E108" s="12">
        <v>0.61475409836065575</v>
      </c>
      <c r="F108" s="12">
        <v>41</v>
      </c>
      <c r="G108" s="12">
        <v>25.204918032786885</v>
      </c>
      <c r="H108" s="12">
        <v>1.6266666666666667</v>
      </c>
      <c r="I108" s="12">
        <v>1</v>
      </c>
      <c r="J108" s="12">
        <v>1.6266666666666667</v>
      </c>
      <c r="K108" s="12">
        <v>1</v>
      </c>
      <c r="L108" s="12">
        <v>0.61475409836065575</v>
      </c>
      <c r="M108" s="12">
        <v>1</v>
      </c>
    </row>
    <row r="109" spans="3:13" x14ac:dyDescent="0.25">
      <c r="C109" s="13">
        <v>76</v>
      </c>
      <c r="D109" s="12">
        <v>76</v>
      </c>
      <c r="E109" s="12">
        <v>0.62295081967213117</v>
      </c>
      <c r="F109" s="12">
        <v>41</v>
      </c>
      <c r="G109" s="12">
        <v>25.540983606557376</v>
      </c>
      <c r="H109" s="12">
        <v>1.6052631578947367</v>
      </c>
      <c r="I109" s="12">
        <v>1</v>
      </c>
      <c r="J109" s="12">
        <v>1.6052631578947367</v>
      </c>
      <c r="K109" s="12">
        <v>1</v>
      </c>
      <c r="L109" s="12">
        <v>0.62295081967213117</v>
      </c>
      <c r="M109" s="12">
        <v>1</v>
      </c>
    </row>
    <row r="110" spans="3:13" x14ac:dyDescent="0.25">
      <c r="C110" s="13">
        <v>77</v>
      </c>
      <c r="D110" s="12">
        <v>77</v>
      </c>
      <c r="E110" s="12">
        <v>0.63114754098360659</v>
      </c>
      <c r="F110" s="12">
        <v>41</v>
      </c>
      <c r="G110" s="12">
        <v>25.877049180327866</v>
      </c>
      <c r="H110" s="12">
        <v>1.5844155844155843</v>
      </c>
      <c r="I110" s="12">
        <v>1</v>
      </c>
      <c r="J110" s="12">
        <v>1.5844155844155843</v>
      </c>
      <c r="K110" s="12">
        <v>1</v>
      </c>
      <c r="L110" s="12">
        <v>0.63114754098360659</v>
      </c>
      <c r="M110" s="12">
        <v>1</v>
      </c>
    </row>
    <row r="111" spans="3:13" x14ac:dyDescent="0.25">
      <c r="C111" s="13">
        <v>78</v>
      </c>
      <c r="D111" s="12">
        <v>78</v>
      </c>
      <c r="E111" s="12">
        <v>0.63934426229508201</v>
      </c>
      <c r="F111" s="12">
        <v>41</v>
      </c>
      <c r="G111" s="12">
        <v>26.21311475409836</v>
      </c>
      <c r="H111" s="12">
        <v>1.5641025641025641</v>
      </c>
      <c r="I111" s="12">
        <v>1</v>
      </c>
      <c r="J111" s="12">
        <v>1.5641025641025641</v>
      </c>
      <c r="K111" s="12">
        <v>1</v>
      </c>
      <c r="L111" s="12">
        <v>0.63934426229508201</v>
      </c>
      <c r="M111" s="12">
        <v>1</v>
      </c>
    </row>
    <row r="112" spans="3:13" x14ac:dyDescent="0.25">
      <c r="C112" s="13">
        <v>79</v>
      </c>
      <c r="D112" s="12">
        <v>79</v>
      </c>
      <c r="E112" s="12">
        <v>0.64754098360655743</v>
      </c>
      <c r="F112" s="12">
        <v>41</v>
      </c>
      <c r="G112" s="12">
        <v>26.54918032786885</v>
      </c>
      <c r="H112" s="12">
        <v>1.5443037974683542</v>
      </c>
      <c r="I112" s="12">
        <v>1</v>
      </c>
      <c r="J112" s="12">
        <v>1.5443037974683542</v>
      </c>
      <c r="K112" s="12">
        <v>1</v>
      </c>
      <c r="L112" s="12">
        <v>0.64754098360655743</v>
      </c>
      <c r="M112" s="12">
        <v>1</v>
      </c>
    </row>
    <row r="113" spans="3:13" x14ac:dyDescent="0.25">
      <c r="C113" s="13">
        <v>80</v>
      </c>
      <c r="D113" s="12">
        <v>80</v>
      </c>
      <c r="E113" s="12">
        <v>0.65573770491803274</v>
      </c>
      <c r="F113" s="12">
        <v>41</v>
      </c>
      <c r="G113" s="12">
        <v>26.885245901639344</v>
      </c>
      <c r="H113" s="12">
        <v>1.5250000000000001</v>
      </c>
      <c r="I113" s="12">
        <v>1</v>
      </c>
      <c r="J113" s="12">
        <v>1.5250000000000001</v>
      </c>
      <c r="K113" s="12">
        <v>1</v>
      </c>
      <c r="L113" s="12">
        <v>0.65573770491803274</v>
      </c>
      <c r="M113" s="12">
        <v>1</v>
      </c>
    </row>
    <row r="114" spans="3:13" x14ac:dyDescent="0.25">
      <c r="C114" s="13">
        <v>81</v>
      </c>
      <c r="D114" s="12">
        <v>81</v>
      </c>
      <c r="E114" s="12">
        <v>0.66393442622950816</v>
      </c>
      <c r="F114" s="12">
        <v>41</v>
      </c>
      <c r="G114" s="12">
        <v>27.221311475409834</v>
      </c>
      <c r="H114" s="12">
        <v>1.5061728395061729</v>
      </c>
      <c r="I114" s="12">
        <v>1</v>
      </c>
      <c r="J114" s="12">
        <v>1.5061728395061729</v>
      </c>
      <c r="K114" s="12">
        <v>1</v>
      </c>
      <c r="L114" s="12">
        <v>0.66393442622950816</v>
      </c>
      <c r="M114" s="12">
        <v>1</v>
      </c>
    </row>
    <row r="115" spans="3:13" x14ac:dyDescent="0.25">
      <c r="C115" s="13">
        <v>82</v>
      </c>
      <c r="D115" s="12">
        <v>82</v>
      </c>
      <c r="E115" s="12">
        <v>0.67213114754098358</v>
      </c>
      <c r="F115" s="12">
        <v>41</v>
      </c>
      <c r="G115" s="12">
        <v>27.557377049180328</v>
      </c>
      <c r="H115" s="12">
        <v>1.4878048780487805</v>
      </c>
      <c r="I115" s="12">
        <v>1</v>
      </c>
      <c r="J115" s="12">
        <v>1.4878048780487805</v>
      </c>
      <c r="K115" s="12">
        <v>1</v>
      </c>
      <c r="L115" s="12">
        <v>0.67213114754098358</v>
      </c>
      <c r="M115" s="12">
        <v>1</v>
      </c>
    </row>
    <row r="116" spans="3:13" x14ac:dyDescent="0.25">
      <c r="C116" s="13">
        <v>83</v>
      </c>
      <c r="D116" s="12">
        <v>83</v>
      </c>
      <c r="E116" s="12">
        <v>0.68032786885245899</v>
      </c>
      <c r="F116" s="12">
        <v>41</v>
      </c>
      <c r="G116" s="12">
        <v>27.893442622950818</v>
      </c>
      <c r="H116" s="12">
        <v>1.4698795180722892</v>
      </c>
      <c r="I116" s="12">
        <v>1</v>
      </c>
      <c r="J116" s="12">
        <v>1.4698795180722892</v>
      </c>
      <c r="K116" s="12">
        <v>1</v>
      </c>
      <c r="L116" s="12">
        <v>0.68032786885245899</v>
      </c>
      <c r="M116" s="12">
        <v>1</v>
      </c>
    </row>
    <row r="117" spans="3:13" x14ac:dyDescent="0.25">
      <c r="C117" s="13">
        <v>84</v>
      </c>
      <c r="D117" s="12">
        <v>84</v>
      </c>
      <c r="E117" s="12">
        <v>0.68852459016393441</v>
      </c>
      <c r="F117" s="12">
        <v>41</v>
      </c>
      <c r="G117" s="12">
        <v>28.229508196721309</v>
      </c>
      <c r="H117" s="12">
        <v>1.4523809523809523</v>
      </c>
      <c r="I117" s="12">
        <v>1</v>
      </c>
      <c r="J117" s="12">
        <v>1.4523809523809523</v>
      </c>
      <c r="K117" s="12">
        <v>1</v>
      </c>
      <c r="L117" s="12">
        <v>0.68852459016393441</v>
      </c>
      <c r="M117" s="12">
        <v>1</v>
      </c>
    </row>
    <row r="118" spans="3:13" x14ac:dyDescent="0.25">
      <c r="C118" s="13">
        <v>85</v>
      </c>
      <c r="D118" s="12">
        <v>85</v>
      </c>
      <c r="E118" s="12">
        <v>0.69672131147540983</v>
      </c>
      <c r="F118" s="12">
        <v>41</v>
      </c>
      <c r="G118" s="12">
        <v>28.565573770491802</v>
      </c>
      <c r="H118" s="12">
        <v>1.4352941176470588</v>
      </c>
      <c r="I118" s="12">
        <v>1</v>
      </c>
      <c r="J118" s="12">
        <v>1.4352941176470588</v>
      </c>
      <c r="K118" s="12">
        <v>1</v>
      </c>
      <c r="L118" s="12">
        <v>0.69672131147540983</v>
      </c>
      <c r="M118" s="12">
        <v>1</v>
      </c>
    </row>
    <row r="119" spans="3:13" x14ac:dyDescent="0.25">
      <c r="C119" s="13">
        <v>86</v>
      </c>
      <c r="D119" s="12">
        <v>86</v>
      </c>
      <c r="E119" s="12">
        <v>0.70491803278688525</v>
      </c>
      <c r="F119" s="12">
        <v>41</v>
      </c>
      <c r="G119" s="12">
        <v>28.901639344262293</v>
      </c>
      <c r="H119" s="12">
        <v>1.4186046511627908</v>
      </c>
      <c r="I119" s="12">
        <v>1</v>
      </c>
      <c r="J119" s="12">
        <v>1.4186046511627908</v>
      </c>
      <c r="K119" s="12">
        <v>1</v>
      </c>
      <c r="L119" s="12">
        <v>0.70491803278688525</v>
      </c>
      <c r="M119" s="12">
        <v>1</v>
      </c>
    </row>
    <row r="120" spans="3:13" x14ac:dyDescent="0.25">
      <c r="C120" s="13">
        <v>87</v>
      </c>
      <c r="D120" s="12">
        <v>87</v>
      </c>
      <c r="E120" s="12">
        <v>0.71311475409836067</v>
      </c>
      <c r="F120" s="12">
        <v>41</v>
      </c>
      <c r="G120" s="12">
        <v>29.237704918032787</v>
      </c>
      <c r="H120" s="12">
        <v>1.4022988505747127</v>
      </c>
      <c r="I120" s="12">
        <v>1</v>
      </c>
      <c r="J120" s="12">
        <v>1.4022988505747127</v>
      </c>
      <c r="K120" s="12">
        <v>1</v>
      </c>
      <c r="L120" s="12">
        <v>0.71311475409836067</v>
      </c>
      <c r="M120" s="12">
        <v>1</v>
      </c>
    </row>
    <row r="121" spans="3:13" x14ac:dyDescent="0.25">
      <c r="C121" s="13">
        <v>88</v>
      </c>
      <c r="D121" s="12">
        <v>88</v>
      </c>
      <c r="E121" s="12">
        <v>0.72131147540983609</v>
      </c>
      <c r="F121" s="12">
        <v>41</v>
      </c>
      <c r="G121" s="12">
        <v>29.573770491803277</v>
      </c>
      <c r="H121" s="12">
        <v>1.3863636363636362</v>
      </c>
      <c r="I121" s="12">
        <v>1</v>
      </c>
      <c r="J121" s="12">
        <v>1.3863636363636362</v>
      </c>
      <c r="K121" s="12">
        <v>1</v>
      </c>
      <c r="L121" s="12">
        <v>0.72131147540983609</v>
      </c>
      <c r="M121" s="12">
        <v>1</v>
      </c>
    </row>
    <row r="122" spans="3:13" x14ac:dyDescent="0.25">
      <c r="C122" s="13">
        <v>89</v>
      </c>
      <c r="D122" s="12">
        <v>89</v>
      </c>
      <c r="E122" s="12">
        <v>0.72950819672131151</v>
      </c>
      <c r="F122" s="12">
        <v>41</v>
      </c>
      <c r="G122" s="12">
        <v>29.909836065573771</v>
      </c>
      <c r="H122" s="12">
        <v>1.3707865168539326</v>
      </c>
      <c r="I122" s="12">
        <v>1</v>
      </c>
      <c r="J122" s="12">
        <v>1.3707865168539326</v>
      </c>
      <c r="K122" s="12">
        <v>1</v>
      </c>
      <c r="L122" s="12">
        <v>0.72950819672131151</v>
      </c>
      <c r="M122" s="12">
        <v>1</v>
      </c>
    </row>
    <row r="123" spans="3:13" x14ac:dyDescent="0.25">
      <c r="C123" s="13">
        <v>90</v>
      </c>
      <c r="D123" s="12">
        <v>90</v>
      </c>
      <c r="E123" s="12">
        <v>0.73770491803278693</v>
      </c>
      <c r="F123" s="12">
        <v>41</v>
      </c>
      <c r="G123" s="12">
        <v>30.245901639344261</v>
      </c>
      <c r="H123" s="12">
        <v>1.3555555555555554</v>
      </c>
      <c r="I123" s="12">
        <v>1</v>
      </c>
      <c r="J123" s="12">
        <v>1.3555555555555554</v>
      </c>
      <c r="K123" s="12">
        <v>1</v>
      </c>
      <c r="L123" s="12">
        <v>0.73770491803278693</v>
      </c>
      <c r="M123" s="12">
        <v>1</v>
      </c>
    </row>
    <row r="124" spans="3:13" x14ac:dyDescent="0.25">
      <c r="C124" s="13">
        <v>91</v>
      </c>
      <c r="D124" s="12">
        <v>91</v>
      </c>
      <c r="E124" s="12">
        <v>0.74590163934426235</v>
      </c>
      <c r="F124" s="12">
        <v>41</v>
      </c>
      <c r="G124" s="12">
        <v>30.581967213114751</v>
      </c>
      <c r="H124" s="12">
        <v>1.3406593406593406</v>
      </c>
      <c r="I124" s="12">
        <v>1</v>
      </c>
      <c r="J124" s="12">
        <v>1.3406593406593406</v>
      </c>
      <c r="K124" s="12">
        <v>1</v>
      </c>
      <c r="L124" s="12">
        <v>0.74590163934426235</v>
      </c>
      <c r="M124" s="12">
        <v>1</v>
      </c>
    </row>
    <row r="125" spans="3:13" x14ac:dyDescent="0.25">
      <c r="C125" s="13">
        <v>92</v>
      </c>
      <c r="D125" s="12">
        <v>92</v>
      </c>
      <c r="E125" s="12">
        <v>0.75409836065573765</v>
      </c>
      <c r="F125" s="12">
        <v>41</v>
      </c>
      <c r="G125" s="12">
        <v>30.918032786885245</v>
      </c>
      <c r="H125" s="12">
        <v>1.3260869565217392</v>
      </c>
      <c r="I125" s="12">
        <v>1</v>
      </c>
      <c r="J125" s="12">
        <v>1.3260869565217392</v>
      </c>
      <c r="K125" s="12">
        <v>1</v>
      </c>
      <c r="L125" s="12">
        <v>0.75409836065573765</v>
      </c>
      <c r="M125" s="12">
        <v>1</v>
      </c>
    </row>
    <row r="126" spans="3:13" x14ac:dyDescent="0.25">
      <c r="C126" s="13">
        <v>93</v>
      </c>
      <c r="D126" s="12">
        <v>93</v>
      </c>
      <c r="E126" s="12">
        <v>0.76229508196721307</v>
      </c>
      <c r="F126" s="12">
        <v>41</v>
      </c>
      <c r="G126" s="12">
        <v>31.254098360655735</v>
      </c>
      <c r="H126" s="12">
        <v>1.3118279569892475</v>
      </c>
      <c r="I126" s="12">
        <v>1</v>
      </c>
      <c r="J126" s="12">
        <v>1.3118279569892475</v>
      </c>
      <c r="K126" s="12">
        <v>1</v>
      </c>
      <c r="L126" s="12">
        <v>0.76229508196721307</v>
      </c>
      <c r="M126" s="12">
        <v>1</v>
      </c>
    </row>
    <row r="127" spans="3:13" x14ac:dyDescent="0.25">
      <c r="C127" s="13">
        <v>94</v>
      </c>
      <c r="D127" s="12">
        <v>94</v>
      </c>
      <c r="E127" s="12">
        <v>0.77049180327868849</v>
      </c>
      <c r="F127" s="12">
        <v>41</v>
      </c>
      <c r="G127" s="12">
        <v>31.590163934426229</v>
      </c>
      <c r="H127" s="12">
        <v>1.2978723404255319</v>
      </c>
      <c r="I127" s="12">
        <v>1</v>
      </c>
      <c r="J127" s="12">
        <v>1.2978723404255319</v>
      </c>
      <c r="K127" s="12">
        <v>1</v>
      </c>
      <c r="L127" s="12">
        <v>0.77049180327868849</v>
      </c>
      <c r="M127" s="12">
        <v>1</v>
      </c>
    </row>
    <row r="128" spans="3:13" x14ac:dyDescent="0.25">
      <c r="C128" s="13">
        <v>95</v>
      </c>
      <c r="D128" s="12">
        <v>95</v>
      </c>
      <c r="E128" s="12">
        <v>0.77868852459016391</v>
      </c>
      <c r="F128" s="12">
        <v>41</v>
      </c>
      <c r="G128" s="12">
        <v>31.92622950819672</v>
      </c>
      <c r="H128" s="12">
        <v>1.2842105263157895</v>
      </c>
      <c r="I128" s="12">
        <v>1</v>
      </c>
      <c r="J128" s="12">
        <v>1.2842105263157895</v>
      </c>
      <c r="K128" s="12">
        <v>1</v>
      </c>
      <c r="L128" s="12">
        <v>0.77868852459016391</v>
      </c>
      <c r="M128" s="12">
        <v>1</v>
      </c>
    </row>
    <row r="129" spans="3:13" x14ac:dyDescent="0.25">
      <c r="C129" s="13">
        <v>96</v>
      </c>
      <c r="D129" s="12">
        <v>96</v>
      </c>
      <c r="E129" s="12">
        <v>0.78688524590163933</v>
      </c>
      <c r="F129" s="12">
        <v>41</v>
      </c>
      <c r="G129" s="12">
        <v>32.26229508196721</v>
      </c>
      <c r="H129" s="12">
        <v>1.2708333333333333</v>
      </c>
      <c r="I129" s="12">
        <v>1</v>
      </c>
      <c r="J129" s="12">
        <v>1.2708333333333333</v>
      </c>
      <c r="K129" s="12">
        <v>1</v>
      </c>
      <c r="L129" s="12">
        <v>0.78688524590163933</v>
      </c>
      <c r="M129" s="12">
        <v>1</v>
      </c>
    </row>
    <row r="130" spans="3:13" x14ac:dyDescent="0.25">
      <c r="C130" s="13">
        <v>97</v>
      </c>
      <c r="D130" s="12">
        <v>97</v>
      </c>
      <c r="E130" s="12">
        <v>0.79508196721311475</v>
      </c>
      <c r="F130" s="12">
        <v>41</v>
      </c>
      <c r="G130" s="12">
        <v>32.5983606557377</v>
      </c>
      <c r="H130" s="12">
        <v>1.2577319587628866</v>
      </c>
      <c r="I130" s="12">
        <v>1</v>
      </c>
      <c r="J130" s="12">
        <v>1.2577319587628866</v>
      </c>
      <c r="K130" s="12">
        <v>1</v>
      </c>
      <c r="L130" s="12">
        <v>0.79508196721311475</v>
      </c>
      <c r="M130" s="12">
        <v>1</v>
      </c>
    </row>
    <row r="131" spans="3:13" x14ac:dyDescent="0.25">
      <c r="C131" s="13">
        <v>98</v>
      </c>
      <c r="D131" s="12">
        <v>98</v>
      </c>
      <c r="E131" s="12">
        <v>0.80327868852459017</v>
      </c>
      <c r="F131" s="12">
        <v>41</v>
      </c>
      <c r="G131" s="12">
        <v>32.934426229508198</v>
      </c>
      <c r="H131" s="12">
        <v>1.2448979591836735</v>
      </c>
      <c r="I131" s="12">
        <v>1</v>
      </c>
      <c r="J131" s="12">
        <v>1.2448979591836735</v>
      </c>
      <c r="K131" s="12">
        <v>1</v>
      </c>
      <c r="L131" s="12">
        <v>0.80327868852459017</v>
      </c>
      <c r="M131" s="12">
        <v>1</v>
      </c>
    </row>
    <row r="132" spans="3:13" x14ac:dyDescent="0.25">
      <c r="C132" s="13">
        <v>99</v>
      </c>
      <c r="D132" s="12">
        <v>99</v>
      </c>
      <c r="E132" s="12">
        <v>0.81147540983606559</v>
      </c>
      <c r="F132" s="12">
        <v>41</v>
      </c>
      <c r="G132" s="12">
        <v>33.270491803278688</v>
      </c>
      <c r="H132" s="12">
        <v>1.2323232323232323</v>
      </c>
      <c r="I132" s="12">
        <v>1</v>
      </c>
      <c r="J132" s="12">
        <v>1.2323232323232323</v>
      </c>
      <c r="K132" s="12">
        <v>1</v>
      </c>
      <c r="L132" s="12">
        <v>0.81147540983606559</v>
      </c>
      <c r="M132" s="12">
        <v>1</v>
      </c>
    </row>
    <row r="133" spans="3:13" x14ac:dyDescent="0.25">
      <c r="C133" s="13">
        <v>100</v>
      </c>
      <c r="D133" s="12">
        <v>100</v>
      </c>
      <c r="E133" s="12">
        <v>0.81967213114754101</v>
      </c>
      <c r="F133" s="12">
        <v>41</v>
      </c>
      <c r="G133" s="12">
        <v>33.606557377049178</v>
      </c>
      <c r="H133" s="12">
        <v>1.22</v>
      </c>
      <c r="I133" s="12">
        <v>1</v>
      </c>
      <c r="J133" s="12">
        <v>1.22</v>
      </c>
      <c r="K133" s="12">
        <v>1</v>
      </c>
      <c r="L133" s="12">
        <v>0.81967213114754101</v>
      </c>
      <c r="M133" s="12">
        <v>1</v>
      </c>
    </row>
    <row r="134" spans="3:13" x14ac:dyDescent="0.25">
      <c r="C134" s="13">
        <v>101</v>
      </c>
      <c r="D134" s="12">
        <v>101</v>
      </c>
      <c r="E134" s="12">
        <v>0.82786885245901642</v>
      </c>
      <c r="F134" s="12">
        <v>41</v>
      </c>
      <c r="G134" s="12">
        <v>33.942622950819668</v>
      </c>
      <c r="H134" s="12">
        <v>1.2079207920792079</v>
      </c>
      <c r="I134" s="12">
        <v>1</v>
      </c>
      <c r="J134" s="12">
        <v>1.2079207920792079</v>
      </c>
      <c r="K134" s="12">
        <v>1</v>
      </c>
      <c r="L134" s="12">
        <v>0.82786885245901642</v>
      </c>
      <c r="M134" s="12">
        <v>1</v>
      </c>
    </row>
    <row r="135" spans="3:13" x14ac:dyDescent="0.25">
      <c r="C135" s="13">
        <v>102</v>
      </c>
      <c r="D135" s="12">
        <v>102</v>
      </c>
      <c r="E135" s="12">
        <v>0.83606557377049184</v>
      </c>
      <c r="F135" s="12">
        <v>41</v>
      </c>
      <c r="G135" s="12">
        <v>34.278688524590166</v>
      </c>
      <c r="H135" s="12">
        <v>1.196078431372549</v>
      </c>
      <c r="I135" s="12">
        <v>1</v>
      </c>
      <c r="J135" s="12">
        <v>1.196078431372549</v>
      </c>
      <c r="K135" s="12">
        <v>1</v>
      </c>
      <c r="L135" s="12">
        <v>0.83606557377049184</v>
      </c>
      <c r="M135" s="12">
        <v>1</v>
      </c>
    </row>
    <row r="136" spans="3:13" x14ac:dyDescent="0.25">
      <c r="C136" s="13">
        <v>103</v>
      </c>
      <c r="D136" s="12">
        <v>103</v>
      </c>
      <c r="E136" s="12">
        <v>0.84426229508196726</v>
      </c>
      <c r="F136" s="12">
        <v>41</v>
      </c>
      <c r="G136" s="12">
        <v>34.614754098360656</v>
      </c>
      <c r="H136" s="12">
        <v>1.1844660194174756</v>
      </c>
      <c r="I136" s="12">
        <v>1</v>
      </c>
      <c r="J136" s="12">
        <v>1.1844660194174756</v>
      </c>
      <c r="K136" s="12">
        <v>1</v>
      </c>
      <c r="L136" s="12">
        <v>0.84426229508196726</v>
      </c>
      <c r="M136" s="12">
        <v>1</v>
      </c>
    </row>
    <row r="137" spans="3:13" x14ac:dyDescent="0.25">
      <c r="C137" s="13">
        <v>104</v>
      </c>
      <c r="D137" s="12">
        <v>104</v>
      </c>
      <c r="E137" s="12">
        <v>0.85245901639344257</v>
      </c>
      <c r="F137" s="12">
        <v>41</v>
      </c>
      <c r="G137" s="12">
        <v>34.950819672131146</v>
      </c>
      <c r="H137" s="12">
        <v>1.1730769230769231</v>
      </c>
      <c r="I137" s="12">
        <v>1</v>
      </c>
      <c r="J137" s="12">
        <v>1.1730769230769231</v>
      </c>
      <c r="K137" s="12">
        <v>1</v>
      </c>
      <c r="L137" s="12">
        <v>0.85245901639344257</v>
      </c>
      <c r="M137" s="12">
        <v>1</v>
      </c>
    </row>
    <row r="138" spans="3:13" x14ac:dyDescent="0.25">
      <c r="C138" s="13">
        <v>105</v>
      </c>
      <c r="D138" s="12">
        <v>105</v>
      </c>
      <c r="E138" s="12">
        <v>0.86065573770491799</v>
      </c>
      <c r="F138" s="12">
        <v>41</v>
      </c>
      <c r="G138" s="12">
        <v>35.286885245901637</v>
      </c>
      <c r="H138" s="12">
        <v>1.161904761904762</v>
      </c>
      <c r="I138" s="12">
        <v>1</v>
      </c>
      <c r="J138" s="12">
        <v>1.161904761904762</v>
      </c>
      <c r="K138" s="12">
        <v>1</v>
      </c>
      <c r="L138" s="12">
        <v>0.86065573770491799</v>
      </c>
      <c r="M138" s="12">
        <v>1</v>
      </c>
    </row>
    <row r="139" spans="3:13" x14ac:dyDescent="0.25">
      <c r="C139" s="13">
        <v>106</v>
      </c>
      <c r="D139" s="12">
        <v>106</v>
      </c>
      <c r="E139" s="12">
        <v>0.86885245901639341</v>
      </c>
      <c r="F139" s="12">
        <v>41</v>
      </c>
      <c r="G139" s="12">
        <v>35.622950819672127</v>
      </c>
      <c r="H139" s="12">
        <v>1.1509433962264151</v>
      </c>
      <c r="I139" s="12">
        <v>1</v>
      </c>
      <c r="J139" s="12">
        <v>1.1509433962264151</v>
      </c>
      <c r="K139" s="12">
        <v>1</v>
      </c>
      <c r="L139" s="12">
        <v>0.86885245901639341</v>
      </c>
      <c r="M139" s="12">
        <v>1</v>
      </c>
    </row>
    <row r="140" spans="3:13" x14ac:dyDescent="0.25">
      <c r="C140" s="13">
        <v>107</v>
      </c>
      <c r="D140" s="12">
        <v>107</v>
      </c>
      <c r="E140" s="12">
        <v>0.87704918032786883</v>
      </c>
      <c r="F140" s="12">
        <v>41</v>
      </c>
      <c r="G140" s="12">
        <v>35.959016393442624</v>
      </c>
      <c r="H140" s="12">
        <v>1.1401869158878506</v>
      </c>
      <c r="I140" s="12">
        <v>1</v>
      </c>
      <c r="J140" s="12">
        <v>1.1401869158878506</v>
      </c>
      <c r="K140" s="12">
        <v>1</v>
      </c>
      <c r="L140" s="12">
        <v>0.87704918032786883</v>
      </c>
      <c r="M140" s="12">
        <v>1</v>
      </c>
    </row>
    <row r="141" spans="3:13" x14ac:dyDescent="0.25">
      <c r="C141" s="13">
        <v>108</v>
      </c>
      <c r="D141" s="12">
        <v>108</v>
      </c>
      <c r="E141" s="12">
        <v>0.88524590163934425</v>
      </c>
      <c r="F141" s="12">
        <v>41</v>
      </c>
      <c r="G141" s="12">
        <v>36.295081967213115</v>
      </c>
      <c r="H141" s="12">
        <v>1.1296296296296298</v>
      </c>
      <c r="I141" s="12">
        <v>1</v>
      </c>
      <c r="J141" s="12">
        <v>1.1296296296296298</v>
      </c>
      <c r="K141" s="12">
        <v>1</v>
      </c>
      <c r="L141" s="12">
        <v>0.88524590163934425</v>
      </c>
      <c r="M141" s="12">
        <v>1</v>
      </c>
    </row>
    <row r="142" spans="3:13" x14ac:dyDescent="0.25">
      <c r="C142" s="13">
        <v>109</v>
      </c>
      <c r="D142" s="12">
        <v>109</v>
      </c>
      <c r="E142" s="12">
        <v>0.89344262295081966</v>
      </c>
      <c r="F142" s="12">
        <v>41</v>
      </c>
      <c r="G142" s="12">
        <v>36.631147540983605</v>
      </c>
      <c r="H142" s="12">
        <v>1.1192660550458715</v>
      </c>
      <c r="I142" s="12">
        <v>1</v>
      </c>
      <c r="J142" s="12">
        <v>1.1192660550458715</v>
      </c>
      <c r="K142" s="12">
        <v>1</v>
      </c>
      <c r="L142" s="12">
        <v>0.89344262295081966</v>
      </c>
      <c r="M142" s="12">
        <v>1</v>
      </c>
    </row>
    <row r="143" spans="3:13" x14ac:dyDescent="0.25">
      <c r="C143" s="13">
        <v>110</v>
      </c>
      <c r="D143" s="12">
        <v>110</v>
      </c>
      <c r="E143" s="12">
        <v>0.90163934426229508</v>
      </c>
      <c r="F143" s="12">
        <v>41</v>
      </c>
      <c r="G143" s="12">
        <v>36.967213114754095</v>
      </c>
      <c r="H143" s="12">
        <v>1.1090909090909091</v>
      </c>
      <c r="I143" s="12">
        <v>1</v>
      </c>
      <c r="J143" s="12">
        <v>1.1090909090909091</v>
      </c>
      <c r="K143" s="12">
        <v>1</v>
      </c>
      <c r="L143" s="12">
        <v>0.90163934426229508</v>
      </c>
      <c r="M143" s="12">
        <v>1</v>
      </c>
    </row>
    <row r="144" spans="3:13" x14ac:dyDescent="0.25">
      <c r="C144" s="13">
        <v>111</v>
      </c>
      <c r="D144" s="12">
        <v>111</v>
      </c>
      <c r="E144" s="12">
        <v>0.9098360655737705</v>
      </c>
      <c r="F144" s="12">
        <v>41</v>
      </c>
      <c r="G144" s="12">
        <v>37.303278688524586</v>
      </c>
      <c r="H144" s="12">
        <v>1.099099099099099</v>
      </c>
      <c r="I144" s="12">
        <v>1</v>
      </c>
      <c r="J144" s="12">
        <v>1.099099099099099</v>
      </c>
      <c r="K144" s="12">
        <v>1</v>
      </c>
      <c r="L144" s="12">
        <v>0.9098360655737705</v>
      </c>
      <c r="M144" s="12">
        <v>1</v>
      </c>
    </row>
    <row r="145" spans="2:13" x14ac:dyDescent="0.25">
      <c r="C145" s="13">
        <v>112</v>
      </c>
      <c r="D145" s="12">
        <v>112</v>
      </c>
      <c r="E145" s="12">
        <v>0.91803278688524592</v>
      </c>
      <c r="F145" s="12">
        <v>41</v>
      </c>
      <c r="G145" s="12">
        <v>37.639344262295083</v>
      </c>
      <c r="H145" s="12">
        <v>1.0892857142857142</v>
      </c>
      <c r="I145" s="12">
        <v>1</v>
      </c>
      <c r="J145" s="12">
        <v>1.0892857142857142</v>
      </c>
      <c r="K145" s="12">
        <v>1</v>
      </c>
      <c r="L145" s="12">
        <v>0.91803278688524592</v>
      </c>
      <c r="M145" s="12">
        <v>1</v>
      </c>
    </row>
    <row r="146" spans="2:13" x14ac:dyDescent="0.25">
      <c r="C146" s="13">
        <v>113</v>
      </c>
      <c r="D146" s="12">
        <v>113</v>
      </c>
      <c r="E146" s="12">
        <v>0.92622950819672134</v>
      </c>
      <c r="F146" s="12">
        <v>41</v>
      </c>
      <c r="G146" s="12">
        <v>37.975409836065573</v>
      </c>
      <c r="H146" s="12">
        <v>1.0796460176991149</v>
      </c>
      <c r="I146" s="12">
        <v>1</v>
      </c>
      <c r="J146" s="12">
        <v>1.0796460176991149</v>
      </c>
      <c r="K146" s="12">
        <v>1</v>
      </c>
      <c r="L146" s="12">
        <v>0.92622950819672134</v>
      </c>
      <c r="M146" s="12">
        <v>1</v>
      </c>
    </row>
    <row r="147" spans="2:13" x14ac:dyDescent="0.25">
      <c r="C147" s="13">
        <v>114</v>
      </c>
      <c r="D147" s="12">
        <v>114</v>
      </c>
      <c r="E147" s="12">
        <v>0.93442622950819676</v>
      </c>
      <c r="F147" s="12">
        <v>41</v>
      </c>
      <c r="G147" s="12">
        <v>38.311475409836063</v>
      </c>
      <c r="H147" s="12">
        <v>1.0701754385964912</v>
      </c>
      <c r="I147" s="12">
        <v>1</v>
      </c>
      <c r="J147" s="12">
        <v>1.0701754385964912</v>
      </c>
      <c r="K147" s="12">
        <v>1</v>
      </c>
      <c r="L147" s="12">
        <v>0.93442622950819676</v>
      </c>
      <c r="M147" s="12">
        <v>1</v>
      </c>
    </row>
    <row r="148" spans="2:13" x14ac:dyDescent="0.25">
      <c r="C148" s="13">
        <v>115</v>
      </c>
      <c r="D148" s="12">
        <v>115</v>
      </c>
      <c r="E148" s="12">
        <v>0.94262295081967218</v>
      </c>
      <c r="F148" s="12">
        <v>41</v>
      </c>
      <c r="G148" s="12">
        <v>38.647540983606554</v>
      </c>
      <c r="H148" s="12">
        <v>1.0608695652173912</v>
      </c>
      <c r="I148" s="12">
        <v>1</v>
      </c>
      <c r="J148" s="12">
        <v>1.0608695652173912</v>
      </c>
      <c r="K148" s="12">
        <v>1</v>
      </c>
      <c r="L148" s="12">
        <v>0.94262295081967218</v>
      </c>
      <c r="M148" s="12">
        <v>1</v>
      </c>
    </row>
    <row r="149" spans="2:13" x14ac:dyDescent="0.25">
      <c r="C149" s="13">
        <v>116</v>
      </c>
      <c r="D149" s="12">
        <v>116</v>
      </c>
      <c r="E149" s="12">
        <v>0.95081967213114749</v>
      </c>
      <c r="F149" s="12">
        <v>41</v>
      </c>
      <c r="G149" s="12">
        <v>38.983606557377044</v>
      </c>
      <c r="H149" s="12">
        <v>1.0517241379310345</v>
      </c>
      <c r="I149" s="12">
        <v>1</v>
      </c>
      <c r="J149" s="12">
        <v>1.0517241379310345</v>
      </c>
      <c r="K149" s="12">
        <v>1</v>
      </c>
      <c r="L149" s="12">
        <v>0.95081967213114749</v>
      </c>
      <c r="M149" s="12">
        <v>1</v>
      </c>
    </row>
    <row r="150" spans="2:13" x14ac:dyDescent="0.25">
      <c r="C150" s="13">
        <v>117</v>
      </c>
      <c r="D150" s="12">
        <v>117</v>
      </c>
      <c r="E150" s="12">
        <v>0.95901639344262291</v>
      </c>
      <c r="F150" s="12">
        <v>41</v>
      </c>
      <c r="G150" s="12">
        <v>39.319672131147541</v>
      </c>
      <c r="H150" s="12">
        <v>1.0427350427350428</v>
      </c>
      <c r="I150" s="12">
        <v>1</v>
      </c>
      <c r="J150" s="12">
        <v>1.0427350427350428</v>
      </c>
      <c r="K150" s="12">
        <v>1</v>
      </c>
      <c r="L150" s="12">
        <v>0.95901639344262291</v>
      </c>
      <c r="M150" s="12">
        <v>1</v>
      </c>
    </row>
    <row r="151" spans="2:13" x14ac:dyDescent="0.25">
      <c r="C151" s="13">
        <v>118</v>
      </c>
      <c r="D151" s="12">
        <v>118</v>
      </c>
      <c r="E151" s="12">
        <v>0.96721311475409832</v>
      </c>
      <c r="F151" s="12">
        <v>41</v>
      </c>
      <c r="G151" s="12">
        <v>39.655737704918032</v>
      </c>
      <c r="H151" s="12">
        <v>1.0338983050847459</v>
      </c>
      <c r="I151" s="12">
        <v>1</v>
      </c>
      <c r="J151" s="12">
        <v>1.0338983050847459</v>
      </c>
      <c r="K151" s="12">
        <v>1</v>
      </c>
      <c r="L151" s="12">
        <v>0.96721311475409832</v>
      </c>
      <c r="M151" s="12">
        <v>1</v>
      </c>
    </row>
    <row r="152" spans="2:13" x14ac:dyDescent="0.25">
      <c r="C152" s="13">
        <v>119</v>
      </c>
      <c r="D152" s="12">
        <v>119</v>
      </c>
      <c r="E152" s="12">
        <v>0.97540983606557374</v>
      </c>
      <c r="F152" s="12">
        <v>41</v>
      </c>
      <c r="G152" s="12">
        <v>39.991803278688522</v>
      </c>
      <c r="H152" s="12">
        <v>1.0252100840336136</v>
      </c>
      <c r="I152" s="12">
        <v>1</v>
      </c>
      <c r="J152" s="12">
        <v>1.0252100840336136</v>
      </c>
      <c r="K152" s="12">
        <v>1</v>
      </c>
      <c r="L152" s="12">
        <v>0.97540983606557374</v>
      </c>
      <c r="M152" s="12">
        <v>1</v>
      </c>
    </row>
    <row r="153" spans="2:13" x14ac:dyDescent="0.25">
      <c r="C153" s="13">
        <v>120</v>
      </c>
      <c r="D153" s="12">
        <v>120</v>
      </c>
      <c r="E153" s="12">
        <v>0.98360655737704916</v>
      </c>
      <c r="F153" s="12">
        <v>41</v>
      </c>
      <c r="G153" s="12">
        <v>40.327868852459012</v>
      </c>
      <c r="H153" s="12">
        <v>1.0166666666666666</v>
      </c>
      <c r="I153" s="12">
        <v>1</v>
      </c>
      <c r="J153" s="12">
        <v>1.0166666666666666</v>
      </c>
      <c r="K153" s="12">
        <v>1</v>
      </c>
      <c r="L153" s="12">
        <v>0.98360655737704916</v>
      </c>
      <c r="M153" s="12">
        <v>1</v>
      </c>
    </row>
    <row r="154" spans="2:13" x14ac:dyDescent="0.25">
      <c r="C154" s="13">
        <v>121</v>
      </c>
      <c r="D154" s="12">
        <v>121</v>
      </c>
      <c r="E154" s="12">
        <v>0.99180327868852458</v>
      </c>
      <c r="F154" s="12">
        <v>41</v>
      </c>
      <c r="G154" s="12">
        <v>40.66393442622951</v>
      </c>
      <c r="H154" s="12">
        <v>1.0082644628099173</v>
      </c>
      <c r="I154" s="12">
        <v>1</v>
      </c>
      <c r="J154" s="12">
        <v>1.0082644628099173</v>
      </c>
      <c r="K154" s="12">
        <v>1</v>
      </c>
      <c r="L154" s="12">
        <v>0.99180327868852458</v>
      </c>
      <c r="M154" s="12">
        <v>1</v>
      </c>
    </row>
    <row r="155" spans="2:13" x14ac:dyDescent="0.25">
      <c r="C155" s="13">
        <v>122</v>
      </c>
      <c r="D155" s="12">
        <v>122</v>
      </c>
      <c r="E155" s="12">
        <v>1</v>
      </c>
      <c r="F155" s="12">
        <v>41</v>
      </c>
      <c r="G155" s="12">
        <v>41</v>
      </c>
      <c r="H155" s="12">
        <v>1</v>
      </c>
      <c r="I155" s="12">
        <v>1</v>
      </c>
      <c r="J155" s="12">
        <v>1</v>
      </c>
      <c r="K155" s="12">
        <v>1</v>
      </c>
      <c r="L155" s="12">
        <v>1</v>
      </c>
      <c r="M155" s="12">
        <v>1</v>
      </c>
    </row>
    <row r="157" spans="2:13" ht="18" x14ac:dyDescent="0.35">
      <c r="B157" s="11" t="s">
        <v>624</v>
      </c>
    </row>
    <row r="159" spans="2:13" x14ac:dyDescent="0.25">
      <c r="C159" s="13" t="s">
        <v>349</v>
      </c>
      <c r="D159" s="8" t="s">
        <v>450</v>
      </c>
      <c r="E159" s="8" t="s">
        <v>478</v>
      </c>
      <c r="F159" s="8" t="s">
        <v>479</v>
      </c>
      <c r="G159" s="8" t="s">
        <v>480</v>
      </c>
    </row>
    <row r="160" spans="2:13" x14ac:dyDescent="0.25">
      <c r="C160" s="13">
        <v>0</v>
      </c>
      <c r="D160" s="12">
        <v>0</v>
      </c>
      <c r="E160" s="12">
        <v>0</v>
      </c>
      <c r="F160" s="12">
        <v>0</v>
      </c>
      <c r="G160" s="12">
        <v>1</v>
      </c>
    </row>
    <row r="161" spans="3:7" x14ac:dyDescent="0.25">
      <c r="C161" s="13">
        <v>1</v>
      </c>
      <c r="D161" s="12">
        <v>0</v>
      </c>
      <c r="E161" s="12">
        <v>2.4390243902439025E-2</v>
      </c>
      <c r="F161" s="12">
        <v>0</v>
      </c>
      <c r="G161" s="12">
        <v>1</v>
      </c>
    </row>
    <row r="162" spans="3:7" x14ac:dyDescent="0.25">
      <c r="C162" s="13">
        <v>2</v>
      </c>
      <c r="D162" s="12">
        <v>0</v>
      </c>
      <c r="E162" s="12">
        <v>4.878048780487805E-2</v>
      </c>
      <c r="F162" s="12">
        <v>0</v>
      </c>
      <c r="G162" s="12">
        <v>1</v>
      </c>
    </row>
    <row r="163" spans="3:7" x14ac:dyDescent="0.25">
      <c r="C163" s="13">
        <v>3</v>
      </c>
      <c r="D163" s="12">
        <v>0</v>
      </c>
      <c r="E163" s="12">
        <v>9.7560975609756101E-2</v>
      </c>
      <c r="F163" s="12">
        <v>0</v>
      </c>
      <c r="G163" s="12">
        <v>1</v>
      </c>
    </row>
    <row r="164" spans="3:7" x14ac:dyDescent="0.25">
      <c r="C164" s="13">
        <v>4</v>
      </c>
      <c r="D164" s="12">
        <v>0</v>
      </c>
      <c r="E164" s="12">
        <v>0.14634146341463414</v>
      </c>
      <c r="F164" s="12">
        <v>0</v>
      </c>
      <c r="G164" s="12">
        <v>1</v>
      </c>
    </row>
    <row r="165" spans="3:7" x14ac:dyDescent="0.25">
      <c r="C165" s="13">
        <v>5</v>
      </c>
      <c r="D165" s="12">
        <v>0</v>
      </c>
      <c r="E165" s="12">
        <v>0.21951219512195122</v>
      </c>
      <c r="F165" s="12">
        <v>0</v>
      </c>
      <c r="G165" s="12">
        <v>1</v>
      </c>
    </row>
    <row r="166" spans="3:7" x14ac:dyDescent="0.25">
      <c r="C166" s="13">
        <v>6</v>
      </c>
      <c r="D166" s="12">
        <v>0</v>
      </c>
      <c r="E166" s="12">
        <v>0.29268292682926828</v>
      </c>
      <c r="F166" s="12">
        <v>0</v>
      </c>
      <c r="G166" s="12">
        <v>1</v>
      </c>
    </row>
    <row r="167" spans="3:7" x14ac:dyDescent="0.25">
      <c r="C167" s="13">
        <v>7</v>
      </c>
      <c r="D167" s="12">
        <v>0</v>
      </c>
      <c r="E167" s="12">
        <v>0.48780487804878048</v>
      </c>
      <c r="F167" s="12">
        <v>0</v>
      </c>
      <c r="G167" s="12">
        <v>1</v>
      </c>
    </row>
    <row r="168" spans="3:7" x14ac:dyDescent="0.25">
      <c r="C168" s="13">
        <v>8</v>
      </c>
      <c r="D168" s="12">
        <v>1.2345679012345678E-2</v>
      </c>
      <c r="E168" s="12">
        <v>0.48780487804878048</v>
      </c>
      <c r="F168" s="12">
        <v>1.2345679012345678E-2</v>
      </c>
      <c r="G168" s="12">
        <v>1</v>
      </c>
    </row>
    <row r="169" spans="3:7" x14ac:dyDescent="0.25">
      <c r="C169" s="13">
        <v>9</v>
      </c>
      <c r="D169" s="12">
        <v>1.2345679012345678E-2</v>
      </c>
      <c r="E169" s="12">
        <v>0.51219512195121952</v>
      </c>
      <c r="F169" s="12">
        <v>1.2345679012345678E-2</v>
      </c>
      <c r="G169" s="12">
        <v>1</v>
      </c>
    </row>
    <row r="170" spans="3:7" x14ac:dyDescent="0.25">
      <c r="C170" s="13">
        <v>10</v>
      </c>
      <c r="D170" s="12">
        <v>1.2345679012345678E-2</v>
      </c>
      <c r="E170" s="12">
        <v>0.58536585365853655</v>
      </c>
      <c r="F170" s="12">
        <v>1.2345679012345678E-2</v>
      </c>
      <c r="G170" s="12">
        <v>1</v>
      </c>
    </row>
    <row r="171" spans="3:7" x14ac:dyDescent="0.25">
      <c r="C171" s="13">
        <v>11</v>
      </c>
      <c r="D171" s="12">
        <v>1.2345679012345678E-2</v>
      </c>
      <c r="E171" s="12">
        <v>0.6097560975609756</v>
      </c>
      <c r="F171" s="12">
        <v>1.2345679012345678E-2</v>
      </c>
      <c r="G171" s="12">
        <v>1</v>
      </c>
    </row>
    <row r="172" spans="3:7" x14ac:dyDescent="0.25">
      <c r="C172" s="13">
        <v>12</v>
      </c>
      <c r="D172" s="12">
        <v>1.2345679012345678E-2</v>
      </c>
      <c r="E172" s="12">
        <v>0.85365853658536583</v>
      </c>
      <c r="F172" s="12">
        <v>1.2345679012345678E-2</v>
      </c>
      <c r="G172" s="12">
        <v>1</v>
      </c>
    </row>
    <row r="173" spans="3:7" x14ac:dyDescent="0.25">
      <c r="C173" s="13">
        <v>13</v>
      </c>
      <c r="D173" s="12">
        <v>0.16049382716049382</v>
      </c>
      <c r="E173" s="12">
        <v>0.85365853658536583</v>
      </c>
      <c r="F173" s="12">
        <v>0.16049382716049382</v>
      </c>
      <c r="G173" s="12">
        <v>1</v>
      </c>
    </row>
    <row r="174" spans="3:7" x14ac:dyDescent="0.25">
      <c r="C174" s="13">
        <v>14</v>
      </c>
      <c r="D174" s="12">
        <v>0.1728395061728395</v>
      </c>
      <c r="E174" s="12">
        <v>0.87804878048780488</v>
      </c>
      <c r="F174" s="12">
        <v>0.1728395061728395</v>
      </c>
      <c r="G174" s="12">
        <v>1</v>
      </c>
    </row>
    <row r="175" spans="3:7" x14ac:dyDescent="0.25">
      <c r="C175" s="13">
        <v>15</v>
      </c>
      <c r="D175" s="12">
        <v>0.19753086419753085</v>
      </c>
      <c r="E175" s="12">
        <v>0.87804878048780488</v>
      </c>
      <c r="F175" s="12">
        <v>0.19753086419753085</v>
      </c>
      <c r="G175" s="12">
        <v>1</v>
      </c>
    </row>
    <row r="176" spans="3:7" x14ac:dyDescent="0.25">
      <c r="C176" s="13">
        <v>16</v>
      </c>
      <c r="D176" s="12">
        <v>0.25925925925925924</v>
      </c>
      <c r="E176" s="12">
        <v>0.90243902439024393</v>
      </c>
      <c r="F176" s="12">
        <v>0.25925925925925924</v>
      </c>
      <c r="G176" s="12">
        <v>1</v>
      </c>
    </row>
    <row r="177" spans="3:7" x14ac:dyDescent="0.25">
      <c r="C177" s="13">
        <v>17</v>
      </c>
      <c r="D177" s="12">
        <v>0.41975308641975306</v>
      </c>
      <c r="E177" s="12">
        <v>1</v>
      </c>
      <c r="F177" s="12">
        <v>0.41975308641975306</v>
      </c>
      <c r="G177" s="12">
        <v>1</v>
      </c>
    </row>
    <row r="178" spans="3:7" x14ac:dyDescent="0.25">
      <c r="C178" s="13">
        <v>18</v>
      </c>
      <c r="D178" s="12">
        <v>0.43209876543209874</v>
      </c>
      <c r="E178" s="12">
        <v>1</v>
      </c>
      <c r="F178" s="12">
        <v>0.43209876543209874</v>
      </c>
      <c r="G178" s="12">
        <v>1</v>
      </c>
    </row>
    <row r="179" spans="3:7" x14ac:dyDescent="0.25">
      <c r="C179" s="13">
        <v>19</v>
      </c>
      <c r="D179" s="12">
        <v>0.44444444444444442</v>
      </c>
      <c r="E179" s="12">
        <v>1</v>
      </c>
      <c r="F179" s="12">
        <v>0.44444444444444442</v>
      </c>
      <c r="G179" s="12">
        <v>1</v>
      </c>
    </row>
    <row r="180" spans="3:7" x14ac:dyDescent="0.25">
      <c r="C180" s="13">
        <v>20</v>
      </c>
      <c r="D180" s="12">
        <v>0.53086419753086422</v>
      </c>
      <c r="E180" s="12">
        <v>1</v>
      </c>
      <c r="F180" s="12">
        <v>0.53086419753086422</v>
      </c>
      <c r="G180" s="12">
        <v>1</v>
      </c>
    </row>
    <row r="181" spans="3:7" x14ac:dyDescent="0.25">
      <c r="C181" s="13">
        <v>21</v>
      </c>
      <c r="D181" s="12">
        <v>0.61728395061728392</v>
      </c>
      <c r="E181" s="12">
        <v>1</v>
      </c>
      <c r="F181" s="12">
        <v>0.61728395061728392</v>
      </c>
      <c r="G181" s="12">
        <v>1</v>
      </c>
    </row>
    <row r="182" spans="3:7" x14ac:dyDescent="0.25">
      <c r="C182" s="13">
        <v>22</v>
      </c>
      <c r="D182" s="12">
        <v>0.70370370370370372</v>
      </c>
      <c r="E182" s="12">
        <v>1</v>
      </c>
      <c r="F182" s="12">
        <v>0.70370370370370372</v>
      </c>
      <c r="G182" s="12">
        <v>1</v>
      </c>
    </row>
    <row r="183" spans="3:7" x14ac:dyDescent="0.25">
      <c r="C183" s="13">
        <v>23</v>
      </c>
      <c r="D183" s="12">
        <v>0.71604938271604934</v>
      </c>
      <c r="E183" s="12">
        <v>1</v>
      </c>
      <c r="F183" s="12">
        <v>0.71604938271604934</v>
      </c>
      <c r="G183" s="12">
        <v>1</v>
      </c>
    </row>
    <row r="184" spans="3:7" x14ac:dyDescent="0.25">
      <c r="C184" s="13">
        <v>24</v>
      </c>
      <c r="D184" s="12">
        <v>0.77777777777777779</v>
      </c>
      <c r="E184" s="12">
        <v>1</v>
      </c>
      <c r="F184" s="12">
        <v>0.77777777777777779</v>
      </c>
      <c r="G184" s="12">
        <v>1</v>
      </c>
    </row>
    <row r="185" spans="3:7" x14ac:dyDescent="0.25">
      <c r="C185" s="13">
        <v>25</v>
      </c>
      <c r="D185" s="12">
        <v>0.92592592592592593</v>
      </c>
      <c r="E185" s="12">
        <v>1</v>
      </c>
      <c r="F185" s="12">
        <v>0.92592592592592593</v>
      </c>
      <c r="G185" s="12">
        <v>1</v>
      </c>
    </row>
    <row r="186" spans="3:7" x14ac:dyDescent="0.25">
      <c r="C186" s="13">
        <v>26</v>
      </c>
      <c r="D186" s="12">
        <v>0.98765432098765427</v>
      </c>
      <c r="E186" s="12">
        <v>1</v>
      </c>
      <c r="F186" s="12">
        <v>0.98765432098765427</v>
      </c>
      <c r="G186" s="12">
        <v>1</v>
      </c>
    </row>
    <row r="187" spans="3:7" x14ac:dyDescent="0.25">
      <c r="C187" s="13">
        <v>27</v>
      </c>
      <c r="D187" s="12">
        <v>1</v>
      </c>
      <c r="E187" s="12">
        <v>1</v>
      </c>
      <c r="F187" s="12">
        <v>1</v>
      </c>
      <c r="G187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3'!$B$10:$B$10" display="Inputs" xr:uid="{AE214A69-776F-4CF0-BA7B-ED18359D77DB}"/>
    <hyperlink ref="D4" location="'NB_Stored3'!$B$10:$B$10" display="PMML Model" xr:uid="{62F36278-ABAD-47D4-A161-E7F53C9E0993}"/>
    <hyperlink ref="F4" location="'NB_TrainingLiftChart3'!$B$10:$B$10" display="Training: Charts" xr:uid="{24004C96-BA95-4913-ADE6-A9D69AEF83B3}"/>
    <hyperlink ref="H4" location="'NB_TrainingScore3'!$B$10:$B$10" display="Training: Classification Summary" xr:uid="{041E8FC9-CD98-4985-8FA9-CB3D97A3E1FB}"/>
    <hyperlink ref="J4" location="'NB_TrainingScore3'!$B$34:$B$34" display="Training: Classification Details" xr:uid="{E36A489B-88CA-4FED-B25A-951ED80057BF}"/>
    <hyperlink ref="B5" location="'NB_ValidationLiftChart3'!$B$10:$B$10" display="Validation: Charts" xr:uid="{86B5BCA9-0B43-4355-92D6-2BD5EB08C291}"/>
    <hyperlink ref="D5" location="'NB_ValidationScore3'!$B$10:$B$10" display="Validation: Classification Summary" xr:uid="{CD10CA1D-00E8-4AA9-9C50-AD1EAABFBBE9}"/>
    <hyperlink ref="F5" location="'NB_ValidationScore3'!$B$34:$B$34" display="Validation: Classification Details" xr:uid="{D629D186-5CDE-41D3-B9B7-434DD3C18DA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9A46-FE12-495A-81E1-CF32992FC81B}">
  <dimension ref="B1:Q50"/>
  <sheetViews>
    <sheetView showGridLines="0" topLeftCell="A6" workbookViewId="0">
      <selection activeCell="B34" sqref="B34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485</v>
      </c>
      <c r="N1" t="s">
        <v>603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442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10</v>
      </c>
      <c r="E14" s="12">
        <v>0</v>
      </c>
    </row>
    <row r="15" spans="2:17" x14ac:dyDescent="0.25">
      <c r="C15" s="13">
        <v>1</v>
      </c>
      <c r="D15" s="12">
        <v>0</v>
      </c>
      <c r="E15" s="12">
        <v>4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10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13">
        <v>1</v>
      </c>
      <c r="D20">
        <f>SUM($D$15:$E$15)</f>
        <v>4</v>
      </c>
      <c r="E20">
        <f>SUM($D$15:$E$15) - $E$15</f>
        <v>0</v>
      </c>
      <c r="F20">
        <f>IF($D$20=0,"Undefined",$E$20*100 / $D$20)</f>
        <v>0</v>
      </c>
    </row>
    <row r="21" spans="3:6" x14ac:dyDescent="0.25">
      <c r="C21" s="13" t="s">
        <v>494</v>
      </c>
      <c r="D21">
        <f>SUM($D$19:$D$20)</f>
        <v>14</v>
      </c>
      <c r="E21">
        <f>SUM($E$19:$E$20)</f>
        <v>0</v>
      </c>
      <c r="F21">
        <f>IF($D$21=0,"Undefined",$E$21*100 / $D$21)</f>
        <v>0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14</v>
      </c>
    </row>
    <row r="26" spans="3:6" x14ac:dyDescent="0.25">
      <c r="C26" t="s">
        <v>499</v>
      </c>
      <c r="D26">
        <v>100</v>
      </c>
    </row>
    <row r="27" spans="3:6" x14ac:dyDescent="0.25">
      <c r="C27" t="s">
        <v>500</v>
      </c>
      <c r="D27">
        <v>1</v>
      </c>
    </row>
    <row r="28" spans="3:6" x14ac:dyDescent="0.25">
      <c r="C28" t="s">
        <v>501</v>
      </c>
      <c r="D28">
        <v>1</v>
      </c>
    </row>
    <row r="29" spans="3:6" x14ac:dyDescent="0.25">
      <c r="C29" t="s">
        <v>502</v>
      </c>
      <c r="D29">
        <v>1</v>
      </c>
    </row>
    <row r="30" spans="3:6" x14ac:dyDescent="0.25">
      <c r="C30" t="s">
        <v>503</v>
      </c>
      <c r="D30">
        <v>1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443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236</v>
      </c>
      <c r="D37" s="12">
        <v>0</v>
      </c>
      <c r="E37" s="12">
        <v>0</v>
      </c>
      <c r="F37" s="12">
        <v>0.42870681890212453</v>
      </c>
      <c r="G37" s="12">
        <v>0.57129318109787541</v>
      </c>
    </row>
    <row r="38" spans="2:7" x14ac:dyDescent="0.25">
      <c r="C38" s="13" t="s">
        <v>289</v>
      </c>
      <c r="D38" s="12">
        <v>0</v>
      </c>
      <c r="E38" s="12">
        <v>0</v>
      </c>
      <c r="F38" s="12">
        <v>0.25785725696214773</v>
      </c>
      <c r="G38" s="12">
        <v>0.74214274303785233</v>
      </c>
    </row>
    <row r="39" spans="2:7" x14ac:dyDescent="0.25">
      <c r="C39" s="13" t="s">
        <v>299</v>
      </c>
      <c r="D39" s="12">
        <v>0</v>
      </c>
      <c r="E39" s="12">
        <v>0</v>
      </c>
      <c r="F39" s="12">
        <v>5.5482828967199716E-3</v>
      </c>
      <c r="G39" s="12">
        <v>0.99445171710328006</v>
      </c>
    </row>
    <row r="40" spans="2:7" x14ac:dyDescent="0.25">
      <c r="C40" s="13" t="s">
        <v>327</v>
      </c>
      <c r="D40" s="12">
        <v>0</v>
      </c>
      <c r="E40" s="12">
        <v>0</v>
      </c>
      <c r="F40" s="12">
        <v>1.5911912153460613E-2</v>
      </c>
      <c r="G40" s="12">
        <v>0.98408808784653945</v>
      </c>
    </row>
    <row r="41" spans="2:7" x14ac:dyDescent="0.25">
      <c r="C41" s="13" t="s">
        <v>242</v>
      </c>
      <c r="D41" s="12">
        <v>1</v>
      </c>
      <c r="E41" s="12">
        <v>1</v>
      </c>
      <c r="F41" s="12">
        <v>0.72599295818337162</v>
      </c>
      <c r="G41" s="12">
        <v>0.27400704181662844</v>
      </c>
    </row>
    <row r="42" spans="2:7" x14ac:dyDescent="0.25">
      <c r="C42" s="13" t="s">
        <v>206</v>
      </c>
      <c r="D42" s="12">
        <v>1</v>
      </c>
      <c r="E42" s="12">
        <v>1</v>
      </c>
      <c r="F42" s="12">
        <v>0.77737939835965575</v>
      </c>
      <c r="G42" s="12">
        <v>0.22262060164034417</v>
      </c>
    </row>
    <row r="43" spans="2:7" x14ac:dyDescent="0.25">
      <c r="C43" s="13" t="s">
        <v>286</v>
      </c>
      <c r="D43" s="12">
        <v>1</v>
      </c>
      <c r="E43" s="12">
        <v>1</v>
      </c>
      <c r="F43" s="12">
        <v>0.74319205436856861</v>
      </c>
      <c r="G43" s="12">
        <v>0.25680794563143139</v>
      </c>
    </row>
    <row r="44" spans="2:7" x14ac:dyDescent="0.25">
      <c r="C44" s="13" t="s">
        <v>275</v>
      </c>
      <c r="D44" s="12">
        <v>1</v>
      </c>
      <c r="E44" s="12">
        <v>1</v>
      </c>
      <c r="F44" s="12">
        <v>0.97966245027055565</v>
      </c>
      <c r="G44" s="12">
        <v>2.0337549729444321E-2</v>
      </c>
    </row>
    <row r="45" spans="2:7" x14ac:dyDescent="0.25">
      <c r="C45" s="13" t="s">
        <v>320</v>
      </c>
      <c r="D45" s="12">
        <v>0</v>
      </c>
      <c r="E45" s="12">
        <v>0</v>
      </c>
      <c r="F45" s="12">
        <v>9.1549524300500833E-3</v>
      </c>
      <c r="G45" s="12">
        <v>0.99084504756994984</v>
      </c>
    </row>
    <row r="46" spans="2:7" x14ac:dyDescent="0.25">
      <c r="C46" s="13" t="s">
        <v>323</v>
      </c>
      <c r="D46" s="12">
        <v>0</v>
      </c>
      <c r="E46" s="12">
        <v>0</v>
      </c>
      <c r="F46" s="12">
        <v>0.11869088002140091</v>
      </c>
      <c r="G46" s="12">
        <v>0.88130911997859918</v>
      </c>
    </row>
    <row r="47" spans="2:7" x14ac:dyDescent="0.25">
      <c r="C47" s="13" t="s">
        <v>331</v>
      </c>
      <c r="D47" s="12">
        <v>0</v>
      </c>
      <c r="E47" s="12">
        <v>0</v>
      </c>
      <c r="F47" s="12">
        <v>1.5911912153460613E-2</v>
      </c>
      <c r="G47" s="12">
        <v>0.98408808784653945</v>
      </c>
    </row>
    <row r="48" spans="2:7" x14ac:dyDescent="0.25">
      <c r="C48" s="13" t="s">
        <v>317</v>
      </c>
      <c r="D48" s="12">
        <v>0</v>
      </c>
      <c r="E48" s="12">
        <v>0</v>
      </c>
      <c r="F48" s="12">
        <v>9.1549524300500833E-3</v>
      </c>
      <c r="G48" s="12">
        <v>0.99084504756994984</v>
      </c>
    </row>
    <row r="49" spans="3:7" x14ac:dyDescent="0.25">
      <c r="C49" s="13" t="s">
        <v>230</v>
      </c>
      <c r="D49" s="12">
        <v>0</v>
      </c>
      <c r="E49" s="12">
        <v>0</v>
      </c>
      <c r="F49" s="12">
        <v>0.42870681890212453</v>
      </c>
      <c r="G49" s="12">
        <v>0.57129318109787541</v>
      </c>
    </row>
    <row r="50" spans="3:7" x14ac:dyDescent="0.25">
      <c r="C50" s="13" t="s">
        <v>292</v>
      </c>
      <c r="D50" s="12">
        <v>0</v>
      </c>
      <c r="E50" s="12">
        <v>0</v>
      </c>
      <c r="F50" s="12">
        <v>0.25785725696214773</v>
      </c>
      <c r="G50" s="12">
        <v>0.74214274303785233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3'!$B$10:$B$10" display="Inputs" xr:uid="{86288200-A036-4280-A598-CC2F3B0E7347}"/>
    <hyperlink ref="D4" location="'NB_Stored3'!$B$10:$B$10" display="PMML Model" xr:uid="{7F784B51-D7A9-4C8B-BF2D-1E43E26212D4}"/>
    <hyperlink ref="F4" location="'NB_TrainingLiftChart3'!$B$10:$B$10" display="Training: Charts" xr:uid="{C25D9412-475E-42D9-873F-E1971C8C4E00}"/>
    <hyperlink ref="H4" location="'NB_TrainingScore3'!$B$10:$B$10" display="Training: Classification Summary" xr:uid="{6B28D407-428D-4739-B690-444C44FEEE81}"/>
    <hyperlink ref="J4" location="'NB_TrainingScore3'!$B$34:$B$34" display="Training: Classification Details" xr:uid="{A6909884-05AA-4A8F-8287-8AB14ECC04A1}"/>
    <hyperlink ref="B5" location="'NB_ValidationLiftChart3'!$B$10:$B$10" display="Validation: Charts" xr:uid="{C0131C87-DDBD-4E0E-921B-29C596F3D5BD}"/>
    <hyperlink ref="D5" location="'NB_ValidationScore3'!$B$10:$B$10" display="Validation: Classification Summary" xr:uid="{4670519A-9E0D-4CC4-A20D-20CD143D22D1}"/>
    <hyperlink ref="F5" location="'NB_ValidationScore3'!$B$34:$B$34" display="Validation: Classification Details" xr:uid="{A4B4B306-FCDD-4813-A4F4-7F7DEA87EC2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095B-E7EC-4319-A225-7BC791C36751}">
  <dimension ref="B1:AX62"/>
  <sheetViews>
    <sheetView showGridLines="0" topLeftCell="A10" workbookViewId="0">
      <selection activeCell="B10" sqref="B10"/>
    </sheetView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444</v>
      </c>
      <c r="N1" t="s">
        <v>603</v>
      </c>
      <c r="AX1" s="17" t="s">
        <v>619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620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3.5</v>
      </c>
    </row>
    <row r="20" spans="2:13" x14ac:dyDescent="0.25">
      <c r="C20" s="13" t="s">
        <v>462</v>
      </c>
      <c r="D20" s="12">
        <v>1</v>
      </c>
      <c r="E20" s="12">
        <v>0</v>
      </c>
      <c r="F20" s="12">
        <v>1</v>
      </c>
      <c r="G20" s="12">
        <v>1</v>
      </c>
      <c r="J20" s="13">
        <v>2</v>
      </c>
      <c r="K20" s="12">
        <v>2</v>
      </c>
      <c r="L20" s="12">
        <v>3.5</v>
      </c>
    </row>
    <row r="21" spans="2:13" x14ac:dyDescent="0.25">
      <c r="C21" s="13" t="s">
        <v>463</v>
      </c>
      <c r="D21" s="12">
        <v>1</v>
      </c>
      <c r="E21" s="12">
        <v>0</v>
      </c>
      <c r="F21" s="12">
        <v>1</v>
      </c>
      <c r="G21" s="12">
        <v>1</v>
      </c>
      <c r="J21" s="13">
        <v>3</v>
      </c>
      <c r="K21" s="12">
        <v>3</v>
      </c>
      <c r="L21" s="12">
        <v>3.5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0</v>
      </c>
      <c r="E23" s="12">
        <v>0</v>
      </c>
      <c r="F23" s="12">
        <v>0</v>
      </c>
      <c r="G23" s="12">
        <v>0</v>
      </c>
      <c r="J23" s="13">
        <v>5</v>
      </c>
      <c r="K23" s="12">
        <v>5</v>
      </c>
      <c r="L23" s="12">
        <v>0</v>
      </c>
    </row>
    <row r="24" spans="2:13" x14ac:dyDescent="0.25">
      <c r="C24" s="13" t="s">
        <v>466</v>
      </c>
      <c r="D24" s="12">
        <v>0</v>
      </c>
      <c r="E24" s="12">
        <v>0</v>
      </c>
      <c r="F24" s="12">
        <v>0</v>
      </c>
      <c r="G24" s="12">
        <v>0</v>
      </c>
      <c r="J24" s="13">
        <v>6</v>
      </c>
      <c r="K24" s="12">
        <v>6</v>
      </c>
      <c r="L24" s="12">
        <v>0</v>
      </c>
    </row>
    <row r="25" spans="2:13" x14ac:dyDescent="0.25">
      <c r="C25" s="13" t="s">
        <v>467</v>
      </c>
      <c r="D25" s="12">
        <v>0</v>
      </c>
      <c r="E25" s="12">
        <v>0</v>
      </c>
      <c r="F25" s="12">
        <v>0</v>
      </c>
      <c r="G25" s="12">
        <v>0</v>
      </c>
      <c r="J25" s="13">
        <v>7</v>
      </c>
      <c r="K25" s="12">
        <v>7</v>
      </c>
      <c r="L25" s="12">
        <v>0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7.1428571428571425E-2</v>
      </c>
      <c r="F34" s="12">
        <v>1</v>
      </c>
      <c r="G34" s="12">
        <v>0.2857142857142857</v>
      </c>
      <c r="H34" s="12">
        <v>3.5</v>
      </c>
      <c r="I34" s="12">
        <v>1</v>
      </c>
      <c r="J34" s="12">
        <v>3.5</v>
      </c>
      <c r="K34" s="12">
        <v>0.25</v>
      </c>
      <c r="L34" s="12">
        <v>7.1428571428571425E-2</v>
      </c>
      <c r="M34" s="12">
        <v>0.25</v>
      </c>
    </row>
    <row r="35" spans="3:13" x14ac:dyDescent="0.25">
      <c r="C35" s="13">
        <v>2</v>
      </c>
      <c r="D35" s="12">
        <v>2</v>
      </c>
      <c r="E35" s="12">
        <v>0.14285714285714285</v>
      </c>
      <c r="F35" s="12">
        <v>2</v>
      </c>
      <c r="G35" s="12">
        <v>0.5714285714285714</v>
      </c>
      <c r="H35" s="12">
        <v>3.5</v>
      </c>
      <c r="I35" s="12">
        <v>1</v>
      </c>
      <c r="J35" s="12">
        <v>3.5</v>
      </c>
      <c r="K35" s="12">
        <v>0.5</v>
      </c>
      <c r="L35" s="12">
        <v>0.14285714285714285</v>
      </c>
      <c r="M35" s="12">
        <v>0.5</v>
      </c>
    </row>
    <row r="36" spans="3:13" x14ac:dyDescent="0.25">
      <c r="C36" s="13">
        <v>3</v>
      </c>
      <c r="D36" s="12">
        <v>3</v>
      </c>
      <c r="E36" s="12">
        <v>0.21428571428571427</v>
      </c>
      <c r="F36" s="12">
        <v>3</v>
      </c>
      <c r="G36" s="12">
        <v>0.8571428571428571</v>
      </c>
      <c r="H36" s="12">
        <v>3.5</v>
      </c>
      <c r="I36" s="12">
        <v>1</v>
      </c>
      <c r="J36" s="12">
        <v>3.5</v>
      </c>
      <c r="K36" s="12">
        <v>0.75</v>
      </c>
      <c r="L36" s="12">
        <v>0.21428571428571427</v>
      </c>
      <c r="M36" s="12">
        <v>0.75</v>
      </c>
    </row>
    <row r="37" spans="3:13" x14ac:dyDescent="0.25">
      <c r="C37" s="13">
        <v>4</v>
      </c>
      <c r="D37" s="12">
        <v>4</v>
      </c>
      <c r="E37" s="12">
        <v>0.2857142857142857</v>
      </c>
      <c r="F37" s="12">
        <v>4</v>
      </c>
      <c r="G37" s="12">
        <v>1.1428571428571428</v>
      </c>
      <c r="H37" s="12">
        <v>3.5</v>
      </c>
      <c r="I37" s="12">
        <v>1</v>
      </c>
      <c r="J37" s="12">
        <v>3.5</v>
      </c>
      <c r="K37" s="12">
        <v>1</v>
      </c>
      <c r="L37" s="12">
        <v>0.2857142857142857</v>
      </c>
      <c r="M37" s="12">
        <v>1</v>
      </c>
    </row>
    <row r="38" spans="3:13" x14ac:dyDescent="0.25">
      <c r="C38" s="13">
        <v>5</v>
      </c>
      <c r="D38" s="12">
        <v>5</v>
      </c>
      <c r="E38" s="12">
        <v>0.35714285714285715</v>
      </c>
      <c r="F38" s="12">
        <v>4</v>
      </c>
      <c r="G38" s="12">
        <v>1.4285714285714284</v>
      </c>
      <c r="H38" s="12">
        <v>2.8</v>
      </c>
      <c r="I38" s="12">
        <v>1</v>
      </c>
      <c r="J38" s="12">
        <v>2.8</v>
      </c>
      <c r="K38" s="12">
        <v>1</v>
      </c>
      <c r="L38" s="12">
        <v>0.35714285714285715</v>
      </c>
      <c r="M38" s="12">
        <v>1</v>
      </c>
    </row>
    <row r="39" spans="3:13" x14ac:dyDescent="0.25">
      <c r="C39" s="13">
        <v>6</v>
      </c>
      <c r="D39" s="12">
        <v>6</v>
      </c>
      <c r="E39" s="12">
        <v>0.42857142857142855</v>
      </c>
      <c r="F39" s="12">
        <v>4</v>
      </c>
      <c r="G39" s="12">
        <v>1.7142857142857142</v>
      </c>
      <c r="H39" s="12">
        <v>2.3333333333333335</v>
      </c>
      <c r="I39" s="12">
        <v>1</v>
      </c>
      <c r="J39" s="12">
        <v>2.3333333333333335</v>
      </c>
      <c r="K39" s="12">
        <v>1</v>
      </c>
      <c r="L39" s="12">
        <v>0.42857142857142855</v>
      </c>
      <c r="M39" s="12">
        <v>1</v>
      </c>
    </row>
    <row r="40" spans="3:13" x14ac:dyDescent="0.25">
      <c r="C40" s="13">
        <v>7</v>
      </c>
      <c r="D40" s="12">
        <v>7</v>
      </c>
      <c r="E40" s="12">
        <v>0.5</v>
      </c>
      <c r="F40" s="12">
        <v>4</v>
      </c>
      <c r="G40" s="12">
        <v>2</v>
      </c>
      <c r="H40" s="12">
        <v>2</v>
      </c>
      <c r="I40" s="12">
        <v>1</v>
      </c>
      <c r="J40" s="12">
        <v>2</v>
      </c>
      <c r="K40" s="12">
        <v>1</v>
      </c>
      <c r="L40" s="12">
        <v>0.5</v>
      </c>
      <c r="M40" s="12">
        <v>1</v>
      </c>
    </row>
    <row r="41" spans="3:13" x14ac:dyDescent="0.25">
      <c r="C41" s="13">
        <v>8</v>
      </c>
      <c r="D41" s="12">
        <v>8</v>
      </c>
      <c r="E41" s="12">
        <v>0.5714285714285714</v>
      </c>
      <c r="F41" s="12">
        <v>4</v>
      </c>
      <c r="G41" s="12">
        <v>2.2857142857142856</v>
      </c>
      <c r="H41" s="12">
        <v>1.75</v>
      </c>
      <c r="I41" s="12">
        <v>1</v>
      </c>
      <c r="J41" s="12">
        <v>1.75</v>
      </c>
      <c r="K41" s="12">
        <v>1</v>
      </c>
      <c r="L41" s="12">
        <v>0.5714285714285714</v>
      </c>
      <c r="M41" s="12">
        <v>1</v>
      </c>
    </row>
    <row r="42" spans="3:13" x14ac:dyDescent="0.25">
      <c r="C42" s="13">
        <v>9</v>
      </c>
      <c r="D42" s="12">
        <v>9</v>
      </c>
      <c r="E42" s="12">
        <v>0.6428571428571429</v>
      </c>
      <c r="F42" s="12">
        <v>4</v>
      </c>
      <c r="G42" s="12">
        <v>2.5714285714285712</v>
      </c>
      <c r="H42" s="12">
        <v>1.5555555555555554</v>
      </c>
      <c r="I42" s="12">
        <v>1</v>
      </c>
      <c r="J42" s="12">
        <v>1.5555555555555554</v>
      </c>
      <c r="K42" s="12">
        <v>1</v>
      </c>
      <c r="L42" s="12">
        <v>0.6428571428571429</v>
      </c>
      <c r="M42" s="12">
        <v>1</v>
      </c>
    </row>
    <row r="43" spans="3:13" x14ac:dyDescent="0.25">
      <c r="C43" s="13">
        <v>10</v>
      </c>
      <c r="D43" s="12">
        <v>10</v>
      </c>
      <c r="E43" s="12">
        <v>0.7142857142857143</v>
      </c>
      <c r="F43" s="12">
        <v>4</v>
      </c>
      <c r="G43" s="12">
        <v>2.8571428571428568</v>
      </c>
      <c r="H43" s="12">
        <v>1.4</v>
      </c>
      <c r="I43" s="12">
        <v>1</v>
      </c>
      <c r="J43" s="12">
        <v>1.4</v>
      </c>
      <c r="K43" s="12">
        <v>1</v>
      </c>
      <c r="L43" s="12">
        <v>0.7142857142857143</v>
      </c>
      <c r="M43" s="12">
        <v>1</v>
      </c>
    </row>
    <row r="44" spans="3:13" x14ac:dyDescent="0.25">
      <c r="C44" s="13">
        <v>11</v>
      </c>
      <c r="D44" s="12">
        <v>11</v>
      </c>
      <c r="E44" s="12">
        <v>0.7857142857142857</v>
      </c>
      <c r="F44" s="12">
        <v>4</v>
      </c>
      <c r="G44" s="12">
        <v>3.1428571428571428</v>
      </c>
      <c r="H44" s="12">
        <v>1.2727272727272727</v>
      </c>
      <c r="I44" s="12">
        <v>1</v>
      </c>
      <c r="J44" s="12">
        <v>1.2727272727272727</v>
      </c>
      <c r="K44" s="12">
        <v>1</v>
      </c>
      <c r="L44" s="12">
        <v>0.7857142857142857</v>
      </c>
      <c r="M44" s="12">
        <v>1</v>
      </c>
    </row>
    <row r="45" spans="3:13" x14ac:dyDescent="0.25">
      <c r="C45" s="13">
        <v>12</v>
      </c>
      <c r="D45" s="12">
        <v>12</v>
      </c>
      <c r="E45" s="12">
        <v>0.8571428571428571</v>
      </c>
      <c r="F45" s="12">
        <v>4</v>
      </c>
      <c r="G45" s="12">
        <v>3.4285714285714284</v>
      </c>
      <c r="H45" s="12">
        <v>1.1666666666666667</v>
      </c>
      <c r="I45" s="12">
        <v>1</v>
      </c>
      <c r="J45" s="12">
        <v>1.1666666666666667</v>
      </c>
      <c r="K45" s="12">
        <v>1</v>
      </c>
      <c r="L45" s="12">
        <v>0.8571428571428571</v>
      </c>
      <c r="M45" s="12">
        <v>1</v>
      </c>
    </row>
    <row r="46" spans="3:13" x14ac:dyDescent="0.25">
      <c r="C46" s="13">
        <v>13</v>
      </c>
      <c r="D46" s="12">
        <v>13</v>
      </c>
      <c r="E46" s="12">
        <v>0.9285714285714286</v>
      </c>
      <c r="F46" s="12">
        <v>4</v>
      </c>
      <c r="G46" s="12">
        <v>3.714285714285714</v>
      </c>
      <c r="H46" s="12">
        <v>1.0769230769230769</v>
      </c>
      <c r="I46" s="12">
        <v>1</v>
      </c>
      <c r="J46" s="12">
        <v>1.0769230769230769</v>
      </c>
      <c r="K46" s="12">
        <v>1</v>
      </c>
      <c r="L46" s="12">
        <v>0.9285714285714286</v>
      </c>
      <c r="M46" s="12">
        <v>1</v>
      </c>
    </row>
    <row r="47" spans="3:13" x14ac:dyDescent="0.25">
      <c r="C47" s="13">
        <v>14</v>
      </c>
      <c r="D47" s="12">
        <v>14</v>
      </c>
      <c r="E47" s="12">
        <v>1</v>
      </c>
      <c r="F47" s="12">
        <v>4</v>
      </c>
      <c r="G47" s="12">
        <v>4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</row>
    <row r="49" spans="2:7" ht="18" x14ac:dyDescent="0.35">
      <c r="B49" s="11" t="s">
        <v>621</v>
      </c>
    </row>
    <row r="51" spans="2:7" x14ac:dyDescent="0.25">
      <c r="C51" s="13" t="s">
        <v>349</v>
      </c>
      <c r="D51" s="8" t="s">
        <v>450</v>
      </c>
      <c r="E51" s="8" t="s">
        <v>478</v>
      </c>
      <c r="F51" s="8" t="s">
        <v>479</v>
      </c>
      <c r="G51" s="8" t="s">
        <v>480</v>
      </c>
    </row>
    <row r="52" spans="2:7" x14ac:dyDescent="0.25">
      <c r="C52" s="13">
        <v>0</v>
      </c>
      <c r="D52" s="12">
        <v>0</v>
      </c>
      <c r="E52" s="12">
        <v>0</v>
      </c>
      <c r="F52" s="12">
        <v>0</v>
      </c>
      <c r="G52" s="12">
        <v>1</v>
      </c>
    </row>
    <row r="53" spans="2:7" x14ac:dyDescent="0.25">
      <c r="C53" s="13">
        <v>1</v>
      </c>
      <c r="D53" s="12">
        <v>0</v>
      </c>
      <c r="E53" s="12">
        <v>0.25</v>
      </c>
      <c r="F53" s="12">
        <v>0</v>
      </c>
      <c r="G53" s="12">
        <v>1</v>
      </c>
    </row>
    <row r="54" spans="2:7" x14ac:dyDescent="0.25">
      <c r="C54" s="13">
        <v>2</v>
      </c>
      <c r="D54" s="12">
        <v>0</v>
      </c>
      <c r="E54" s="12">
        <v>0.5</v>
      </c>
      <c r="F54" s="12">
        <v>0</v>
      </c>
      <c r="G54" s="12">
        <v>1</v>
      </c>
    </row>
    <row r="55" spans="2:7" x14ac:dyDescent="0.25">
      <c r="C55" s="13">
        <v>3</v>
      </c>
      <c r="D55" s="12">
        <v>0</v>
      </c>
      <c r="E55" s="12">
        <v>0.75</v>
      </c>
      <c r="F55" s="12">
        <v>0</v>
      </c>
      <c r="G55" s="12">
        <v>1</v>
      </c>
    </row>
    <row r="56" spans="2:7" x14ac:dyDescent="0.25">
      <c r="C56" s="13">
        <v>4</v>
      </c>
      <c r="D56" s="12">
        <v>0</v>
      </c>
      <c r="E56" s="12">
        <v>1</v>
      </c>
      <c r="F56" s="12">
        <v>0</v>
      </c>
      <c r="G56" s="12">
        <v>1</v>
      </c>
    </row>
    <row r="57" spans="2:7" x14ac:dyDescent="0.25">
      <c r="C57" s="13">
        <v>5</v>
      </c>
      <c r="D57" s="12">
        <v>0.2</v>
      </c>
      <c r="E57" s="12">
        <v>1</v>
      </c>
      <c r="F57" s="12">
        <v>0.2</v>
      </c>
      <c r="G57" s="12">
        <v>1</v>
      </c>
    </row>
    <row r="58" spans="2:7" x14ac:dyDescent="0.25">
      <c r="C58" s="13">
        <v>6</v>
      </c>
      <c r="D58" s="12">
        <v>0.4</v>
      </c>
      <c r="E58" s="12">
        <v>1</v>
      </c>
      <c r="F58" s="12">
        <v>0.4</v>
      </c>
      <c r="G58" s="12">
        <v>1</v>
      </c>
    </row>
    <row r="59" spans="2:7" x14ac:dyDescent="0.25">
      <c r="C59" s="13">
        <v>7</v>
      </c>
      <c r="D59" s="12">
        <v>0.5</v>
      </c>
      <c r="E59" s="12">
        <v>1</v>
      </c>
      <c r="F59" s="12">
        <v>0.5</v>
      </c>
      <c r="G59" s="12">
        <v>1</v>
      </c>
    </row>
    <row r="60" spans="2:7" x14ac:dyDescent="0.25">
      <c r="C60" s="13">
        <v>8</v>
      </c>
      <c r="D60" s="12">
        <v>0.7</v>
      </c>
      <c r="E60" s="12">
        <v>1</v>
      </c>
      <c r="F60" s="12">
        <v>0.7</v>
      </c>
      <c r="G60" s="12">
        <v>1</v>
      </c>
    </row>
    <row r="61" spans="2:7" x14ac:dyDescent="0.25">
      <c r="C61" s="13">
        <v>9</v>
      </c>
      <c r="D61" s="12">
        <v>0.9</v>
      </c>
      <c r="E61" s="12">
        <v>1</v>
      </c>
      <c r="F61" s="12">
        <v>0.9</v>
      </c>
      <c r="G61" s="12">
        <v>1</v>
      </c>
    </row>
    <row r="62" spans="2:7" x14ac:dyDescent="0.25">
      <c r="C62" s="13">
        <v>10</v>
      </c>
      <c r="D62" s="12">
        <v>1</v>
      </c>
      <c r="E62" s="12">
        <v>1</v>
      </c>
      <c r="F62" s="12">
        <v>1</v>
      </c>
      <c r="G62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3'!$B$10:$B$10" display="Inputs" xr:uid="{A9FDA8D5-4002-4E4E-ACE0-8C336AE69C23}"/>
    <hyperlink ref="D4" location="'NB_Stored3'!$B$10:$B$10" display="PMML Model" xr:uid="{47678BBC-14AB-4E57-BE56-249931B0D3A5}"/>
    <hyperlink ref="F4" location="'NB_TrainingLiftChart3'!$B$10:$B$10" display="Training: Charts" xr:uid="{41CD3868-E9A4-42F4-A034-92D6E56F70C9}"/>
    <hyperlink ref="H4" location="'NB_TrainingScore3'!$B$10:$B$10" display="Training: Classification Summary" xr:uid="{96F51BE6-B56A-40C3-A291-CDC7DCA9A4B7}"/>
    <hyperlink ref="J4" location="'NB_TrainingScore3'!$B$34:$B$34" display="Training: Classification Details" xr:uid="{6BC158BE-4B3E-4CC9-9BE8-3DA7EE48C371}"/>
    <hyperlink ref="B5" location="'NB_ValidationLiftChart3'!$B$10:$B$10" display="Validation: Charts" xr:uid="{8C64E968-C5D8-444D-889C-64A8E422611F}"/>
    <hyperlink ref="D5" location="'NB_ValidationScore3'!$B$10:$B$10" display="Validation: Classification Summary" xr:uid="{BCF12626-3CE9-4E24-8B20-785A6A3000C8}"/>
    <hyperlink ref="F5" location="'NB_ValidationScore3'!$B$34:$B$34" display="Validation: Classification Details" xr:uid="{16F54D83-CC07-48D3-A830-092A88392F9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6996-F37B-4589-9DD1-D6AB2AC92F41}">
  <dimension ref="B1:Q172"/>
  <sheetViews>
    <sheetView showGridLines="0" workbookViewId="0">
      <selection activeCell="F4" sqref="F4:G4"/>
    </sheetView>
  </sheetViews>
  <sheetFormatPr defaultRowHeight="13.2" x14ac:dyDescent="0.25"/>
  <cols>
    <col min="14" max="14" width="15.88671875" bestFit="1" customWidth="1"/>
  </cols>
  <sheetData>
    <row r="1" spans="2:17" ht="18" x14ac:dyDescent="0.35">
      <c r="B1" s="10" t="s">
        <v>354</v>
      </c>
      <c r="N1" t="s">
        <v>603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356</v>
      </c>
    </row>
    <row r="12" spans="2:17" x14ac:dyDescent="0.25">
      <c r="B12" t="s">
        <v>357</v>
      </c>
    </row>
    <row r="13" spans="2:17" x14ac:dyDescent="0.25">
      <c r="B13" t="s">
        <v>358</v>
      </c>
    </row>
    <row r="14" spans="2:17" x14ac:dyDescent="0.25">
      <c r="B14" t="s">
        <v>359</v>
      </c>
    </row>
    <row r="15" spans="2:17" x14ac:dyDescent="0.25">
      <c r="B15" t="s">
        <v>360</v>
      </c>
    </row>
    <row r="16" spans="2:17" x14ac:dyDescent="0.25">
      <c r="B16" t="s">
        <v>604</v>
      </c>
    </row>
    <row r="17" spans="2:2" x14ac:dyDescent="0.25">
      <c r="B17" t="s">
        <v>362</v>
      </c>
    </row>
    <row r="18" spans="2:2" x14ac:dyDescent="0.25">
      <c r="B18" t="s">
        <v>363</v>
      </c>
    </row>
    <row r="19" spans="2:2" x14ac:dyDescent="0.25">
      <c r="B19" t="s">
        <v>364</v>
      </c>
    </row>
    <row r="20" spans="2:2" x14ac:dyDescent="0.25">
      <c r="B20" t="s">
        <v>365</v>
      </c>
    </row>
    <row r="21" spans="2:2" x14ac:dyDescent="0.25">
      <c r="B21" t="s">
        <v>366</v>
      </c>
    </row>
    <row r="22" spans="2:2" x14ac:dyDescent="0.25">
      <c r="B22" t="s">
        <v>367</v>
      </c>
    </row>
    <row r="23" spans="2:2" x14ac:dyDescent="0.25">
      <c r="B23" t="s">
        <v>368</v>
      </c>
    </row>
    <row r="24" spans="2:2" x14ac:dyDescent="0.25">
      <c r="B24" t="s">
        <v>369</v>
      </c>
    </row>
    <row r="25" spans="2:2" x14ac:dyDescent="0.25">
      <c r="B25" t="s">
        <v>370</v>
      </c>
    </row>
    <row r="26" spans="2:2" x14ac:dyDescent="0.25">
      <c r="B26" t="s">
        <v>371</v>
      </c>
    </row>
    <row r="27" spans="2:2" x14ac:dyDescent="0.25">
      <c r="B27" t="s">
        <v>372</v>
      </c>
    </row>
    <row r="28" spans="2:2" x14ac:dyDescent="0.25">
      <c r="B28" t="s">
        <v>373</v>
      </c>
    </row>
    <row r="29" spans="2:2" x14ac:dyDescent="0.25">
      <c r="B29" t="s">
        <v>374</v>
      </c>
    </row>
    <row r="30" spans="2:2" x14ac:dyDescent="0.25">
      <c r="B30" t="s">
        <v>375</v>
      </c>
    </row>
    <row r="31" spans="2:2" x14ac:dyDescent="0.25">
      <c r="B31" t="s">
        <v>376</v>
      </c>
    </row>
    <row r="32" spans="2:2" x14ac:dyDescent="0.25">
      <c r="B32" t="s">
        <v>377</v>
      </c>
    </row>
    <row r="33" spans="2:2" x14ac:dyDescent="0.25">
      <c r="B33" t="s">
        <v>378</v>
      </c>
    </row>
    <row r="34" spans="2:2" x14ac:dyDescent="0.25">
      <c r="B34" t="s">
        <v>379</v>
      </c>
    </row>
    <row r="35" spans="2:2" x14ac:dyDescent="0.25">
      <c r="B35" t="s">
        <v>380</v>
      </c>
    </row>
    <row r="36" spans="2:2" x14ac:dyDescent="0.25">
      <c r="B36" t="s">
        <v>381</v>
      </c>
    </row>
    <row r="37" spans="2:2" x14ac:dyDescent="0.25">
      <c r="B37" t="s">
        <v>382</v>
      </c>
    </row>
    <row r="38" spans="2:2" x14ac:dyDescent="0.25">
      <c r="B38" t="s">
        <v>383</v>
      </c>
    </row>
    <row r="39" spans="2:2" x14ac:dyDescent="0.25">
      <c r="B39" t="s">
        <v>384</v>
      </c>
    </row>
    <row r="40" spans="2:2" x14ac:dyDescent="0.25">
      <c r="B40" t="s">
        <v>385</v>
      </c>
    </row>
    <row r="41" spans="2:2" x14ac:dyDescent="0.25">
      <c r="B41" t="s">
        <v>605</v>
      </c>
    </row>
    <row r="42" spans="2:2" x14ac:dyDescent="0.25">
      <c r="B42" t="s">
        <v>606</v>
      </c>
    </row>
    <row r="43" spans="2:2" x14ac:dyDescent="0.25">
      <c r="B43" t="s">
        <v>388</v>
      </c>
    </row>
    <row r="44" spans="2:2" x14ac:dyDescent="0.25">
      <c r="B44" t="s">
        <v>389</v>
      </c>
    </row>
    <row r="45" spans="2:2" x14ac:dyDescent="0.25">
      <c r="B45" t="s">
        <v>390</v>
      </c>
    </row>
    <row r="46" spans="2:2" x14ac:dyDescent="0.25">
      <c r="B46" t="s">
        <v>391</v>
      </c>
    </row>
    <row r="47" spans="2:2" x14ac:dyDescent="0.25">
      <c r="B47" t="s">
        <v>392</v>
      </c>
    </row>
    <row r="48" spans="2:2" x14ac:dyDescent="0.25">
      <c r="B48" t="s">
        <v>393</v>
      </c>
    </row>
    <row r="49" spans="2:2" x14ac:dyDescent="0.25">
      <c r="B49" t="s">
        <v>607</v>
      </c>
    </row>
    <row r="50" spans="2:2" x14ac:dyDescent="0.25">
      <c r="B50" t="s">
        <v>562</v>
      </c>
    </row>
    <row r="51" spans="2:2" x14ac:dyDescent="0.25">
      <c r="B51" t="s">
        <v>396</v>
      </c>
    </row>
    <row r="52" spans="2:2" x14ac:dyDescent="0.25">
      <c r="B52" t="s">
        <v>397</v>
      </c>
    </row>
    <row r="53" spans="2:2" x14ac:dyDescent="0.25">
      <c r="B53" t="s">
        <v>398</v>
      </c>
    </row>
    <row r="54" spans="2:2" x14ac:dyDescent="0.25">
      <c r="B54" t="s">
        <v>393</v>
      </c>
    </row>
    <row r="55" spans="2:2" x14ac:dyDescent="0.25">
      <c r="B55" t="s">
        <v>608</v>
      </c>
    </row>
    <row r="56" spans="2:2" x14ac:dyDescent="0.25">
      <c r="B56" t="s">
        <v>411</v>
      </c>
    </row>
    <row r="57" spans="2:2" x14ac:dyDescent="0.25">
      <c r="B57" t="s">
        <v>396</v>
      </c>
    </row>
    <row r="58" spans="2:2" x14ac:dyDescent="0.25">
      <c r="B58" t="s">
        <v>397</v>
      </c>
    </row>
    <row r="59" spans="2:2" x14ac:dyDescent="0.25">
      <c r="B59" t="s">
        <v>401</v>
      </c>
    </row>
    <row r="60" spans="2:2" x14ac:dyDescent="0.25">
      <c r="B60" t="s">
        <v>393</v>
      </c>
    </row>
    <row r="61" spans="2:2" x14ac:dyDescent="0.25">
      <c r="B61" t="s">
        <v>402</v>
      </c>
    </row>
    <row r="62" spans="2:2" x14ac:dyDescent="0.25">
      <c r="B62" t="s">
        <v>553</v>
      </c>
    </row>
    <row r="63" spans="2:2" x14ac:dyDescent="0.25">
      <c r="B63" t="s">
        <v>396</v>
      </c>
    </row>
    <row r="64" spans="2:2" x14ac:dyDescent="0.25">
      <c r="B64" t="s">
        <v>397</v>
      </c>
    </row>
    <row r="65" spans="2:2" x14ac:dyDescent="0.25">
      <c r="B65" t="s">
        <v>404</v>
      </c>
    </row>
    <row r="66" spans="2:2" x14ac:dyDescent="0.25">
      <c r="B66" t="s">
        <v>405</v>
      </c>
    </row>
    <row r="67" spans="2:2" x14ac:dyDescent="0.25">
      <c r="B67" t="s">
        <v>392</v>
      </c>
    </row>
    <row r="68" spans="2:2" x14ac:dyDescent="0.25">
      <c r="B68" t="s">
        <v>393</v>
      </c>
    </row>
    <row r="69" spans="2:2" x14ac:dyDescent="0.25">
      <c r="B69" t="s">
        <v>609</v>
      </c>
    </row>
    <row r="70" spans="2:2" x14ac:dyDescent="0.25">
      <c r="B70" t="s">
        <v>610</v>
      </c>
    </row>
    <row r="71" spans="2:2" x14ac:dyDescent="0.25">
      <c r="B71" t="s">
        <v>396</v>
      </c>
    </row>
    <row r="72" spans="2:2" x14ac:dyDescent="0.25">
      <c r="B72" t="s">
        <v>397</v>
      </c>
    </row>
    <row r="73" spans="2:2" x14ac:dyDescent="0.25">
      <c r="B73" t="s">
        <v>398</v>
      </c>
    </row>
    <row r="74" spans="2:2" x14ac:dyDescent="0.25">
      <c r="B74" t="s">
        <v>393</v>
      </c>
    </row>
    <row r="75" spans="2:2" x14ac:dyDescent="0.25">
      <c r="B75" t="s">
        <v>413</v>
      </c>
    </row>
    <row r="76" spans="2:2" x14ac:dyDescent="0.25">
      <c r="B76" t="s">
        <v>553</v>
      </c>
    </row>
    <row r="77" spans="2:2" x14ac:dyDescent="0.25">
      <c r="B77" t="s">
        <v>396</v>
      </c>
    </row>
    <row r="78" spans="2:2" x14ac:dyDescent="0.25">
      <c r="B78" t="s">
        <v>397</v>
      </c>
    </row>
    <row r="79" spans="2:2" x14ac:dyDescent="0.25">
      <c r="B79" t="s">
        <v>410</v>
      </c>
    </row>
    <row r="80" spans="2:2" x14ac:dyDescent="0.25">
      <c r="B80" t="s">
        <v>393</v>
      </c>
    </row>
    <row r="81" spans="2:2" x14ac:dyDescent="0.25">
      <c r="B81" t="s">
        <v>402</v>
      </c>
    </row>
    <row r="82" spans="2:2" x14ac:dyDescent="0.25">
      <c r="B82" t="s">
        <v>611</v>
      </c>
    </row>
    <row r="83" spans="2:2" x14ac:dyDescent="0.25">
      <c r="B83" t="s">
        <v>396</v>
      </c>
    </row>
    <row r="84" spans="2:2" x14ac:dyDescent="0.25">
      <c r="B84" t="s">
        <v>397</v>
      </c>
    </row>
    <row r="85" spans="2:2" x14ac:dyDescent="0.25">
      <c r="B85" t="s">
        <v>401</v>
      </c>
    </row>
    <row r="86" spans="2:2" x14ac:dyDescent="0.25">
      <c r="B86" t="s">
        <v>393</v>
      </c>
    </row>
    <row r="87" spans="2:2" x14ac:dyDescent="0.25">
      <c r="B87" t="s">
        <v>402</v>
      </c>
    </row>
    <row r="88" spans="2:2" x14ac:dyDescent="0.25">
      <c r="B88" t="s">
        <v>409</v>
      </c>
    </row>
    <row r="89" spans="2:2" x14ac:dyDescent="0.25">
      <c r="B89" t="s">
        <v>396</v>
      </c>
    </row>
    <row r="90" spans="2:2" x14ac:dyDescent="0.25">
      <c r="B90" t="s">
        <v>397</v>
      </c>
    </row>
    <row r="91" spans="2:2" x14ac:dyDescent="0.25">
      <c r="B91" t="s">
        <v>404</v>
      </c>
    </row>
    <row r="92" spans="2:2" x14ac:dyDescent="0.25">
      <c r="B92" t="s">
        <v>412</v>
      </c>
    </row>
    <row r="93" spans="2:2" x14ac:dyDescent="0.25">
      <c r="B93" t="s">
        <v>392</v>
      </c>
    </row>
    <row r="94" spans="2:2" x14ac:dyDescent="0.25">
      <c r="B94" t="s">
        <v>393</v>
      </c>
    </row>
    <row r="95" spans="2:2" x14ac:dyDescent="0.25">
      <c r="B95" t="s">
        <v>612</v>
      </c>
    </row>
    <row r="96" spans="2:2" x14ac:dyDescent="0.25">
      <c r="B96" t="s">
        <v>613</v>
      </c>
    </row>
    <row r="97" spans="2:2" x14ac:dyDescent="0.25">
      <c r="B97" t="s">
        <v>396</v>
      </c>
    </row>
    <row r="98" spans="2:2" x14ac:dyDescent="0.25">
      <c r="B98" t="s">
        <v>397</v>
      </c>
    </row>
    <row r="99" spans="2:2" x14ac:dyDescent="0.25">
      <c r="B99" t="s">
        <v>401</v>
      </c>
    </row>
    <row r="100" spans="2:2" x14ac:dyDescent="0.25">
      <c r="B100" t="s">
        <v>393</v>
      </c>
    </row>
    <row r="101" spans="2:2" x14ac:dyDescent="0.25">
      <c r="B101" t="s">
        <v>415</v>
      </c>
    </row>
    <row r="102" spans="2:2" x14ac:dyDescent="0.25">
      <c r="B102" t="s">
        <v>416</v>
      </c>
    </row>
    <row r="103" spans="2:2" x14ac:dyDescent="0.25">
      <c r="B103" t="s">
        <v>396</v>
      </c>
    </row>
    <row r="104" spans="2:2" x14ac:dyDescent="0.25">
      <c r="B104" t="s">
        <v>397</v>
      </c>
    </row>
    <row r="105" spans="2:2" x14ac:dyDescent="0.25">
      <c r="B105" t="s">
        <v>398</v>
      </c>
    </row>
    <row r="106" spans="2:2" x14ac:dyDescent="0.25">
      <c r="B106" t="s">
        <v>393</v>
      </c>
    </row>
    <row r="107" spans="2:2" x14ac:dyDescent="0.25">
      <c r="B107" t="s">
        <v>614</v>
      </c>
    </row>
    <row r="108" spans="2:2" x14ac:dyDescent="0.25">
      <c r="B108" t="s">
        <v>615</v>
      </c>
    </row>
    <row r="109" spans="2:2" x14ac:dyDescent="0.25">
      <c r="B109" t="s">
        <v>396</v>
      </c>
    </row>
    <row r="110" spans="2:2" x14ac:dyDescent="0.25">
      <c r="B110" t="s">
        <v>397</v>
      </c>
    </row>
    <row r="111" spans="2:2" x14ac:dyDescent="0.25">
      <c r="B111" t="s">
        <v>410</v>
      </c>
    </row>
    <row r="112" spans="2:2" x14ac:dyDescent="0.25">
      <c r="B112" t="s">
        <v>393</v>
      </c>
    </row>
    <row r="113" spans="2:2" x14ac:dyDescent="0.25">
      <c r="B113" t="s">
        <v>419</v>
      </c>
    </row>
    <row r="114" spans="2:2" x14ac:dyDescent="0.25">
      <c r="B114" t="s">
        <v>420</v>
      </c>
    </row>
    <row r="115" spans="2:2" x14ac:dyDescent="0.25">
      <c r="B115" t="s">
        <v>396</v>
      </c>
    </row>
    <row r="116" spans="2:2" x14ac:dyDescent="0.25">
      <c r="B116" t="s">
        <v>397</v>
      </c>
    </row>
    <row r="117" spans="2:2" x14ac:dyDescent="0.25">
      <c r="B117" t="s">
        <v>404</v>
      </c>
    </row>
    <row r="118" spans="2:2" x14ac:dyDescent="0.25">
      <c r="B118" t="s">
        <v>421</v>
      </c>
    </row>
    <row r="119" spans="2:2" x14ac:dyDescent="0.25">
      <c r="B119" t="s">
        <v>410</v>
      </c>
    </row>
    <row r="120" spans="2:2" x14ac:dyDescent="0.25">
      <c r="B120" t="s">
        <v>393</v>
      </c>
    </row>
    <row r="121" spans="2:2" x14ac:dyDescent="0.25">
      <c r="B121" t="s">
        <v>417</v>
      </c>
    </row>
    <row r="122" spans="2:2" x14ac:dyDescent="0.25">
      <c r="B122" t="s">
        <v>420</v>
      </c>
    </row>
    <row r="123" spans="2:2" x14ac:dyDescent="0.25">
      <c r="B123" t="s">
        <v>396</v>
      </c>
    </row>
    <row r="124" spans="2:2" x14ac:dyDescent="0.25">
      <c r="B124" t="s">
        <v>397</v>
      </c>
    </row>
    <row r="125" spans="2:2" x14ac:dyDescent="0.25">
      <c r="B125" t="s">
        <v>401</v>
      </c>
    </row>
    <row r="126" spans="2:2" x14ac:dyDescent="0.25">
      <c r="B126" t="s">
        <v>393</v>
      </c>
    </row>
    <row r="127" spans="2:2" x14ac:dyDescent="0.25">
      <c r="B127" t="s">
        <v>614</v>
      </c>
    </row>
    <row r="128" spans="2:2" x14ac:dyDescent="0.25">
      <c r="B128" t="s">
        <v>409</v>
      </c>
    </row>
    <row r="129" spans="2:2" x14ac:dyDescent="0.25">
      <c r="B129" t="s">
        <v>396</v>
      </c>
    </row>
    <row r="130" spans="2:2" x14ac:dyDescent="0.25">
      <c r="B130" t="s">
        <v>397</v>
      </c>
    </row>
    <row r="131" spans="2:2" x14ac:dyDescent="0.25">
      <c r="B131" t="s">
        <v>392</v>
      </c>
    </row>
    <row r="132" spans="2:2" x14ac:dyDescent="0.25">
      <c r="B132" t="s">
        <v>393</v>
      </c>
    </row>
    <row r="133" spans="2:2" x14ac:dyDescent="0.25">
      <c r="B133" t="s">
        <v>612</v>
      </c>
    </row>
    <row r="134" spans="2:2" x14ac:dyDescent="0.25">
      <c r="B134" t="s">
        <v>428</v>
      </c>
    </row>
    <row r="135" spans="2:2" x14ac:dyDescent="0.25">
      <c r="B135" t="s">
        <v>396</v>
      </c>
    </row>
    <row r="136" spans="2:2" x14ac:dyDescent="0.25">
      <c r="B136" t="s">
        <v>397</v>
      </c>
    </row>
    <row r="137" spans="2:2" x14ac:dyDescent="0.25">
      <c r="B137" t="s">
        <v>398</v>
      </c>
    </row>
    <row r="138" spans="2:2" x14ac:dyDescent="0.25">
      <c r="B138" t="s">
        <v>393</v>
      </c>
    </row>
    <row r="139" spans="2:2" x14ac:dyDescent="0.25">
      <c r="B139" t="s">
        <v>402</v>
      </c>
    </row>
    <row r="140" spans="2:2" x14ac:dyDescent="0.25">
      <c r="B140" t="s">
        <v>613</v>
      </c>
    </row>
    <row r="141" spans="2:2" x14ac:dyDescent="0.25">
      <c r="B141" t="s">
        <v>396</v>
      </c>
    </row>
    <row r="142" spans="2:2" x14ac:dyDescent="0.25">
      <c r="B142" t="s">
        <v>397</v>
      </c>
    </row>
    <row r="143" spans="2:2" x14ac:dyDescent="0.25">
      <c r="B143" t="s">
        <v>404</v>
      </c>
    </row>
    <row r="144" spans="2:2" x14ac:dyDescent="0.25">
      <c r="B144" t="s">
        <v>426</v>
      </c>
    </row>
    <row r="145" spans="2:2" x14ac:dyDescent="0.25">
      <c r="B145" t="s">
        <v>401</v>
      </c>
    </row>
    <row r="146" spans="2:2" x14ac:dyDescent="0.25">
      <c r="B146" t="s">
        <v>393</v>
      </c>
    </row>
    <row r="147" spans="2:2" x14ac:dyDescent="0.25">
      <c r="B147" t="s">
        <v>415</v>
      </c>
    </row>
    <row r="148" spans="2:2" x14ac:dyDescent="0.25">
      <c r="B148" t="s">
        <v>420</v>
      </c>
    </row>
    <row r="149" spans="2:2" x14ac:dyDescent="0.25">
      <c r="B149" t="s">
        <v>396</v>
      </c>
    </row>
    <row r="150" spans="2:2" x14ac:dyDescent="0.25">
      <c r="B150" t="s">
        <v>397</v>
      </c>
    </row>
    <row r="151" spans="2:2" x14ac:dyDescent="0.25">
      <c r="B151" t="s">
        <v>392</v>
      </c>
    </row>
    <row r="152" spans="2:2" x14ac:dyDescent="0.25">
      <c r="B152" t="s">
        <v>393</v>
      </c>
    </row>
    <row r="153" spans="2:2" x14ac:dyDescent="0.25">
      <c r="B153" t="s">
        <v>616</v>
      </c>
    </row>
    <row r="154" spans="2:2" x14ac:dyDescent="0.25">
      <c r="B154" t="s">
        <v>579</v>
      </c>
    </row>
    <row r="155" spans="2:2" x14ac:dyDescent="0.25">
      <c r="B155" t="s">
        <v>396</v>
      </c>
    </row>
    <row r="156" spans="2:2" x14ac:dyDescent="0.25">
      <c r="B156" t="s">
        <v>397</v>
      </c>
    </row>
    <row r="157" spans="2:2" x14ac:dyDescent="0.25">
      <c r="B157" t="s">
        <v>398</v>
      </c>
    </row>
    <row r="158" spans="2:2" x14ac:dyDescent="0.25">
      <c r="B158" t="s">
        <v>393</v>
      </c>
    </row>
    <row r="159" spans="2:2" x14ac:dyDescent="0.25">
      <c r="B159" t="s">
        <v>582</v>
      </c>
    </row>
    <row r="160" spans="2:2" x14ac:dyDescent="0.25">
      <c r="B160" t="s">
        <v>589</v>
      </c>
    </row>
    <row r="161" spans="2:2" x14ac:dyDescent="0.25">
      <c r="B161" t="s">
        <v>396</v>
      </c>
    </row>
    <row r="162" spans="2:2" x14ac:dyDescent="0.25">
      <c r="B162" t="s">
        <v>397</v>
      </c>
    </row>
    <row r="163" spans="2:2" x14ac:dyDescent="0.25">
      <c r="B163" t="s">
        <v>404</v>
      </c>
    </row>
    <row r="164" spans="2:2" x14ac:dyDescent="0.25">
      <c r="B164" t="s">
        <v>431</v>
      </c>
    </row>
    <row r="165" spans="2:2" x14ac:dyDescent="0.25">
      <c r="B165" t="s">
        <v>432</v>
      </c>
    </row>
    <row r="166" spans="2:2" x14ac:dyDescent="0.25">
      <c r="B166" t="s">
        <v>393</v>
      </c>
    </row>
    <row r="167" spans="2:2" x14ac:dyDescent="0.25">
      <c r="B167" t="s">
        <v>617</v>
      </c>
    </row>
    <row r="168" spans="2:2" x14ac:dyDescent="0.25">
      <c r="B168" t="s">
        <v>618</v>
      </c>
    </row>
    <row r="169" spans="2:2" x14ac:dyDescent="0.25">
      <c r="B169" t="s">
        <v>396</v>
      </c>
    </row>
    <row r="170" spans="2:2" x14ac:dyDescent="0.25">
      <c r="B170" t="s">
        <v>435</v>
      </c>
    </row>
    <row r="171" spans="2:2" x14ac:dyDescent="0.25">
      <c r="B171" t="s">
        <v>436</v>
      </c>
    </row>
    <row r="172" spans="2:2" x14ac:dyDescent="0.25">
      <c r="B172" t="s">
        <v>437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3'!$B$10:$B$10" display="Inputs" xr:uid="{27D0D89E-4C35-4E02-826B-60953ADB0644}"/>
    <hyperlink ref="D4" location="'NB_Stored3'!$B$10:$B$10" display="PMML Model" xr:uid="{1DC45138-F01D-43F4-94EC-C45A7B3202D2}"/>
    <hyperlink ref="F4" location="'NB_TrainingLiftChart3'!$B$10:$B$10" display="Training: Charts" xr:uid="{35B1A312-83D6-4097-B47A-B454B40A7C48}"/>
    <hyperlink ref="H4" location="'NB_TrainingScore3'!$B$10:$B$10" display="Training: Classification Summary" xr:uid="{5F1B803F-194D-4CFC-BCAC-08437C5FD6AD}"/>
    <hyperlink ref="J4" location="'NB_TrainingScore3'!$B$34:$B$34" display="Training: Classification Details" xr:uid="{C13E56C6-ADF7-4F68-8C74-8C3B4E400C73}"/>
    <hyperlink ref="B5" location="'NB_ValidationLiftChart3'!$B$10:$B$10" display="Validation: Charts" xr:uid="{C6583D6D-CCE3-4834-8590-BD78211A2534}"/>
    <hyperlink ref="D5" location="'NB_ValidationScore3'!$B$10:$B$10" display="Validation: Classification Summary" xr:uid="{86820042-340F-4DCF-BCDD-E3768D630F68}"/>
    <hyperlink ref="F5" location="'NB_ValidationScore3'!$B$34:$B$34" display="Validation: Classification Details" xr:uid="{767C0E65-327B-4AF1-818B-82A68D3869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2FC8-D60D-4C36-AA1A-B1581D0EE740}">
  <dimension ref="B1:N39"/>
  <sheetViews>
    <sheetView showGridLines="0" tabSelected="1" topLeftCell="A16" workbookViewId="0"/>
  </sheetViews>
  <sheetFormatPr defaultRowHeight="13.2" x14ac:dyDescent="0.25"/>
  <cols>
    <col min="3" max="3" width="11.5546875" customWidth="1"/>
    <col min="4" max="4" width="30.21875" customWidth="1"/>
    <col min="5" max="6" width="13.33203125" customWidth="1"/>
    <col min="10" max="10" width="15.88671875" bestFit="1" customWidth="1"/>
  </cols>
  <sheetData>
    <row r="1" spans="2:14" ht="18" x14ac:dyDescent="0.35">
      <c r="B1" s="10" t="s">
        <v>637</v>
      </c>
      <c r="N1" t="s">
        <v>638</v>
      </c>
    </row>
    <row r="3" spans="2:14" ht="15.6" x14ac:dyDescent="0.3">
      <c r="B3" s="24" t="s">
        <v>169</v>
      </c>
      <c r="C3" s="25"/>
      <c r="D3" s="25"/>
      <c r="E3" s="26"/>
      <c r="J3" s="24" t="s">
        <v>170</v>
      </c>
      <c r="K3" s="25"/>
      <c r="L3" s="25"/>
      <c r="M3" s="26"/>
    </row>
    <row r="4" spans="2:14" ht="13.8" x14ac:dyDescent="0.3">
      <c r="B4" s="22" t="s">
        <v>175</v>
      </c>
      <c r="C4" s="23"/>
      <c r="D4" s="22" t="s">
        <v>643</v>
      </c>
      <c r="E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4" ht="13.8" x14ac:dyDescent="0.3">
      <c r="J5" s="14">
        <v>27</v>
      </c>
      <c r="K5" s="14">
        <v>57</v>
      </c>
      <c r="L5" s="14">
        <v>0</v>
      </c>
      <c r="M5" s="14">
        <v>84</v>
      </c>
    </row>
    <row r="10" spans="2:14" ht="18" x14ac:dyDescent="0.35">
      <c r="B10" s="11" t="s">
        <v>175</v>
      </c>
    </row>
    <row r="12" spans="2:14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4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4" ht="13.8" x14ac:dyDescent="0.3">
      <c r="C14" s="27" t="s">
        <v>179</v>
      </c>
      <c r="D14" s="28"/>
      <c r="E14" s="29"/>
      <c r="F14" s="33" t="s">
        <v>639</v>
      </c>
      <c r="G14" s="34"/>
      <c r="H14" s="34"/>
      <c r="I14" s="23"/>
    </row>
    <row r="15" spans="2:14" ht="13.8" x14ac:dyDescent="0.3">
      <c r="C15" s="27" t="s">
        <v>180</v>
      </c>
      <c r="D15" s="28"/>
      <c r="E15" s="29"/>
      <c r="F15" s="33" t="s">
        <v>640</v>
      </c>
      <c r="G15" s="34"/>
      <c r="H15" s="34"/>
      <c r="I15" s="23"/>
    </row>
    <row r="16" spans="2:14" ht="13.8" x14ac:dyDescent="0.3">
      <c r="C16" s="27" t="s">
        <v>182</v>
      </c>
      <c r="D16" s="28"/>
      <c r="E16" s="29"/>
      <c r="F16" s="30">
        <v>14</v>
      </c>
      <c r="G16" s="31"/>
      <c r="H16" s="31"/>
      <c r="I16" s="32"/>
    </row>
    <row r="18" spans="2:10" ht="15.6" x14ac:dyDescent="0.3">
      <c r="C18" s="24" t="s">
        <v>183</v>
      </c>
      <c r="D18" s="25"/>
      <c r="E18" s="25"/>
      <c r="F18" s="25"/>
      <c r="G18" s="25"/>
      <c r="H18" s="25"/>
      <c r="I18" s="25"/>
      <c r="J18" s="26"/>
    </row>
    <row r="19" spans="2:10" ht="13.8" x14ac:dyDescent="0.3">
      <c r="C19" s="27" t="s">
        <v>522</v>
      </c>
      <c r="D19" s="28"/>
      <c r="E19" s="29"/>
      <c r="F19" s="30">
        <v>5</v>
      </c>
      <c r="G19" s="31"/>
      <c r="H19" s="31"/>
      <c r="I19" s="31"/>
      <c r="J19" s="32"/>
    </row>
    <row r="20" spans="2:10" ht="13.8" x14ac:dyDescent="0.3">
      <c r="C20" s="27" t="s">
        <v>641</v>
      </c>
      <c r="D20" s="28"/>
      <c r="E20" s="29"/>
      <c r="F20" s="14" t="s">
        <v>1</v>
      </c>
      <c r="G20" s="14" t="s">
        <v>2</v>
      </c>
      <c r="H20" s="14" t="s">
        <v>3</v>
      </c>
      <c r="I20" s="14" t="s">
        <v>4</v>
      </c>
      <c r="J20" s="14" t="s">
        <v>5</v>
      </c>
    </row>
    <row r="21" spans="2:10" ht="13.8" x14ac:dyDescent="0.3">
      <c r="C21" s="27" t="s">
        <v>642</v>
      </c>
      <c r="D21" s="28"/>
      <c r="E21" s="29"/>
      <c r="F21" s="14" t="s">
        <v>1</v>
      </c>
      <c r="G21" s="14" t="s">
        <v>2</v>
      </c>
      <c r="H21" s="14" t="s">
        <v>3</v>
      </c>
      <c r="I21" s="14" t="s">
        <v>4</v>
      </c>
      <c r="J21" s="14" t="s">
        <v>5</v>
      </c>
    </row>
    <row r="23" spans="2:10" ht="18" x14ac:dyDescent="0.35">
      <c r="B23" s="11" t="s">
        <v>643</v>
      </c>
    </row>
    <row r="25" spans="2:10" x14ac:dyDescent="0.25">
      <c r="C25" s="13" t="s">
        <v>197</v>
      </c>
      <c r="D25" s="8" t="s">
        <v>506</v>
      </c>
      <c r="E25" s="8" t="s">
        <v>507</v>
      </c>
      <c r="F25" s="8" t="s">
        <v>508</v>
      </c>
    </row>
    <row r="26" spans="2:10" x14ac:dyDescent="0.25">
      <c r="C26" s="13" t="s">
        <v>198</v>
      </c>
      <c r="D26" s="12">
        <v>0</v>
      </c>
      <c r="E26" s="12">
        <v>0.17411510443741607</v>
      </c>
      <c r="F26" s="12">
        <v>0.82588489556258382</v>
      </c>
    </row>
    <row r="27" spans="2:10" x14ac:dyDescent="0.25">
      <c r="C27" s="13" t="s">
        <v>199</v>
      </c>
      <c r="D27" s="12">
        <v>0</v>
      </c>
      <c r="E27" s="12">
        <v>0</v>
      </c>
      <c r="F27" s="12">
        <v>1</v>
      </c>
    </row>
    <row r="28" spans="2:10" x14ac:dyDescent="0.25">
      <c r="C28" s="13" t="s">
        <v>200</v>
      </c>
      <c r="D28" s="12">
        <v>0</v>
      </c>
      <c r="E28" s="12">
        <v>0.46057651992411036</v>
      </c>
      <c r="F28" s="12">
        <v>0.53942348007588958</v>
      </c>
    </row>
    <row r="29" spans="2:10" x14ac:dyDescent="0.25">
      <c r="C29" s="13" t="s">
        <v>201</v>
      </c>
      <c r="D29" s="12">
        <v>0</v>
      </c>
      <c r="E29" s="12">
        <v>0</v>
      </c>
      <c r="F29" s="12">
        <v>1</v>
      </c>
    </row>
    <row r="30" spans="2:10" x14ac:dyDescent="0.25">
      <c r="C30" s="13" t="s">
        <v>202</v>
      </c>
      <c r="D30" s="12">
        <v>0</v>
      </c>
      <c r="E30" s="12">
        <v>0</v>
      </c>
      <c r="F30" s="12">
        <v>1</v>
      </c>
    </row>
    <row r="31" spans="2:10" x14ac:dyDescent="0.25">
      <c r="C31" s="13" t="s">
        <v>203</v>
      </c>
      <c r="D31" s="12">
        <v>0</v>
      </c>
      <c r="E31" s="12">
        <v>0.46057651992411036</v>
      </c>
      <c r="F31" s="12">
        <v>0.53942348007588958</v>
      </c>
    </row>
    <row r="32" spans="2:10" x14ac:dyDescent="0.25">
      <c r="C32" s="13" t="s">
        <v>204</v>
      </c>
      <c r="D32" s="12">
        <v>0</v>
      </c>
      <c r="E32" s="12">
        <v>0</v>
      </c>
      <c r="F32" s="12">
        <v>1</v>
      </c>
    </row>
    <row r="33" spans="3:6" x14ac:dyDescent="0.25">
      <c r="C33" s="13" t="s">
        <v>205</v>
      </c>
      <c r="D33" s="12">
        <v>1</v>
      </c>
      <c r="E33" s="12">
        <v>0.60004059736594839</v>
      </c>
      <c r="F33" s="12">
        <v>0.39995940263405166</v>
      </c>
    </row>
    <row r="34" spans="3:6" x14ac:dyDescent="0.25">
      <c r="C34" s="13" t="s">
        <v>206</v>
      </c>
      <c r="D34" s="12">
        <v>1</v>
      </c>
      <c r="E34" s="12">
        <v>1</v>
      </c>
      <c r="F34" s="12">
        <v>0</v>
      </c>
    </row>
    <row r="35" spans="3:6" x14ac:dyDescent="0.25">
      <c r="C35" s="13" t="s">
        <v>207</v>
      </c>
      <c r="D35" s="12">
        <v>1</v>
      </c>
      <c r="E35" s="12">
        <v>0.76292049978592513</v>
      </c>
      <c r="F35" s="12">
        <v>0.2370795002140749</v>
      </c>
    </row>
    <row r="36" spans="3:6" x14ac:dyDescent="0.25">
      <c r="C36" s="13" t="s">
        <v>208</v>
      </c>
      <c r="D36" s="12">
        <v>1</v>
      </c>
      <c r="E36" s="12">
        <v>0.60004059736594839</v>
      </c>
      <c r="F36" s="12">
        <v>0.39995940263405166</v>
      </c>
    </row>
    <row r="37" spans="3:6" x14ac:dyDescent="0.25">
      <c r="C37" s="13" t="s">
        <v>209</v>
      </c>
      <c r="D37" s="12">
        <v>1</v>
      </c>
      <c r="E37" s="12">
        <v>0.7750937570227483</v>
      </c>
      <c r="F37" s="12">
        <v>0.22490624297725156</v>
      </c>
    </row>
    <row r="38" spans="3:6" x14ac:dyDescent="0.25">
      <c r="C38" s="13" t="s">
        <v>210</v>
      </c>
      <c r="D38" s="12">
        <v>1</v>
      </c>
      <c r="E38" s="12">
        <v>1</v>
      </c>
      <c r="F38" s="12">
        <v>0</v>
      </c>
    </row>
    <row r="39" spans="3:6" x14ac:dyDescent="0.25">
      <c r="C39" s="13" t="s">
        <v>211</v>
      </c>
      <c r="D39" s="12">
        <v>0</v>
      </c>
      <c r="E39" s="12">
        <v>0.27030363373573557</v>
      </c>
      <c r="F39" s="12">
        <v>0.72969636626426437</v>
      </c>
    </row>
  </sheetData>
  <mergeCells count="18">
    <mergeCell ref="B3:E3"/>
    <mergeCell ref="J3:M3"/>
    <mergeCell ref="C18:J18"/>
    <mergeCell ref="C19:E19"/>
    <mergeCell ref="C20:E20"/>
    <mergeCell ref="C21:E21"/>
    <mergeCell ref="F19:J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Scoring_NaiveBayes'!$B$10:$B$10" display="Inputs" xr:uid="{CCE0C716-646A-4CB8-B5E7-7E2BE477328D}"/>
    <hyperlink ref="D4" location="'Scoring_NaiveBayes'!$B$23:$B$23" display="Scoring" xr:uid="{A2CD1FB3-F5EF-4254-B2E6-B4C5081AFA59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9F66-122D-4D31-9C72-EBC8B8A9F00A}">
  <dimension ref="B1:CV172"/>
  <sheetViews>
    <sheetView showGridLines="0" topLeftCell="A12" workbookViewId="0">
      <selection activeCell="F40" sqref="F40"/>
    </sheetView>
  </sheetViews>
  <sheetFormatPr defaultRowHeight="13.2" x14ac:dyDescent="0.25"/>
  <cols>
    <col min="3" max="3" width="11.5546875" customWidth="1"/>
    <col min="4" max="4" width="20.109375" customWidth="1"/>
    <col min="10" max="10" width="15.88671875" bestFit="1" customWidth="1"/>
  </cols>
  <sheetData>
    <row r="1" spans="2:100" ht="18" x14ac:dyDescent="0.35">
      <c r="B1" s="10" t="s">
        <v>337</v>
      </c>
      <c r="N1" t="s">
        <v>572</v>
      </c>
      <c r="CV1" s="17" t="s">
        <v>573</v>
      </c>
    </row>
    <row r="3" spans="2:100" ht="15.6" x14ac:dyDescent="0.3">
      <c r="B3" s="24" t="s">
        <v>169</v>
      </c>
      <c r="C3" s="25"/>
      <c r="D3" s="25"/>
      <c r="E3" s="25"/>
      <c r="F3" s="25"/>
      <c r="G3" s="26"/>
      <c r="J3" s="24" t="s">
        <v>170</v>
      </c>
      <c r="K3" s="25"/>
      <c r="L3" s="25"/>
      <c r="M3" s="26"/>
    </row>
    <row r="4" spans="2:100" ht="13.8" x14ac:dyDescent="0.3">
      <c r="B4" s="22" t="s">
        <v>175</v>
      </c>
      <c r="C4" s="23"/>
      <c r="D4" s="22" t="s">
        <v>347</v>
      </c>
      <c r="E4" s="23"/>
      <c r="F4" s="22" t="s">
        <v>353</v>
      </c>
      <c r="G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00" ht="13.8" x14ac:dyDescent="0.3">
      <c r="J5" s="14">
        <v>3</v>
      </c>
      <c r="K5" s="14">
        <v>2</v>
      </c>
      <c r="L5" s="14">
        <v>2</v>
      </c>
      <c r="M5" s="14">
        <v>7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00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00" ht="13.8" x14ac:dyDescent="0.3">
      <c r="C14" s="27" t="s">
        <v>179</v>
      </c>
      <c r="D14" s="28"/>
      <c r="E14" s="29"/>
      <c r="F14" s="33" t="s">
        <v>339</v>
      </c>
      <c r="G14" s="34"/>
      <c r="H14" s="34"/>
      <c r="I14" s="23"/>
    </row>
    <row r="15" spans="2:100" ht="13.8" x14ac:dyDescent="0.3">
      <c r="C15" s="27" t="s">
        <v>180</v>
      </c>
      <c r="D15" s="28"/>
      <c r="E15" s="29"/>
      <c r="F15" s="33" t="s">
        <v>340</v>
      </c>
      <c r="G15" s="34"/>
      <c r="H15" s="34"/>
      <c r="I15" s="23"/>
    </row>
    <row r="16" spans="2:100" ht="13.8" x14ac:dyDescent="0.3">
      <c r="C16" s="27" t="s">
        <v>182</v>
      </c>
      <c r="D16" s="28"/>
      <c r="E16" s="29"/>
      <c r="F16" s="30">
        <v>136</v>
      </c>
      <c r="G16" s="31"/>
      <c r="H16" s="31"/>
      <c r="I16" s="32"/>
    </row>
    <row r="18" spans="2:11" ht="15.6" x14ac:dyDescent="0.3">
      <c r="C18" s="24" t="s">
        <v>183</v>
      </c>
      <c r="D18" s="25"/>
      <c r="E18" s="25"/>
      <c r="F18" s="25"/>
      <c r="G18" s="25"/>
      <c r="H18" s="25"/>
      <c r="I18" s="25"/>
      <c r="J18" s="25"/>
      <c r="K18" s="26"/>
    </row>
    <row r="19" spans="2:11" ht="13.8" x14ac:dyDescent="0.3">
      <c r="C19" s="27" t="s">
        <v>184</v>
      </c>
      <c r="D19" s="28"/>
      <c r="E19" s="29"/>
      <c r="F19" s="30">
        <v>6</v>
      </c>
      <c r="G19" s="31"/>
      <c r="H19" s="31"/>
      <c r="I19" s="31"/>
      <c r="J19" s="31"/>
      <c r="K19" s="32"/>
    </row>
    <row r="20" spans="2:11" ht="13.8" x14ac:dyDescent="0.3">
      <c r="C20" s="27" t="s">
        <v>185</v>
      </c>
      <c r="D20" s="28"/>
      <c r="E20" s="29"/>
      <c r="F20" s="14" t="s">
        <v>52</v>
      </c>
      <c r="G20" s="14" t="s">
        <v>1</v>
      </c>
      <c r="H20" s="14" t="s">
        <v>2</v>
      </c>
      <c r="I20" s="14" t="s">
        <v>3</v>
      </c>
      <c r="J20" s="14" t="s">
        <v>4</v>
      </c>
      <c r="K20" s="14" t="s">
        <v>5</v>
      </c>
    </row>
    <row r="22" spans="2:11" ht="15.6" x14ac:dyDescent="0.3">
      <c r="C22" s="24" t="s">
        <v>341</v>
      </c>
      <c r="D22" s="25"/>
      <c r="E22" s="25"/>
      <c r="F22" s="25"/>
      <c r="G22" s="25"/>
      <c r="H22" s="25"/>
      <c r="I22" s="26"/>
    </row>
    <row r="23" spans="2:11" ht="13.8" x14ac:dyDescent="0.3">
      <c r="C23" s="27" t="s">
        <v>342</v>
      </c>
      <c r="D23" s="28"/>
      <c r="E23" s="29"/>
      <c r="F23" s="30" t="s">
        <v>343</v>
      </c>
      <c r="G23" s="31"/>
      <c r="H23" s="31"/>
      <c r="I23" s="32"/>
    </row>
    <row r="24" spans="2:11" ht="13.8" x14ac:dyDescent="0.3">
      <c r="C24" s="27" t="s">
        <v>344</v>
      </c>
      <c r="D24" s="28"/>
      <c r="E24" s="29"/>
      <c r="F24" s="30">
        <v>12345</v>
      </c>
      <c r="G24" s="31"/>
      <c r="H24" s="31"/>
      <c r="I24" s="32"/>
    </row>
    <row r="25" spans="2:11" ht="13.8" x14ac:dyDescent="0.3">
      <c r="C25" s="27" t="s">
        <v>345</v>
      </c>
      <c r="D25" s="28"/>
      <c r="E25" s="29"/>
      <c r="F25" s="30">
        <v>0.8</v>
      </c>
      <c r="G25" s="31"/>
      <c r="H25" s="31"/>
      <c r="I25" s="32"/>
    </row>
    <row r="26" spans="2:11" ht="13.8" x14ac:dyDescent="0.3">
      <c r="C26" s="27" t="s">
        <v>346</v>
      </c>
      <c r="D26" s="28"/>
      <c r="E26" s="29"/>
      <c r="F26" s="30">
        <v>0.2</v>
      </c>
      <c r="G26" s="31"/>
      <c r="H26" s="31"/>
      <c r="I26" s="32"/>
    </row>
    <row r="28" spans="2:11" ht="18" x14ac:dyDescent="0.35">
      <c r="B28" s="11" t="s">
        <v>347</v>
      </c>
    </row>
    <row r="30" spans="2:11" x14ac:dyDescent="0.25">
      <c r="C30" s="13" t="s">
        <v>348</v>
      </c>
      <c r="D30" s="8" t="s">
        <v>349</v>
      </c>
    </row>
    <row r="31" spans="2:11" x14ac:dyDescent="0.25">
      <c r="C31" s="13" t="s">
        <v>350</v>
      </c>
      <c r="D31" s="12">
        <v>109</v>
      </c>
    </row>
    <row r="32" spans="2:11" x14ac:dyDescent="0.25">
      <c r="C32" s="13" t="s">
        <v>351</v>
      </c>
      <c r="D32" s="12">
        <v>27</v>
      </c>
    </row>
    <row r="34" spans="2:9" ht="18" x14ac:dyDescent="0.35">
      <c r="B34" s="11" t="s">
        <v>353</v>
      </c>
    </row>
    <row r="36" spans="2:9" x14ac:dyDescent="0.25">
      <c r="C36" s="13" t="s">
        <v>197</v>
      </c>
      <c r="D36" s="8" t="s">
        <v>52</v>
      </c>
      <c r="E36" s="8" t="s">
        <v>1</v>
      </c>
      <c r="F36" s="8" t="s">
        <v>2</v>
      </c>
      <c r="G36" s="8" t="s">
        <v>3</v>
      </c>
      <c r="H36" s="8" t="s">
        <v>4</v>
      </c>
      <c r="I36" s="8" t="s">
        <v>5</v>
      </c>
    </row>
    <row r="37" spans="2:9" x14ac:dyDescent="0.25">
      <c r="C37" s="13" t="s">
        <v>198</v>
      </c>
      <c r="D37" s="12">
        <v>1</v>
      </c>
      <c r="E37" s="12">
        <v>1</v>
      </c>
      <c r="F37" s="12">
        <v>1</v>
      </c>
      <c r="G37" s="12">
        <v>1</v>
      </c>
      <c r="H37" s="12">
        <v>3</v>
      </c>
      <c r="I37" s="12">
        <v>2</v>
      </c>
    </row>
    <row r="38" spans="2:9" x14ac:dyDescent="0.25">
      <c r="C38" s="13" t="s">
        <v>202</v>
      </c>
      <c r="D38" s="12">
        <v>1</v>
      </c>
      <c r="E38" s="12">
        <v>1</v>
      </c>
      <c r="F38" s="12">
        <v>1</v>
      </c>
      <c r="G38" s="12">
        <v>2</v>
      </c>
      <c r="H38" s="12">
        <v>2</v>
      </c>
      <c r="I38" s="12">
        <v>1</v>
      </c>
    </row>
    <row r="39" spans="2:9" x14ac:dyDescent="0.25">
      <c r="C39" s="13" t="s">
        <v>205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>
        <v>1</v>
      </c>
    </row>
    <row r="40" spans="2:9" x14ac:dyDescent="0.25">
      <c r="C40" s="13" t="s">
        <v>208</v>
      </c>
      <c r="D40" s="12">
        <v>1</v>
      </c>
      <c r="E40" s="12">
        <v>1</v>
      </c>
      <c r="F40" s="12">
        <v>0</v>
      </c>
      <c r="G40" s="12">
        <v>1</v>
      </c>
      <c r="H40" s="12">
        <v>2</v>
      </c>
      <c r="I40" s="12">
        <v>1</v>
      </c>
    </row>
    <row r="41" spans="2:9" x14ac:dyDescent="0.25">
      <c r="C41" s="13" t="s">
        <v>209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>
        <v>1</v>
      </c>
    </row>
    <row r="42" spans="2:9" x14ac:dyDescent="0.25">
      <c r="C42" s="13" t="s">
        <v>212</v>
      </c>
      <c r="D42" s="12">
        <v>1</v>
      </c>
      <c r="E42" s="12">
        <v>1</v>
      </c>
      <c r="F42" s="12">
        <v>0</v>
      </c>
      <c r="G42" s="12">
        <v>0</v>
      </c>
      <c r="H42" s="12">
        <v>2</v>
      </c>
      <c r="I42" s="12">
        <v>1</v>
      </c>
    </row>
    <row r="43" spans="2:9" x14ac:dyDescent="0.25">
      <c r="C43" s="13" t="s">
        <v>213</v>
      </c>
      <c r="D43" s="12">
        <v>0</v>
      </c>
      <c r="E43" s="12">
        <v>1</v>
      </c>
      <c r="F43" s="12">
        <v>3</v>
      </c>
      <c r="G43" s="12">
        <v>0</v>
      </c>
      <c r="H43" s="12">
        <v>2</v>
      </c>
      <c r="I43" s="12">
        <v>0</v>
      </c>
    </row>
    <row r="44" spans="2:9" x14ac:dyDescent="0.25">
      <c r="C44" s="13" t="s">
        <v>214</v>
      </c>
      <c r="D44" s="12">
        <v>0</v>
      </c>
      <c r="E44" s="12">
        <v>1</v>
      </c>
      <c r="F44" s="12">
        <v>3</v>
      </c>
      <c r="G44" s="12">
        <v>0</v>
      </c>
      <c r="H44" s="12">
        <v>2</v>
      </c>
      <c r="I44" s="12">
        <v>0</v>
      </c>
    </row>
    <row r="45" spans="2:9" x14ac:dyDescent="0.25">
      <c r="C45" s="13" t="s">
        <v>216</v>
      </c>
      <c r="D45" s="12">
        <v>0</v>
      </c>
      <c r="E45" s="12">
        <v>1</v>
      </c>
      <c r="F45" s="12">
        <v>3</v>
      </c>
      <c r="G45" s="12">
        <v>0</v>
      </c>
      <c r="H45" s="12">
        <v>2</v>
      </c>
      <c r="I45" s="12">
        <v>0</v>
      </c>
    </row>
    <row r="46" spans="2:9" x14ac:dyDescent="0.25">
      <c r="C46" s="13" t="s">
        <v>217</v>
      </c>
      <c r="D46" s="12">
        <v>0</v>
      </c>
      <c r="E46" s="12">
        <v>1</v>
      </c>
      <c r="F46" s="12">
        <v>3</v>
      </c>
      <c r="G46" s="12">
        <v>0</v>
      </c>
      <c r="H46" s="12">
        <v>2</v>
      </c>
      <c r="I46" s="12">
        <v>0</v>
      </c>
    </row>
    <row r="47" spans="2:9" x14ac:dyDescent="0.25">
      <c r="C47" s="13" t="s">
        <v>218</v>
      </c>
      <c r="D47" s="12">
        <v>0</v>
      </c>
      <c r="E47" s="12">
        <v>1</v>
      </c>
      <c r="F47" s="12">
        <v>3</v>
      </c>
      <c r="G47" s="12">
        <v>0</v>
      </c>
      <c r="H47" s="12">
        <v>2</v>
      </c>
      <c r="I47" s="12">
        <v>0</v>
      </c>
    </row>
    <row r="48" spans="2:9" x14ac:dyDescent="0.25">
      <c r="C48" s="13" t="s">
        <v>219</v>
      </c>
      <c r="D48" s="12">
        <v>0</v>
      </c>
      <c r="E48" s="12">
        <v>0</v>
      </c>
      <c r="F48" s="12">
        <v>1</v>
      </c>
      <c r="G48" s="12">
        <v>2</v>
      </c>
      <c r="H48" s="12">
        <v>1</v>
      </c>
      <c r="I48" s="12">
        <v>1</v>
      </c>
    </row>
    <row r="49" spans="3:9" x14ac:dyDescent="0.25">
      <c r="C49" s="13" t="s">
        <v>220</v>
      </c>
      <c r="D49" s="12">
        <v>0</v>
      </c>
      <c r="E49" s="12">
        <v>2</v>
      </c>
      <c r="F49" s="12">
        <v>2</v>
      </c>
      <c r="G49" s="12">
        <v>1</v>
      </c>
      <c r="H49" s="12">
        <v>1</v>
      </c>
      <c r="I49" s="12">
        <v>1</v>
      </c>
    </row>
    <row r="50" spans="3:9" x14ac:dyDescent="0.25">
      <c r="C50" s="13" t="s">
        <v>221</v>
      </c>
      <c r="D50" s="12">
        <v>0</v>
      </c>
      <c r="E50" s="12">
        <v>2</v>
      </c>
      <c r="F50" s="12">
        <v>2</v>
      </c>
      <c r="G50" s="12">
        <v>1</v>
      </c>
      <c r="H50" s="12">
        <v>1</v>
      </c>
      <c r="I50" s="12">
        <v>1</v>
      </c>
    </row>
    <row r="51" spans="3:9" x14ac:dyDescent="0.25">
      <c r="C51" s="13" t="s">
        <v>222</v>
      </c>
      <c r="D51" s="12">
        <v>0</v>
      </c>
      <c r="E51" s="12">
        <v>2</v>
      </c>
      <c r="F51" s="12">
        <v>2</v>
      </c>
      <c r="G51" s="12">
        <v>1</v>
      </c>
      <c r="H51" s="12">
        <v>1</v>
      </c>
      <c r="I51" s="12">
        <v>1</v>
      </c>
    </row>
    <row r="52" spans="3:9" x14ac:dyDescent="0.25">
      <c r="C52" s="13" t="s">
        <v>224</v>
      </c>
      <c r="D52" s="12">
        <v>0</v>
      </c>
      <c r="E52" s="12">
        <v>2</v>
      </c>
      <c r="F52" s="12">
        <v>2</v>
      </c>
      <c r="G52" s="12">
        <v>1</v>
      </c>
      <c r="H52" s="12">
        <v>1</v>
      </c>
      <c r="I52" s="12">
        <v>1</v>
      </c>
    </row>
    <row r="53" spans="3:9" x14ac:dyDescent="0.25">
      <c r="C53" s="13" t="s">
        <v>225</v>
      </c>
      <c r="D53" s="12">
        <v>0</v>
      </c>
      <c r="E53" s="12">
        <v>2</v>
      </c>
      <c r="F53" s="12">
        <v>2</v>
      </c>
      <c r="G53" s="12">
        <v>1</v>
      </c>
      <c r="H53" s="12">
        <v>1</v>
      </c>
      <c r="I53" s="12">
        <v>1</v>
      </c>
    </row>
    <row r="54" spans="3:9" x14ac:dyDescent="0.25">
      <c r="C54" s="13" t="s">
        <v>228</v>
      </c>
      <c r="D54" s="12">
        <v>0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</row>
    <row r="55" spans="3:9" x14ac:dyDescent="0.25">
      <c r="C55" s="13" t="s">
        <v>229</v>
      </c>
      <c r="D55" s="12">
        <v>0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</row>
    <row r="56" spans="3:9" x14ac:dyDescent="0.25">
      <c r="C56" s="13" t="s">
        <v>231</v>
      </c>
      <c r="D56" s="12">
        <v>0</v>
      </c>
      <c r="E56" s="12">
        <v>1</v>
      </c>
      <c r="F56" s="12">
        <v>1</v>
      </c>
      <c r="G56" s="12">
        <v>1</v>
      </c>
      <c r="H56" s="12">
        <v>1</v>
      </c>
      <c r="I56" s="12">
        <v>1</v>
      </c>
    </row>
    <row r="57" spans="3:9" x14ac:dyDescent="0.25">
      <c r="C57" s="13" t="s">
        <v>233</v>
      </c>
      <c r="D57" s="12">
        <v>0</v>
      </c>
      <c r="E57" s="12">
        <v>1</v>
      </c>
      <c r="F57" s="12">
        <v>1</v>
      </c>
      <c r="G57" s="12">
        <v>1</v>
      </c>
      <c r="H57" s="12">
        <v>1</v>
      </c>
      <c r="I57" s="12">
        <v>1</v>
      </c>
    </row>
    <row r="58" spans="3:9" x14ac:dyDescent="0.25">
      <c r="C58" s="13" t="s">
        <v>235</v>
      </c>
      <c r="D58" s="12">
        <v>0</v>
      </c>
      <c r="E58" s="12">
        <v>1</v>
      </c>
      <c r="F58" s="12">
        <v>1</v>
      </c>
      <c r="G58" s="12">
        <v>1</v>
      </c>
      <c r="H58" s="12">
        <v>1</v>
      </c>
      <c r="I58" s="12">
        <v>1</v>
      </c>
    </row>
    <row r="59" spans="3:9" x14ac:dyDescent="0.25">
      <c r="C59" s="13" t="s">
        <v>237</v>
      </c>
      <c r="D59" s="12">
        <v>0</v>
      </c>
      <c r="E59" s="12">
        <v>1</v>
      </c>
      <c r="F59" s="12">
        <v>1</v>
      </c>
      <c r="G59" s="12">
        <v>1</v>
      </c>
      <c r="H59" s="12">
        <v>1</v>
      </c>
      <c r="I59" s="12">
        <v>1</v>
      </c>
    </row>
    <row r="60" spans="3:9" x14ac:dyDescent="0.25">
      <c r="C60" s="13" t="s">
        <v>238</v>
      </c>
      <c r="D60" s="12">
        <v>0</v>
      </c>
      <c r="E60" s="12">
        <v>1</v>
      </c>
      <c r="F60" s="12">
        <v>1</v>
      </c>
      <c r="G60" s="12">
        <v>1</v>
      </c>
      <c r="H60" s="12">
        <v>1</v>
      </c>
      <c r="I60" s="12">
        <v>1</v>
      </c>
    </row>
    <row r="61" spans="3:9" x14ac:dyDescent="0.25">
      <c r="C61" s="13" t="s">
        <v>241</v>
      </c>
      <c r="D61" s="12">
        <v>0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</row>
    <row r="62" spans="3:9" x14ac:dyDescent="0.25">
      <c r="C62" s="13" t="s">
        <v>243</v>
      </c>
      <c r="D62" s="12">
        <v>1</v>
      </c>
      <c r="E62" s="12">
        <v>1</v>
      </c>
      <c r="F62" s="12">
        <v>0</v>
      </c>
      <c r="G62" s="12">
        <v>1</v>
      </c>
      <c r="H62" s="12">
        <v>1</v>
      </c>
      <c r="I62" s="12">
        <v>1</v>
      </c>
    </row>
    <row r="63" spans="3:9" x14ac:dyDescent="0.25">
      <c r="C63" s="13" t="s">
        <v>244</v>
      </c>
      <c r="D63" s="12">
        <v>1</v>
      </c>
      <c r="E63" s="12">
        <v>1</v>
      </c>
      <c r="F63" s="12">
        <v>0</v>
      </c>
      <c r="G63" s="12">
        <v>1</v>
      </c>
      <c r="H63" s="12">
        <v>1</v>
      </c>
      <c r="I63" s="12">
        <v>1</v>
      </c>
    </row>
    <row r="64" spans="3:9" x14ac:dyDescent="0.25">
      <c r="C64" s="13" t="s">
        <v>245</v>
      </c>
      <c r="D64" s="12">
        <v>1</v>
      </c>
      <c r="E64" s="12">
        <v>1</v>
      </c>
      <c r="F64" s="12">
        <v>0</v>
      </c>
      <c r="G64" s="12">
        <v>1</v>
      </c>
      <c r="H64" s="12">
        <v>1</v>
      </c>
      <c r="I64" s="12">
        <v>1</v>
      </c>
    </row>
    <row r="65" spans="3:9" x14ac:dyDescent="0.25">
      <c r="C65" s="13" t="s">
        <v>250</v>
      </c>
      <c r="D65" s="12">
        <v>1</v>
      </c>
      <c r="E65" s="12">
        <v>1</v>
      </c>
      <c r="F65" s="12">
        <v>0</v>
      </c>
      <c r="G65" s="12">
        <v>1</v>
      </c>
      <c r="H65" s="12">
        <v>1</v>
      </c>
      <c r="I65" s="12">
        <v>1</v>
      </c>
    </row>
    <row r="66" spans="3:9" x14ac:dyDescent="0.25">
      <c r="C66" s="13" t="s">
        <v>252</v>
      </c>
      <c r="D66" s="12">
        <v>0</v>
      </c>
      <c r="E66" s="12">
        <v>1</v>
      </c>
      <c r="F66" s="12">
        <v>1</v>
      </c>
      <c r="G66" s="12">
        <v>0</v>
      </c>
      <c r="H66" s="12">
        <v>1</v>
      </c>
      <c r="I66" s="12">
        <v>1</v>
      </c>
    </row>
    <row r="67" spans="3:9" x14ac:dyDescent="0.25">
      <c r="C67" s="13" t="s">
        <v>253</v>
      </c>
      <c r="D67" s="12">
        <v>1</v>
      </c>
      <c r="E67" s="12">
        <v>1</v>
      </c>
      <c r="F67" s="12">
        <v>1</v>
      </c>
      <c r="G67" s="12">
        <v>0</v>
      </c>
      <c r="H67" s="12">
        <v>1</v>
      </c>
      <c r="I67" s="12">
        <v>1</v>
      </c>
    </row>
    <row r="68" spans="3:9" x14ac:dyDescent="0.25">
      <c r="C68" s="13" t="s">
        <v>255</v>
      </c>
      <c r="D68" s="12">
        <v>0</v>
      </c>
      <c r="E68" s="12">
        <v>1</v>
      </c>
      <c r="F68" s="12">
        <v>1</v>
      </c>
      <c r="G68" s="12">
        <v>0</v>
      </c>
      <c r="H68" s="12">
        <v>1</v>
      </c>
      <c r="I68" s="12">
        <v>1</v>
      </c>
    </row>
    <row r="69" spans="3:9" x14ac:dyDescent="0.25">
      <c r="C69" s="13" t="s">
        <v>256</v>
      </c>
      <c r="D69" s="12">
        <v>1</v>
      </c>
      <c r="E69" s="12">
        <v>1</v>
      </c>
      <c r="F69" s="12">
        <v>1</v>
      </c>
      <c r="G69" s="12">
        <v>0</v>
      </c>
      <c r="H69" s="12">
        <v>1</v>
      </c>
      <c r="I69" s="12">
        <v>1</v>
      </c>
    </row>
    <row r="70" spans="3:9" x14ac:dyDescent="0.25">
      <c r="C70" s="13" t="s">
        <v>257</v>
      </c>
      <c r="D70" s="12">
        <v>0</v>
      </c>
      <c r="E70" s="12">
        <v>1</v>
      </c>
      <c r="F70" s="12">
        <v>1</v>
      </c>
      <c r="G70" s="12">
        <v>0</v>
      </c>
      <c r="H70" s="12">
        <v>1</v>
      </c>
      <c r="I70" s="12">
        <v>1</v>
      </c>
    </row>
    <row r="71" spans="3:9" x14ac:dyDescent="0.25">
      <c r="C71" s="13" t="s">
        <v>258</v>
      </c>
      <c r="D71" s="12">
        <v>0</v>
      </c>
      <c r="E71" s="12">
        <v>1</v>
      </c>
      <c r="F71" s="12">
        <v>1</v>
      </c>
      <c r="G71" s="12">
        <v>0</v>
      </c>
      <c r="H71" s="12">
        <v>1</v>
      </c>
      <c r="I71" s="12">
        <v>1</v>
      </c>
    </row>
    <row r="72" spans="3:9" x14ac:dyDescent="0.25">
      <c r="C72" s="13" t="s">
        <v>261</v>
      </c>
      <c r="D72" s="12">
        <v>0</v>
      </c>
      <c r="E72" s="12">
        <v>1</v>
      </c>
      <c r="F72" s="12">
        <v>1</v>
      </c>
      <c r="G72" s="12">
        <v>0</v>
      </c>
      <c r="H72" s="12">
        <v>1</v>
      </c>
      <c r="I72" s="12">
        <v>1</v>
      </c>
    </row>
    <row r="73" spans="3:9" x14ac:dyDescent="0.25">
      <c r="C73" s="13" t="s">
        <v>262</v>
      </c>
      <c r="D73" s="12">
        <v>0</v>
      </c>
      <c r="E73" s="12">
        <v>1</v>
      </c>
      <c r="F73" s="12">
        <v>1</v>
      </c>
      <c r="G73" s="12">
        <v>0</v>
      </c>
      <c r="H73" s="12">
        <v>1</v>
      </c>
      <c r="I73" s="12">
        <v>1</v>
      </c>
    </row>
    <row r="74" spans="3:9" x14ac:dyDescent="0.25">
      <c r="C74" s="13" t="s">
        <v>264</v>
      </c>
      <c r="D74" s="12">
        <v>0</v>
      </c>
      <c r="E74" s="12">
        <v>1</v>
      </c>
      <c r="F74" s="12">
        <v>1</v>
      </c>
      <c r="G74" s="12">
        <v>0</v>
      </c>
      <c r="H74" s="12">
        <v>1</v>
      </c>
      <c r="I74" s="12">
        <v>1</v>
      </c>
    </row>
    <row r="75" spans="3:9" x14ac:dyDescent="0.25">
      <c r="C75" s="13" t="s">
        <v>267</v>
      </c>
      <c r="D75" s="12">
        <v>0</v>
      </c>
      <c r="E75" s="12">
        <v>1</v>
      </c>
      <c r="F75" s="12">
        <v>1</v>
      </c>
      <c r="G75" s="12">
        <v>0</v>
      </c>
      <c r="H75" s="12">
        <v>1</v>
      </c>
      <c r="I75" s="12">
        <v>1</v>
      </c>
    </row>
    <row r="76" spans="3:9" x14ac:dyDescent="0.25">
      <c r="C76" s="13" t="s">
        <v>269</v>
      </c>
      <c r="D76" s="12">
        <v>0</v>
      </c>
      <c r="E76" s="12">
        <v>0</v>
      </c>
      <c r="F76" s="12">
        <v>1</v>
      </c>
      <c r="G76" s="12">
        <v>0</v>
      </c>
      <c r="H76" s="12">
        <v>1</v>
      </c>
      <c r="I76" s="12">
        <v>1</v>
      </c>
    </row>
    <row r="77" spans="3:9" x14ac:dyDescent="0.25">
      <c r="C77" s="13" t="s">
        <v>272</v>
      </c>
      <c r="D77" s="12">
        <v>1</v>
      </c>
      <c r="E77" s="12">
        <v>1</v>
      </c>
      <c r="F77" s="12">
        <v>1</v>
      </c>
      <c r="G77" s="12">
        <v>3</v>
      </c>
      <c r="H77" s="12">
        <v>1</v>
      </c>
      <c r="I77" s="12">
        <v>0</v>
      </c>
    </row>
    <row r="78" spans="3:9" x14ac:dyDescent="0.25">
      <c r="C78" s="13" t="s">
        <v>274</v>
      </c>
      <c r="D78" s="12">
        <v>1</v>
      </c>
      <c r="E78" s="12">
        <v>0</v>
      </c>
      <c r="F78" s="12">
        <v>0</v>
      </c>
      <c r="G78" s="12">
        <v>3</v>
      </c>
      <c r="H78" s="12">
        <v>1</v>
      </c>
      <c r="I78" s="12">
        <v>0</v>
      </c>
    </row>
    <row r="79" spans="3:9" x14ac:dyDescent="0.25">
      <c r="C79" s="13" t="s">
        <v>276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0</v>
      </c>
    </row>
    <row r="80" spans="3:9" x14ac:dyDescent="0.25">
      <c r="C80" s="13" t="s">
        <v>277</v>
      </c>
      <c r="D80" s="12">
        <v>1</v>
      </c>
      <c r="E80" s="12">
        <v>1</v>
      </c>
      <c r="F80" s="12">
        <v>1</v>
      </c>
      <c r="G80" s="12">
        <v>1</v>
      </c>
      <c r="H80" s="12">
        <v>1</v>
      </c>
      <c r="I80" s="12">
        <v>0</v>
      </c>
    </row>
    <row r="81" spans="3:9" x14ac:dyDescent="0.25">
      <c r="C81" s="13" t="s">
        <v>278</v>
      </c>
      <c r="D81" s="12">
        <v>1</v>
      </c>
      <c r="E81" s="12">
        <v>1</v>
      </c>
      <c r="F81" s="12">
        <v>1</v>
      </c>
      <c r="G81" s="12">
        <v>1</v>
      </c>
      <c r="H81" s="12">
        <v>1</v>
      </c>
      <c r="I81" s="12">
        <v>0</v>
      </c>
    </row>
    <row r="82" spans="3:9" x14ac:dyDescent="0.25">
      <c r="C82" s="13" t="s">
        <v>279</v>
      </c>
      <c r="D82" s="12">
        <v>1</v>
      </c>
      <c r="E82" s="12">
        <v>1</v>
      </c>
      <c r="F82" s="12">
        <v>1</v>
      </c>
      <c r="G82" s="12">
        <v>1</v>
      </c>
      <c r="H82" s="12">
        <v>1</v>
      </c>
      <c r="I82" s="12">
        <v>0</v>
      </c>
    </row>
    <row r="83" spans="3:9" x14ac:dyDescent="0.25">
      <c r="C83" s="13" t="s">
        <v>280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0</v>
      </c>
    </row>
    <row r="84" spans="3:9" x14ac:dyDescent="0.25">
      <c r="C84" s="13" t="s">
        <v>284</v>
      </c>
      <c r="D84" s="12">
        <v>1</v>
      </c>
      <c r="E84" s="12">
        <v>1</v>
      </c>
      <c r="F84" s="12">
        <v>1</v>
      </c>
      <c r="G84" s="12">
        <v>1</v>
      </c>
      <c r="H84" s="12">
        <v>1</v>
      </c>
      <c r="I84" s="12">
        <v>0</v>
      </c>
    </row>
    <row r="85" spans="3:9" x14ac:dyDescent="0.25">
      <c r="C85" s="13" t="s">
        <v>285</v>
      </c>
      <c r="D85" s="12">
        <v>1</v>
      </c>
      <c r="E85" s="12">
        <v>1</v>
      </c>
      <c r="F85" s="12">
        <v>1</v>
      </c>
      <c r="G85" s="12">
        <v>1</v>
      </c>
      <c r="H85" s="12">
        <v>1</v>
      </c>
      <c r="I85" s="12">
        <v>0</v>
      </c>
    </row>
    <row r="86" spans="3:9" x14ac:dyDescent="0.25">
      <c r="C86" s="13" t="s">
        <v>287</v>
      </c>
      <c r="D86" s="12">
        <v>0</v>
      </c>
      <c r="E86" s="12">
        <v>1</v>
      </c>
      <c r="F86" s="12">
        <v>1</v>
      </c>
      <c r="G86" s="12">
        <v>0</v>
      </c>
      <c r="H86" s="12">
        <v>1</v>
      </c>
      <c r="I86" s="12">
        <v>0</v>
      </c>
    </row>
    <row r="87" spans="3:9" x14ac:dyDescent="0.25">
      <c r="C87" s="13" t="s">
        <v>288</v>
      </c>
      <c r="D87" s="12">
        <v>1</v>
      </c>
      <c r="E87" s="12">
        <v>1</v>
      </c>
      <c r="F87" s="12">
        <v>1</v>
      </c>
      <c r="G87" s="12">
        <v>0</v>
      </c>
      <c r="H87" s="12">
        <v>1</v>
      </c>
      <c r="I87" s="12">
        <v>0</v>
      </c>
    </row>
    <row r="88" spans="3:9" x14ac:dyDescent="0.25">
      <c r="C88" s="13" t="s">
        <v>291</v>
      </c>
      <c r="D88" s="12">
        <v>0</v>
      </c>
      <c r="E88" s="12">
        <v>1</v>
      </c>
      <c r="F88" s="12">
        <v>1</v>
      </c>
      <c r="G88" s="12">
        <v>0</v>
      </c>
      <c r="H88" s="12">
        <v>1</v>
      </c>
      <c r="I88" s="12">
        <v>0</v>
      </c>
    </row>
    <row r="89" spans="3:9" x14ac:dyDescent="0.25">
      <c r="C89" s="13" t="s">
        <v>293</v>
      </c>
      <c r="D89" s="12">
        <v>0</v>
      </c>
      <c r="E89" s="12">
        <v>1</v>
      </c>
      <c r="F89" s="12">
        <v>1</v>
      </c>
      <c r="G89" s="12">
        <v>0</v>
      </c>
      <c r="H89" s="12">
        <v>1</v>
      </c>
      <c r="I89" s="12">
        <v>0</v>
      </c>
    </row>
    <row r="90" spans="3:9" x14ac:dyDescent="0.25">
      <c r="C90" s="13" t="s">
        <v>294</v>
      </c>
      <c r="D90" s="12">
        <v>0</v>
      </c>
      <c r="E90" s="12">
        <v>1</v>
      </c>
      <c r="F90" s="12">
        <v>1</v>
      </c>
      <c r="G90" s="12">
        <v>0</v>
      </c>
      <c r="H90" s="12">
        <v>1</v>
      </c>
      <c r="I90" s="12">
        <v>0</v>
      </c>
    </row>
    <row r="91" spans="3:9" x14ac:dyDescent="0.25">
      <c r="C91" s="13" t="s">
        <v>296</v>
      </c>
      <c r="D91" s="12">
        <v>0</v>
      </c>
      <c r="E91" s="12">
        <v>1</v>
      </c>
      <c r="F91" s="12">
        <v>3</v>
      </c>
      <c r="G91" s="12">
        <v>1</v>
      </c>
      <c r="H91" s="12">
        <v>0</v>
      </c>
      <c r="I91" s="12">
        <v>1</v>
      </c>
    </row>
    <row r="92" spans="3:9" x14ac:dyDescent="0.25">
      <c r="C92" s="13" t="s">
        <v>302</v>
      </c>
      <c r="D92" s="12">
        <v>0</v>
      </c>
      <c r="E92" s="12">
        <v>1</v>
      </c>
      <c r="F92" s="12">
        <v>0</v>
      </c>
      <c r="G92" s="12">
        <v>1</v>
      </c>
      <c r="H92" s="12">
        <v>0</v>
      </c>
      <c r="I92" s="12">
        <v>1</v>
      </c>
    </row>
    <row r="93" spans="3:9" x14ac:dyDescent="0.25">
      <c r="C93" s="13" t="s">
        <v>303</v>
      </c>
      <c r="D93" s="12">
        <v>0</v>
      </c>
      <c r="E93" s="12">
        <v>1</v>
      </c>
      <c r="F93" s="12">
        <v>0</v>
      </c>
      <c r="G93" s="12">
        <v>1</v>
      </c>
      <c r="H93" s="12">
        <v>0</v>
      </c>
      <c r="I93" s="12">
        <v>1</v>
      </c>
    </row>
    <row r="94" spans="3:9" x14ac:dyDescent="0.25">
      <c r="C94" s="13" t="s">
        <v>304</v>
      </c>
      <c r="D94" s="12">
        <v>0</v>
      </c>
      <c r="E94" s="12">
        <v>1</v>
      </c>
      <c r="F94" s="12">
        <v>0</v>
      </c>
      <c r="G94" s="12">
        <v>1</v>
      </c>
      <c r="H94" s="12">
        <v>0</v>
      </c>
      <c r="I94" s="12">
        <v>1</v>
      </c>
    </row>
    <row r="95" spans="3:9" x14ac:dyDescent="0.25">
      <c r="C95" s="13" t="s">
        <v>305</v>
      </c>
      <c r="D95" s="12">
        <v>0</v>
      </c>
      <c r="E95" s="12">
        <v>1</v>
      </c>
      <c r="F95" s="12">
        <v>0</v>
      </c>
      <c r="G95" s="12">
        <v>1</v>
      </c>
      <c r="H95" s="12">
        <v>0</v>
      </c>
      <c r="I95" s="12">
        <v>1</v>
      </c>
    </row>
    <row r="96" spans="3:9" x14ac:dyDescent="0.25">
      <c r="C96" s="13" t="s">
        <v>306</v>
      </c>
      <c r="D96" s="12">
        <v>0</v>
      </c>
      <c r="E96" s="12">
        <v>1</v>
      </c>
      <c r="F96" s="12">
        <v>0</v>
      </c>
      <c r="G96" s="12">
        <v>1</v>
      </c>
      <c r="H96" s="12">
        <v>0</v>
      </c>
      <c r="I96" s="12">
        <v>1</v>
      </c>
    </row>
    <row r="97" spans="3:9" x14ac:dyDescent="0.25">
      <c r="C97" s="13" t="s">
        <v>308</v>
      </c>
      <c r="D97" s="12">
        <v>0</v>
      </c>
      <c r="E97" s="12">
        <v>1</v>
      </c>
      <c r="F97" s="12">
        <v>1</v>
      </c>
      <c r="G97" s="12">
        <v>0</v>
      </c>
      <c r="H97" s="12">
        <v>0</v>
      </c>
      <c r="I97" s="12">
        <v>1</v>
      </c>
    </row>
    <row r="98" spans="3:9" x14ac:dyDescent="0.25">
      <c r="C98" s="13" t="s">
        <v>309</v>
      </c>
      <c r="D98" s="12">
        <v>0</v>
      </c>
      <c r="E98" s="12">
        <v>1</v>
      </c>
      <c r="F98" s="12">
        <v>1</v>
      </c>
      <c r="G98" s="12">
        <v>0</v>
      </c>
      <c r="H98" s="12">
        <v>0</v>
      </c>
      <c r="I98" s="12">
        <v>1</v>
      </c>
    </row>
    <row r="99" spans="3:9" x14ac:dyDescent="0.25">
      <c r="C99" s="13" t="s">
        <v>310</v>
      </c>
      <c r="D99" s="12">
        <v>0</v>
      </c>
      <c r="E99" s="12">
        <v>1</v>
      </c>
      <c r="F99" s="12">
        <v>1</v>
      </c>
      <c r="G99" s="12">
        <v>0</v>
      </c>
      <c r="H99" s="12">
        <v>0</v>
      </c>
      <c r="I99" s="12">
        <v>1</v>
      </c>
    </row>
    <row r="100" spans="3:9" x14ac:dyDescent="0.25">
      <c r="C100" s="13" t="s">
        <v>311</v>
      </c>
      <c r="D100" s="12">
        <v>0</v>
      </c>
      <c r="E100" s="12">
        <v>1</v>
      </c>
      <c r="F100" s="12">
        <v>1</v>
      </c>
      <c r="G100" s="12">
        <v>0</v>
      </c>
      <c r="H100" s="12">
        <v>0</v>
      </c>
      <c r="I100" s="12">
        <v>1</v>
      </c>
    </row>
    <row r="101" spans="3:9" x14ac:dyDescent="0.25">
      <c r="C101" s="13" t="s">
        <v>314</v>
      </c>
      <c r="D101" s="12">
        <v>0</v>
      </c>
      <c r="E101" s="12">
        <v>1</v>
      </c>
      <c r="F101" s="12">
        <v>1</v>
      </c>
      <c r="G101" s="12">
        <v>0</v>
      </c>
      <c r="H101" s="12">
        <v>0</v>
      </c>
      <c r="I101" s="12">
        <v>1</v>
      </c>
    </row>
    <row r="102" spans="3:9" x14ac:dyDescent="0.25">
      <c r="C102" s="13" t="s">
        <v>315</v>
      </c>
      <c r="D102" s="12">
        <v>0</v>
      </c>
      <c r="E102" s="12">
        <v>1</v>
      </c>
      <c r="F102" s="12">
        <v>1</v>
      </c>
      <c r="G102" s="12">
        <v>0</v>
      </c>
      <c r="H102" s="12">
        <v>0</v>
      </c>
      <c r="I102" s="12">
        <v>1</v>
      </c>
    </row>
    <row r="103" spans="3:9" x14ac:dyDescent="0.25">
      <c r="C103" s="13" t="s">
        <v>316</v>
      </c>
      <c r="D103" s="12">
        <v>0</v>
      </c>
      <c r="E103" s="12">
        <v>1</v>
      </c>
      <c r="F103" s="12">
        <v>1</v>
      </c>
      <c r="G103" s="12">
        <v>0</v>
      </c>
      <c r="H103" s="12">
        <v>0</v>
      </c>
      <c r="I103" s="12">
        <v>1</v>
      </c>
    </row>
    <row r="104" spans="3:9" x14ac:dyDescent="0.25">
      <c r="C104" s="13" t="s">
        <v>318</v>
      </c>
      <c r="D104" s="12">
        <v>0</v>
      </c>
      <c r="E104" s="12">
        <v>1</v>
      </c>
      <c r="F104" s="12">
        <v>1</v>
      </c>
      <c r="G104" s="12">
        <v>0</v>
      </c>
      <c r="H104" s="12">
        <v>0</v>
      </c>
      <c r="I104" s="12">
        <v>1</v>
      </c>
    </row>
    <row r="105" spans="3:9" x14ac:dyDescent="0.25">
      <c r="C105" s="13" t="s">
        <v>319</v>
      </c>
      <c r="D105" s="12">
        <v>0</v>
      </c>
      <c r="E105" s="12">
        <v>1</v>
      </c>
      <c r="F105" s="12">
        <v>1</v>
      </c>
      <c r="G105" s="12">
        <v>0</v>
      </c>
      <c r="H105" s="12">
        <v>0</v>
      </c>
      <c r="I105" s="12">
        <v>1</v>
      </c>
    </row>
    <row r="106" spans="3:9" x14ac:dyDescent="0.25">
      <c r="C106" s="13" t="s">
        <v>324</v>
      </c>
      <c r="D106" s="12">
        <v>0</v>
      </c>
      <c r="E106" s="12">
        <v>2</v>
      </c>
      <c r="F106" s="12">
        <v>1</v>
      </c>
      <c r="G106" s="12">
        <v>0</v>
      </c>
      <c r="H106" s="12">
        <v>0</v>
      </c>
      <c r="I106" s="12">
        <v>0</v>
      </c>
    </row>
    <row r="107" spans="3:9" x14ac:dyDescent="0.25">
      <c r="C107" s="13" t="s">
        <v>325</v>
      </c>
      <c r="D107" s="12">
        <v>0</v>
      </c>
      <c r="E107" s="12">
        <v>1</v>
      </c>
      <c r="F107" s="12">
        <v>1</v>
      </c>
      <c r="G107" s="12">
        <v>0</v>
      </c>
      <c r="H107" s="12">
        <v>0</v>
      </c>
      <c r="I107" s="12">
        <v>0</v>
      </c>
    </row>
    <row r="108" spans="3:9" x14ac:dyDescent="0.25">
      <c r="C108" s="13" t="s">
        <v>326</v>
      </c>
      <c r="D108" s="12">
        <v>0</v>
      </c>
      <c r="E108" s="12">
        <v>1</v>
      </c>
      <c r="F108" s="12">
        <v>1</v>
      </c>
      <c r="G108" s="12">
        <v>0</v>
      </c>
      <c r="H108" s="12">
        <v>0</v>
      </c>
      <c r="I108" s="12">
        <v>0</v>
      </c>
    </row>
    <row r="109" spans="3:9" x14ac:dyDescent="0.25">
      <c r="C109" s="13" t="s">
        <v>328</v>
      </c>
      <c r="D109" s="12">
        <v>0</v>
      </c>
      <c r="E109" s="12">
        <v>1</v>
      </c>
      <c r="F109" s="12">
        <v>1</v>
      </c>
      <c r="G109" s="12">
        <v>0</v>
      </c>
      <c r="H109" s="12">
        <v>0</v>
      </c>
      <c r="I109" s="12">
        <v>0</v>
      </c>
    </row>
    <row r="110" spans="3:9" x14ac:dyDescent="0.25">
      <c r="C110" s="13" t="s">
        <v>329</v>
      </c>
      <c r="D110" s="12">
        <v>0</v>
      </c>
      <c r="E110" s="12">
        <v>1</v>
      </c>
      <c r="F110" s="12">
        <v>1</v>
      </c>
      <c r="G110" s="12">
        <v>0</v>
      </c>
      <c r="H110" s="12">
        <v>0</v>
      </c>
      <c r="I110" s="12">
        <v>0</v>
      </c>
    </row>
    <row r="111" spans="3:9" x14ac:dyDescent="0.25">
      <c r="C111" s="13" t="s">
        <v>330</v>
      </c>
      <c r="D111" s="12">
        <v>0</v>
      </c>
      <c r="E111" s="12">
        <v>1</v>
      </c>
      <c r="F111" s="12">
        <v>1</v>
      </c>
      <c r="G111" s="12">
        <v>0</v>
      </c>
      <c r="H111" s="12">
        <v>0</v>
      </c>
      <c r="I111" s="12">
        <v>0</v>
      </c>
    </row>
    <row r="112" spans="3:9" x14ac:dyDescent="0.25">
      <c r="C112" s="13" t="s">
        <v>332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</row>
    <row r="113" spans="3:9" x14ac:dyDescent="0.25">
      <c r="C113" s="13" t="s">
        <v>301</v>
      </c>
      <c r="D113" s="12">
        <v>0</v>
      </c>
      <c r="E113" s="12">
        <v>1</v>
      </c>
      <c r="F113" s="12">
        <v>0</v>
      </c>
      <c r="G113" s="12">
        <v>1</v>
      </c>
      <c r="H113" s="12">
        <v>0</v>
      </c>
      <c r="I113" s="12">
        <v>1</v>
      </c>
    </row>
    <row r="114" spans="3:9" x14ac:dyDescent="0.25">
      <c r="C114" s="13" t="s">
        <v>266</v>
      </c>
      <c r="D114" s="12">
        <v>0</v>
      </c>
      <c r="E114" s="12">
        <v>1</v>
      </c>
      <c r="F114" s="12">
        <v>1</v>
      </c>
      <c r="G114" s="12">
        <v>0</v>
      </c>
      <c r="H114" s="12">
        <v>1</v>
      </c>
      <c r="I114" s="12">
        <v>1</v>
      </c>
    </row>
    <row r="115" spans="3:9" x14ac:dyDescent="0.25">
      <c r="C115" s="13" t="s">
        <v>246</v>
      </c>
      <c r="D115" s="12">
        <v>1</v>
      </c>
      <c r="E115" s="12">
        <v>1</v>
      </c>
      <c r="F115" s="12">
        <v>0</v>
      </c>
      <c r="G115" s="12">
        <v>1</v>
      </c>
      <c r="H115" s="12">
        <v>1</v>
      </c>
      <c r="I115" s="12">
        <v>1</v>
      </c>
    </row>
    <row r="116" spans="3:9" x14ac:dyDescent="0.25">
      <c r="C116" s="13" t="s">
        <v>313</v>
      </c>
      <c r="D116" s="12">
        <v>0</v>
      </c>
      <c r="E116" s="12">
        <v>1</v>
      </c>
      <c r="F116" s="12">
        <v>1</v>
      </c>
      <c r="G116" s="12">
        <v>0</v>
      </c>
      <c r="H116" s="12">
        <v>0</v>
      </c>
      <c r="I116" s="12">
        <v>1</v>
      </c>
    </row>
    <row r="117" spans="3:9" x14ac:dyDescent="0.25">
      <c r="C117" s="13" t="s">
        <v>251</v>
      </c>
      <c r="D117" s="12">
        <v>0</v>
      </c>
      <c r="E117" s="12">
        <v>1</v>
      </c>
      <c r="F117" s="12">
        <v>1</v>
      </c>
      <c r="G117" s="12">
        <v>0</v>
      </c>
      <c r="H117" s="12">
        <v>1</v>
      </c>
      <c r="I117" s="12">
        <v>1</v>
      </c>
    </row>
    <row r="118" spans="3:9" x14ac:dyDescent="0.25">
      <c r="C118" s="13" t="s">
        <v>273</v>
      </c>
      <c r="D118" s="12">
        <v>1</v>
      </c>
      <c r="E118" s="12">
        <v>1</v>
      </c>
      <c r="F118" s="12">
        <v>1</v>
      </c>
      <c r="G118" s="12">
        <v>3</v>
      </c>
      <c r="H118" s="12">
        <v>1</v>
      </c>
      <c r="I118" s="12">
        <v>0</v>
      </c>
    </row>
    <row r="119" spans="3:9" x14ac:dyDescent="0.25">
      <c r="C119" s="13" t="s">
        <v>249</v>
      </c>
      <c r="D119" s="12">
        <v>1</v>
      </c>
      <c r="E119" s="12">
        <v>1</v>
      </c>
      <c r="F119" s="12">
        <v>0</v>
      </c>
      <c r="G119" s="12">
        <v>1</v>
      </c>
      <c r="H119" s="12">
        <v>1</v>
      </c>
      <c r="I119" s="12">
        <v>1</v>
      </c>
    </row>
    <row r="120" spans="3:9" x14ac:dyDescent="0.25">
      <c r="C120" s="13" t="s">
        <v>321</v>
      </c>
      <c r="D120" s="12">
        <v>0</v>
      </c>
      <c r="E120" s="12">
        <v>1</v>
      </c>
      <c r="F120" s="12">
        <v>1</v>
      </c>
      <c r="G120" s="12">
        <v>0</v>
      </c>
      <c r="H120" s="12">
        <v>0</v>
      </c>
      <c r="I120" s="12">
        <v>1</v>
      </c>
    </row>
    <row r="121" spans="3:9" x14ac:dyDescent="0.25">
      <c r="C121" s="13" t="s">
        <v>199</v>
      </c>
      <c r="D121" s="12">
        <v>1</v>
      </c>
      <c r="E121" s="12">
        <v>1</v>
      </c>
      <c r="F121" s="12">
        <v>1</v>
      </c>
      <c r="G121" s="12">
        <v>0</v>
      </c>
      <c r="H121" s="12">
        <v>3</v>
      </c>
      <c r="I121" s="12">
        <v>1</v>
      </c>
    </row>
    <row r="122" spans="3:9" x14ac:dyDescent="0.25">
      <c r="C122" s="13" t="s">
        <v>300</v>
      </c>
      <c r="D122" s="12">
        <v>0</v>
      </c>
      <c r="E122" s="12">
        <v>1</v>
      </c>
      <c r="F122" s="12">
        <v>3</v>
      </c>
      <c r="G122" s="12">
        <v>1</v>
      </c>
      <c r="H122" s="12">
        <v>0</v>
      </c>
      <c r="I122" s="12">
        <v>1</v>
      </c>
    </row>
    <row r="123" spans="3:9" x14ac:dyDescent="0.25">
      <c r="C123" s="13" t="s">
        <v>322</v>
      </c>
      <c r="D123" s="12">
        <v>0</v>
      </c>
      <c r="E123" s="12">
        <v>0</v>
      </c>
      <c r="F123" s="12">
        <v>1</v>
      </c>
      <c r="G123" s="12">
        <v>0</v>
      </c>
      <c r="H123" s="12">
        <v>0</v>
      </c>
      <c r="I123" s="12">
        <v>1</v>
      </c>
    </row>
    <row r="124" spans="3:9" x14ac:dyDescent="0.25">
      <c r="C124" s="13" t="s">
        <v>210</v>
      </c>
      <c r="D124" s="12">
        <v>1</v>
      </c>
      <c r="E124" s="12">
        <v>0</v>
      </c>
      <c r="F124" s="12">
        <v>0</v>
      </c>
      <c r="G124" s="12">
        <v>1</v>
      </c>
      <c r="H124" s="12">
        <v>2</v>
      </c>
      <c r="I124" s="12">
        <v>1</v>
      </c>
    </row>
    <row r="125" spans="3:9" x14ac:dyDescent="0.25">
      <c r="C125" s="13" t="s">
        <v>234</v>
      </c>
      <c r="D125" s="12">
        <v>0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</row>
    <row r="126" spans="3:9" x14ac:dyDescent="0.25">
      <c r="C126" s="13" t="s">
        <v>295</v>
      </c>
      <c r="D126" s="12">
        <v>0</v>
      </c>
      <c r="E126" s="12">
        <v>1</v>
      </c>
      <c r="F126" s="12">
        <v>3</v>
      </c>
      <c r="G126" s="12">
        <v>1</v>
      </c>
      <c r="H126" s="12">
        <v>0</v>
      </c>
      <c r="I126" s="12">
        <v>1</v>
      </c>
    </row>
    <row r="127" spans="3:9" x14ac:dyDescent="0.25">
      <c r="C127" s="13" t="s">
        <v>227</v>
      </c>
      <c r="D127" s="12">
        <v>0</v>
      </c>
      <c r="E127" s="12">
        <v>2</v>
      </c>
      <c r="F127" s="12">
        <v>1</v>
      </c>
      <c r="G127" s="12">
        <v>1</v>
      </c>
      <c r="H127" s="12">
        <v>1</v>
      </c>
      <c r="I127" s="12">
        <v>1</v>
      </c>
    </row>
    <row r="128" spans="3:9" x14ac:dyDescent="0.25">
      <c r="C128" s="13" t="s">
        <v>223</v>
      </c>
      <c r="D128" s="12">
        <v>0</v>
      </c>
      <c r="E128" s="12">
        <v>2</v>
      </c>
      <c r="F128" s="12">
        <v>2</v>
      </c>
      <c r="G128" s="12">
        <v>1</v>
      </c>
      <c r="H128" s="12">
        <v>1</v>
      </c>
      <c r="I128" s="12">
        <v>1</v>
      </c>
    </row>
    <row r="129" spans="3:9" x14ac:dyDescent="0.25">
      <c r="C129" s="13" t="s">
        <v>290</v>
      </c>
      <c r="D129" s="12">
        <v>0</v>
      </c>
      <c r="E129" s="12">
        <v>1</v>
      </c>
      <c r="F129" s="12">
        <v>1</v>
      </c>
      <c r="G129" s="12">
        <v>0</v>
      </c>
      <c r="H129" s="12">
        <v>1</v>
      </c>
      <c r="I129" s="12">
        <v>0</v>
      </c>
    </row>
    <row r="130" spans="3:9" x14ac:dyDescent="0.25">
      <c r="C130" s="13" t="s">
        <v>211</v>
      </c>
      <c r="D130" s="12">
        <v>1</v>
      </c>
      <c r="E130" s="12">
        <v>0</v>
      </c>
      <c r="F130" s="12">
        <v>0</v>
      </c>
      <c r="G130" s="12">
        <v>1</v>
      </c>
      <c r="H130" s="12">
        <v>2</v>
      </c>
      <c r="I130" s="12">
        <v>1</v>
      </c>
    </row>
    <row r="131" spans="3:9" x14ac:dyDescent="0.25">
      <c r="C131" s="13" t="s">
        <v>335</v>
      </c>
      <c r="D131" s="12">
        <v>0</v>
      </c>
      <c r="E131" s="12">
        <v>1</v>
      </c>
      <c r="F131" s="12">
        <v>3</v>
      </c>
      <c r="G131" s="12">
        <v>0</v>
      </c>
      <c r="H131" s="12">
        <v>2</v>
      </c>
      <c r="I131" s="12">
        <v>0</v>
      </c>
    </row>
    <row r="132" spans="3:9" x14ac:dyDescent="0.25">
      <c r="C132" s="13" t="s">
        <v>268</v>
      </c>
      <c r="D132" s="12">
        <v>0</v>
      </c>
      <c r="E132" s="12">
        <v>0</v>
      </c>
      <c r="F132" s="12">
        <v>1</v>
      </c>
      <c r="G132" s="12">
        <v>0</v>
      </c>
      <c r="H132" s="12">
        <v>1</v>
      </c>
      <c r="I132" s="12">
        <v>1</v>
      </c>
    </row>
    <row r="133" spans="3:9" x14ac:dyDescent="0.25">
      <c r="C133" s="13" t="s">
        <v>201</v>
      </c>
      <c r="D133" s="12">
        <v>1</v>
      </c>
      <c r="E133" s="12">
        <v>1</v>
      </c>
      <c r="F133" s="12">
        <v>1</v>
      </c>
      <c r="G133" s="12">
        <v>0</v>
      </c>
      <c r="H133" s="12">
        <v>3</v>
      </c>
      <c r="I133" s="12">
        <v>1</v>
      </c>
    </row>
    <row r="134" spans="3:9" x14ac:dyDescent="0.25">
      <c r="C134" s="13" t="s">
        <v>239</v>
      </c>
      <c r="D134" s="12">
        <v>0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</row>
    <row r="135" spans="3:9" x14ac:dyDescent="0.25">
      <c r="C135" s="13" t="s">
        <v>232</v>
      </c>
      <c r="D135" s="12">
        <v>0</v>
      </c>
      <c r="E135" s="12">
        <v>1</v>
      </c>
      <c r="F135" s="12">
        <v>1</v>
      </c>
      <c r="G135" s="12">
        <v>1</v>
      </c>
      <c r="H135" s="12">
        <v>1</v>
      </c>
      <c r="I135" s="12">
        <v>1</v>
      </c>
    </row>
    <row r="136" spans="3:9" x14ac:dyDescent="0.25">
      <c r="C136" s="13" t="s">
        <v>312</v>
      </c>
      <c r="D136" s="12">
        <v>0</v>
      </c>
      <c r="E136" s="12">
        <v>1</v>
      </c>
      <c r="F136" s="12">
        <v>1</v>
      </c>
      <c r="G136" s="12">
        <v>0</v>
      </c>
      <c r="H136" s="12">
        <v>0</v>
      </c>
      <c r="I136" s="12">
        <v>1</v>
      </c>
    </row>
    <row r="137" spans="3:9" x14ac:dyDescent="0.25">
      <c r="C137" s="13" t="s">
        <v>207</v>
      </c>
      <c r="D137" s="12">
        <v>1</v>
      </c>
      <c r="E137" s="12">
        <v>1</v>
      </c>
      <c r="F137" s="12">
        <v>0</v>
      </c>
      <c r="G137" s="12">
        <v>1</v>
      </c>
      <c r="H137" s="12">
        <v>2</v>
      </c>
      <c r="I137" s="12">
        <v>1</v>
      </c>
    </row>
    <row r="138" spans="3:9" x14ac:dyDescent="0.25">
      <c r="C138" s="13" t="s">
        <v>203</v>
      </c>
      <c r="D138" s="12">
        <v>1</v>
      </c>
      <c r="E138" s="12">
        <v>0</v>
      </c>
      <c r="F138" s="12">
        <v>1</v>
      </c>
      <c r="G138" s="12">
        <v>1</v>
      </c>
      <c r="H138" s="12">
        <v>2</v>
      </c>
      <c r="I138" s="12">
        <v>1</v>
      </c>
    </row>
    <row r="139" spans="3:9" x14ac:dyDescent="0.25">
      <c r="C139" s="13" t="s">
        <v>260</v>
      </c>
      <c r="D139" s="12">
        <v>0</v>
      </c>
      <c r="E139" s="12">
        <v>1</v>
      </c>
      <c r="F139" s="12">
        <v>1</v>
      </c>
      <c r="G139" s="12">
        <v>0</v>
      </c>
      <c r="H139" s="12">
        <v>1</v>
      </c>
      <c r="I139" s="12">
        <v>1</v>
      </c>
    </row>
    <row r="140" spans="3:9" x14ac:dyDescent="0.25">
      <c r="C140" s="13" t="s">
        <v>247</v>
      </c>
      <c r="D140" s="12">
        <v>1</v>
      </c>
      <c r="E140" s="12">
        <v>1</v>
      </c>
      <c r="F140" s="12">
        <v>0</v>
      </c>
      <c r="G140" s="12">
        <v>1</v>
      </c>
      <c r="H140" s="12">
        <v>1</v>
      </c>
      <c r="I140" s="12">
        <v>1</v>
      </c>
    </row>
    <row r="141" spans="3:9" x14ac:dyDescent="0.25">
      <c r="C141" s="13" t="s">
        <v>265</v>
      </c>
      <c r="D141" s="12">
        <v>0</v>
      </c>
      <c r="E141" s="12">
        <v>1</v>
      </c>
      <c r="F141" s="12">
        <v>1</v>
      </c>
      <c r="G141" s="12">
        <v>0</v>
      </c>
      <c r="H141" s="12">
        <v>1</v>
      </c>
      <c r="I141" s="12">
        <v>1</v>
      </c>
    </row>
    <row r="142" spans="3:9" x14ac:dyDescent="0.25">
      <c r="C142" s="13" t="s">
        <v>283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0</v>
      </c>
    </row>
    <row r="143" spans="3:9" x14ac:dyDescent="0.25">
      <c r="C143" s="13" t="s">
        <v>240</v>
      </c>
      <c r="D143" s="12">
        <v>0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</row>
    <row r="144" spans="3:9" x14ac:dyDescent="0.25">
      <c r="C144" s="13" t="s">
        <v>200</v>
      </c>
      <c r="D144" s="12">
        <v>1</v>
      </c>
      <c r="E144" s="12">
        <v>1</v>
      </c>
      <c r="F144" s="12">
        <v>1</v>
      </c>
      <c r="G144" s="12">
        <v>0</v>
      </c>
      <c r="H144" s="12">
        <v>3</v>
      </c>
      <c r="I144" s="12">
        <v>1</v>
      </c>
    </row>
    <row r="145" spans="3:9" x14ac:dyDescent="0.25">
      <c r="C145" s="13" t="s">
        <v>215</v>
      </c>
      <c r="D145" s="12">
        <v>0</v>
      </c>
      <c r="E145" s="12">
        <v>1</v>
      </c>
      <c r="F145" s="12">
        <v>3</v>
      </c>
      <c r="G145" s="12">
        <v>0</v>
      </c>
      <c r="H145" s="12">
        <v>2</v>
      </c>
      <c r="I145" s="12">
        <v>0</v>
      </c>
    </row>
    <row r="146" spans="3:9" x14ac:dyDescent="0.25">
      <c r="C146" s="13" t="s">
        <v>270</v>
      </c>
      <c r="D146" s="12">
        <v>0</v>
      </c>
      <c r="E146" s="12">
        <v>1</v>
      </c>
      <c r="F146" s="12">
        <v>0</v>
      </c>
      <c r="G146" s="12">
        <v>0</v>
      </c>
      <c r="H146" s="12">
        <v>1</v>
      </c>
      <c r="I146" s="12">
        <v>1</v>
      </c>
    </row>
    <row r="147" spans="3:9" x14ac:dyDescent="0.25">
      <c r="C147" s="13" t="s">
        <v>297</v>
      </c>
      <c r="D147" s="12">
        <v>0</v>
      </c>
      <c r="E147" s="12">
        <v>1</v>
      </c>
      <c r="F147" s="12">
        <v>3</v>
      </c>
      <c r="G147" s="12">
        <v>1</v>
      </c>
      <c r="H147" s="12">
        <v>0</v>
      </c>
      <c r="I147" s="12">
        <v>1</v>
      </c>
    </row>
    <row r="148" spans="3:9" x14ac:dyDescent="0.25">
      <c r="C148" s="13" t="s">
        <v>254</v>
      </c>
      <c r="D148" s="12">
        <v>1</v>
      </c>
      <c r="E148" s="12">
        <v>1</v>
      </c>
      <c r="F148" s="12">
        <v>1</v>
      </c>
      <c r="G148" s="12">
        <v>0</v>
      </c>
      <c r="H148" s="12">
        <v>1</v>
      </c>
      <c r="I148" s="12">
        <v>1</v>
      </c>
    </row>
    <row r="149" spans="3:9" x14ac:dyDescent="0.25">
      <c r="C149" s="13" t="s">
        <v>298</v>
      </c>
      <c r="D149" s="12">
        <v>0</v>
      </c>
      <c r="E149" s="12">
        <v>1</v>
      </c>
      <c r="F149" s="12">
        <v>3</v>
      </c>
      <c r="G149" s="12">
        <v>1</v>
      </c>
      <c r="H149" s="12">
        <v>0</v>
      </c>
      <c r="I149" s="12">
        <v>1</v>
      </c>
    </row>
    <row r="150" spans="3:9" x14ac:dyDescent="0.25">
      <c r="C150" s="13" t="s">
        <v>259</v>
      </c>
      <c r="D150" s="12">
        <v>1</v>
      </c>
      <c r="E150" s="12">
        <v>1</v>
      </c>
      <c r="F150" s="12">
        <v>1</v>
      </c>
      <c r="G150" s="12">
        <v>0</v>
      </c>
      <c r="H150" s="12">
        <v>1</v>
      </c>
      <c r="I150" s="12">
        <v>1</v>
      </c>
    </row>
    <row r="151" spans="3:9" x14ac:dyDescent="0.25">
      <c r="C151" s="13" t="s">
        <v>204</v>
      </c>
      <c r="D151" s="12">
        <v>1</v>
      </c>
      <c r="E151" s="12">
        <v>0</v>
      </c>
      <c r="F151" s="12">
        <v>1</v>
      </c>
      <c r="G151" s="12">
        <v>1</v>
      </c>
      <c r="H151" s="12">
        <v>2</v>
      </c>
      <c r="I151" s="12">
        <v>1</v>
      </c>
    </row>
    <row r="152" spans="3:9" x14ac:dyDescent="0.25">
      <c r="C152" s="13" t="s">
        <v>282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0</v>
      </c>
    </row>
    <row r="153" spans="3:9" x14ac:dyDescent="0.25">
      <c r="C153" s="13" t="s">
        <v>226</v>
      </c>
      <c r="D153" s="12">
        <v>0</v>
      </c>
      <c r="E153" s="12">
        <v>2</v>
      </c>
      <c r="F153" s="12">
        <v>2</v>
      </c>
      <c r="G153" s="12">
        <v>1</v>
      </c>
      <c r="H153" s="12">
        <v>1</v>
      </c>
      <c r="I153" s="12">
        <v>1</v>
      </c>
    </row>
    <row r="154" spans="3:9" x14ac:dyDescent="0.25">
      <c r="C154" s="13" t="s">
        <v>263</v>
      </c>
      <c r="D154" s="12">
        <v>0</v>
      </c>
      <c r="E154" s="12">
        <v>1</v>
      </c>
      <c r="F154" s="12">
        <v>1</v>
      </c>
      <c r="G154" s="12">
        <v>0</v>
      </c>
      <c r="H154" s="12">
        <v>1</v>
      </c>
      <c r="I154" s="12">
        <v>1</v>
      </c>
    </row>
    <row r="155" spans="3:9" x14ac:dyDescent="0.25">
      <c r="C155" s="13" t="s">
        <v>281</v>
      </c>
      <c r="D155" s="12">
        <v>1</v>
      </c>
      <c r="E155" s="12">
        <v>1</v>
      </c>
      <c r="F155" s="12">
        <v>1</v>
      </c>
      <c r="G155" s="12">
        <v>1</v>
      </c>
      <c r="H155" s="12">
        <v>1</v>
      </c>
      <c r="I155" s="12">
        <v>0</v>
      </c>
    </row>
    <row r="156" spans="3:9" x14ac:dyDescent="0.25">
      <c r="C156" s="13" t="s">
        <v>271</v>
      </c>
      <c r="D156" s="12">
        <v>1</v>
      </c>
      <c r="E156" s="12">
        <v>1</v>
      </c>
      <c r="F156" s="12">
        <v>0</v>
      </c>
      <c r="G156" s="12">
        <v>0</v>
      </c>
      <c r="H156" s="12">
        <v>1</v>
      </c>
      <c r="I156" s="12">
        <v>1</v>
      </c>
    </row>
    <row r="157" spans="3:9" x14ac:dyDescent="0.25">
      <c r="C157" s="13" t="s">
        <v>307</v>
      </c>
      <c r="D157" s="12">
        <v>0</v>
      </c>
      <c r="E157" s="12">
        <v>1</v>
      </c>
      <c r="F157" s="12">
        <v>0</v>
      </c>
      <c r="G157" s="12">
        <v>1</v>
      </c>
      <c r="H157" s="12">
        <v>0</v>
      </c>
      <c r="I157" s="12">
        <v>1</v>
      </c>
    </row>
    <row r="158" spans="3:9" x14ac:dyDescent="0.25">
      <c r="C158" s="13" t="s">
        <v>248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</row>
    <row r="159" spans="3:9" x14ac:dyDescent="0.25">
      <c r="C159" s="13" t="s">
        <v>236</v>
      </c>
      <c r="D159" s="12">
        <v>0</v>
      </c>
      <c r="E159" s="12">
        <v>1</v>
      </c>
      <c r="F159" s="12">
        <v>1</v>
      </c>
      <c r="G159" s="12">
        <v>1</v>
      </c>
      <c r="H159" s="12">
        <v>1</v>
      </c>
      <c r="I159" s="12">
        <v>1</v>
      </c>
    </row>
    <row r="160" spans="3:9" x14ac:dyDescent="0.25">
      <c r="C160" s="13" t="s">
        <v>289</v>
      </c>
      <c r="D160" s="12">
        <v>0</v>
      </c>
      <c r="E160" s="12">
        <v>1</v>
      </c>
      <c r="F160" s="12">
        <v>1</v>
      </c>
      <c r="G160" s="12">
        <v>0</v>
      </c>
      <c r="H160" s="12">
        <v>1</v>
      </c>
      <c r="I160" s="12">
        <v>0</v>
      </c>
    </row>
    <row r="161" spans="3:9" x14ac:dyDescent="0.25">
      <c r="C161" s="13" t="s">
        <v>299</v>
      </c>
      <c r="D161" s="12">
        <v>0</v>
      </c>
      <c r="E161" s="12">
        <v>1</v>
      </c>
      <c r="F161" s="12">
        <v>3</v>
      </c>
      <c r="G161" s="12">
        <v>1</v>
      </c>
      <c r="H161" s="12">
        <v>0</v>
      </c>
      <c r="I161" s="12">
        <v>1</v>
      </c>
    </row>
    <row r="162" spans="3:9" x14ac:dyDescent="0.25">
      <c r="C162" s="13" t="s">
        <v>327</v>
      </c>
      <c r="D162" s="12">
        <v>0</v>
      </c>
      <c r="E162" s="12">
        <v>1</v>
      </c>
      <c r="F162" s="12">
        <v>1</v>
      </c>
      <c r="G162" s="12">
        <v>0</v>
      </c>
      <c r="H162" s="12">
        <v>0</v>
      </c>
      <c r="I162" s="12">
        <v>0</v>
      </c>
    </row>
    <row r="163" spans="3:9" x14ac:dyDescent="0.25">
      <c r="C163" s="13" t="s">
        <v>242</v>
      </c>
      <c r="D163" s="12">
        <v>1</v>
      </c>
      <c r="E163" s="12">
        <v>1</v>
      </c>
      <c r="F163" s="12">
        <v>0</v>
      </c>
      <c r="G163" s="12">
        <v>1</v>
      </c>
      <c r="H163" s="12">
        <v>1</v>
      </c>
      <c r="I163" s="12">
        <v>1</v>
      </c>
    </row>
    <row r="164" spans="3:9" x14ac:dyDescent="0.25">
      <c r="C164" s="13" t="s">
        <v>206</v>
      </c>
      <c r="D164" s="12">
        <v>1</v>
      </c>
      <c r="E164" s="12">
        <v>0</v>
      </c>
      <c r="F164" s="12">
        <v>1</v>
      </c>
      <c r="G164" s="12">
        <v>1</v>
      </c>
      <c r="H164" s="12">
        <v>2</v>
      </c>
      <c r="I164" s="12">
        <v>1</v>
      </c>
    </row>
    <row r="165" spans="3:9" x14ac:dyDescent="0.25">
      <c r="C165" s="13" t="s">
        <v>286</v>
      </c>
      <c r="D165" s="12">
        <v>1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</row>
    <row r="166" spans="3:9" x14ac:dyDescent="0.25">
      <c r="C166" s="13" t="s">
        <v>275</v>
      </c>
      <c r="D166" s="12">
        <v>1</v>
      </c>
      <c r="E166" s="12">
        <v>0</v>
      </c>
      <c r="F166" s="12">
        <v>0</v>
      </c>
      <c r="G166" s="12">
        <v>3</v>
      </c>
      <c r="H166" s="12">
        <v>1</v>
      </c>
      <c r="I166" s="12">
        <v>0</v>
      </c>
    </row>
    <row r="167" spans="3:9" x14ac:dyDescent="0.25">
      <c r="C167" s="13" t="s">
        <v>320</v>
      </c>
      <c r="D167" s="12">
        <v>0</v>
      </c>
      <c r="E167" s="12">
        <v>1</v>
      </c>
      <c r="F167" s="12">
        <v>1</v>
      </c>
      <c r="G167" s="12">
        <v>0</v>
      </c>
      <c r="H167" s="12">
        <v>0</v>
      </c>
      <c r="I167" s="12">
        <v>1</v>
      </c>
    </row>
    <row r="168" spans="3:9" x14ac:dyDescent="0.25">
      <c r="C168" s="13" t="s">
        <v>323</v>
      </c>
      <c r="D168" s="12">
        <v>0</v>
      </c>
      <c r="E168" s="12">
        <v>0</v>
      </c>
      <c r="F168" s="12">
        <v>1</v>
      </c>
      <c r="G168" s="12">
        <v>1</v>
      </c>
      <c r="H168" s="12">
        <v>0</v>
      </c>
      <c r="I168" s="12">
        <v>0</v>
      </c>
    </row>
    <row r="169" spans="3:9" x14ac:dyDescent="0.25">
      <c r="C169" s="13" t="s">
        <v>331</v>
      </c>
      <c r="D169" s="12">
        <v>0</v>
      </c>
      <c r="E169" s="12">
        <v>1</v>
      </c>
      <c r="F169" s="12">
        <v>1</v>
      </c>
      <c r="G169" s="12">
        <v>0</v>
      </c>
      <c r="H169" s="12">
        <v>0</v>
      </c>
      <c r="I169" s="12">
        <v>0</v>
      </c>
    </row>
    <row r="170" spans="3:9" x14ac:dyDescent="0.25">
      <c r="C170" s="13" t="s">
        <v>317</v>
      </c>
      <c r="D170" s="12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</row>
    <row r="171" spans="3:9" x14ac:dyDescent="0.25">
      <c r="C171" s="13" t="s">
        <v>230</v>
      </c>
      <c r="D171" s="12">
        <v>0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</row>
    <row r="172" spans="3:9" x14ac:dyDescent="0.25">
      <c r="C172" s="13" t="s">
        <v>292</v>
      </c>
      <c r="D172" s="12">
        <v>0</v>
      </c>
      <c r="E172" s="12">
        <v>1</v>
      </c>
      <c r="F172" s="12">
        <v>1</v>
      </c>
      <c r="G172" s="12">
        <v>0</v>
      </c>
      <c r="H172" s="12">
        <v>1</v>
      </c>
      <c r="I172" s="1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K18"/>
    <mergeCell ref="C19:E19"/>
    <mergeCell ref="C20:E20"/>
    <mergeCell ref="F19:K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2'!$B$10:$B$10" display="Inputs" xr:uid="{FAB3009A-1326-4438-8808-E49BB0EE0F25}"/>
    <hyperlink ref="D4" location="'STDPartition2'!$B$28:$B$28" display="Partition Summary" xr:uid="{662C94C1-FFA9-4E64-9068-F6A4406C9B02}"/>
    <hyperlink ref="F4" location="'STDPartition2'!$B$34:$B$34" display="Partitioned Data" xr:uid="{7F062FDF-FBC7-4B37-8D76-23EB4C4CE258}"/>
  </hyperlink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5247-B2CE-401D-9ECC-29D71785A993}">
  <dimension ref="B1:CV45"/>
  <sheetViews>
    <sheetView showGridLines="0" workbookViewId="0">
      <selection activeCell="D5" sqref="D5:E5"/>
    </sheetView>
  </sheetViews>
  <sheetFormatPr defaultRowHeight="13.2" x14ac:dyDescent="0.25"/>
  <cols>
    <col min="14" max="14" width="15.88671875" bestFit="1" customWidth="1"/>
  </cols>
  <sheetData>
    <row r="1" spans="2:100" ht="18" x14ac:dyDescent="0.35">
      <c r="B1" s="10" t="s">
        <v>514</v>
      </c>
      <c r="N1" t="s">
        <v>574</v>
      </c>
      <c r="CV1" s="17" t="s">
        <v>532</v>
      </c>
    </row>
    <row r="3" spans="2:10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0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0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5"/>
      <c r="J12" s="25"/>
      <c r="K12" s="26"/>
    </row>
    <row r="13" spans="2:100" ht="13.8" x14ac:dyDescent="0.3">
      <c r="C13" s="27" t="s">
        <v>177</v>
      </c>
      <c r="D13" s="28"/>
      <c r="E13" s="28"/>
      <c r="F13" s="29"/>
      <c r="G13" s="30" t="s">
        <v>178</v>
      </c>
      <c r="H13" s="31"/>
      <c r="I13" s="31"/>
      <c r="J13" s="31"/>
      <c r="K13" s="32"/>
    </row>
    <row r="14" spans="2:100" ht="13.8" x14ac:dyDescent="0.3">
      <c r="C14" s="27" t="s">
        <v>179</v>
      </c>
      <c r="D14" s="28"/>
      <c r="E14" s="28"/>
      <c r="F14" s="29"/>
      <c r="G14" s="30" t="s">
        <v>598</v>
      </c>
      <c r="H14" s="31"/>
      <c r="I14" s="31"/>
      <c r="J14" s="31"/>
      <c r="K14" s="32"/>
    </row>
    <row r="15" spans="2:100" ht="13.8" x14ac:dyDescent="0.3">
      <c r="C15" s="27" t="s">
        <v>516</v>
      </c>
      <c r="D15" s="28"/>
      <c r="E15" s="28"/>
      <c r="F15" s="29"/>
      <c r="G15" s="30" t="s">
        <v>599</v>
      </c>
      <c r="H15" s="31"/>
      <c r="I15" s="31"/>
      <c r="J15" s="31"/>
      <c r="K15" s="32"/>
    </row>
    <row r="16" spans="2:100" ht="13.8" x14ac:dyDescent="0.3">
      <c r="C16" s="27" t="s">
        <v>518</v>
      </c>
      <c r="D16" s="28"/>
      <c r="E16" s="28"/>
      <c r="F16" s="29"/>
      <c r="G16" s="30">
        <v>109</v>
      </c>
      <c r="H16" s="31"/>
      <c r="I16" s="31"/>
      <c r="J16" s="31"/>
      <c r="K16" s="32"/>
    </row>
    <row r="17" spans="3:11" ht="13.8" x14ac:dyDescent="0.3">
      <c r="C17" s="27" t="s">
        <v>519</v>
      </c>
      <c r="D17" s="28"/>
      <c r="E17" s="28"/>
      <c r="F17" s="29"/>
      <c r="G17" s="30" t="s">
        <v>600</v>
      </c>
      <c r="H17" s="31"/>
      <c r="I17" s="31"/>
      <c r="J17" s="31"/>
      <c r="K17" s="32"/>
    </row>
    <row r="18" spans="3:11" ht="13.8" x14ac:dyDescent="0.3">
      <c r="C18" s="27" t="s">
        <v>521</v>
      </c>
      <c r="D18" s="28"/>
      <c r="E18" s="28"/>
      <c r="F18" s="29"/>
      <c r="G18" s="30">
        <v>27</v>
      </c>
      <c r="H18" s="31"/>
      <c r="I18" s="31"/>
      <c r="J18" s="31"/>
      <c r="K18" s="32"/>
    </row>
    <row r="20" spans="3:11" ht="15.6" x14ac:dyDescent="0.3">
      <c r="C20" s="24" t="s">
        <v>183</v>
      </c>
      <c r="D20" s="25"/>
      <c r="E20" s="25"/>
      <c r="F20" s="25"/>
      <c r="G20" s="25"/>
      <c r="H20" s="25"/>
      <c r="I20" s="26"/>
    </row>
    <row r="21" spans="3:11" ht="13.8" x14ac:dyDescent="0.3">
      <c r="C21" s="27" t="s">
        <v>522</v>
      </c>
      <c r="D21" s="29"/>
      <c r="E21" s="30">
        <v>5</v>
      </c>
      <c r="F21" s="31"/>
      <c r="G21" s="31"/>
      <c r="H21" s="31"/>
      <c r="I21" s="32"/>
    </row>
    <row r="22" spans="3:11" ht="13.8" x14ac:dyDescent="0.3">
      <c r="C22" s="27" t="s">
        <v>523</v>
      </c>
      <c r="D22" s="29"/>
      <c r="E22" s="14" t="s">
        <v>1</v>
      </c>
      <c r="F22" s="14" t="s">
        <v>2</v>
      </c>
      <c r="G22" s="14" t="s">
        <v>3</v>
      </c>
      <c r="H22" s="14" t="s">
        <v>4</v>
      </c>
      <c r="I22" s="14" t="s">
        <v>5</v>
      </c>
    </row>
    <row r="23" spans="3:11" ht="13.8" x14ac:dyDescent="0.3">
      <c r="C23" s="27" t="s">
        <v>524</v>
      </c>
      <c r="D23" s="29"/>
      <c r="E23" s="33" t="s">
        <v>52</v>
      </c>
      <c r="F23" s="34"/>
      <c r="G23" s="34"/>
      <c r="H23" s="34"/>
      <c r="I23" s="23"/>
    </row>
    <row r="25" spans="3:11" ht="15.6" x14ac:dyDescent="0.3">
      <c r="C25" s="24" t="s">
        <v>525</v>
      </c>
      <c r="D25" s="25"/>
      <c r="E25" s="25"/>
      <c r="F25" s="25"/>
      <c r="G25" s="25"/>
      <c r="H25" s="25"/>
      <c r="I25" s="26"/>
    </row>
    <row r="26" spans="3:11" ht="13.8" x14ac:dyDescent="0.3">
      <c r="C26" s="27" t="s">
        <v>526</v>
      </c>
      <c r="D26" s="28"/>
      <c r="E26" s="29"/>
      <c r="F26" s="30" t="b">
        <v>1</v>
      </c>
      <c r="G26" s="31"/>
      <c r="H26" s="31"/>
      <c r="I26" s="32"/>
    </row>
    <row r="27" spans="3:11" ht="13.8" x14ac:dyDescent="0.3">
      <c r="C27" s="27" t="s">
        <v>527</v>
      </c>
      <c r="D27" s="28"/>
      <c r="E27" s="29"/>
      <c r="F27" s="30">
        <v>1</v>
      </c>
      <c r="G27" s="31"/>
      <c r="H27" s="31"/>
      <c r="I27" s="32"/>
    </row>
    <row r="28" spans="3:11" ht="13.8" x14ac:dyDescent="0.3">
      <c r="C28" s="27" t="s">
        <v>528</v>
      </c>
      <c r="D28" s="28"/>
      <c r="E28" s="29"/>
      <c r="F28" s="30" t="s">
        <v>529</v>
      </c>
      <c r="G28" s="31"/>
      <c r="H28" s="31"/>
      <c r="I28" s="32"/>
    </row>
    <row r="30" spans="3:11" ht="15.6" x14ac:dyDescent="0.3">
      <c r="C30" s="24" t="s">
        <v>530</v>
      </c>
      <c r="D30" s="25"/>
      <c r="E30" s="25"/>
      <c r="F30" s="25"/>
      <c r="G30" s="25"/>
      <c r="H30" s="25"/>
      <c r="I30" s="26"/>
    </row>
    <row r="31" spans="3:11" ht="13.8" x14ac:dyDescent="0.3">
      <c r="C31" s="27" t="s">
        <v>531</v>
      </c>
      <c r="D31" s="28"/>
      <c r="E31" s="29"/>
      <c r="F31" s="30">
        <v>2</v>
      </c>
      <c r="G31" s="31"/>
      <c r="H31" s="31"/>
      <c r="I31" s="32"/>
    </row>
    <row r="32" spans="3:11" ht="13.8" x14ac:dyDescent="0.3">
      <c r="C32" s="27" t="s">
        <v>504</v>
      </c>
      <c r="D32" s="28"/>
      <c r="E32" s="29"/>
      <c r="F32" s="30">
        <v>1</v>
      </c>
      <c r="G32" s="31"/>
      <c r="H32" s="31"/>
      <c r="I32" s="32"/>
    </row>
    <row r="33" spans="3:9" ht="13.8" x14ac:dyDescent="0.3">
      <c r="C33" s="27" t="s">
        <v>505</v>
      </c>
      <c r="D33" s="28"/>
      <c r="E33" s="29"/>
      <c r="F33" s="30">
        <v>0.5</v>
      </c>
      <c r="G33" s="31"/>
      <c r="H33" s="31"/>
      <c r="I33" s="32"/>
    </row>
    <row r="35" spans="3:9" ht="15.6" x14ac:dyDescent="0.3">
      <c r="C35" s="24" t="s">
        <v>533</v>
      </c>
      <c r="D35" s="25"/>
      <c r="E35" s="25"/>
      <c r="F35" s="25"/>
      <c r="G35" s="25"/>
      <c r="H35" s="25"/>
      <c r="I35" s="26"/>
    </row>
    <row r="36" spans="3:9" ht="13.8" x14ac:dyDescent="0.3">
      <c r="C36" s="27" t="s">
        <v>534</v>
      </c>
      <c r="D36" s="28"/>
      <c r="E36" s="29"/>
      <c r="F36" s="30" t="b">
        <v>0</v>
      </c>
      <c r="G36" s="31"/>
      <c r="H36" s="31"/>
      <c r="I36" s="32"/>
    </row>
    <row r="37" spans="3:9" ht="13.8" x14ac:dyDescent="0.3">
      <c r="C37" s="27" t="s">
        <v>535</v>
      </c>
      <c r="D37" s="28"/>
      <c r="E37" s="29"/>
      <c r="F37" s="30" t="b">
        <v>0</v>
      </c>
      <c r="G37" s="31"/>
      <c r="H37" s="31"/>
      <c r="I37" s="32"/>
    </row>
    <row r="39" spans="3:9" ht="15.6" x14ac:dyDescent="0.3">
      <c r="C39" s="24" t="s">
        <v>536</v>
      </c>
      <c r="D39" s="25"/>
      <c r="E39" s="25"/>
      <c r="F39" s="25"/>
      <c r="G39" s="26"/>
    </row>
    <row r="40" spans="3:9" ht="13.8" x14ac:dyDescent="0.3">
      <c r="C40" s="33" t="s">
        <v>537</v>
      </c>
      <c r="D40" s="34"/>
      <c r="E40" s="34"/>
      <c r="F40" s="34"/>
      <c r="G40" s="23"/>
    </row>
    <row r="41" spans="3:9" ht="13.8" x14ac:dyDescent="0.3">
      <c r="C41" s="33" t="s">
        <v>538</v>
      </c>
      <c r="D41" s="34"/>
      <c r="E41" s="34"/>
      <c r="F41" s="34"/>
      <c r="G41" s="23"/>
    </row>
    <row r="42" spans="3:9" ht="13.8" x14ac:dyDescent="0.3">
      <c r="C42" s="33" t="s">
        <v>539</v>
      </c>
      <c r="D42" s="34"/>
      <c r="E42" s="34"/>
      <c r="F42" s="34"/>
      <c r="G42" s="23"/>
    </row>
    <row r="43" spans="3:9" ht="13.8" x14ac:dyDescent="0.3">
      <c r="C43" s="33" t="s">
        <v>540</v>
      </c>
      <c r="D43" s="34"/>
      <c r="E43" s="34"/>
      <c r="F43" s="34"/>
      <c r="G43" s="23"/>
    </row>
    <row r="44" spans="3:9" ht="13.8" x14ac:dyDescent="0.3">
      <c r="C44" s="33" t="s">
        <v>541</v>
      </c>
      <c r="D44" s="34"/>
      <c r="E44" s="34"/>
      <c r="F44" s="34"/>
      <c r="G44" s="23"/>
    </row>
    <row r="45" spans="3:9" ht="13.8" x14ac:dyDescent="0.3">
      <c r="C45" s="33" t="s">
        <v>542</v>
      </c>
      <c r="D45" s="34"/>
      <c r="E45" s="34"/>
      <c r="F45" s="34"/>
      <c r="G45" s="23"/>
    </row>
  </sheetData>
  <mergeCells count="5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I20"/>
    <mergeCell ref="C21:D21"/>
    <mergeCell ref="C22:D22"/>
    <mergeCell ref="C23:D23"/>
    <mergeCell ref="E21:I21"/>
    <mergeCell ref="E23:I23"/>
    <mergeCell ref="C25:I25"/>
    <mergeCell ref="C26:E26"/>
    <mergeCell ref="C27:E27"/>
    <mergeCell ref="C28:E28"/>
    <mergeCell ref="F26:I26"/>
    <mergeCell ref="F27:I27"/>
    <mergeCell ref="F28:I28"/>
    <mergeCell ref="C30:I30"/>
    <mergeCell ref="C31:E31"/>
    <mergeCell ref="C32:E32"/>
    <mergeCell ref="C33:E33"/>
    <mergeCell ref="F31:I31"/>
    <mergeCell ref="F32:I32"/>
    <mergeCell ref="F33:I33"/>
    <mergeCell ref="C45:G45"/>
    <mergeCell ref="C35:I35"/>
    <mergeCell ref="C36:E36"/>
    <mergeCell ref="C37:E37"/>
    <mergeCell ref="F36:I36"/>
    <mergeCell ref="F37:I37"/>
    <mergeCell ref="C39:G39"/>
    <mergeCell ref="C40:G40"/>
    <mergeCell ref="C41:G41"/>
    <mergeCell ref="C42:G42"/>
    <mergeCell ref="C43:G43"/>
    <mergeCell ref="C44:G44"/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2'!$B$10:$B$10" display="Inputs" xr:uid="{EC986B47-9FE7-412C-B58D-0468BBB09378}"/>
    <hyperlink ref="D4" location="'NB_Stored2'!$B$10:$B$10" display="PMML Model" xr:uid="{9D556B99-BD2E-4E74-9256-5E1CE1B7D673}"/>
    <hyperlink ref="F4" location="'NB_TrainingLiftChart2'!$B$10:$B$10" display="Training: Charts" xr:uid="{ABAFCAF0-1C90-4D4E-9116-99033E815F08}"/>
    <hyperlink ref="H4" location="'NB_TrainingScore2'!$B$10:$B$10" display="Training: Classification Summary" xr:uid="{EA27356D-F6A7-46E5-B1DA-AFC2F51F0E4F}"/>
    <hyperlink ref="J4" location="'NB_TrainingScore2'!$B$34:$B$34" display="Training: Classification Details" xr:uid="{1A093B12-67C0-40C3-AD59-F792796C7081}"/>
    <hyperlink ref="B5" location="'NB_ValidationLiftChart2'!$B$10:$B$10" display="Validation: Charts" xr:uid="{FF9925F3-6AE1-4342-84AA-8513F8A75C35}"/>
    <hyperlink ref="D5" location="'NB_ValidationScore2'!$B$10:$B$10" display="Validation: Classification Summary" xr:uid="{AA7E36E9-C72D-4357-9656-034DCC65C1F8}"/>
    <hyperlink ref="F5" location="'NB_ValidationScore2'!$B$34:$B$34" display="Validation: Classification Details" xr:uid="{F04F32CA-9EC0-49B4-856E-1CE66DDE247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100C-6E50-4E0E-988F-9F189771BDF9}">
  <dimension ref="B1:Q145"/>
  <sheetViews>
    <sheetView showGridLines="0" topLeftCell="B1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513</v>
      </c>
      <c r="N1" t="s">
        <v>574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439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74</v>
      </c>
      <c r="E14" s="12">
        <v>1</v>
      </c>
    </row>
    <row r="15" spans="2:17" x14ac:dyDescent="0.25">
      <c r="C15" s="13">
        <v>1</v>
      </c>
      <c r="D15" s="12">
        <v>3</v>
      </c>
      <c r="E15" s="12">
        <v>31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75</v>
      </c>
      <c r="E19">
        <f>SUM($D$14:$E$14) - $D$14</f>
        <v>1</v>
      </c>
      <c r="F19">
        <f>IF($D$19=0,"Undefined",$E$19*100 / $D$19)</f>
        <v>1.3333333333333333</v>
      </c>
    </row>
    <row r="20" spans="3:6" x14ac:dyDescent="0.25">
      <c r="C20" s="13">
        <v>1</v>
      </c>
      <c r="D20">
        <f>SUM($D$15:$E$15)</f>
        <v>34</v>
      </c>
      <c r="E20">
        <f>SUM($D$15:$E$15) - $E$15</f>
        <v>3</v>
      </c>
      <c r="F20">
        <f>IF($D$20=0,"Undefined",$E$20*100 / $D$20)</f>
        <v>8.8235294117647065</v>
      </c>
    </row>
    <row r="21" spans="3:6" x14ac:dyDescent="0.25">
      <c r="C21" s="13" t="s">
        <v>494</v>
      </c>
      <c r="D21">
        <f>SUM($D$19:$D$20)</f>
        <v>109</v>
      </c>
      <c r="E21">
        <f>SUM($E$19:$E$20)</f>
        <v>4</v>
      </c>
      <c r="F21">
        <f>IF($D$21=0,"Undefined",$E$21*100 / $D$21)</f>
        <v>3.669724770642202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105</v>
      </c>
    </row>
    <row r="26" spans="3:6" x14ac:dyDescent="0.25">
      <c r="C26" t="s">
        <v>499</v>
      </c>
      <c r="D26">
        <v>96.330275229357795</v>
      </c>
    </row>
    <row r="27" spans="3:6" x14ac:dyDescent="0.25">
      <c r="C27" t="s">
        <v>500</v>
      </c>
      <c r="D27">
        <v>0.98666666666666669</v>
      </c>
    </row>
    <row r="28" spans="3:6" x14ac:dyDescent="0.25">
      <c r="C28" t="s">
        <v>501</v>
      </c>
      <c r="D28">
        <v>0.91176470588235292</v>
      </c>
    </row>
    <row r="29" spans="3:6" x14ac:dyDescent="0.25">
      <c r="C29" t="s">
        <v>502</v>
      </c>
      <c r="D29">
        <v>0.96875</v>
      </c>
    </row>
    <row r="30" spans="3:6" x14ac:dyDescent="0.25">
      <c r="C30" t="s">
        <v>503</v>
      </c>
      <c r="D30">
        <v>0.93939393939393945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440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198</v>
      </c>
      <c r="D37" s="12">
        <v>1</v>
      </c>
      <c r="E37" s="12">
        <v>1</v>
      </c>
      <c r="F37" s="12">
        <v>0.96583118216057795</v>
      </c>
      <c r="G37" s="12">
        <v>3.4168817839421897E-2</v>
      </c>
    </row>
    <row r="38" spans="2:7" x14ac:dyDescent="0.25">
      <c r="C38" s="13" t="s">
        <v>202</v>
      </c>
      <c r="D38" s="12">
        <v>1</v>
      </c>
      <c r="E38" s="12">
        <v>1</v>
      </c>
      <c r="F38" s="12">
        <v>0.62233412097110063</v>
      </c>
      <c r="G38" s="12">
        <v>0.37766587902889953</v>
      </c>
    </row>
    <row r="39" spans="2:7" x14ac:dyDescent="0.25">
      <c r="C39" s="13" t="s">
        <v>205</v>
      </c>
      <c r="D39" s="12">
        <v>1</v>
      </c>
      <c r="E39" s="12">
        <v>1</v>
      </c>
      <c r="F39" s="12">
        <v>0.7411899573826346</v>
      </c>
      <c r="G39" s="12">
        <v>0.25881004261736534</v>
      </c>
    </row>
    <row r="40" spans="2:7" x14ac:dyDescent="0.25">
      <c r="C40" s="13" t="s">
        <v>208</v>
      </c>
      <c r="D40" s="12">
        <v>1</v>
      </c>
      <c r="E40" s="12">
        <v>1</v>
      </c>
      <c r="F40" s="12">
        <v>0.86583260650094962</v>
      </c>
      <c r="G40" s="12">
        <v>0.13416739349905044</v>
      </c>
    </row>
    <row r="41" spans="2:7" x14ac:dyDescent="0.25">
      <c r="C41" s="13" t="s">
        <v>209</v>
      </c>
      <c r="D41" s="12">
        <v>1</v>
      </c>
      <c r="E41" s="12">
        <v>1</v>
      </c>
      <c r="F41" s="12">
        <v>0.86583260650094962</v>
      </c>
      <c r="G41" s="12">
        <v>0.13416739349905044</v>
      </c>
    </row>
    <row r="42" spans="2:7" x14ac:dyDescent="0.25">
      <c r="C42" s="13" t="s">
        <v>212</v>
      </c>
      <c r="D42" s="12">
        <v>1</v>
      </c>
      <c r="E42" s="12">
        <v>1</v>
      </c>
      <c r="F42" s="12">
        <v>0.57031569870946353</v>
      </c>
      <c r="G42" s="12">
        <v>0.42968430129053647</v>
      </c>
    </row>
    <row r="43" spans="2:7" x14ac:dyDescent="0.25">
      <c r="C43" s="13" t="s">
        <v>213</v>
      </c>
      <c r="D43" s="12">
        <v>0</v>
      </c>
      <c r="E43" s="12">
        <v>0</v>
      </c>
      <c r="F43" s="12">
        <v>9.7779965653503123E-2</v>
      </c>
      <c r="G43" s="12">
        <v>0.90222003434649689</v>
      </c>
    </row>
    <row r="44" spans="2:7" x14ac:dyDescent="0.25">
      <c r="C44" s="13" t="s">
        <v>214</v>
      </c>
      <c r="D44" s="12">
        <v>0</v>
      </c>
      <c r="E44" s="12">
        <v>0</v>
      </c>
      <c r="F44" s="12">
        <v>9.7779965653503123E-2</v>
      </c>
      <c r="G44" s="12">
        <v>0.90222003434649689</v>
      </c>
    </row>
    <row r="45" spans="2:7" x14ac:dyDescent="0.25">
      <c r="C45" s="13" t="s">
        <v>216</v>
      </c>
      <c r="D45" s="12">
        <v>0</v>
      </c>
      <c r="E45" s="12">
        <v>0</v>
      </c>
      <c r="F45" s="12">
        <v>9.7779965653503123E-2</v>
      </c>
      <c r="G45" s="12">
        <v>0.90222003434649689</v>
      </c>
    </row>
    <row r="46" spans="2:7" x14ac:dyDescent="0.25">
      <c r="C46" s="13" t="s">
        <v>217</v>
      </c>
      <c r="D46" s="12">
        <v>0</v>
      </c>
      <c r="E46" s="12">
        <v>0</v>
      </c>
      <c r="F46" s="12">
        <v>9.7779965653503123E-2</v>
      </c>
      <c r="G46" s="12">
        <v>0.90222003434649689</v>
      </c>
    </row>
    <row r="47" spans="2:7" x14ac:dyDescent="0.25">
      <c r="C47" s="13" t="s">
        <v>218</v>
      </c>
      <c r="D47" s="12">
        <v>0</v>
      </c>
      <c r="E47" s="12">
        <v>0</v>
      </c>
      <c r="F47" s="12">
        <v>9.7779965653503123E-2</v>
      </c>
      <c r="G47" s="12">
        <v>0.90222003434649689</v>
      </c>
    </row>
    <row r="48" spans="2:7" x14ac:dyDescent="0.25">
      <c r="C48" s="21" t="s">
        <v>219</v>
      </c>
      <c r="D48" s="20">
        <v>0</v>
      </c>
      <c r="E48" s="20">
        <v>1</v>
      </c>
      <c r="F48" s="20">
        <v>0.60358471118812995</v>
      </c>
      <c r="G48" s="20">
        <v>0.3964152888118701</v>
      </c>
    </row>
    <row r="49" spans="3:7" x14ac:dyDescent="0.25">
      <c r="C49" s="13" t="s">
        <v>220</v>
      </c>
      <c r="D49" s="12">
        <v>0</v>
      </c>
      <c r="E49" s="12">
        <v>0</v>
      </c>
      <c r="F49" s="12">
        <v>4.8053986645008241E-2</v>
      </c>
      <c r="G49" s="12">
        <v>0.95194601335499174</v>
      </c>
    </row>
    <row r="50" spans="3:7" x14ac:dyDescent="0.25">
      <c r="C50" s="13" t="s">
        <v>221</v>
      </c>
      <c r="D50" s="12">
        <v>0</v>
      </c>
      <c r="E50" s="12">
        <v>0</v>
      </c>
      <c r="F50" s="12">
        <v>4.8053986645008241E-2</v>
      </c>
      <c r="G50" s="12">
        <v>0.95194601335499174</v>
      </c>
    </row>
    <row r="51" spans="3:7" x14ac:dyDescent="0.25">
      <c r="C51" s="13" t="s">
        <v>222</v>
      </c>
      <c r="D51" s="12">
        <v>0</v>
      </c>
      <c r="E51" s="12">
        <v>0</v>
      </c>
      <c r="F51" s="12">
        <v>4.8053986645008241E-2</v>
      </c>
      <c r="G51" s="12">
        <v>0.95194601335499174</v>
      </c>
    </row>
    <row r="52" spans="3:7" x14ac:dyDescent="0.25">
      <c r="C52" s="13" t="s">
        <v>224</v>
      </c>
      <c r="D52" s="12">
        <v>0</v>
      </c>
      <c r="E52" s="12">
        <v>0</v>
      </c>
      <c r="F52" s="12">
        <v>4.8053986645008241E-2</v>
      </c>
      <c r="G52" s="12">
        <v>0.95194601335499174</v>
      </c>
    </row>
    <row r="53" spans="3:7" x14ac:dyDescent="0.25">
      <c r="C53" s="13" t="s">
        <v>225</v>
      </c>
      <c r="D53" s="12">
        <v>0</v>
      </c>
      <c r="E53" s="12">
        <v>0</v>
      </c>
      <c r="F53" s="12">
        <v>4.8053986645008241E-2</v>
      </c>
      <c r="G53" s="12">
        <v>0.95194601335499174</v>
      </c>
    </row>
    <row r="54" spans="3:7" x14ac:dyDescent="0.25">
      <c r="C54" s="13" t="s">
        <v>228</v>
      </c>
      <c r="D54" s="12">
        <v>0</v>
      </c>
      <c r="E54" s="12">
        <v>0</v>
      </c>
      <c r="F54" s="12">
        <v>0.37501647805028032</v>
      </c>
      <c r="G54" s="12">
        <v>0.62498352194971973</v>
      </c>
    </row>
    <row r="55" spans="3:7" x14ac:dyDescent="0.25">
      <c r="C55" s="13" t="s">
        <v>229</v>
      </c>
      <c r="D55" s="12">
        <v>0</v>
      </c>
      <c r="E55" s="12">
        <v>0</v>
      </c>
      <c r="F55" s="12">
        <v>0.37501647805028032</v>
      </c>
      <c r="G55" s="12">
        <v>0.62498352194971973</v>
      </c>
    </row>
    <row r="56" spans="3:7" x14ac:dyDescent="0.25">
      <c r="C56" s="13" t="s">
        <v>231</v>
      </c>
      <c r="D56" s="12">
        <v>0</v>
      </c>
      <c r="E56" s="12">
        <v>0</v>
      </c>
      <c r="F56" s="12">
        <v>0.37501647805028032</v>
      </c>
      <c r="G56" s="12">
        <v>0.62498352194971973</v>
      </c>
    </row>
    <row r="57" spans="3:7" x14ac:dyDescent="0.25">
      <c r="C57" s="13" t="s">
        <v>233</v>
      </c>
      <c r="D57" s="12">
        <v>0</v>
      </c>
      <c r="E57" s="12">
        <v>0</v>
      </c>
      <c r="F57" s="12">
        <v>0.37501647805028032</v>
      </c>
      <c r="G57" s="12">
        <v>0.62498352194971973</v>
      </c>
    </row>
    <row r="58" spans="3:7" x14ac:dyDescent="0.25">
      <c r="C58" s="13" t="s">
        <v>235</v>
      </c>
      <c r="D58" s="12">
        <v>0</v>
      </c>
      <c r="E58" s="12">
        <v>0</v>
      </c>
      <c r="F58" s="12">
        <v>0.37501647805028032</v>
      </c>
      <c r="G58" s="12">
        <v>0.62498352194971973</v>
      </c>
    </row>
    <row r="59" spans="3:7" x14ac:dyDescent="0.25">
      <c r="C59" s="13" t="s">
        <v>237</v>
      </c>
      <c r="D59" s="12">
        <v>0</v>
      </c>
      <c r="E59" s="12">
        <v>0</v>
      </c>
      <c r="F59" s="12">
        <v>0.37501647805028032</v>
      </c>
      <c r="G59" s="12">
        <v>0.62498352194971973</v>
      </c>
    </row>
    <row r="60" spans="3:7" x14ac:dyDescent="0.25">
      <c r="C60" s="13" t="s">
        <v>238</v>
      </c>
      <c r="D60" s="12">
        <v>0</v>
      </c>
      <c r="E60" s="12">
        <v>0</v>
      </c>
      <c r="F60" s="12">
        <v>0.37501647805028032</v>
      </c>
      <c r="G60" s="12">
        <v>0.62498352194971973</v>
      </c>
    </row>
    <row r="61" spans="3:7" x14ac:dyDescent="0.25">
      <c r="C61" s="13" t="s">
        <v>241</v>
      </c>
      <c r="D61" s="12">
        <v>0</v>
      </c>
      <c r="E61" s="12">
        <v>0</v>
      </c>
      <c r="F61" s="12">
        <v>0.37501647805028032</v>
      </c>
      <c r="G61" s="12">
        <v>0.62498352194971973</v>
      </c>
    </row>
    <row r="62" spans="3:7" x14ac:dyDescent="0.25">
      <c r="C62" s="13" t="s">
        <v>243</v>
      </c>
      <c r="D62" s="12">
        <v>1</v>
      </c>
      <c r="E62" s="12">
        <v>1</v>
      </c>
      <c r="F62" s="12">
        <v>0.73954842599627357</v>
      </c>
      <c r="G62" s="12">
        <v>0.26045157400372632</v>
      </c>
    </row>
    <row r="63" spans="3:7" x14ac:dyDescent="0.25">
      <c r="C63" s="13" t="s">
        <v>244</v>
      </c>
      <c r="D63" s="12">
        <v>1</v>
      </c>
      <c r="E63" s="12">
        <v>1</v>
      </c>
      <c r="F63" s="12">
        <v>0.73954842599627357</v>
      </c>
      <c r="G63" s="12">
        <v>0.26045157400372632</v>
      </c>
    </row>
    <row r="64" spans="3:7" x14ac:dyDescent="0.25">
      <c r="C64" s="13" t="s">
        <v>245</v>
      </c>
      <c r="D64" s="12">
        <v>1</v>
      </c>
      <c r="E64" s="12">
        <v>1</v>
      </c>
      <c r="F64" s="12">
        <v>0.73954842599627357</v>
      </c>
      <c r="G64" s="12">
        <v>0.26045157400372632</v>
      </c>
    </row>
    <row r="65" spans="3:7" x14ac:dyDescent="0.25">
      <c r="C65" s="13" t="s">
        <v>250</v>
      </c>
      <c r="D65" s="12">
        <v>1</v>
      </c>
      <c r="E65" s="12">
        <v>1</v>
      </c>
      <c r="F65" s="12">
        <v>0.73954842599627357</v>
      </c>
      <c r="G65" s="12">
        <v>0.26045157400372632</v>
      </c>
    </row>
    <row r="66" spans="3:7" x14ac:dyDescent="0.25">
      <c r="C66" s="13" t="s">
        <v>252</v>
      </c>
      <c r="D66" s="12">
        <v>0</v>
      </c>
      <c r="E66" s="12">
        <v>0</v>
      </c>
      <c r="F66" s="12">
        <v>0.10985535965755361</v>
      </c>
      <c r="G66" s="12">
        <v>0.89014464034244634</v>
      </c>
    </row>
    <row r="67" spans="3:7" x14ac:dyDescent="0.25">
      <c r="C67" s="21" t="s">
        <v>253</v>
      </c>
      <c r="D67" s="20">
        <v>1</v>
      </c>
      <c r="E67" s="20">
        <v>0</v>
      </c>
      <c r="F67" s="20">
        <v>0.10985535965755361</v>
      </c>
      <c r="G67" s="20">
        <v>0.89014464034244634</v>
      </c>
    </row>
    <row r="68" spans="3:7" x14ac:dyDescent="0.25">
      <c r="C68" s="13" t="s">
        <v>255</v>
      </c>
      <c r="D68" s="12">
        <v>0</v>
      </c>
      <c r="E68" s="12">
        <v>0</v>
      </c>
      <c r="F68" s="12">
        <v>0.10985535965755361</v>
      </c>
      <c r="G68" s="12">
        <v>0.89014464034244634</v>
      </c>
    </row>
    <row r="69" spans="3:7" x14ac:dyDescent="0.25">
      <c r="C69" s="21" t="s">
        <v>256</v>
      </c>
      <c r="D69" s="20">
        <v>1</v>
      </c>
      <c r="E69" s="20">
        <v>0</v>
      </c>
      <c r="F69" s="20">
        <v>0.10985535965755361</v>
      </c>
      <c r="G69" s="20">
        <v>0.89014464034244634</v>
      </c>
    </row>
    <row r="70" spans="3:7" x14ac:dyDescent="0.25">
      <c r="C70" s="13" t="s">
        <v>257</v>
      </c>
      <c r="D70" s="12">
        <v>0</v>
      </c>
      <c r="E70" s="12">
        <v>0</v>
      </c>
      <c r="F70" s="12">
        <v>0.10985535965755361</v>
      </c>
      <c r="G70" s="12">
        <v>0.89014464034244634</v>
      </c>
    </row>
    <row r="71" spans="3:7" x14ac:dyDescent="0.25">
      <c r="C71" s="13" t="s">
        <v>258</v>
      </c>
      <c r="D71" s="12">
        <v>0</v>
      </c>
      <c r="E71" s="12">
        <v>0</v>
      </c>
      <c r="F71" s="12">
        <v>0.10985535965755361</v>
      </c>
      <c r="G71" s="12">
        <v>0.89014464034244634</v>
      </c>
    </row>
    <row r="72" spans="3:7" x14ac:dyDescent="0.25">
      <c r="C72" s="13" t="s">
        <v>261</v>
      </c>
      <c r="D72" s="12">
        <v>0</v>
      </c>
      <c r="E72" s="12">
        <v>0</v>
      </c>
      <c r="F72" s="12">
        <v>0.10985535965755361</v>
      </c>
      <c r="G72" s="12">
        <v>0.89014464034244634</v>
      </c>
    </row>
    <row r="73" spans="3:7" x14ac:dyDescent="0.25">
      <c r="C73" s="13" t="s">
        <v>262</v>
      </c>
      <c r="D73" s="12">
        <v>0</v>
      </c>
      <c r="E73" s="12">
        <v>0</v>
      </c>
      <c r="F73" s="12">
        <v>0.10985535965755361</v>
      </c>
      <c r="G73" s="12">
        <v>0.89014464034244634</v>
      </c>
    </row>
    <row r="74" spans="3:7" x14ac:dyDescent="0.25">
      <c r="C74" s="13" t="s">
        <v>264</v>
      </c>
      <c r="D74" s="12">
        <v>0</v>
      </c>
      <c r="E74" s="12">
        <v>0</v>
      </c>
      <c r="F74" s="12">
        <v>0.10985535965755361</v>
      </c>
      <c r="G74" s="12">
        <v>0.89014464034244634</v>
      </c>
    </row>
    <row r="75" spans="3:7" x14ac:dyDescent="0.25">
      <c r="C75" s="13" t="s">
        <v>267</v>
      </c>
      <c r="D75" s="12">
        <v>0</v>
      </c>
      <c r="E75" s="12">
        <v>0</v>
      </c>
      <c r="F75" s="12">
        <v>0.10985535965755361</v>
      </c>
      <c r="G75" s="12">
        <v>0.89014464034244634</v>
      </c>
    </row>
    <row r="76" spans="3:7" x14ac:dyDescent="0.25">
      <c r="C76" s="13" t="s">
        <v>269</v>
      </c>
      <c r="D76" s="12">
        <v>0</v>
      </c>
      <c r="E76" s="12">
        <v>0</v>
      </c>
      <c r="F76" s="12">
        <v>0.20582426656779909</v>
      </c>
      <c r="G76" s="12">
        <v>0.79417573343220094</v>
      </c>
    </row>
    <row r="77" spans="3:7" x14ac:dyDescent="0.25">
      <c r="C77" s="13" t="s">
        <v>272</v>
      </c>
      <c r="D77" s="12">
        <v>1</v>
      </c>
      <c r="E77" s="12">
        <v>1</v>
      </c>
      <c r="F77" s="12">
        <v>0.83005356576423395</v>
      </c>
      <c r="G77" s="12">
        <v>0.16994643423576594</v>
      </c>
    </row>
    <row r="78" spans="3:7" x14ac:dyDescent="0.25">
      <c r="C78" s="13" t="s">
        <v>274</v>
      </c>
      <c r="D78" s="12">
        <v>1</v>
      </c>
      <c r="E78" s="12">
        <v>1</v>
      </c>
      <c r="F78" s="12">
        <v>0.97981299044315651</v>
      </c>
      <c r="G78" s="12">
        <v>2.018700955684339E-2</v>
      </c>
    </row>
    <row r="79" spans="3:7" x14ac:dyDescent="0.25">
      <c r="C79" s="13" t="s">
        <v>276</v>
      </c>
      <c r="D79" s="12">
        <v>1</v>
      </c>
      <c r="E79" s="12">
        <v>1</v>
      </c>
      <c r="F79" s="12">
        <v>0.50261762117218056</v>
      </c>
      <c r="G79" s="12">
        <v>0.49738237882781955</v>
      </c>
    </row>
    <row r="80" spans="3:7" x14ac:dyDescent="0.25">
      <c r="C80" s="13" t="s">
        <v>277</v>
      </c>
      <c r="D80" s="12">
        <v>1</v>
      </c>
      <c r="E80" s="12">
        <v>1</v>
      </c>
      <c r="F80" s="12">
        <v>0.50261762117218056</v>
      </c>
      <c r="G80" s="12">
        <v>0.49738237882781955</v>
      </c>
    </row>
    <row r="81" spans="3:7" x14ac:dyDescent="0.25">
      <c r="C81" s="13" t="s">
        <v>278</v>
      </c>
      <c r="D81" s="12">
        <v>1</v>
      </c>
      <c r="E81" s="12">
        <v>1</v>
      </c>
      <c r="F81" s="12">
        <v>0.50261762117218056</v>
      </c>
      <c r="G81" s="12">
        <v>0.49738237882781955</v>
      </c>
    </row>
    <row r="82" spans="3:7" x14ac:dyDescent="0.25">
      <c r="C82" s="13" t="s">
        <v>279</v>
      </c>
      <c r="D82" s="12">
        <v>1</v>
      </c>
      <c r="E82" s="12">
        <v>1</v>
      </c>
      <c r="F82" s="12">
        <v>0.50261762117218056</v>
      </c>
      <c r="G82" s="12">
        <v>0.49738237882781955</v>
      </c>
    </row>
    <row r="83" spans="3:7" x14ac:dyDescent="0.25">
      <c r="C83" s="13" t="s">
        <v>280</v>
      </c>
      <c r="D83" s="12">
        <v>1</v>
      </c>
      <c r="E83" s="12">
        <v>1</v>
      </c>
      <c r="F83" s="12">
        <v>0.50261762117218056</v>
      </c>
      <c r="G83" s="12">
        <v>0.49738237882781955</v>
      </c>
    </row>
    <row r="84" spans="3:7" x14ac:dyDescent="0.25">
      <c r="C84" s="13" t="s">
        <v>284</v>
      </c>
      <c r="D84" s="12">
        <v>1</v>
      </c>
      <c r="E84" s="12">
        <v>1</v>
      </c>
      <c r="F84" s="12">
        <v>0.50261762117218056</v>
      </c>
      <c r="G84" s="12">
        <v>0.49738237882781955</v>
      </c>
    </row>
    <row r="85" spans="3:7" x14ac:dyDescent="0.25">
      <c r="C85" s="13" t="s">
        <v>285</v>
      </c>
      <c r="D85" s="12">
        <v>1</v>
      </c>
      <c r="E85" s="12">
        <v>1</v>
      </c>
      <c r="F85" s="12">
        <v>0.50261762117218056</v>
      </c>
      <c r="G85" s="12">
        <v>0.49738237882781955</v>
      </c>
    </row>
    <row r="86" spans="3:7" x14ac:dyDescent="0.25">
      <c r="C86" s="13" t="s">
        <v>287</v>
      </c>
      <c r="D86" s="12">
        <v>0</v>
      </c>
      <c r="E86" s="12">
        <v>0</v>
      </c>
      <c r="F86" s="12">
        <v>0.17207480941644596</v>
      </c>
      <c r="G86" s="12">
        <v>0.82792519058355407</v>
      </c>
    </row>
    <row r="87" spans="3:7" x14ac:dyDescent="0.25">
      <c r="C87" s="21" t="s">
        <v>288</v>
      </c>
      <c r="D87" s="20">
        <v>1</v>
      </c>
      <c r="E87" s="20">
        <v>0</v>
      </c>
      <c r="F87" s="20">
        <v>0.17207480941644596</v>
      </c>
      <c r="G87" s="20">
        <v>0.82792519058355407</v>
      </c>
    </row>
    <row r="88" spans="3:7" x14ac:dyDescent="0.25">
      <c r="C88" s="13" t="s">
        <v>291</v>
      </c>
      <c r="D88" s="12">
        <v>0</v>
      </c>
      <c r="E88" s="12">
        <v>0</v>
      </c>
      <c r="F88" s="12">
        <v>0.17207480941644596</v>
      </c>
      <c r="G88" s="12">
        <v>0.82792519058355407</v>
      </c>
    </row>
    <row r="89" spans="3:7" x14ac:dyDescent="0.25">
      <c r="C89" s="13" t="s">
        <v>293</v>
      </c>
      <c r="D89" s="12">
        <v>0</v>
      </c>
      <c r="E89" s="12">
        <v>0</v>
      </c>
      <c r="F89" s="12">
        <v>0.17207480941644596</v>
      </c>
      <c r="G89" s="12">
        <v>0.82792519058355407</v>
      </c>
    </row>
    <row r="90" spans="3:7" x14ac:dyDescent="0.25">
      <c r="C90" s="13" t="s">
        <v>294</v>
      </c>
      <c r="D90" s="12">
        <v>0</v>
      </c>
      <c r="E90" s="12">
        <v>0</v>
      </c>
      <c r="F90" s="12">
        <v>0.17207480941644596</v>
      </c>
      <c r="G90" s="12">
        <v>0.82792519058355407</v>
      </c>
    </row>
    <row r="91" spans="3:7" x14ac:dyDescent="0.25">
      <c r="C91" s="13" t="s">
        <v>296</v>
      </c>
      <c r="D91" s="12">
        <v>0</v>
      </c>
      <c r="E91" s="12">
        <v>0</v>
      </c>
      <c r="F91" s="12">
        <v>8.2747163375721765E-3</v>
      </c>
      <c r="G91" s="12">
        <v>0.99172528366242796</v>
      </c>
    </row>
    <row r="92" spans="3:7" x14ac:dyDescent="0.25">
      <c r="C92" s="13" t="s">
        <v>302</v>
      </c>
      <c r="D92" s="12">
        <v>0</v>
      </c>
      <c r="E92" s="12">
        <v>0</v>
      </c>
      <c r="F92" s="12">
        <v>0.14682321114198724</v>
      </c>
      <c r="G92" s="12">
        <v>0.85317678885801274</v>
      </c>
    </row>
    <row r="93" spans="3:7" x14ac:dyDescent="0.25">
      <c r="C93" s="13" t="s">
        <v>303</v>
      </c>
      <c r="D93" s="12">
        <v>0</v>
      </c>
      <c r="E93" s="12">
        <v>0</v>
      </c>
      <c r="F93" s="12">
        <v>0.14682321114198724</v>
      </c>
      <c r="G93" s="12">
        <v>0.85317678885801274</v>
      </c>
    </row>
    <row r="94" spans="3:7" x14ac:dyDescent="0.25">
      <c r="C94" s="13" t="s">
        <v>304</v>
      </c>
      <c r="D94" s="12">
        <v>0</v>
      </c>
      <c r="E94" s="12">
        <v>0</v>
      </c>
      <c r="F94" s="12">
        <v>0.14682321114198724</v>
      </c>
      <c r="G94" s="12">
        <v>0.85317678885801274</v>
      </c>
    </row>
    <row r="95" spans="3:7" x14ac:dyDescent="0.25">
      <c r="C95" s="13" t="s">
        <v>305</v>
      </c>
      <c r="D95" s="12">
        <v>0</v>
      </c>
      <c r="E95" s="12">
        <v>0</v>
      </c>
      <c r="F95" s="12">
        <v>0.14682321114198724</v>
      </c>
      <c r="G95" s="12">
        <v>0.85317678885801274</v>
      </c>
    </row>
    <row r="96" spans="3:7" x14ac:dyDescent="0.25">
      <c r="C96" s="13" t="s">
        <v>306</v>
      </c>
      <c r="D96" s="12">
        <v>0</v>
      </c>
      <c r="E96" s="12">
        <v>0</v>
      </c>
      <c r="F96" s="12">
        <v>0.14682321114198724</v>
      </c>
      <c r="G96" s="12">
        <v>0.85317678885801274</v>
      </c>
    </row>
    <row r="97" spans="3:7" x14ac:dyDescent="0.25">
      <c r="C97" s="13" t="s">
        <v>308</v>
      </c>
      <c r="D97" s="12">
        <v>0</v>
      </c>
      <c r="E97" s="12">
        <v>0</v>
      </c>
      <c r="F97" s="12">
        <v>7.4240429542255775E-3</v>
      </c>
      <c r="G97" s="12">
        <v>0.99257595704577439</v>
      </c>
    </row>
    <row r="98" spans="3:7" x14ac:dyDescent="0.25">
      <c r="C98" s="13" t="s">
        <v>309</v>
      </c>
      <c r="D98" s="12">
        <v>0</v>
      </c>
      <c r="E98" s="12">
        <v>0</v>
      </c>
      <c r="F98" s="12">
        <v>7.4240429542255775E-3</v>
      </c>
      <c r="G98" s="12">
        <v>0.99257595704577439</v>
      </c>
    </row>
    <row r="99" spans="3:7" x14ac:dyDescent="0.25">
      <c r="C99" s="13" t="s">
        <v>310</v>
      </c>
      <c r="D99" s="12">
        <v>0</v>
      </c>
      <c r="E99" s="12">
        <v>0</v>
      </c>
      <c r="F99" s="12">
        <v>7.4240429542255775E-3</v>
      </c>
      <c r="G99" s="12">
        <v>0.99257595704577439</v>
      </c>
    </row>
    <row r="100" spans="3:7" x14ac:dyDescent="0.25">
      <c r="C100" s="13" t="s">
        <v>311</v>
      </c>
      <c r="D100" s="12">
        <v>0</v>
      </c>
      <c r="E100" s="12">
        <v>0</v>
      </c>
      <c r="F100" s="12">
        <v>7.4240429542255775E-3</v>
      </c>
      <c r="G100" s="12">
        <v>0.99257595704577439</v>
      </c>
    </row>
    <row r="101" spans="3:7" x14ac:dyDescent="0.25">
      <c r="C101" s="13" t="s">
        <v>314</v>
      </c>
      <c r="D101" s="12">
        <v>0</v>
      </c>
      <c r="E101" s="12">
        <v>0</v>
      </c>
      <c r="F101" s="12">
        <v>7.4240429542255775E-3</v>
      </c>
      <c r="G101" s="12">
        <v>0.99257595704577439</v>
      </c>
    </row>
    <row r="102" spans="3:7" x14ac:dyDescent="0.25">
      <c r="C102" s="13" t="s">
        <v>315</v>
      </c>
      <c r="D102" s="12">
        <v>0</v>
      </c>
      <c r="E102" s="12">
        <v>0</v>
      </c>
      <c r="F102" s="12">
        <v>7.4240429542255775E-3</v>
      </c>
      <c r="G102" s="12">
        <v>0.99257595704577439</v>
      </c>
    </row>
    <row r="103" spans="3:7" x14ac:dyDescent="0.25">
      <c r="C103" s="13" t="s">
        <v>316</v>
      </c>
      <c r="D103" s="12">
        <v>0</v>
      </c>
      <c r="E103" s="12">
        <v>0</v>
      </c>
      <c r="F103" s="12">
        <v>7.4240429542255775E-3</v>
      </c>
      <c r="G103" s="12">
        <v>0.99257595704577439</v>
      </c>
    </row>
    <row r="104" spans="3:7" x14ac:dyDescent="0.25">
      <c r="C104" s="13" t="s">
        <v>318</v>
      </c>
      <c r="D104" s="12">
        <v>0</v>
      </c>
      <c r="E104" s="12">
        <v>0</v>
      </c>
      <c r="F104" s="12">
        <v>7.4240429542255775E-3</v>
      </c>
      <c r="G104" s="12">
        <v>0.99257595704577439</v>
      </c>
    </row>
    <row r="105" spans="3:7" x14ac:dyDescent="0.25">
      <c r="C105" s="13" t="s">
        <v>319</v>
      </c>
      <c r="D105" s="12">
        <v>0</v>
      </c>
      <c r="E105" s="12">
        <v>0</v>
      </c>
      <c r="F105" s="12">
        <v>7.4240429542255775E-3</v>
      </c>
      <c r="G105" s="12">
        <v>0.99257595704577439</v>
      </c>
    </row>
    <row r="106" spans="3:7" x14ac:dyDescent="0.25">
      <c r="C106" s="13" t="s">
        <v>324</v>
      </c>
      <c r="D106" s="12">
        <v>0</v>
      </c>
      <c r="E106" s="12">
        <v>0</v>
      </c>
      <c r="F106" s="12">
        <v>2.9305184845655292E-3</v>
      </c>
      <c r="G106" s="12">
        <v>0.9970694815154344</v>
      </c>
    </row>
    <row r="107" spans="3:7" x14ac:dyDescent="0.25">
      <c r="C107" s="13" t="s">
        <v>325</v>
      </c>
      <c r="D107" s="12">
        <v>0</v>
      </c>
      <c r="E107" s="12">
        <v>0</v>
      </c>
      <c r="F107" s="12">
        <v>1.243958606969452E-2</v>
      </c>
      <c r="G107" s="12">
        <v>0.98756041393030547</v>
      </c>
    </row>
    <row r="108" spans="3:7" x14ac:dyDescent="0.25">
      <c r="C108" s="13" t="s">
        <v>326</v>
      </c>
      <c r="D108" s="12">
        <v>0</v>
      </c>
      <c r="E108" s="12">
        <v>0</v>
      </c>
      <c r="F108" s="12">
        <v>1.243958606969452E-2</v>
      </c>
      <c r="G108" s="12">
        <v>0.98756041393030547</v>
      </c>
    </row>
    <row r="109" spans="3:7" x14ac:dyDescent="0.25">
      <c r="C109" s="13" t="s">
        <v>328</v>
      </c>
      <c r="D109" s="12">
        <v>0</v>
      </c>
      <c r="E109" s="12">
        <v>0</v>
      </c>
      <c r="F109" s="12">
        <v>1.243958606969452E-2</v>
      </c>
      <c r="G109" s="12">
        <v>0.98756041393030547</v>
      </c>
    </row>
    <row r="110" spans="3:7" x14ac:dyDescent="0.25">
      <c r="C110" s="13" t="s">
        <v>329</v>
      </c>
      <c r="D110" s="12">
        <v>0</v>
      </c>
      <c r="E110" s="12">
        <v>0</v>
      </c>
      <c r="F110" s="12">
        <v>1.243958606969452E-2</v>
      </c>
      <c r="G110" s="12">
        <v>0.98756041393030547</v>
      </c>
    </row>
    <row r="111" spans="3:7" x14ac:dyDescent="0.25">
      <c r="C111" s="13" t="s">
        <v>330</v>
      </c>
      <c r="D111" s="12">
        <v>0</v>
      </c>
      <c r="E111" s="12">
        <v>0</v>
      </c>
      <c r="F111" s="12">
        <v>1.243958606969452E-2</v>
      </c>
      <c r="G111" s="12">
        <v>0.98756041393030547</v>
      </c>
    </row>
    <row r="112" spans="3:7" x14ac:dyDescent="0.25">
      <c r="C112" s="13" t="s">
        <v>332</v>
      </c>
      <c r="D112" s="12">
        <v>0</v>
      </c>
      <c r="E112" s="12">
        <v>0</v>
      </c>
      <c r="F112" s="12">
        <v>0.11124977052495816</v>
      </c>
      <c r="G112" s="12">
        <v>0.88875022947504179</v>
      </c>
    </row>
    <row r="113" spans="3:7" x14ac:dyDescent="0.25">
      <c r="C113" s="13" t="s">
        <v>301</v>
      </c>
      <c r="D113" s="12">
        <v>0</v>
      </c>
      <c r="E113" s="12">
        <v>0</v>
      </c>
      <c r="F113" s="12">
        <v>0.14682321114198724</v>
      </c>
      <c r="G113" s="12">
        <v>0.85317678885801274</v>
      </c>
    </row>
    <row r="114" spans="3:7" x14ac:dyDescent="0.25">
      <c r="C114" s="13" t="s">
        <v>266</v>
      </c>
      <c r="D114" s="12">
        <v>0</v>
      </c>
      <c r="E114" s="12">
        <v>0</v>
      </c>
      <c r="F114" s="12">
        <v>0.10985535965755361</v>
      </c>
      <c r="G114" s="12">
        <v>0.89014464034244634</v>
      </c>
    </row>
    <row r="115" spans="3:7" x14ac:dyDescent="0.25">
      <c r="C115" s="13" t="s">
        <v>246</v>
      </c>
      <c r="D115" s="12">
        <v>1</v>
      </c>
      <c r="E115" s="12">
        <v>1</v>
      </c>
      <c r="F115" s="12">
        <v>0.73954842599627357</v>
      </c>
      <c r="G115" s="12">
        <v>0.26045157400372632</v>
      </c>
    </row>
    <row r="116" spans="3:7" x14ac:dyDescent="0.25">
      <c r="C116" s="13" t="s">
        <v>313</v>
      </c>
      <c r="D116" s="12">
        <v>0</v>
      </c>
      <c r="E116" s="12">
        <v>0</v>
      </c>
      <c r="F116" s="12">
        <v>7.4240429542255775E-3</v>
      </c>
      <c r="G116" s="12">
        <v>0.99257595704577439</v>
      </c>
    </row>
    <row r="117" spans="3:7" x14ac:dyDescent="0.25">
      <c r="C117" s="13" t="s">
        <v>251</v>
      </c>
      <c r="D117" s="12">
        <v>0</v>
      </c>
      <c r="E117" s="12">
        <v>0</v>
      </c>
      <c r="F117" s="12">
        <v>0.10985535965755361</v>
      </c>
      <c r="G117" s="12">
        <v>0.89014464034244634</v>
      </c>
    </row>
    <row r="118" spans="3:7" x14ac:dyDescent="0.25">
      <c r="C118" s="13" t="s">
        <v>273</v>
      </c>
      <c r="D118" s="12">
        <v>1</v>
      </c>
      <c r="E118" s="12">
        <v>1</v>
      </c>
      <c r="F118" s="12">
        <v>0.83005356576423395</v>
      </c>
      <c r="G118" s="12">
        <v>0.16994643423576594</v>
      </c>
    </row>
    <row r="119" spans="3:7" x14ac:dyDescent="0.25">
      <c r="C119" s="13" t="s">
        <v>249</v>
      </c>
      <c r="D119" s="12">
        <v>1</v>
      </c>
      <c r="E119" s="12">
        <v>1</v>
      </c>
      <c r="F119" s="12">
        <v>0.73954842599627357</v>
      </c>
      <c r="G119" s="12">
        <v>0.26045157400372632</v>
      </c>
    </row>
    <row r="120" spans="3:7" x14ac:dyDescent="0.25">
      <c r="C120" s="13" t="s">
        <v>321</v>
      </c>
      <c r="D120" s="12">
        <v>0</v>
      </c>
      <c r="E120" s="12">
        <v>0</v>
      </c>
      <c r="F120" s="12">
        <v>7.4240429542255775E-3</v>
      </c>
      <c r="G120" s="12">
        <v>0.99257595704577439</v>
      </c>
    </row>
    <row r="121" spans="3:7" x14ac:dyDescent="0.25">
      <c r="C121" s="13" t="s">
        <v>199</v>
      </c>
      <c r="D121" s="12">
        <v>1</v>
      </c>
      <c r="E121" s="12">
        <v>1</v>
      </c>
      <c r="F121" s="12">
        <v>0.52873219481791833</v>
      </c>
      <c r="G121" s="12">
        <v>0.47126780518208161</v>
      </c>
    </row>
    <row r="122" spans="3:7" x14ac:dyDescent="0.25">
      <c r="C122" s="13" t="s">
        <v>300</v>
      </c>
      <c r="D122" s="12">
        <v>0</v>
      </c>
      <c r="E122" s="12">
        <v>0</v>
      </c>
      <c r="F122" s="12">
        <v>8.2747163375721765E-3</v>
      </c>
      <c r="G122" s="12">
        <v>0.99172528366242796</v>
      </c>
    </row>
    <row r="123" spans="3:7" x14ac:dyDescent="0.25">
      <c r="C123" s="13" t="s">
        <v>322</v>
      </c>
      <c r="D123" s="12">
        <v>0</v>
      </c>
      <c r="E123" s="12">
        <v>0</v>
      </c>
      <c r="F123" s="12">
        <v>1.5464202609009383E-2</v>
      </c>
      <c r="G123" s="12">
        <v>0.98453579739099051</v>
      </c>
    </row>
    <row r="124" spans="3:7" x14ac:dyDescent="0.25">
      <c r="C124" s="13" t="s">
        <v>210</v>
      </c>
      <c r="D124" s="12">
        <v>1</v>
      </c>
      <c r="E124" s="12">
        <v>1</v>
      </c>
      <c r="F124" s="12">
        <v>0.9312813444326149</v>
      </c>
      <c r="G124" s="12">
        <v>6.8718655567385115E-2</v>
      </c>
    </row>
    <row r="125" spans="3:7" x14ac:dyDescent="0.25">
      <c r="C125" s="13" t="s">
        <v>234</v>
      </c>
      <c r="D125" s="12">
        <v>0</v>
      </c>
      <c r="E125" s="12">
        <v>0</v>
      </c>
      <c r="F125" s="12">
        <v>0.37501647805028032</v>
      </c>
      <c r="G125" s="12">
        <v>0.62498352194971973</v>
      </c>
    </row>
    <row r="126" spans="3:7" x14ac:dyDescent="0.25">
      <c r="C126" s="13" t="s">
        <v>295</v>
      </c>
      <c r="D126" s="12">
        <v>0</v>
      </c>
      <c r="E126" s="12">
        <v>0</v>
      </c>
      <c r="F126" s="12">
        <v>8.2747163375721765E-3</v>
      </c>
      <c r="G126" s="12">
        <v>0.99172528366242796</v>
      </c>
    </row>
    <row r="127" spans="3:7" x14ac:dyDescent="0.25">
      <c r="C127" s="13" t="s">
        <v>227</v>
      </c>
      <c r="D127" s="12">
        <v>0</v>
      </c>
      <c r="E127" s="12">
        <v>0</v>
      </c>
      <c r="F127" s="12">
        <v>0.12281459146139261</v>
      </c>
      <c r="G127" s="12">
        <v>0.87718540853860738</v>
      </c>
    </row>
    <row r="128" spans="3:7" x14ac:dyDescent="0.25">
      <c r="C128" s="13" t="s">
        <v>223</v>
      </c>
      <c r="D128" s="12">
        <v>0</v>
      </c>
      <c r="E128" s="12">
        <v>0</v>
      </c>
      <c r="F128" s="12">
        <v>4.8053986645008241E-2</v>
      </c>
      <c r="G128" s="12">
        <v>0.95194601335499174</v>
      </c>
    </row>
    <row r="129" spans="3:7" x14ac:dyDescent="0.25">
      <c r="C129" s="13" t="s">
        <v>290</v>
      </c>
      <c r="D129" s="12">
        <v>0</v>
      </c>
      <c r="E129" s="12">
        <v>0</v>
      </c>
      <c r="F129" s="12">
        <v>0.17207480941644596</v>
      </c>
      <c r="G129" s="12">
        <v>0.82792519058355407</v>
      </c>
    </row>
    <row r="130" spans="3:7" x14ac:dyDescent="0.25">
      <c r="C130" s="13" t="s">
        <v>211</v>
      </c>
      <c r="D130" s="12">
        <v>1</v>
      </c>
      <c r="E130" s="12">
        <v>1</v>
      </c>
      <c r="F130" s="12">
        <v>0.9312813444326149</v>
      </c>
      <c r="G130" s="12">
        <v>6.8718655567385115E-2</v>
      </c>
    </row>
    <row r="131" spans="3:7" x14ac:dyDescent="0.25">
      <c r="C131" s="13" t="s">
        <v>335</v>
      </c>
      <c r="D131" s="12">
        <v>0</v>
      </c>
      <c r="E131" s="12">
        <v>0</v>
      </c>
      <c r="F131" s="12">
        <v>9.7779965653503123E-2</v>
      </c>
      <c r="G131" s="12">
        <v>0.90222003434649689</v>
      </c>
    </row>
    <row r="132" spans="3:7" x14ac:dyDescent="0.25">
      <c r="C132" s="13" t="s">
        <v>268</v>
      </c>
      <c r="D132" s="12">
        <v>0</v>
      </c>
      <c r="E132" s="12">
        <v>0</v>
      </c>
      <c r="F132" s="12">
        <v>0.20582426656779909</v>
      </c>
      <c r="G132" s="12">
        <v>0.79417573343220094</v>
      </c>
    </row>
    <row r="133" spans="3:7" x14ac:dyDescent="0.25">
      <c r="C133" s="13" t="s">
        <v>201</v>
      </c>
      <c r="D133" s="12">
        <v>1</v>
      </c>
      <c r="E133" s="12">
        <v>1</v>
      </c>
      <c r="F133" s="12">
        <v>0.52873219481791833</v>
      </c>
      <c r="G133" s="12">
        <v>0.47126780518208161</v>
      </c>
    </row>
    <row r="134" spans="3:7" x14ac:dyDescent="0.25">
      <c r="C134" s="13" t="s">
        <v>239</v>
      </c>
      <c r="D134" s="12">
        <v>0</v>
      </c>
      <c r="E134" s="12">
        <v>0</v>
      </c>
      <c r="F134" s="12">
        <v>0.37501647805028032</v>
      </c>
      <c r="G134" s="12">
        <v>0.62498352194971973</v>
      </c>
    </row>
    <row r="135" spans="3:7" x14ac:dyDescent="0.25">
      <c r="C135" s="13" t="s">
        <v>232</v>
      </c>
      <c r="D135" s="12">
        <v>0</v>
      </c>
      <c r="E135" s="12">
        <v>0</v>
      </c>
      <c r="F135" s="12">
        <v>0.37501647805028032</v>
      </c>
      <c r="G135" s="12">
        <v>0.62498352194971973</v>
      </c>
    </row>
    <row r="136" spans="3:7" x14ac:dyDescent="0.25">
      <c r="C136" s="13" t="s">
        <v>312</v>
      </c>
      <c r="D136" s="12">
        <v>0</v>
      </c>
      <c r="E136" s="12">
        <v>0</v>
      </c>
      <c r="F136" s="12">
        <v>7.4240429542255775E-3</v>
      </c>
      <c r="G136" s="12">
        <v>0.99257595704577439</v>
      </c>
    </row>
    <row r="137" spans="3:7" x14ac:dyDescent="0.25">
      <c r="C137" s="13" t="s">
        <v>207</v>
      </c>
      <c r="D137" s="12">
        <v>1</v>
      </c>
      <c r="E137" s="12">
        <v>1</v>
      </c>
      <c r="F137" s="12">
        <v>0.86583260650094962</v>
      </c>
      <c r="G137" s="12">
        <v>0.13416739349905044</v>
      </c>
    </row>
    <row r="138" spans="3:7" x14ac:dyDescent="0.25">
      <c r="C138" s="13" t="s">
        <v>203</v>
      </c>
      <c r="D138" s="12">
        <v>1</v>
      </c>
      <c r="E138" s="12">
        <v>1</v>
      </c>
      <c r="F138" s="12">
        <v>0.7411899573826346</v>
      </c>
      <c r="G138" s="12">
        <v>0.25881004261736534</v>
      </c>
    </row>
    <row r="139" spans="3:7" x14ac:dyDescent="0.25">
      <c r="C139" s="13" t="s">
        <v>260</v>
      </c>
      <c r="D139" s="12">
        <v>0</v>
      </c>
      <c r="E139" s="12">
        <v>0</v>
      </c>
      <c r="F139" s="12">
        <v>0.10985535965755361</v>
      </c>
      <c r="G139" s="12">
        <v>0.89014464034244634</v>
      </c>
    </row>
    <row r="140" spans="3:7" x14ac:dyDescent="0.25">
      <c r="C140" s="13" t="s">
        <v>247</v>
      </c>
      <c r="D140" s="12">
        <v>1</v>
      </c>
      <c r="E140" s="12">
        <v>1</v>
      </c>
      <c r="F140" s="12">
        <v>0.73954842599627357</v>
      </c>
      <c r="G140" s="12">
        <v>0.26045157400372632</v>
      </c>
    </row>
    <row r="141" spans="3:7" x14ac:dyDescent="0.25">
      <c r="C141" s="13" t="s">
        <v>265</v>
      </c>
      <c r="D141" s="12">
        <v>0</v>
      </c>
      <c r="E141" s="12">
        <v>0</v>
      </c>
      <c r="F141" s="12">
        <v>0.10985535965755361</v>
      </c>
      <c r="G141" s="12">
        <v>0.89014464034244634</v>
      </c>
    </row>
    <row r="142" spans="3:7" x14ac:dyDescent="0.25">
      <c r="C142" s="13" t="s">
        <v>283</v>
      </c>
      <c r="D142" s="12">
        <v>1</v>
      </c>
      <c r="E142" s="12">
        <v>1</v>
      </c>
      <c r="F142" s="12">
        <v>0.50261762117218056</v>
      </c>
      <c r="G142" s="12">
        <v>0.49738237882781955</v>
      </c>
    </row>
    <row r="143" spans="3:7" x14ac:dyDescent="0.25">
      <c r="C143" s="13" t="s">
        <v>240</v>
      </c>
      <c r="D143" s="12">
        <v>0</v>
      </c>
      <c r="E143" s="12">
        <v>0</v>
      </c>
      <c r="F143" s="12">
        <v>0.37501647805028032</v>
      </c>
      <c r="G143" s="12">
        <v>0.62498352194971973</v>
      </c>
    </row>
    <row r="144" spans="3:7" x14ac:dyDescent="0.25">
      <c r="C144" s="13" t="s">
        <v>200</v>
      </c>
      <c r="D144" s="12">
        <v>1</v>
      </c>
      <c r="E144" s="12">
        <v>1</v>
      </c>
      <c r="F144" s="12">
        <v>0.52873219481791833</v>
      </c>
      <c r="G144" s="12">
        <v>0.47126780518208161</v>
      </c>
    </row>
    <row r="145" spans="3:7" x14ac:dyDescent="0.25">
      <c r="C145" s="13" t="s">
        <v>215</v>
      </c>
      <c r="D145" s="12">
        <v>0</v>
      </c>
      <c r="E145" s="12">
        <v>0</v>
      </c>
      <c r="F145" s="12">
        <v>9.7779965653503123E-2</v>
      </c>
      <c r="G145" s="12">
        <v>0.90222003434649689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2'!$B$10:$B$10" display="Inputs" xr:uid="{0042E0D4-7F92-4845-806E-D364017241E8}"/>
    <hyperlink ref="D4" location="'NB_Stored2'!$B$10:$B$10" display="PMML Model" xr:uid="{C1618CD0-CF93-4041-8840-EE4A840EA150}"/>
    <hyperlink ref="F4" location="'NB_TrainingLiftChart2'!$B$10:$B$10" display="Training: Charts" xr:uid="{BF207C5C-43EC-48B1-8D4E-1E94DD557562}"/>
    <hyperlink ref="H4" location="'NB_TrainingScore2'!$B$10:$B$10" display="Training: Classification Summary" xr:uid="{96692AD6-8669-4FE0-9A5B-61073D5EC87C}"/>
    <hyperlink ref="J4" location="'NB_TrainingScore2'!$B$34:$B$34" display="Training: Classification Details" xr:uid="{0FEAA3FF-4489-4ACA-A483-30A70DF0FC2B}"/>
    <hyperlink ref="B5" location="'NB_ValidationLiftChart2'!$B$10:$B$10" display="Validation: Charts" xr:uid="{C4A0D7E6-14AB-4F72-9A32-3A0FAD1E04A9}"/>
    <hyperlink ref="D5" location="'NB_ValidationScore2'!$B$10:$B$10" display="Validation: Classification Summary" xr:uid="{97D37E05-8571-4B2A-80EE-120F17BB30BD}"/>
    <hyperlink ref="F5" location="'NB_ValidationScore2'!$B$34:$B$34" display="Validation: Classification Details" xr:uid="{1BA2C3D4-A241-470B-9380-C13147B61BC8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07EB-A894-4381-B921-21C92D580B1B}">
  <dimension ref="B1:AX173"/>
  <sheetViews>
    <sheetView showGridLines="0" workbookViewId="0"/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509</v>
      </c>
      <c r="N1" t="s">
        <v>574</v>
      </c>
      <c r="AX1" s="17" t="s">
        <v>595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596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3.2058823529411762</v>
      </c>
    </row>
    <row r="20" spans="2:13" x14ac:dyDescent="0.25">
      <c r="C20" s="13" t="s">
        <v>462</v>
      </c>
      <c r="D20" s="12">
        <v>0.90909090909090906</v>
      </c>
      <c r="E20" s="12">
        <v>0.3015113445777638</v>
      </c>
      <c r="F20" s="12">
        <v>0</v>
      </c>
      <c r="G20" s="12">
        <v>1</v>
      </c>
      <c r="J20" s="13">
        <v>2</v>
      </c>
      <c r="K20" s="12">
        <v>2</v>
      </c>
      <c r="L20" s="12">
        <v>2.9144385026737964</v>
      </c>
    </row>
    <row r="21" spans="2:13" x14ac:dyDescent="0.25">
      <c r="C21" s="13" t="s">
        <v>463</v>
      </c>
      <c r="D21" s="12">
        <v>1</v>
      </c>
      <c r="E21" s="12">
        <v>0</v>
      </c>
      <c r="F21" s="12">
        <v>1</v>
      </c>
      <c r="G21" s="12">
        <v>1</v>
      </c>
      <c r="J21" s="13">
        <v>3</v>
      </c>
      <c r="K21" s="12">
        <v>3</v>
      </c>
      <c r="L21" s="12">
        <v>3.2058823529411762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9.0909090909090912E-2</v>
      </c>
      <c r="E23" s="12">
        <v>0.30151134457776363</v>
      </c>
      <c r="F23" s="12">
        <v>0</v>
      </c>
      <c r="G23" s="12">
        <v>1</v>
      </c>
      <c r="J23" s="13">
        <v>5</v>
      </c>
      <c r="K23" s="12">
        <v>5</v>
      </c>
      <c r="L23" s="12">
        <v>0.29144385026737968</v>
      </c>
    </row>
    <row r="24" spans="2:13" x14ac:dyDescent="0.25">
      <c r="C24" s="13" t="s">
        <v>466</v>
      </c>
      <c r="D24" s="12">
        <v>0</v>
      </c>
      <c r="E24" s="12">
        <v>0</v>
      </c>
      <c r="F24" s="12">
        <v>0</v>
      </c>
      <c r="G24" s="12">
        <v>0</v>
      </c>
      <c r="J24" s="13">
        <v>6</v>
      </c>
      <c r="K24" s="12">
        <v>6</v>
      </c>
      <c r="L24" s="12">
        <v>0</v>
      </c>
    </row>
    <row r="25" spans="2:13" x14ac:dyDescent="0.25">
      <c r="C25" s="13" t="s">
        <v>467</v>
      </c>
      <c r="D25" s="12">
        <v>0.18181818181818182</v>
      </c>
      <c r="E25" s="12">
        <v>0.40451991747794525</v>
      </c>
      <c r="F25" s="12">
        <v>0</v>
      </c>
      <c r="G25" s="12">
        <v>1</v>
      </c>
      <c r="J25" s="13">
        <v>7</v>
      </c>
      <c r="K25" s="12">
        <v>7</v>
      </c>
      <c r="L25" s="12">
        <v>0.58288770053475936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9.1743119266055051E-3</v>
      </c>
      <c r="F34" s="12">
        <v>1</v>
      </c>
      <c r="G34" s="12">
        <v>0.31192660550458717</v>
      </c>
      <c r="H34" s="12">
        <v>3.2058823529411762</v>
      </c>
      <c r="I34" s="12">
        <v>1</v>
      </c>
      <c r="J34" s="12">
        <v>3.2058823529411762</v>
      </c>
      <c r="K34" s="12">
        <v>2.9411764705882353E-2</v>
      </c>
      <c r="L34" s="12">
        <v>9.1743119266055051E-3</v>
      </c>
      <c r="M34" s="12">
        <v>2.9411764705882353E-2</v>
      </c>
    </row>
    <row r="35" spans="3:13" x14ac:dyDescent="0.25">
      <c r="C35" s="13">
        <v>2</v>
      </c>
      <c r="D35" s="12">
        <v>2</v>
      </c>
      <c r="E35" s="12">
        <v>1.834862385321101E-2</v>
      </c>
      <c r="F35" s="12">
        <v>2</v>
      </c>
      <c r="G35" s="12">
        <v>0.62385321100917435</v>
      </c>
      <c r="H35" s="12">
        <v>3.2058823529411762</v>
      </c>
      <c r="I35" s="12">
        <v>1</v>
      </c>
      <c r="J35" s="12">
        <v>3.2058823529411762</v>
      </c>
      <c r="K35" s="12">
        <v>5.8823529411764705E-2</v>
      </c>
      <c r="L35" s="12">
        <v>1.834862385321101E-2</v>
      </c>
      <c r="M35" s="12">
        <v>5.8823529411764705E-2</v>
      </c>
    </row>
    <row r="36" spans="3:13" x14ac:dyDescent="0.25">
      <c r="C36" s="13">
        <v>3</v>
      </c>
      <c r="D36" s="12">
        <v>3</v>
      </c>
      <c r="E36" s="12">
        <v>2.7522935779816515E-2</v>
      </c>
      <c r="F36" s="12">
        <v>3</v>
      </c>
      <c r="G36" s="12">
        <v>0.93577981651376152</v>
      </c>
      <c r="H36" s="12">
        <v>3.2058823529411766</v>
      </c>
      <c r="I36" s="12">
        <v>1</v>
      </c>
      <c r="J36" s="12">
        <v>3.2058823529411766</v>
      </c>
      <c r="K36" s="12">
        <v>8.8235294117647065E-2</v>
      </c>
      <c r="L36" s="12">
        <v>2.7522935779816515E-2</v>
      </c>
      <c r="M36" s="12">
        <v>8.8235294117647065E-2</v>
      </c>
    </row>
    <row r="37" spans="3:13" x14ac:dyDescent="0.25">
      <c r="C37" s="13">
        <v>4</v>
      </c>
      <c r="D37" s="12">
        <v>4</v>
      </c>
      <c r="E37" s="12">
        <v>3.669724770642202E-2</v>
      </c>
      <c r="F37" s="12">
        <v>4</v>
      </c>
      <c r="G37" s="12">
        <v>1.2477064220183487</v>
      </c>
      <c r="H37" s="12">
        <v>3.2058823529411762</v>
      </c>
      <c r="I37" s="12">
        <v>1</v>
      </c>
      <c r="J37" s="12">
        <v>3.2058823529411762</v>
      </c>
      <c r="K37" s="12">
        <v>0.11764705882352941</v>
      </c>
      <c r="L37" s="12">
        <v>3.669724770642202E-2</v>
      </c>
      <c r="M37" s="12">
        <v>0.11764705882352941</v>
      </c>
    </row>
    <row r="38" spans="3:13" x14ac:dyDescent="0.25">
      <c r="C38" s="13">
        <v>5</v>
      </c>
      <c r="D38" s="12">
        <v>5</v>
      </c>
      <c r="E38" s="12">
        <v>4.5871559633027525E-2</v>
      </c>
      <c r="F38" s="12">
        <v>5</v>
      </c>
      <c r="G38" s="12">
        <v>1.5596330275229358</v>
      </c>
      <c r="H38" s="12">
        <v>3.2058823529411762</v>
      </c>
      <c r="I38" s="12">
        <v>1</v>
      </c>
      <c r="J38" s="12">
        <v>3.2058823529411762</v>
      </c>
      <c r="K38" s="12">
        <v>0.14705882352941177</v>
      </c>
      <c r="L38" s="12">
        <v>4.5871559633027525E-2</v>
      </c>
      <c r="M38" s="12">
        <v>0.14705882352941177</v>
      </c>
    </row>
    <row r="39" spans="3:13" x14ac:dyDescent="0.25">
      <c r="C39" s="13">
        <v>6</v>
      </c>
      <c r="D39" s="12">
        <v>6</v>
      </c>
      <c r="E39" s="12">
        <v>5.5045871559633031E-2</v>
      </c>
      <c r="F39" s="12">
        <v>6</v>
      </c>
      <c r="G39" s="12">
        <v>1.871559633027523</v>
      </c>
      <c r="H39" s="12">
        <v>3.2058823529411766</v>
      </c>
      <c r="I39" s="12">
        <v>1</v>
      </c>
      <c r="J39" s="12">
        <v>3.2058823529411766</v>
      </c>
      <c r="K39" s="12">
        <v>0.17647058823529413</v>
      </c>
      <c r="L39" s="12">
        <v>5.5045871559633031E-2</v>
      </c>
      <c r="M39" s="12">
        <v>0.17647058823529413</v>
      </c>
    </row>
    <row r="40" spans="3:13" x14ac:dyDescent="0.25">
      <c r="C40" s="13">
        <v>7</v>
      </c>
      <c r="D40" s="12">
        <v>7</v>
      </c>
      <c r="E40" s="12">
        <v>6.4220183486238536E-2</v>
      </c>
      <c r="F40" s="12">
        <v>7</v>
      </c>
      <c r="G40" s="12">
        <v>2.1834862385321103</v>
      </c>
      <c r="H40" s="12">
        <v>3.2058823529411762</v>
      </c>
      <c r="I40" s="12">
        <v>1</v>
      </c>
      <c r="J40" s="12">
        <v>3.2058823529411762</v>
      </c>
      <c r="K40" s="12">
        <v>0.20588235294117646</v>
      </c>
      <c r="L40" s="12">
        <v>6.4220183486238536E-2</v>
      </c>
      <c r="M40" s="12">
        <v>0.20588235294117646</v>
      </c>
    </row>
    <row r="41" spans="3:13" x14ac:dyDescent="0.25">
      <c r="C41" s="13">
        <v>8</v>
      </c>
      <c r="D41" s="12">
        <v>8</v>
      </c>
      <c r="E41" s="12">
        <v>7.3394495412844041E-2</v>
      </c>
      <c r="F41" s="12">
        <v>8</v>
      </c>
      <c r="G41" s="12">
        <v>2.4954128440366974</v>
      </c>
      <c r="H41" s="12">
        <v>3.2058823529411762</v>
      </c>
      <c r="I41" s="12">
        <v>1</v>
      </c>
      <c r="J41" s="12">
        <v>3.2058823529411762</v>
      </c>
      <c r="K41" s="12">
        <v>0.23529411764705882</v>
      </c>
      <c r="L41" s="12">
        <v>7.3394495412844041E-2</v>
      </c>
      <c r="M41" s="12">
        <v>0.23529411764705882</v>
      </c>
    </row>
    <row r="42" spans="3:13" x14ac:dyDescent="0.25">
      <c r="C42" s="13">
        <v>9</v>
      </c>
      <c r="D42" s="12">
        <v>9</v>
      </c>
      <c r="E42" s="12">
        <v>8.2568807339449546E-2</v>
      </c>
      <c r="F42" s="12">
        <v>9</v>
      </c>
      <c r="G42" s="12">
        <v>2.8073394495412844</v>
      </c>
      <c r="H42" s="12">
        <v>3.2058823529411762</v>
      </c>
      <c r="I42" s="12">
        <v>1</v>
      </c>
      <c r="J42" s="12">
        <v>3.2058823529411762</v>
      </c>
      <c r="K42" s="12">
        <v>0.26470588235294118</v>
      </c>
      <c r="L42" s="12">
        <v>8.2568807339449546E-2</v>
      </c>
      <c r="M42" s="12">
        <v>0.26470588235294118</v>
      </c>
    </row>
    <row r="43" spans="3:13" x14ac:dyDescent="0.25">
      <c r="C43" s="13">
        <v>10</v>
      </c>
      <c r="D43" s="12">
        <v>10</v>
      </c>
      <c r="E43" s="12">
        <v>9.1743119266055051E-2</v>
      </c>
      <c r="F43" s="12">
        <v>10</v>
      </c>
      <c r="G43" s="12">
        <v>3.1192660550458715</v>
      </c>
      <c r="H43" s="12">
        <v>3.2058823529411762</v>
      </c>
      <c r="I43" s="12">
        <v>1</v>
      </c>
      <c r="J43" s="12">
        <v>3.2058823529411762</v>
      </c>
      <c r="K43" s="12">
        <v>0.29411764705882354</v>
      </c>
      <c r="L43" s="12">
        <v>9.1743119266055051E-2</v>
      </c>
      <c r="M43" s="12">
        <v>0.29411764705882354</v>
      </c>
    </row>
    <row r="44" spans="3:13" x14ac:dyDescent="0.25">
      <c r="C44" s="13">
        <v>11</v>
      </c>
      <c r="D44" s="12">
        <v>11</v>
      </c>
      <c r="E44" s="12">
        <v>0.10091743119266056</v>
      </c>
      <c r="F44" s="12">
        <v>11</v>
      </c>
      <c r="G44" s="12">
        <v>3.431192660550459</v>
      </c>
      <c r="H44" s="12">
        <v>3.2058823529411766</v>
      </c>
      <c r="I44" s="12">
        <v>1</v>
      </c>
      <c r="J44" s="12">
        <v>3.2058823529411766</v>
      </c>
      <c r="K44" s="12">
        <v>0.3235294117647059</v>
      </c>
      <c r="L44" s="12">
        <v>0.10091743119266056</v>
      </c>
      <c r="M44" s="12">
        <v>0.3235294117647059</v>
      </c>
    </row>
    <row r="45" spans="3:13" x14ac:dyDescent="0.25">
      <c r="C45" s="13">
        <v>12</v>
      </c>
      <c r="D45" s="12">
        <v>12</v>
      </c>
      <c r="E45" s="12">
        <v>0.11009174311926606</v>
      </c>
      <c r="F45" s="12">
        <v>12</v>
      </c>
      <c r="G45" s="12">
        <v>3.7431192660550461</v>
      </c>
      <c r="H45" s="12">
        <v>3.2058823529411766</v>
      </c>
      <c r="I45" s="12">
        <v>1</v>
      </c>
      <c r="J45" s="12">
        <v>3.2058823529411766</v>
      </c>
      <c r="K45" s="12">
        <v>0.35294117647058826</v>
      </c>
      <c r="L45" s="12">
        <v>0.11009174311926606</v>
      </c>
      <c r="M45" s="12">
        <v>0.35294117647058826</v>
      </c>
    </row>
    <row r="46" spans="3:13" x14ac:dyDescent="0.25">
      <c r="C46" s="13">
        <v>13</v>
      </c>
      <c r="D46" s="12">
        <v>13</v>
      </c>
      <c r="E46" s="12">
        <v>0.11926605504587157</v>
      </c>
      <c r="F46" s="12">
        <v>13</v>
      </c>
      <c r="G46" s="12">
        <v>4.0550458715596331</v>
      </c>
      <c r="H46" s="12">
        <v>3.2058823529411762</v>
      </c>
      <c r="I46" s="12">
        <v>1</v>
      </c>
      <c r="J46" s="12">
        <v>3.2058823529411762</v>
      </c>
      <c r="K46" s="12">
        <v>0.38235294117647056</v>
      </c>
      <c r="L46" s="12">
        <v>0.11926605504587157</v>
      </c>
      <c r="M46" s="12">
        <v>0.38235294117647056</v>
      </c>
    </row>
    <row r="47" spans="3:13" x14ac:dyDescent="0.25">
      <c r="C47" s="13">
        <v>14</v>
      </c>
      <c r="D47" s="12">
        <v>14</v>
      </c>
      <c r="E47" s="12">
        <v>0.12844036697247707</v>
      </c>
      <c r="F47" s="12">
        <v>14</v>
      </c>
      <c r="G47" s="12">
        <v>4.3669724770642206</v>
      </c>
      <c r="H47" s="12">
        <v>3.2058823529411762</v>
      </c>
      <c r="I47" s="12">
        <v>1</v>
      </c>
      <c r="J47" s="12">
        <v>3.2058823529411762</v>
      </c>
      <c r="K47" s="12">
        <v>0.41176470588235292</v>
      </c>
      <c r="L47" s="12">
        <v>0.12844036697247707</v>
      </c>
      <c r="M47" s="12">
        <v>0.41176470588235292</v>
      </c>
    </row>
    <row r="48" spans="3:13" x14ac:dyDescent="0.25">
      <c r="C48" s="13">
        <v>15</v>
      </c>
      <c r="D48" s="12">
        <v>15</v>
      </c>
      <c r="E48" s="12">
        <v>0.13761467889908258</v>
      </c>
      <c r="F48" s="12">
        <v>15</v>
      </c>
      <c r="G48" s="12">
        <v>4.6788990825688073</v>
      </c>
      <c r="H48" s="12">
        <v>3.2058823529411762</v>
      </c>
      <c r="I48" s="12">
        <v>1</v>
      </c>
      <c r="J48" s="12">
        <v>3.2058823529411762</v>
      </c>
      <c r="K48" s="12">
        <v>0.44117647058823528</v>
      </c>
      <c r="L48" s="12">
        <v>0.13761467889908258</v>
      </c>
      <c r="M48" s="12">
        <v>0.44117647058823528</v>
      </c>
    </row>
    <row r="49" spans="3:13" x14ac:dyDescent="0.25">
      <c r="C49" s="13">
        <v>16</v>
      </c>
      <c r="D49" s="12">
        <v>16</v>
      </c>
      <c r="E49" s="12">
        <v>0.14678899082568808</v>
      </c>
      <c r="F49" s="12">
        <v>16</v>
      </c>
      <c r="G49" s="12">
        <v>4.9908256880733948</v>
      </c>
      <c r="H49" s="12">
        <v>3.2058823529411762</v>
      </c>
      <c r="I49" s="12">
        <v>1</v>
      </c>
      <c r="J49" s="12">
        <v>3.2058823529411762</v>
      </c>
      <c r="K49" s="12">
        <v>0.47058823529411764</v>
      </c>
      <c r="L49" s="12">
        <v>0.14678899082568808</v>
      </c>
      <c r="M49" s="12">
        <v>0.47058823529411764</v>
      </c>
    </row>
    <row r="50" spans="3:13" x14ac:dyDescent="0.25">
      <c r="C50" s="13">
        <v>17</v>
      </c>
      <c r="D50" s="12">
        <v>17</v>
      </c>
      <c r="E50" s="12">
        <v>0.15596330275229359</v>
      </c>
      <c r="F50" s="12">
        <v>17</v>
      </c>
      <c r="G50" s="12">
        <v>5.3027522935779823</v>
      </c>
      <c r="H50" s="12">
        <v>3.2058823529411762</v>
      </c>
      <c r="I50" s="12">
        <v>1</v>
      </c>
      <c r="J50" s="12">
        <v>3.2058823529411762</v>
      </c>
      <c r="K50" s="12">
        <v>0.5</v>
      </c>
      <c r="L50" s="12">
        <v>0.15596330275229359</v>
      </c>
      <c r="M50" s="12">
        <v>0.5</v>
      </c>
    </row>
    <row r="51" spans="3:13" x14ac:dyDescent="0.25">
      <c r="C51" s="13">
        <v>18</v>
      </c>
      <c r="D51" s="12">
        <v>18</v>
      </c>
      <c r="E51" s="12">
        <v>0.16513761467889909</v>
      </c>
      <c r="F51" s="12">
        <v>18</v>
      </c>
      <c r="G51" s="12">
        <v>5.6146788990825689</v>
      </c>
      <c r="H51" s="12">
        <v>3.2058823529411762</v>
      </c>
      <c r="I51" s="12">
        <v>1</v>
      </c>
      <c r="J51" s="12">
        <v>3.2058823529411762</v>
      </c>
      <c r="K51" s="12">
        <v>0.52941176470588236</v>
      </c>
      <c r="L51" s="12">
        <v>0.16513761467889909</v>
      </c>
      <c r="M51" s="12">
        <v>0.52941176470588236</v>
      </c>
    </row>
    <row r="52" spans="3:13" x14ac:dyDescent="0.25">
      <c r="C52" s="13">
        <v>19</v>
      </c>
      <c r="D52" s="12">
        <v>19</v>
      </c>
      <c r="E52" s="12">
        <v>0.1743119266055046</v>
      </c>
      <c r="F52" s="12">
        <v>19</v>
      </c>
      <c r="G52" s="12">
        <v>5.9266055045871564</v>
      </c>
      <c r="H52" s="12">
        <v>3.2058823529411762</v>
      </c>
      <c r="I52" s="12">
        <v>1</v>
      </c>
      <c r="J52" s="12">
        <v>3.2058823529411762</v>
      </c>
      <c r="K52" s="12">
        <v>0.55882352941176472</v>
      </c>
      <c r="L52" s="12">
        <v>0.1743119266055046</v>
      </c>
      <c r="M52" s="12">
        <v>0.55882352941176472</v>
      </c>
    </row>
    <row r="53" spans="3:13" x14ac:dyDescent="0.25">
      <c r="C53" s="13">
        <v>20</v>
      </c>
      <c r="D53" s="12">
        <v>20</v>
      </c>
      <c r="E53" s="12">
        <v>0.1834862385321101</v>
      </c>
      <c r="F53" s="12">
        <v>19</v>
      </c>
      <c r="G53" s="12">
        <v>6.238532110091743</v>
      </c>
      <c r="H53" s="12">
        <v>3.0455882352941175</v>
      </c>
      <c r="I53" s="12">
        <v>1</v>
      </c>
      <c r="J53" s="12">
        <v>3.2058823529411762</v>
      </c>
      <c r="K53" s="12">
        <v>0.55882352941176472</v>
      </c>
      <c r="L53" s="12">
        <v>0.1834862385321101</v>
      </c>
      <c r="M53" s="12">
        <v>0.58823529411764708</v>
      </c>
    </row>
    <row r="54" spans="3:13" x14ac:dyDescent="0.25">
      <c r="C54" s="13">
        <v>21</v>
      </c>
      <c r="D54" s="12">
        <v>21</v>
      </c>
      <c r="E54" s="12">
        <v>0.19266055045871561</v>
      </c>
      <c r="F54" s="12">
        <v>20</v>
      </c>
      <c r="G54" s="12">
        <v>6.5504587155963305</v>
      </c>
      <c r="H54" s="12">
        <v>3.053221288515406</v>
      </c>
      <c r="I54" s="12">
        <v>1</v>
      </c>
      <c r="J54" s="12">
        <v>3.2058823529411766</v>
      </c>
      <c r="K54" s="12">
        <v>0.58823529411764708</v>
      </c>
      <c r="L54" s="12">
        <v>0.19266055045871561</v>
      </c>
      <c r="M54" s="12">
        <v>0.61764705882352944</v>
      </c>
    </row>
    <row r="55" spans="3:13" x14ac:dyDescent="0.25">
      <c r="C55" s="13">
        <v>22</v>
      </c>
      <c r="D55" s="12">
        <v>22</v>
      </c>
      <c r="E55" s="12">
        <v>0.20183486238532111</v>
      </c>
      <c r="F55" s="12">
        <v>21</v>
      </c>
      <c r="G55" s="12">
        <v>6.862385321100918</v>
      </c>
      <c r="H55" s="12">
        <v>3.0601604278074865</v>
      </c>
      <c r="I55" s="12">
        <v>1</v>
      </c>
      <c r="J55" s="12">
        <v>3.2058823529411766</v>
      </c>
      <c r="K55" s="12">
        <v>0.61764705882352944</v>
      </c>
      <c r="L55" s="12">
        <v>0.20183486238532111</v>
      </c>
      <c r="M55" s="12">
        <v>0.6470588235294118</v>
      </c>
    </row>
    <row r="56" spans="3:13" x14ac:dyDescent="0.25">
      <c r="C56" s="13">
        <v>23</v>
      </c>
      <c r="D56" s="12">
        <v>23</v>
      </c>
      <c r="E56" s="12">
        <v>0.21100917431192662</v>
      </c>
      <c r="F56" s="12">
        <v>22</v>
      </c>
      <c r="G56" s="12">
        <v>7.1743119266055047</v>
      </c>
      <c r="H56" s="12">
        <v>3.0664961636828645</v>
      </c>
      <c r="I56" s="12">
        <v>1</v>
      </c>
      <c r="J56" s="12">
        <v>3.2058823529411766</v>
      </c>
      <c r="K56" s="12">
        <v>0.6470588235294118</v>
      </c>
      <c r="L56" s="12">
        <v>0.21100917431192662</v>
      </c>
      <c r="M56" s="12">
        <v>0.67647058823529416</v>
      </c>
    </row>
    <row r="57" spans="3:13" x14ac:dyDescent="0.25">
      <c r="C57" s="13">
        <v>24</v>
      </c>
      <c r="D57" s="12">
        <v>24</v>
      </c>
      <c r="E57" s="12">
        <v>0.22018348623853212</v>
      </c>
      <c r="F57" s="12">
        <v>23</v>
      </c>
      <c r="G57" s="12">
        <v>7.4862385321100922</v>
      </c>
      <c r="H57" s="12">
        <v>3.0723039215686274</v>
      </c>
      <c r="I57" s="12">
        <v>1</v>
      </c>
      <c r="J57" s="12">
        <v>3.2058823529411766</v>
      </c>
      <c r="K57" s="12">
        <v>0.67647058823529416</v>
      </c>
      <c r="L57" s="12">
        <v>0.22018348623853212</v>
      </c>
      <c r="M57" s="12">
        <v>0.70588235294117652</v>
      </c>
    </row>
    <row r="58" spans="3:13" x14ac:dyDescent="0.25">
      <c r="C58" s="13">
        <v>25</v>
      </c>
      <c r="D58" s="12">
        <v>25</v>
      </c>
      <c r="E58" s="12">
        <v>0.22935779816513763</v>
      </c>
      <c r="F58" s="12">
        <v>24</v>
      </c>
      <c r="G58" s="12">
        <v>7.7981651376146797</v>
      </c>
      <c r="H58" s="12">
        <v>3.0776470588235294</v>
      </c>
      <c r="I58" s="12">
        <v>1</v>
      </c>
      <c r="J58" s="12">
        <v>3.2058823529411766</v>
      </c>
      <c r="K58" s="12">
        <v>0.70588235294117652</v>
      </c>
      <c r="L58" s="12">
        <v>0.22935779816513763</v>
      </c>
      <c r="M58" s="12">
        <v>0.73529411764705888</v>
      </c>
    </row>
    <row r="59" spans="3:13" x14ac:dyDescent="0.25">
      <c r="C59" s="13">
        <v>26</v>
      </c>
      <c r="D59" s="12">
        <v>26</v>
      </c>
      <c r="E59" s="12">
        <v>0.23853211009174313</v>
      </c>
      <c r="F59" s="12">
        <v>25</v>
      </c>
      <c r="G59" s="12">
        <v>8.1100917431192663</v>
      </c>
      <c r="H59" s="12">
        <v>3.0825791855203621</v>
      </c>
      <c r="I59" s="12">
        <v>1</v>
      </c>
      <c r="J59" s="12">
        <v>3.2058823529411762</v>
      </c>
      <c r="K59" s="12">
        <v>0.73529411764705888</v>
      </c>
      <c r="L59" s="12">
        <v>0.23853211009174313</v>
      </c>
      <c r="M59" s="12">
        <v>0.76470588235294112</v>
      </c>
    </row>
    <row r="60" spans="3:13" x14ac:dyDescent="0.25">
      <c r="C60" s="13">
        <v>27</v>
      </c>
      <c r="D60" s="12">
        <v>27</v>
      </c>
      <c r="E60" s="12">
        <v>0.24770642201834864</v>
      </c>
      <c r="F60" s="12">
        <v>26</v>
      </c>
      <c r="G60" s="12">
        <v>8.4220183486238529</v>
      </c>
      <c r="H60" s="12">
        <v>3.0871459694989105</v>
      </c>
      <c r="I60" s="12">
        <v>1</v>
      </c>
      <c r="J60" s="12">
        <v>3.2058823529411762</v>
      </c>
      <c r="K60" s="12">
        <v>0.76470588235294112</v>
      </c>
      <c r="L60" s="12">
        <v>0.24770642201834864</v>
      </c>
      <c r="M60" s="12">
        <v>0.79411764705882348</v>
      </c>
    </row>
    <row r="61" spans="3:13" x14ac:dyDescent="0.25">
      <c r="C61" s="13">
        <v>28</v>
      </c>
      <c r="D61" s="12">
        <v>28</v>
      </c>
      <c r="E61" s="12">
        <v>0.25688073394495414</v>
      </c>
      <c r="F61" s="12">
        <v>27</v>
      </c>
      <c r="G61" s="12">
        <v>8.7339449541284413</v>
      </c>
      <c r="H61" s="12">
        <v>3.0913865546218484</v>
      </c>
      <c r="I61" s="12">
        <v>1</v>
      </c>
      <c r="J61" s="12">
        <v>3.2058823529411762</v>
      </c>
      <c r="K61" s="12">
        <v>0.79411764705882348</v>
      </c>
      <c r="L61" s="12">
        <v>0.25688073394495414</v>
      </c>
      <c r="M61" s="12">
        <v>0.82352941176470584</v>
      </c>
    </row>
    <row r="62" spans="3:13" x14ac:dyDescent="0.25">
      <c r="C62" s="13">
        <v>29</v>
      </c>
      <c r="D62" s="12">
        <v>29</v>
      </c>
      <c r="E62" s="12">
        <v>0.26605504587155965</v>
      </c>
      <c r="F62" s="12">
        <v>28</v>
      </c>
      <c r="G62" s="12">
        <v>9.0458715596330279</v>
      </c>
      <c r="H62" s="12">
        <v>3.095334685598377</v>
      </c>
      <c r="I62" s="12">
        <v>1</v>
      </c>
      <c r="J62" s="12">
        <v>3.2058823529411762</v>
      </c>
      <c r="K62" s="12">
        <v>0.82352941176470584</v>
      </c>
      <c r="L62" s="12">
        <v>0.26605504587155965</v>
      </c>
      <c r="M62" s="12">
        <v>0.8529411764705882</v>
      </c>
    </row>
    <row r="63" spans="3:13" x14ac:dyDescent="0.25">
      <c r="C63" s="13">
        <v>30</v>
      </c>
      <c r="D63" s="12">
        <v>30</v>
      </c>
      <c r="E63" s="12">
        <v>0.27522935779816515</v>
      </c>
      <c r="F63" s="12">
        <v>29</v>
      </c>
      <c r="G63" s="12">
        <v>9.3577981651376145</v>
      </c>
      <c r="H63" s="12">
        <v>3.0990196078431369</v>
      </c>
      <c r="I63" s="12">
        <v>1</v>
      </c>
      <c r="J63" s="12">
        <v>3.2058823529411762</v>
      </c>
      <c r="K63" s="12">
        <v>0.8529411764705882</v>
      </c>
      <c r="L63" s="12">
        <v>0.27522935779816515</v>
      </c>
      <c r="M63" s="12">
        <v>0.88235294117647056</v>
      </c>
    </row>
    <row r="64" spans="3:13" x14ac:dyDescent="0.25">
      <c r="C64" s="13">
        <v>31</v>
      </c>
      <c r="D64" s="12">
        <v>31</v>
      </c>
      <c r="E64" s="12">
        <v>0.28440366972477066</v>
      </c>
      <c r="F64" s="12">
        <v>30</v>
      </c>
      <c r="G64" s="12">
        <v>9.6697247706422029</v>
      </c>
      <c r="H64" s="12">
        <v>3.1024667931688801</v>
      </c>
      <c r="I64" s="12">
        <v>1</v>
      </c>
      <c r="J64" s="12">
        <v>3.2058823529411762</v>
      </c>
      <c r="K64" s="12">
        <v>0.88235294117647056</v>
      </c>
      <c r="L64" s="12">
        <v>0.28440366972477066</v>
      </c>
      <c r="M64" s="12">
        <v>0.91176470588235292</v>
      </c>
    </row>
    <row r="65" spans="3:13" x14ac:dyDescent="0.25">
      <c r="C65" s="13">
        <v>32</v>
      </c>
      <c r="D65" s="12">
        <v>32</v>
      </c>
      <c r="E65" s="12">
        <v>0.29357798165137616</v>
      </c>
      <c r="F65" s="12">
        <v>31</v>
      </c>
      <c r="G65" s="12">
        <v>9.9816513761467895</v>
      </c>
      <c r="H65" s="12">
        <v>3.1056985294117645</v>
      </c>
      <c r="I65" s="12">
        <v>1</v>
      </c>
      <c r="J65" s="12">
        <v>3.2058823529411762</v>
      </c>
      <c r="K65" s="12">
        <v>0.91176470588235292</v>
      </c>
      <c r="L65" s="12">
        <v>0.29357798165137616</v>
      </c>
      <c r="M65" s="12">
        <v>0.94117647058823528</v>
      </c>
    </row>
    <row r="66" spans="3:13" x14ac:dyDescent="0.25">
      <c r="C66" s="13">
        <v>33</v>
      </c>
      <c r="D66" s="12">
        <v>33</v>
      </c>
      <c r="E66" s="12">
        <v>0.30275229357798167</v>
      </c>
      <c r="F66" s="12">
        <v>31</v>
      </c>
      <c r="G66" s="12">
        <v>10.293577981651376</v>
      </c>
      <c r="H66" s="12">
        <v>3.011586452762923</v>
      </c>
      <c r="I66" s="12">
        <v>1</v>
      </c>
      <c r="J66" s="12">
        <v>3.2058823529411762</v>
      </c>
      <c r="K66" s="12">
        <v>0.91176470588235292</v>
      </c>
      <c r="L66" s="12">
        <v>0.30275229357798167</v>
      </c>
      <c r="M66" s="12">
        <v>0.97058823529411764</v>
      </c>
    </row>
    <row r="67" spans="3:13" x14ac:dyDescent="0.25">
      <c r="C67" s="13">
        <v>34</v>
      </c>
      <c r="D67" s="12">
        <v>34</v>
      </c>
      <c r="E67" s="12">
        <v>0.31192660550458717</v>
      </c>
      <c r="F67" s="12">
        <v>31</v>
      </c>
      <c r="G67" s="12">
        <v>10.605504587155965</v>
      </c>
      <c r="H67" s="12">
        <v>2.9230103806228374</v>
      </c>
      <c r="I67" s="12">
        <v>1</v>
      </c>
      <c r="J67" s="12">
        <v>3.2058823529411762</v>
      </c>
      <c r="K67" s="12">
        <v>0.91176470588235292</v>
      </c>
      <c r="L67" s="12">
        <v>0.31192660550458717</v>
      </c>
      <c r="M67" s="12">
        <v>1</v>
      </c>
    </row>
    <row r="68" spans="3:13" x14ac:dyDescent="0.25">
      <c r="C68" s="13">
        <v>35</v>
      </c>
      <c r="D68" s="12">
        <v>35</v>
      </c>
      <c r="E68" s="12">
        <v>0.32110091743119268</v>
      </c>
      <c r="F68" s="12">
        <v>31</v>
      </c>
      <c r="G68" s="12">
        <v>10.917431192660551</v>
      </c>
      <c r="H68" s="12">
        <v>2.8394957983193274</v>
      </c>
      <c r="I68" s="12">
        <v>1</v>
      </c>
      <c r="J68" s="12">
        <v>3.1142857142857143</v>
      </c>
      <c r="K68" s="12">
        <v>0.91176470588235292</v>
      </c>
      <c r="L68" s="12">
        <v>0.32110091743119268</v>
      </c>
      <c r="M68" s="12">
        <v>1</v>
      </c>
    </row>
    <row r="69" spans="3:13" x14ac:dyDescent="0.25">
      <c r="C69" s="13">
        <v>36</v>
      </c>
      <c r="D69" s="12">
        <v>36</v>
      </c>
      <c r="E69" s="12">
        <v>0.33027522935779818</v>
      </c>
      <c r="F69" s="12">
        <v>31</v>
      </c>
      <c r="G69" s="12">
        <v>11.229357798165138</v>
      </c>
      <c r="H69" s="12">
        <v>2.7606209150326797</v>
      </c>
      <c r="I69" s="12">
        <v>1</v>
      </c>
      <c r="J69" s="12">
        <v>3.0277777777777777</v>
      </c>
      <c r="K69" s="12">
        <v>0.91176470588235292</v>
      </c>
      <c r="L69" s="12">
        <v>0.33027522935779818</v>
      </c>
      <c r="M69" s="12">
        <v>1</v>
      </c>
    </row>
    <row r="70" spans="3:13" x14ac:dyDescent="0.25">
      <c r="C70" s="13">
        <v>37</v>
      </c>
      <c r="D70" s="12">
        <v>37</v>
      </c>
      <c r="E70" s="12">
        <v>0.33944954128440369</v>
      </c>
      <c r="F70" s="12">
        <v>31</v>
      </c>
      <c r="G70" s="12">
        <v>11.541284403669726</v>
      </c>
      <c r="H70" s="12">
        <v>2.686009538950715</v>
      </c>
      <c r="I70" s="12">
        <v>1</v>
      </c>
      <c r="J70" s="12">
        <v>2.9459459459459456</v>
      </c>
      <c r="K70" s="12">
        <v>0.91176470588235292</v>
      </c>
      <c r="L70" s="12">
        <v>0.33944954128440369</v>
      </c>
      <c r="M70" s="12">
        <v>1</v>
      </c>
    </row>
    <row r="71" spans="3:13" x14ac:dyDescent="0.25">
      <c r="C71" s="13">
        <v>38</v>
      </c>
      <c r="D71" s="12">
        <v>38</v>
      </c>
      <c r="E71" s="12">
        <v>0.34862385321100919</v>
      </c>
      <c r="F71" s="12">
        <v>31</v>
      </c>
      <c r="G71" s="12">
        <v>11.853211009174313</v>
      </c>
      <c r="H71" s="12">
        <v>2.6153250773993806</v>
      </c>
      <c r="I71" s="12">
        <v>1</v>
      </c>
      <c r="J71" s="12">
        <v>2.8684210526315788</v>
      </c>
      <c r="K71" s="12">
        <v>0.91176470588235292</v>
      </c>
      <c r="L71" s="12">
        <v>0.34862385321100919</v>
      </c>
      <c r="M71" s="12">
        <v>1</v>
      </c>
    </row>
    <row r="72" spans="3:13" x14ac:dyDescent="0.25">
      <c r="C72" s="13">
        <v>39</v>
      </c>
      <c r="D72" s="12">
        <v>39</v>
      </c>
      <c r="E72" s="12">
        <v>0.3577981651376147</v>
      </c>
      <c r="F72" s="12">
        <v>31</v>
      </c>
      <c r="G72" s="12">
        <v>12.165137614678899</v>
      </c>
      <c r="H72" s="12">
        <v>2.5482654600301657</v>
      </c>
      <c r="I72" s="12">
        <v>1</v>
      </c>
      <c r="J72" s="12">
        <v>2.7948717948717947</v>
      </c>
      <c r="K72" s="12">
        <v>0.91176470588235292</v>
      </c>
      <c r="L72" s="12">
        <v>0.3577981651376147</v>
      </c>
      <c r="M72" s="12">
        <v>1</v>
      </c>
    </row>
    <row r="73" spans="3:13" x14ac:dyDescent="0.25">
      <c r="C73" s="13">
        <v>40</v>
      </c>
      <c r="D73" s="12">
        <v>40</v>
      </c>
      <c r="E73" s="12">
        <v>0.3669724770642202</v>
      </c>
      <c r="F73" s="12">
        <v>31</v>
      </c>
      <c r="G73" s="12">
        <v>12.477064220183486</v>
      </c>
      <c r="H73" s="12">
        <v>2.4845588235294116</v>
      </c>
      <c r="I73" s="12">
        <v>1</v>
      </c>
      <c r="J73" s="12">
        <v>2.7249999999999996</v>
      </c>
      <c r="K73" s="12">
        <v>0.91176470588235292</v>
      </c>
      <c r="L73" s="12">
        <v>0.3669724770642202</v>
      </c>
      <c r="M73" s="12">
        <v>1</v>
      </c>
    </row>
    <row r="74" spans="3:13" x14ac:dyDescent="0.25">
      <c r="C74" s="13">
        <v>41</v>
      </c>
      <c r="D74" s="12">
        <v>41</v>
      </c>
      <c r="E74" s="12">
        <v>0.37614678899082571</v>
      </c>
      <c r="F74" s="12">
        <v>31</v>
      </c>
      <c r="G74" s="12">
        <v>12.788990825688074</v>
      </c>
      <c r="H74" s="12">
        <v>2.4239598278335723</v>
      </c>
      <c r="I74" s="12">
        <v>1</v>
      </c>
      <c r="J74" s="12">
        <v>2.6585365853658534</v>
      </c>
      <c r="K74" s="12">
        <v>0.91176470588235292</v>
      </c>
      <c r="L74" s="12">
        <v>0.37614678899082571</v>
      </c>
      <c r="M74" s="12">
        <v>1</v>
      </c>
    </row>
    <row r="75" spans="3:13" x14ac:dyDescent="0.25">
      <c r="C75" s="13">
        <v>42</v>
      </c>
      <c r="D75" s="12">
        <v>42</v>
      </c>
      <c r="E75" s="12">
        <v>0.38532110091743121</v>
      </c>
      <c r="F75" s="12">
        <v>31</v>
      </c>
      <c r="G75" s="12">
        <v>13.100917431192661</v>
      </c>
      <c r="H75" s="12">
        <v>2.3662464985994398</v>
      </c>
      <c r="I75" s="12">
        <v>1</v>
      </c>
      <c r="J75" s="12">
        <v>2.5952380952380949</v>
      </c>
      <c r="K75" s="12">
        <v>0.91176470588235292</v>
      </c>
      <c r="L75" s="12">
        <v>0.38532110091743121</v>
      </c>
      <c r="M75" s="12">
        <v>1</v>
      </c>
    </row>
    <row r="76" spans="3:13" x14ac:dyDescent="0.25">
      <c r="C76" s="13">
        <v>43</v>
      </c>
      <c r="D76" s="12">
        <v>43</v>
      </c>
      <c r="E76" s="12">
        <v>0.39449541284403672</v>
      </c>
      <c r="F76" s="12">
        <v>31</v>
      </c>
      <c r="G76" s="12">
        <v>13.412844036697248</v>
      </c>
      <c r="H76" s="12">
        <v>2.311217510259918</v>
      </c>
      <c r="I76" s="12">
        <v>1</v>
      </c>
      <c r="J76" s="12">
        <v>2.5348837209302326</v>
      </c>
      <c r="K76" s="12">
        <v>0.91176470588235292</v>
      </c>
      <c r="L76" s="12">
        <v>0.39449541284403672</v>
      </c>
      <c r="M76" s="12">
        <v>1</v>
      </c>
    </row>
    <row r="77" spans="3:13" x14ac:dyDescent="0.25">
      <c r="C77" s="13">
        <v>44</v>
      </c>
      <c r="D77" s="12">
        <v>44</v>
      </c>
      <c r="E77" s="12">
        <v>0.40366972477064222</v>
      </c>
      <c r="F77" s="12">
        <v>31</v>
      </c>
      <c r="G77" s="12">
        <v>13.724770642201836</v>
      </c>
      <c r="H77" s="12">
        <v>2.2586898395721922</v>
      </c>
      <c r="I77" s="12">
        <v>1</v>
      </c>
      <c r="J77" s="12">
        <v>2.4772727272727271</v>
      </c>
      <c r="K77" s="12">
        <v>0.91176470588235292</v>
      </c>
      <c r="L77" s="12">
        <v>0.40366972477064222</v>
      </c>
      <c r="M77" s="12">
        <v>1</v>
      </c>
    </row>
    <row r="78" spans="3:13" x14ac:dyDescent="0.25">
      <c r="C78" s="13">
        <v>45</v>
      </c>
      <c r="D78" s="12">
        <v>45</v>
      </c>
      <c r="E78" s="12">
        <v>0.41284403669724773</v>
      </c>
      <c r="F78" s="12">
        <v>31</v>
      </c>
      <c r="G78" s="12">
        <v>14.036697247706423</v>
      </c>
      <c r="H78" s="12">
        <v>2.2084967320261435</v>
      </c>
      <c r="I78" s="12">
        <v>1</v>
      </c>
      <c r="J78" s="12">
        <v>2.4222222222222221</v>
      </c>
      <c r="K78" s="12">
        <v>0.91176470588235292</v>
      </c>
      <c r="L78" s="12">
        <v>0.41284403669724773</v>
      </c>
      <c r="M78" s="12">
        <v>1</v>
      </c>
    </row>
    <row r="79" spans="3:13" x14ac:dyDescent="0.25">
      <c r="C79" s="13">
        <v>46</v>
      </c>
      <c r="D79" s="12">
        <v>46</v>
      </c>
      <c r="E79" s="12">
        <v>0.42201834862385323</v>
      </c>
      <c r="F79" s="12">
        <v>31</v>
      </c>
      <c r="G79" s="12">
        <v>14.348623853211009</v>
      </c>
      <c r="H79" s="12">
        <v>2.160485933503836</v>
      </c>
      <c r="I79" s="12">
        <v>1</v>
      </c>
      <c r="J79" s="12">
        <v>2.3695652173913042</v>
      </c>
      <c r="K79" s="12">
        <v>0.91176470588235292</v>
      </c>
      <c r="L79" s="12">
        <v>0.42201834862385323</v>
      </c>
      <c r="M79" s="12">
        <v>1</v>
      </c>
    </row>
    <row r="80" spans="3:13" x14ac:dyDescent="0.25">
      <c r="C80" s="13">
        <v>47</v>
      </c>
      <c r="D80" s="12">
        <v>47</v>
      </c>
      <c r="E80" s="12">
        <v>0.43119266055045874</v>
      </c>
      <c r="F80" s="12">
        <v>31</v>
      </c>
      <c r="G80" s="12">
        <v>14.660550458715598</v>
      </c>
      <c r="H80" s="12">
        <v>2.1145181476846058</v>
      </c>
      <c r="I80" s="12">
        <v>1</v>
      </c>
      <c r="J80" s="12">
        <v>2.3191489361702127</v>
      </c>
      <c r="K80" s="12">
        <v>0.91176470588235292</v>
      </c>
      <c r="L80" s="12">
        <v>0.43119266055045874</v>
      </c>
      <c r="M80" s="12">
        <v>1</v>
      </c>
    </row>
    <row r="81" spans="3:13" x14ac:dyDescent="0.25">
      <c r="C81" s="13">
        <v>48</v>
      </c>
      <c r="D81" s="12">
        <v>48</v>
      </c>
      <c r="E81" s="12">
        <v>0.44036697247706424</v>
      </c>
      <c r="F81" s="12">
        <v>31</v>
      </c>
      <c r="G81" s="12">
        <v>14.972477064220184</v>
      </c>
      <c r="H81" s="12">
        <v>2.0704656862745097</v>
      </c>
      <c r="I81" s="12">
        <v>1</v>
      </c>
      <c r="J81" s="12">
        <v>2.270833333333333</v>
      </c>
      <c r="K81" s="12">
        <v>0.91176470588235292</v>
      </c>
      <c r="L81" s="12">
        <v>0.44036697247706424</v>
      </c>
      <c r="M81" s="12">
        <v>1</v>
      </c>
    </row>
    <row r="82" spans="3:13" x14ac:dyDescent="0.25">
      <c r="C82" s="13">
        <v>49</v>
      </c>
      <c r="D82" s="12">
        <v>49</v>
      </c>
      <c r="E82" s="12">
        <v>0.44954128440366975</v>
      </c>
      <c r="F82" s="12">
        <v>31</v>
      </c>
      <c r="G82" s="12">
        <v>15.284403669724771</v>
      </c>
      <c r="H82" s="12">
        <v>2.0282112845138052</v>
      </c>
      <c r="I82" s="12">
        <v>1</v>
      </c>
      <c r="J82" s="12">
        <v>2.2244897959183674</v>
      </c>
      <c r="K82" s="12">
        <v>0.91176470588235292</v>
      </c>
      <c r="L82" s="12">
        <v>0.44954128440366975</v>
      </c>
      <c r="M82" s="12">
        <v>1</v>
      </c>
    </row>
    <row r="83" spans="3:13" x14ac:dyDescent="0.25">
      <c r="C83" s="13">
        <v>50</v>
      </c>
      <c r="D83" s="12">
        <v>50</v>
      </c>
      <c r="E83" s="12">
        <v>0.45871559633027525</v>
      </c>
      <c r="F83" s="12">
        <v>31</v>
      </c>
      <c r="G83" s="12">
        <v>15.596330275229359</v>
      </c>
      <c r="H83" s="12">
        <v>1.9876470588235293</v>
      </c>
      <c r="I83" s="12">
        <v>1</v>
      </c>
      <c r="J83" s="12">
        <v>2.1799999999999997</v>
      </c>
      <c r="K83" s="12">
        <v>0.91176470588235292</v>
      </c>
      <c r="L83" s="12">
        <v>0.45871559633027525</v>
      </c>
      <c r="M83" s="12">
        <v>1</v>
      </c>
    </row>
    <row r="84" spans="3:13" x14ac:dyDescent="0.25">
      <c r="C84" s="13">
        <v>51</v>
      </c>
      <c r="D84" s="12">
        <v>51</v>
      </c>
      <c r="E84" s="12">
        <v>0.46788990825688076</v>
      </c>
      <c r="F84" s="12">
        <v>32</v>
      </c>
      <c r="G84" s="12">
        <v>15.908256880733946</v>
      </c>
      <c r="H84" s="12">
        <v>2.0115340253748557</v>
      </c>
      <c r="I84" s="12">
        <v>1</v>
      </c>
      <c r="J84" s="12">
        <v>2.1372549019607843</v>
      </c>
      <c r="K84" s="12">
        <v>0.94117647058823528</v>
      </c>
      <c r="L84" s="12">
        <v>0.46788990825688076</v>
      </c>
      <c r="M84" s="12">
        <v>1</v>
      </c>
    </row>
    <row r="85" spans="3:13" x14ac:dyDescent="0.25">
      <c r="C85" s="13">
        <v>52</v>
      </c>
      <c r="D85" s="12">
        <v>52</v>
      </c>
      <c r="E85" s="12">
        <v>0.47706422018348627</v>
      </c>
      <c r="F85" s="12">
        <v>32</v>
      </c>
      <c r="G85" s="12">
        <v>16.220183486238533</v>
      </c>
      <c r="H85" s="12">
        <v>1.9728506787330315</v>
      </c>
      <c r="I85" s="12">
        <v>1</v>
      </c>
      <c r="J85" s="12">
        <v>2.0961538461538463</v>
      </c>
      <c r="K85" s="12">
        <v>0.94117647058823528</v>
      </c>
      <c r="L85" s="12">
        <v>0.47706422018348627</v>
      </c>
      <c r="M85" s="12">
        <v>1</v>
      </c>
    </row>
    <row r="86" spans="3:13" x14ac:dyDescent="0.25">
      <c r="C86" s="13">
        <v>53</v>
      </c>
      <c r="D86" s="12">
        <v>53</v>
      </c>
      <c r="E86" s="12">
        <v>0.48623853211009177</v>
      </c>
      <c r="F86" s="12">
        <v>32</v>
      </c>
      <c r="G86" s="12">
        <v>16.532110091743121</v>
      </c>
      <c r="H86" s="12">
        <v>1.9356270810210876</v>
      </c>
      <c r="I86" s="12">
        <v>1</v>
      </c>
      <c r="J86" s="12">
        <v>2.0566037735849054</v>
      </c>
      <c r="K86" s="12">
        <v>0.94117647058823528</v>
      </c>
      <c r="L86" s="12">
        <v>0.48623853211009177</v>
      </c>
      <c r="M86" s="12">
        <v>1</v>
      </c>
    </row>
    <row r="87" spans="3:13" x14ac:dyDescent="0.25">
      <c r="C87" s="13">
        <v>54</v>
      </c>
      <c r="D87" s="12">
        <v>54</v>
      </c>
      <c r="E87" s="12">
        <v>0.49541284403669728</v>
      </c>
      <c r="F87" s="12">
        <v>32</v>
      </c>
      <c r="G87" s="12">
        <v>16.844036697247706</v>
      </c>
      <c r="H87" s="12">
        <v>1.8997821350762525</v>
      </c>
      <c r="I87" s="12">
        <v>1</v>
      </c>
      <c r="J87" s="12">
        <v>2.0185185185185186</v>
      </c>
      <c r="K87" s="12">
        <v>0.94117647058823528</v>
      </c>
      <c r="L87" s="12">
        <v>0.49541284403669728</v>
      </c>
      <c r="M87" s="12">
        <v>1</v>
      </c>
    </row>
    <row r="88" spans="3:13" x14ac:dyDescent="0.25">
      <c r="C88" s="13">
        <v>55</v>
      </c>
      <c r="D88" s="12">
        <v>55</v>
      </c>
      <c r="E88" s="12">
        <v>0.50458715596330272</v>
      </c>
      <c r="F88" s="12">
        <v>32</v>
      </c>
      <c r="G88" s="12">
        <v>17.155963302752294</v>
      </c>
      <c r="H88" s="12">
        <v>1.8652406417112299</v>
      </c>
      <c r="I88" s="12">
        <v>1</v>
      </c>
      <c r="J88" s="12">
        <v>1.9818181818181819</v>
      </c>
      <c r="K88" s="12">
        <v>0.94117647058823528</v>
      </c>
      <c r="L88" s="12">
        <v>0.50458715596330272</v>
      </c>
      <c r="M88" s="12">
        <v>1</v>
      </c>
    </row>
    <row r="89" spans="3:13" x14ac:dyDescent="0.25">
      <c r="C89" s="13">
        <v>56</v>
      </c>
      <c r="D89" s="12">
        <v>56</v>
      </c>
      <c r="E89" s="12">
        <v>0.51376146788990829</v>
      </c>
      <c r="F89" s="12">
        <v>32</v>
      </c>
      <c r="G89" s="12">
        <v>17.467889908256883</v>
      </c>
      <c r="H89" s="12">
        <v>1.8319327731092436</v>
      </c>
      <c r="I89" s="12">
        <v>1</v>
      </c>
      <c r="J89" s="12">
        <v>1.9464285714285714</v>
      </c>
      <c r="K89" s="12">
        <v>0.94117647058823528</v>
      </c>
      <c r="L89" s="12">
        <v>0.51376146788990829</v>
      </c>
      <c r="M89" s="12">
        <v>1</v>
      </c>
    </row>
    <row r="90" spans="3:13" x14ac:dyDescent="0.25">
      <c r="C90" s="13">
        <v>57</v>
      </c>
      <c r="D90" s="12">
        <v>57</v>
      </c>
      <c r="E90" s="12">
        <v>0.52293577981651373</v>
      </c>
      <c r="F90" s="12">
        <v>32</v>
      </c>
      <c r="G90" s="12">
        <v>17.779816513761467</v>
      </c>
      <c r="H90" s="12">
        <v>1.7997936016511868</v>
      </c>
      <c r="I90" s="12">
        <v>1</v>
      </c>
      <c r="J90" s="12">
        <v>1.9122807017543861</v>
      </c>
      <c r="K90" s="12">
        <v>0.94117647058823528</v>
      </c>
      <c r="L90" s="12">
        <v>0.52293577981651373</v>
      </c>
      <c r="M90" s="12">
        <v>1</v>
      </c>
    </row>
    <row r="91" spans="3:13" x14ac:dyDescent="0.25">
      <c r="C91" s="13">
        <v>58</v>
      </c>
      <c r="D91" s="12">
        <v>58</v>
      </c>
      <c r="E91" s="12">
        <v>0.5321100917431193</v>
      </c>
      <c r="F91" s="12">
        <v>32</v>
      </c>
      <c r="G91" s="12">
        <v>18.091743119266056</v>
      </c>
      <c r="H91" s="12">
        <v>1.7687626774847869</v>
      </c>
      <c r="I91" s="12">
        <v>1</v>
      </c>
      <c r="J91" s="12">
        <v>1.8793103448275861</v>
      </c>
      <c r="K91" s="12">
        <v>0.94117647058823528</v>
      </c>
      <c r="L91" s="12">
        <v>0.5321100917431193</v>
      </c>
      <c r="M91" s="12">
        <v>1</v>
      </c>
    </row>
    <row r="92" spans="3:13" x14ac:dyDescent="0.25">
      <c r="C92" s="13">
        <v>59</v>
      </c>
      <c r="D92" s="12">
        <v>59</v>
      </c>
      <c r="E92" s="12">
        <v>0.54128440366972475</v>
      </c>
      <c r="F92" s="12">
        <v>32</v>
      </c>
      <c r="G92" s="12">
        <v>18.403669724770644</v>
      </c>
      <c r="H92" s="12">
        <v>1.7387836490528414</v>
      </c>
      <c r="I92" s="12">
        <v>1</v>
      </c>
      <c r="J92" s="12">
        <v>1.8474576271186443</v>
      </c>
      <c r="K92" s="12">
        <v>0.94117647058823528</v>
      </c>
      <c r="L92" s="12">
        <v>0.54128440366972475</v>
      </c>
      <c r="M92" s="12">
        <v>1</v>
      </c>
    </row>
    <row r="93" spans="3:13" x14ac:dyDescent="0.25">
      <c r="C93" s="13">
        <v>60</v>
      </c>
      <c r="D93" s="12">
        <v>60</v>
      </c>
      <c r="E93" s="12">
        <v>0.55045871559633031</v>
      </c>
      <c r="F93" s="12">
        <v>32</v>
      </c>
      <c r="G93" s="12">
        <v>18.715596330275229</v>
      </c>
      <c r="H93" s="12">
        <v>1.7098039215686274</v>
      </c>
      <c r="I93" s="12">
        <v>1</v>
      </c>
      <c r="J93" s="12">
        <v>1.8166666666666667</v>
      </c>
      <c r="K93" s="12">
        <v>0.94117647058823528</v>
      </c>
      <c r="L93" s="12">
        <v>0.55045871559633031</v>
      </c>
      <c r="M93" s="12">
        <v>1</v>
      </c>
    </row>
    <row r="94" spans="3:13" x14ac:dyDescent="0.25">
      <c r="C94" s="13">
        <v>61</v>
      </c>
      <c r="D94" s="12">
        <v>61</v>
      </c>
      <c r="E94" s="12">
        <v>0.55963302752293576</v>
      </c>
      <c r="F94" s="12">
        <v>32</v>
      </c>
      <c r="G94" s="12">
        <v>19.027522935779817</v>
      </c>
      <c r="H94" s="12">
        <v>1.6817743490838959</v>
      </c>
      <c r="I94" s="12">
        <v>1</v>
      </c>
      <c r="J94" s="12">
        <v>1.7868852459016393</v>
      </c>
      <c r="K94" s="12">
        <v>0.94117647058823528</v>
      </c>
      <c r="L94" s="12">
        <v>0.55963302752293576</v>
      </c>
      <c r="M94" s="12">
        <v>1</v>
      </c>
    </row>
    <row r="95" spans="3:13" x14ac:dyDescent="0.25">
      <c r="C95" s="13">
        <v>62</v>
      </c>
      <c r="D95" s="12">
        <v>62</v>
      </c>
      <c r="E95" s="12">
        <v>0.56880733944954132</v>
      </c>
      <c r="F95" s="12">
        <v>32</v>
      </c>
      <c r="G95" s="12">
        <v>19.339449541284406</v>
      </c>
      <c r="H95" s="12">
        <v>1.6546489563567361</v>
      </c>
      <c r="I95" s="12">
        <v>1</v>
      </c>
      <c r="J95" s="12">
        <v>1.7580645161290323</v>
      </c>
      <c r="K95" s="12">
        <v>0.94117647058823528</v>
      </c>
      <c r="L95" s="12">
        <v>0.56880733944954132</v>
      </c>
      <c r="M95" s="12">
        <v>1</v>
      </c>
    </row>
    <row r="96" spans="3:13" x14ac:dyDescent="0.25">
      <c r="C96" s="13">
        <v>63</v>
      </c>
      <c r="D96" s="12">
        <v>63</v>
      </c>
      <c r="E96" s="12">
        <v>0.57798165137614677</v>
      </c>
      <c r="F96" s="12">
        <v>32</v>
      </c>
      <c r="G96" s="12">
        <v>19.651376146788991</v>
      </c>
      <c r="H96" s="12">
        <v>1.6283846872082166</v>
      </c>
      <c r="I96" s="12">
        <v>1</v>
      </c>
      <c r="J96" s="12">
        <v>1.7301587301587302</v>
      </c>
      <c r="K96" s="12">
        <v>0.94117647058823528</v>
      </c>
      <c r="L96" s="12">
        <v>0.57798165137614677</v>
      </c>
      <c r="M96" s="12">
        <v>1</v>
      </c>
    </row>
    <row r="97" spans="3:13" x14ac:dyDescent="0.25">
      <c r="C97" s="13">
        <v>64</v>
      </c>
      <c r="D97" s="12">
        <v>64</v>
      </c>
      <c r="E97" s="12">
        <v>0.58715596330275233</v>
      </c>
      <c r="F97" s="12">
        <v>32</v>
      </c>
      <c r="G97" s="12">
        <v>19.963302752293579</v>
      </c>
      <c r="H97" s="12">
        <v>1.6029411764705881</v>
      </c>
      <c r="I97" s="12">
        <v>1</v>
      </c>
      <c r="J97" s="12">
        <v>1.703125</v>
      </c>
      <c r="K97" s="12">
        <v>0.94117647058823528</v>
      </c>
      <c r="L97" s="12">
        <v>0.58715596330275233</v>
      </c>
      <c r="M97" s="12">
        <v>1</v>
      </c>
    </row>
    <row r="98" spans="3:13" x14ac:dyDescent="0.25">
      <c r="C98" s="13">
        <v>65</v>
      </c>
      <c r="D98" s="12">
        <v>65</v>
      </c>
      <c r="E98" s="12">
        <v>0.59633027522935778</v>
      </c>
      <c r="F98" s="12">
        <v>32</v>
      </c>
      <c r="G98" s="12">
        <v>20.275229357798167</v>
      </c>
      <c r="H98" s="12">
        <v>1.5782805429864253</v>
      </c>
      <c r="I98" s="12">
        <v>1</v>
      </c>
      <c r="J98" s="12">
        <v>1.676923076923077</v>
      </c>
      <c r="K98" s="12">
        <v>0.94117647058823528</v>
      </c>
      <c r="L98" s="12">
        <v>0.59633027522935778</v>
      </c>
      <c r="M98" s="12">
        <v>1</v>
      </c>
    </row>
    <row r="99" spans="3:13" x14ac:dyDescent="0.25">
      <c r="C99" s="13">
        <v>66</v>
      </c>
      <c r="D99" s="12">
        <v>66</v>
      </c>
      <c r="E99" s="12">
        <v>0.60550458715596334</v>
      </c>
      <c r="F99" s="12">
        <v>32</v>
      </c>
      <c r="G99" s="12">
        <v>20.587155963302752</v>
      </c>
      <c r="H99" s="12">
        <v>1.5543672014260248</v>
      </c>
      <c r="I99" s="12">
        <v>1</v>
      </c>
      <c r="J99" s="12">
        <v>1.6515151515151514</v>
      </c>
      <c r="K99" s="12">
        <v>0.94117647058823528</v>
      </c>
      <c r="L99" s="12">
        <v>0.60550458715596334</v>
      </c>
      <c r="M99" s="12">
        <v>1</v>
      </c>
    </row>
    <row r="100" spans="3:13" x14ac:dyDescent="0.25">
      <c r="C100" s="13">
        <v>67</v>
      </c>
      <c r="D100" s="12">
        <v>67</v>
      </c>
      <c r="E100" s="12">
        <v>0.61467889908256879</v>
      </c>
      <c r="F100" s="12">
        <v>32</v>
      </c>
      <c r="G100" s="12">
        <v>20.899082568807341</v>
      </c>
      <c r="H100" s="12">
        <v>1.5311676909569798</v>
      </c>
      <c r="I100" s="12">
        <v>1</v>
      </c>
      <c r="J100" s="12">
        <v>1.6268656716417911</v>
      </c>
      <c r="K100" s="12">
        <v>0.94117647058823528</v>
      </c>
      <c r="L100" s="12">
        <v>0.61467889908256879</v>
      </c>
      <c r="M100" s="12">
        <v>1</v>
      </c>
    </row>
    <row r="101" spans="3:13" x14ac:dyDescent="0.25">
      <c r="C101" s="13">
        <v>68</v>
      </c>
      <c r="D101" s="12">
        <v>68</v>
      </c>
      <c r="E101" s="12">
        <v>0.62385321100917435</v>
      </c>
      <c r="F101" s="12">
        <v>32</v>
      </c>
      <c r="G101" s="12">
        <v>21.211009174311929</v>
      </c>
      <c r="H101" s="12">
        <v>1.5086505190311417</v>
      </c>
      <c r="I101" s="12">
        <v>1</v>
      </c>
      <c r="J101" s="12">
        <v>1.6029411764705881</v>
      </c>
      <c r="K101" s="12">
        <v>0.94117647058823528</v>
      </c>
      <c r="L101" s="12">
        <v>0.62385321100917435</v>
      </c>
      <c r="M101" s="12">
        <v>1</v>
      </c>
    </row>
    <row r="102" spans="3:13" x14ac:dyDescent="0.25">
      <c r="C102" s="13">
        <v>69</v>
      </c>
      <c r="D102" s="12">
        <v>69</v>
      </c>
      <c r="E102" s="12">
        <v>0.6330275229357798</v>
      </c>
      <c r="F102" s="12">
        <v>32</v>
      </c>
      <c r="G102" s="12">
        <v>21.522935779816514</v>
      </c>
      <c r="H102" s="12">
        <v>1.4867860187553283</v>
      </c>
      <c r="I102" s="12">
        <v>1</v>
      </c>
      <c r="J102" s="12">
        <v>1.5797101449275364</v>
      </c>
      <c r="K102" s="12">
        <v>0.94117647058823528</v>
      </c>
      <c r="L102" s="12">
        <v>0.6330275229357798</v>
      </c>
      <c r="M102" s="12">
        <v>1</v>
      </c>
    </row>
    <row r="103" spans="3:13" x14ac:dyDescent="0.25">
      <c r="C103" s="13">
        <v>70</v>
      </c>
      <c r="D103" s="12">
        <v>70</v>
      </c>
      <c r="E103" s="12">
        <v>0.64220183486238536</v>
      </c>
      <c r="F103" s="12">
        <v>33</v>
      </c>
      <c r="G103" s="12">
        <v>21.834862385321102</v>
      </c>
      <c r="H103" s="12">
        <v>1.511344537815126</v>
      </c>
      <c r="I103" s="12">
        <v>1</v>
      </c>
      <c r="J103" s="12">
        <v>1.5571428571428572</v>
      </c>
      <c r="K103" s="12">
        <v>0.97058823529411764</v>
      </c>
      <c r="L103" s="12">
        <v>0.64220183486238536</v>
      </c>
      <c r="M103" s="12">
        <v>1</v>
      </c>
    </row>
    <row r="104" spans="3:13" x14ac:dyDescent="0.25">
      <c r="C104" s="13">
        <v>71</v>
      </c>
      <c r="D104" s="12">
        <v>71</v>
      </c>
      <c r="E104" s="12">
        <v>0.65137614678899081</v>
      </c>
      <c r="F104" s="12">
        <v>33</v>
      </c>
      <c r="G104" s="12">
        <v>22.146788990825691</v>
      </c>
      <c r="H104" s="12">
        <v>1.4900579950289976</v>
      </c>
      <c r="I104" s="12">
        <v>1</v>
      </c>
      <c r="J104" s="12">
        <v>1.5352112676056338</v>
      </c>
      <c r="K104" s="12">
        <v>0.97058823529411764</v>
      </c>
      <c r="L104" s="12">
        <v>0.65137614678899081</v>
      </c>
      <c r="M104" s="12">
        <v>1</v>
      </c>
    </row>
    <row r="105" spans="3:13" x14ac:dyDescent="0.25">
      <c r="C105" s="13">
        <v>72</v>
      </c>
      <c r="D105" s="12">
        <v>72</v>
      </c>
      <c r="E105" s="12">
        <v>0.66055045871559637</v>
      </c>
      <c r="F105" s="12">
        <v>33</v>
      </c>
      <c r="G105" s="12">
        <v>22.458715596330276</v>
      </c>
      <c r="H105" s="12">
        <v>1.4693627450980391</v>
      </c>
      <c r="I105" s="12">
        <v>1</v>
      </c>
      <c r="J105" s="12">
        <v>1.5138888888888888</v>
      </c>
      <c r="K105" s="12">
        <v>0.97058823529411764</v>
      </c>
      <c r="L105" s="12">
        <v>0.66055045871559637</v>
      </c>
      <c r="M105" s="12">
        <v>1</v>
      </c>
    </row>
    <row r="106" spans="3:13" x14ac:dyDescent="0.25">
      <c r="C106" s="13">
        <v>73</v>
      </c>
      <c r="D106" s="12">
        <v>73</v>
      </c>
      <c r="E106" s="12">
        <v>0.66972477064220182</v>
      </c>
      <c r="F106" s="12">
        <v>34</v>
      </c>
      <c r="G106" s="12">
        <v>22.770642201834864</v>
      </c>
      <c r="H106" s="12">
        <v>1.4931506849315068</v>
      </c>
      <c r="I106" s="12">
        <v>1</v>
      </c>
      <c r="J106" s="12">
        <v>1.4931506849315068</v>
      </c>
      <c r="K106" s="12">
        <v>1</v>
      </c>
      <c r="L106" s="12">
        <v>0.66972477064220182</v>
      </c>
      <c r="M106" s="12">
        <v>1</v>
      </c>
    </row>
    <row r="107" spans="3:13" x14ac:dyDescent="0.25">
      <c r="C107" s="13">
        <v>74</v>
      </c>
      <c r="D107" s="12">
        <v>74</v>
      </c>
      <c r="E107" s="12">
        <v>0.67889908256880738</v>
      </c>
      <c r="F107" s="12">
        <v>34</v>
      </c>
      <c r="G107" s="12">
        <v>23.082568807339452</v>
      </c>
      <c r="H107" s="12">
        <v>1.4729729729729728</v>
      </c>
      <c r="I107" s="12">
        <v>1</v>
      </c>
      <c r="J107" s="12">
        <v>1.4729729729729728</v>
      </c>
      <c r="K107" s="12">
        <v>1</v>
      </c>
      <c r="L107" s="12">
        <v>0.67889908256880738</v>
      </c>
      <c r="M107" s="12">
        <v>1</v>
      </c>
    </row>
    <row r="108" spans="3:13" x14ac:dyDescent="0.25">
      <c r="C108" s="13">
        <v>75</v>
      </c>
      <c r="D108" s="12">
        <v>75</v>
      </c>
      <c r="E108" s="12">
        <v>0.68807339449541283</v>
      </c>
      <c r="F108" s="12">
        <v>34</v>
      </c>
      <c r="G108" s="12">
        <v>23.394495412844037</v>
      </c>
      <c r="H108" s="12">
        <v>1.4533333333333334</v>
      </c>
      <c r="I108" s="12">
        <v>1</v>
      </c>
      <c r="J108" s="12">
        <v>1.4533333333333334</v>
      </c>
      <c r="K108" s="12">
        <v>1</v>
      </c>
      <c r="L108" s="12">
        <v>0.68807339449541283</v>
      </c>
      <c r="M108" s="12">
        <v>1</v>
      </c>
    </row>
    <row r="109" spans="3:13" x14ac:dyDescent="0.25">
      <c r="C109" s="13">
        <v>76</v>
      </c>
      <c r="D109" s="12">
        <v>76</v>
      </c>
      <c r="E109" s="12">
        <v>0.69724770642201839</v>
      </c>
      <c r="F109" s="12">
        <v>34</v>
      </c>
      <c r="G109" s="12">
        <v>23.706422018348626</v>
      </c>
      <c r="H109" s="12">
        <v>1.4342105263157894</v>
      </c>
      <c r="I109" s="12">
        <v>1</v>
      </c>
      <c r="J109" s="12">
        <v>1.4342105263157894</v>
      </c>
      <c r="K109" s="12">
        <v>1</v>
      </c>
      <c r="L109" s="12">
        <v>0.69724770642201839</v>
      </c>
      <c r="M109" s="12">
        <v>1</v>
      </c>
    </row>
    <row r="110" spans="3:13" x14ac:dyDescent="0.25">
      <c r="C110" s="13">
        <v>77</v>
      </c>
      <c r="D110" s="12">
        <v>77</v>
      </c>
      <c r="E110" s="12">
        <v>0.70642201834862384</v>
      </c>
      <c r="F110" s="12">
        <v>34</v>
      </c>
      <c r="G110" s="12">
        <v>24.018348623853214</v>
      </c>
      <c r="H110" s="12">
        <v>1.4155844155844157</v>
      </c>
      <c r="I110" s="12">
        <v>1</v>
      </c>
      <c r="J110" s="12">
        <v>1.4155844155844157</v>
      </c>
      <c r="K110" s="12">
        <v>1</v>
      </c>
      <c r="L110" s="12">
        <v>0.70642201834862384</v>
      </c>
      <c r="M110" s="12">
        <v>1</v>
      </c>
    </row>
    <row r="111" spans="3:13" x14ac:dyDescent="0.25">
      <c r="C111" s="13">
        <v>78</v>
      </c>
      <c r="D111" s="12">
        <v>78</v>
      </c>
      <c r="E111" s="12">
        <v>0.7155963302752294</v>
      </c>
      <c r="F111" s="12">
        <v>34</v>
      </c>
      <c r="G111" s="12">
        <v>24.330275229357799</v>
      </c>
      <c r="H111" s="12">
        <v>1.3974358974358974</v>
      </c>
      <c r="I111" s="12">
        <v>1</v>
      </c>
      <c r="J111" s="12">
        <v>1.3974358974358974</v>
      </c>
      <c r="K111" s="12">
        <v>1</v>
      </c>
      <c r="L111" s="12">
        <v>0.7155963302752294</v>
      </c>
      <c r="M111" s="12">
        <v>1</v>
      </c>
    </row>
    <row r="112" spans="3:13" x14ac:dyDescent="0.25">
      <c r="C112" s="13">
        <v>79</v>
      </c>
      <c r="D112" s="12">
        <v>79</v>
      </c>
      <c r="E112" s="12">
        <v>0.72477064220183485</v>
      </c>
      <c r="F112" s="12">
        <v>34</v>
      </c>
      <c r="G112" s="12">
        <v>24.642201834862387</v>
      </c>
      <c r="H112" s="12">
        <v>1.379746835443038</v>
      </c>
      <c r="I112" s="12">
        <v>1</v>
      </c>
      <c r="J112" s="12">
        <v>1.379746835443038</v>
      </c>
      <c r="K112" s="12">
        <v>1</v>
      </c>
      <c r="L112" s="12">
        <v>0.72477064220183485</v>
      </c>
      <c r="M112" s="12">
        <v>1</v>
      </c>
    </row>
    <row r="113" spans="3:13" x14ac:dyDescent="0.25">
      <c r="C113" s="13">
        <v>80</v>
      </c>
      <c r="D113" s="12">
        <v>80</v>
      </c>
      <c r="E113" s="12">
        <v>0.73394495412844041</v>
      </c>
      <c r="F113" s="12">
        <v>34</v>
      </c>
      <c r="G113" s="12">
        <v>24.954128440366972</v>
      </c>
      <c r="H113" s="12">
        <v>1.3624999999999998</v>
      </c>
      <c r="I113" s="12">
        <v>1</v>
      </c>
      <c r="J113" s="12">
        <v>1.3624999999999998</v>
      </c>
      <c r="K113" s="12">
        <v>1</v>
      </c>
      <c r="L113" s="12">
        <v>0.73394495412844041</v>
      </c>
      <c r="M113" s="12">
        <v>1</v>
      </c>
    </row>
    <row r="114" spans="3:13" x14ac:dyDescent="0.25">
      <c r="C114" s="13">
        <v>81</v>
      </c>
      <c r="D114" s="12">
        <v>81</v>
      </c>
      <c r="E114" s="12">
        <v>0.74311926605504586</v>
      </c>
      <c r="F114" s="12">
        <v>34</v>
      </c>
      <c r="G114" s="12">
        <v>25.26605504587156</v>
      </c>
      <c r="H114" s="12">
        <v>1.345679012345679</v>
      </c>
      <c r="I114" s="12">
        <v>1</v>
      </c>
      <c r="J114" s="12">
        <v>1.345679012345679</v>
      </c>
      <c r="K114" s="12">
        <v>1</v>
      </c>
      <c r="L114" s="12">
        <v>0.74311926605504586</v>
      </c>
      <c r="M114" s="12">
        <v>1</v>
      </c>
    </row>
    <row r="115" spans="3:13" x14ac:dyDescent="0.25">
      <c r="C115" s="13">
        <v>82</v>
      </c>
      <c r="D115" s="12">
        <v>82</v>
      </c>
      <c r="E115" s="12">
        <v>0.75229357798165142</v>
      </c>
      <c r="F115" s="12">
        <v>34</v>
      </c>
      <c r="G115" s="12">
        <v>25.577981651376149</v>
      </c>
      <c r="H115" s="12">
        <v>1.3292682926829267</v>
      </c>
      <c r="I115" s="12">
        <v>1</v>
      </c>
      <c r="J115" s="12">
        <v>1.3292682926829267</v>
      </c>
      <c r="K115" s="12">
        <v>1</v>
      </c>
      <c r="L115" s="12">
        <v>0.75229357798165142</v>
      </c>
      <c r="M115" s="12">
        <v>1</v>
      </c>
    </row>
    <row r="116" spans="3:13" x14ac:dyDescent="0.25">
      <c r="C116" s="13">
        <v>83</v>
      </c>
      <c r="D116" s="12">
        <v>83</v>
      </c>
      <c r="E116" s="12">
        <v>0.76146788990825687</v>
      </c>
      <c r="F116" s="12">
        <v>34</v>
      </c>
      <c r="G116" s="12">
        <v>25.889908256880734</v>
      </c>
      <c r="H116" s="12">
        <v>1.3132530120481929</v>
      </c>
      <c r="I116" s="12">
        <v>1</v>
      </c>
      <c r="J116" s="12">
        <v>1.3132530120481929</v>
      </c>
      <c r="K116" s="12">
        <v>1</v>
      </c>
      <c r="L116" s="12">
        <v>0.76146788990825687</v>
      </c>
      <c r="M116" s="12">
        <v>1</v>
      </c>
    </row>
    <row r="117" spans="3:13" x14ac:dyDescent="0.25">
      <c r="C117" s="13">
        <v>84</v>
      </c>
      <c r="D117" s="12">
        <v>84</v>
      </c>
      <c r="E117" s="12">
        <v>0.77064220183486243</v>
      </c>
      <c r="F117" s="12">
        <v>34</v>
      </c>
      <c r="G117" s="12">
        <v>26.201834862385322</v>
      </c>
      <c r="H117" s="12">
        <v>1.2976190476190474</v>
      </c>
      <c r="I117" s="12">
        <v>1</v>
      </c>
      <c r="J117" s="12">
        <v>1.2976190476190474</v>
      </c>
      <c r="K117" s="12">
        <v>1</v>
      </c>
      <c r="L117" s="12">
        <v>0.77064220183486243</v>
      </c>
      <c r="M117" s="12">
        <v>1</v>
      </c>
    </row>
    <row r="118" spans="3:13" x14ac:dyDescent="0.25">
      <c r="C118" s="13">
        <v>85</v>
      </c>
      <c r="D118" s="12">
        <v>85</v>
      </c>
      <c r="E118" s="12">
        <v>0.77981651376146788</v>
      </c>
      <c r="F118" s="12">
        <v>34</v>
      </c>
      <c r="G118" s="12">
        <v>26.513761467889911</v>
      </c>
      <c r="H118" s="12">
        <v>1.2823529411764707</v>
      </c>
      <c r="I118" s="12">
        <v>1</v>
      </c>
      <c r="J118" s="12">
        <v>1.2823529411764707</v>
      </c>
      <c r="K118" s="12">
        <v>1</v>
      </c>
      <c r="L118" s="12">
        <v>0.77981651376146788</v>
      </c>
      <c r="M118" s="12">
        <v>1</v>
      </c>
    </row>
    <row r="119" spans="3:13" x14ac:dyDescent="0.25">
      <c r="C119" s="13">
        <v>86</v>
      </c>
      <c r="D119" s="12">
        <v>86</v>
      </c>
      <c r="E119" s="12">
        <v>0.78899082568807344</v>
      </c>
      <c r="F119" s="12">
        <v>34</v>
      </c>
      <c r="G119" s="12">
        <v>26.825688073394495</v>
      </c>
      <c r="H119" s="12">
        <v>1.2674418604651163</v>
      </c>
      <c r="I119" s="12">
        <v>1</v>
      </c>
      <c r="J119" s="12">
        <v>1.2674418604651163</v>
      </c>
      <c r="K119" s="12">
        <v>1</v>
      </c>
      <c r="L119" s="12">
        <v>0.78899082568807344</v>
      </c>
      <c r="M119" s="12">
        <v>1</v>
      </c>
    </row>
    <row r="120" spans="3:13" x14ac:dyDescent="0.25">
      <c r="C120" s="13">
        <v>87</v>
      </c>
      <c r="D120" s="12">
        <v>87</v>
      </c>
      <c r="E120" s="12">
        <v>0.79816513761467889</v>
      </c>
      <c r="F120" s="12">
        <v>34</v>
      </c>
      <c r="G120" s="12">
        <v>27.137614678899084</v>
      </c>
      <c r="H120" s="12">
        <v>1.2528735632183907</v>
      </c>
      <c r="I120" s="12">
        <v>1</v>
      </c>
      <c r="J120" s="12">
        <v>1.2528735632183907</v>
      </c>
      <c r="K120" s="12">
        <v>1</v>
      </c>
      <c r="L120" s="12">
        <v>0.79816513761467889</v>
      </c>
      <c r="M120" s="12">
        <v>1</v>
      </c>
    </row>
    <row r="121" spans="3:13" x14ac:dyDescent="0.25">
      <c r="C121" s="13">
        <v>88</v>
      </c>
      <c r="D121" s="12">
        <v>88</v>
      </c>
      <c r="E121" s="12">
        <v>0.80733944954128445</v>
      </c>
      <c r="F121" s="12">
        <v>34</v>
      </c>
      <c r="G121" s="12">
        <v>27.449541284403672</v>
      </c>
      <c r="H121" s="12">
        <v>1.2386363636363635</v>
      </c>
      <c r="I121" s="12">
        <v>1</v>
      </c>
      <c r="J121" s="12">
        <v>1.2386363636363635</v>
      </c>
      <c r="K121" s="12">
        <v>1</v>
      </c>
      <c r="L121" s="12">
        <v>0.80733944954128445</v>
      </c>
      <c r="M121" s="12">
        <v>1</v>
      </c>
    </row>
    <row r="122" spans="3:13" x14ac:dyDescent="0.25">
      <c r="C122" s="13">
        <v>89</v>
      </c>
      <c r="D122" s="12">
        <v>89</v>
      </c>
      <c r="E122" s="12">
        <v>0.8165137614678899</v>
      </c>
      <c r="F122" s="12">
        <v>34</v>
      </c>
      <c r="G122" s="12">
        <v>27.761467889908257</v>
      </c>
      <c r="H122" s="12">
        <v>1.2247191011235956</v>
      </c>
      <c r="I122" s="12">
        <v>1</v>
      </c>
      <c r="J122" s="12">
        <v>1.2247191011235956</v>
      </c>
      <c r="K122" s="12">
        <v>1</v>
      </c>
      <c r="L122" s="12">
        <v>0.8165137614678899</v>
      </c>
      <c r="M122" s="12">
        <v>1</v>
      </c>
    </row>
    <row r="123" spans="3:13" x14ac:dyDescent="0.25">
      <c r="C123" s="13">
        <v>90</v>
      </c>
      <c r="D123" s="12">
        <v>90</v>
      </c>
      <c r="E123" s="12">
        <v>0.82568807339449546</v>
      </c>
      <c r="F123" s="12">
        <v>34</v>
      </c>
      <c r="G123" s="12">
        <v>28.073394495412845</v>
      </c>
      <c r="H123" s="12">
        <v>1.211111111111111</v>
      </c>
      <c r="I123" s="12">
        <v>1</v>
      </c>
      <c r="J123" s="12">
        <v>1.211111111111111</v>
      </c>
      <c r="K123" s="12">
        <v>1</v>
      </c>
      <c r="L123" s="12">
        <v>0.82568807339449546</v>
      </c>
      <c r="M123" s="12">
        <v>1</v>
      </c>
    </row>
    <row r="124" spans="3:13" x14ac:dyDescent="0.25">
      <c r="C124" s="13">
        <v>91</v>
      </c>
      <c r="D124" s="12">
        <v>91</v>
      </c>
      <c r="E124" s="12">
        <v>0.83486238532110091</v>
      </c>
      <c r="F124" s="12">
        <v>34</v>
      </c>
      <c r="G124" s="12">
        <v>28.385321100917434</v>
      </c>
      <c r="H124" s="12">
        <v>1.1978021978021978</v>
      </c>
      <c r="I124" s="12">
        <v>1</v>
      </c>
      <c r="J124" s="12">
        <v>1.1978021978021978</v>
      </c>
      <c r="K124" s="12">
        <v>1</v>
      </c>
      <c r="L124" s="12">
        <v>0.83486238532110091</v>
      </c>
      <c r="M124" s="12">
        <v>1</v>
      </c>
    </row>
    <row r="125" spans="3:13" x14ac:dyDescent="0.25">
      <c r="C125" s="13">
        <v>92</v>
      </c>
      <c r="D125" s="12">
        <v>92</v>
      </c>
      <c r="E125" s="12">
        <v>0.84403669724770647</v>
      </c>
      <c r="F125" s="12">
        <v>34</v>
      </c>
      <c r="G125" s="12">
        <v>28.697247706422019</v>
      </c>
      <c r="H125" s="12">
        <v>1.1847826086956521</v>
      </c>
      <c r="I125" s="12">
        <v>1</v>
      </c>
      <c r="J125" s="12">
        <v>1.1847826086956521</v>
      </c>
      <c r="K125" s="12">
        <v>1</v>
      </c>
      <c r="L125" s="12">
        <v>0.84403669724770647</v>
      </c>
      <c r="M125" s="12">
        <v>1</v>
      </c>
    </row>
    <row r="126" spans="3:13" x14ac:dyDescent="0.25">
      <c r="C126" s="13">
        <v>93</v>
      </c>
      <c r="D126" s="12">
        <v>93</v>
      </c>
      <c r="E126" s="12">
        <v>0.85321100917431192</v>
      </c>
      <c r="F126" s="12">
        <v>34</v>
      </c>
      <c r="G126" s="12">
        <v>29.009174311926607</v>
      </c>
      <c r="H126" s="12">
        <v>1.1720430107526882</v>
      </c>
      <c r="I126" s="12">
        <v>1</v>
      </c>
      <c r="J126" s="12">
        <v>1.1720430107526882</v>
      </c>
      <c r="K126" s="12">
        <v>1</v>
      </c>
      <c r="L126" s="12">
        <v>0.85321100917431192</v>
      </c>
      <c r="M126" s="12">
        <v>1</v>
      </c>
    </row>
    <row r="127" spans="3:13" x14ac:dyDescent="0.25">
      <c r="C127" s="13">
        <v>94</v>
      </c>
      <c r="D127" s="12">
        <v>94</v>
      </c>
      <c r="E127" s="12">
        <v>0.86238532110091748</v>
      </c>
      <c r="F127" s="12">
        <v>34</v>
      </c>
      <c r="G127" s="12">
        <v>29.321100917431195</v>
      </c>
      <c r="H127" s="12">
        <v>1.1595744680851063</v>
      </c>
      <c r="I127" s="12">
        <v>1</v>
      </c>
      <c r="J127" s="12">
        <v>1.1595744680851063</v>
      </c>
      <c r="K127" s="12">
        <v>1</v>
      </c>
      <c r="L127" s="12">
        <v>0.86238532110091748</v>
      </c>
      <c r="M127" s="12">
        <v>1</v>
      </c>
    </row>
    <row r="128" spans="3:13" x14ac:dyDescent="0.25">
      <c r="C128" s="13">
        <v>95</v>
      </c>
      <c r="D128" s="12">
        <v>95</v>
      </c>
      <c r="E128" s="12">
        <v>0.87155963302752293</v>
      </c>
      <c r="F128" s="12">
        <v>34</v>
      </c>
      <c r="G128" s="12">
        <v>29.63302752293578</v>
      </c>
      <c r="H128" s="12">
        <v>1.1473684210526316</v>
      </c>
      <c r="I128" s="12">
        <v>1</v>
      </c>
      <c r="J128" s="12">
        <v>1.1473684210526316</v>
      </c>
      <c r="K128" s="12">
        <v>1</v>
      </c>
      <c r="L128" s="12">
        <v>0.87155963302752293</v>
      </c>
      <c r="M128" s="12">
        <v>1</v>
      </c>
    </row>
    <row r="129" spans="2:13" x14ac:dyDescent="0.25">
      <c r="C129" s="13">
        <v>96</v>
      </c>
      <c r="D129" s="12">
        <v>96</v>
      </c>
      <c r="E129" s="12">
        <v>0.88073394495412849</v>
      </c>
      <c r="F129" s="12">
        <v>34</v>
      </c>
      <c r="G129" s="12">
        <v>29.944954128440369</v>
      </c>
      <c r="H129" s="12">
        <v>1.1354166666666665</v>
      </c>
      <c r="I129" s="12">
        <v>1</v>
      </c>
      <c r="J129" s="12">
        <v>1.1354166666666665</v>
      </c>
      <c r="K129" s="12">
        <v>1</v>
      </c>
      <c r="L129" s="12">
        <v>0.88073394495412849</v>
      </c>
      <c r="M129" s="12">
        <v>1</v>
      </c>
    </row>
    <row r="130" spans="2:13" x14ac:dyDescent="0.25">
      <c r="C130" s="13">
        <v>97</v>
      </c>
      <c r="D130" s="12">
        <v>97</v>
      </c>
      <c r="E130" s="12">
        <v>0.88990825688073394</v>
      </c>
      <c r="F130" s="12">
        <v>34</v>
      </c>
      <c r="G130" s="12">
        <v>30.256880733944957</v>
      </c>
      <c r="H130" s="12">
        <v>1.1237113402061856</v>
      </c>
      <c r="I130" s="12">
        <v>1</v>
      </c>
      <c r="J130" s="12">
        <v>1.1237113402061856</v>
      </c>
      <c r="K130" s="12">
        <v>1</v>
      </c>
      <c r="L130" s="12">
        <v>0.88990825688073394</v>
      </c>
      <c r="M130" s="12">
        <v>1</v>
      </c>
    </row>
    <row r="131" spans="2:13" x14ac:dyDescent="0.25">
      <c r="C131" s="13">
        <v>98</v>
      </c>
      <c r="D131" s="12">
        <v>98</v>
      </c>
      <c r="E131" s="12">
        <v>0.8990825688073395</v>
      </c>
      <c r="F131" s="12">
        <v>34</v>
      </c>
      <c r="G131" s="12">
        <v>30.568807339449542</v>
      </c>
      <c r="H131" s="12">
        <v>1.1122448979591837</v>
      </c>
      <c r="I131" s="12">
        <v>1</v>
      </c>
      <c r="J131" s="12">
        <v>1.1122448979591837</v>
      </c>
      <c r="K131" s="12">
        <v>1</v>
      </c>
      <c r="L131" s="12">
        <v>0.8990825688073395</v>
      </c>
      <c r="M131" s="12">
        <v>1</v>
      </c>
    </row>
    <row r="132" spans="2:13" x14ac:dyDescent="0.25">
      <c r="C132" s="13">
        <v>99</v>
      </c>
      <c r="D132" s="12">
        <v>99</v>
      </c>
      <c r="E132" s="12">
        <v>0.90825688073394495</v>
      </c>
      <c r="F132" s="12">
        <v>34</v>
      </c>
      <c r="G132" s="12">
        <v>30.88073394495413</v>
      </c>
      <c r="H132" s="12">
        <v>1.101010101010101</v>
      </c>
      <c r="I132" s="12">
        <v>1</v>
      </c>
      <c r="J132" s="12">
        <v>1.101010101010101</v>
      </c>
      <c r="K132" s="12">
        <v>1</v>
      </c>
      <c r="L132" s="12">
        <v>0.90825688073394495</v>
      </c>
      <c r="M132" s="12">
        <v>1</v>
      </c>
    </row>
    <row r="133" spans="2:13" x14ac:dyDescent="0.25">
      <c r="C133" s="13">
        <v>100</v>
      </c>
      <c r="D133" s="12">
        <v>100</v>
      </c>
      <c r="E133" s="12">
        <v>0.91743119266055051</v>
      </c>
      <c r="F133" s="12">
        <v>34</v>
      </c>
      <c r="G133" s="12">
        <v>31.192660550458719</v>
      </c>
      <c r="H133" s="12">
        <v>1.0899999999999999</v>
      </c>
      <c r="I133" s="12">
        <v>1</v>
      </c>
      <c r="J133" s="12">
        <v>1.0899999999999999</v>
      </c>
      <c r="K133" s="12">
        <v>1</v>
      </c>
      <c r="L133" s="12">
        <v>0.91743119266055051</v>
      </c>
      <c r="M133" s="12">
        <v>1</v>
      </c>
    </row>
    <row r="134" spans="2:13" x14ac:dyDescent="0.25">
      <c r="C134" s="13">
        <v>101</v>
      </c>
      <c r="D134" s="12">
        <v>101</v>
      </c>
      <c r="E134" s="12">
        <v>0.92660550458715596</v>
      </c>
      <c r="F134" s="12">
        <v>34</v>
      </c>
      <c r="G134" s="12">
        <v>31.504587155963304</v>
      </c>
      <c r="H134" s="12">
        <v>1.0792079207920793</v>
      </c>
      <c r="I134" s="12">
        <v>1</v>
      </c>
      <c r="J134" s="12">
        <v>1.0792079207920793</v>
      </c>
      <c r="K134" s="12">
        <v>1</v>
      </c>
      <c r="L134" s="12">
        <v>0.92660550458715596</v>
      </c>
      <c r="M134" s="12">
        <v>1</v>
      </c>
    </row>
    <row r="135" spans="2:13" x14ac:dyDescent="0.25">
      <c r="C135" s="13">
        <v>102</v>
      </c>
      <c r="D135" s="12">
        <v>102</v>
      </c>
      <c r="E135" s="12">
        <v>0.93577981651376152</v>
      </c>
      <c r="F135" s="12">
        <v>34</v>
      </c>
      <c r="G135" s="12">
        <v>31.816513761467892</v>
      </c>
      <c r="H135" s="12">
        <v>1.0686274509803921</v>
      </c>
      <c r="I135" s="12">
        <v>1</v>
      </c>
      <c r="J135" s="12">
        <v>1.0686274509803921</v>
      </c>
      <c r="K135" s="12">
        <v>1</v>
      </c>
      <c r="L135" s="12">
        <v>0.93577981651376152</v>
      </c>
      <c r="M135" s="12">
        <v>1</v>
      </c>
    </row>
    <row r="136" spans="2:13" x14ac:dyDescent="0.25">
      <c r="C136" s="13">
        <v>103</v>
      </c>
      <c r="D136" s="12">
        <v>103</v>
      </c>
      <c r="E136" s="12">
        <v>0.94495412844036697</v>
      </c>
      <c r="F136" s="12">
        <v>34</v>
      </c>
      <c r="G136" s="12">
        <v>32.128440366972477</v>
      </c>
      <c r="H136" s="12">
        <v>1.058252427184466</v>
      </c>
      <c r="I136" s="12">
        <v>1</v>
      </c>
      <c r="J136" s="12">
        <v>1.058252427184466</v>
      </c>
      <c r="K136" s="12">
        <v>1</v>
      </c>
      <c r="L136" s="12">
        <v>0.94495412844036697</v>
      </c>
      <c r="M136" s="12">
        <v>1</v>
      </c>
    </row>
    <row r="137" spans="2:13" x14ac:dyDescent="0.25">
      <c r="C137" s="13">
        <v>104</v>
      </c>
      <c r="D137" s="12">
        <v>104</v>
      </c>
      <c r="E137" s="12">
        <v>0.95412844036697253</v>
      </c>
      <c r="F137" s="12">
        <v>34</v>
      </c>
      <c r="G137" s="12">
        <v>32.440366972477065</v>
      </c>
      <c r="H137" s="12">
        <v>1.0480769230769231</v>
      </c>
      <c r="I137" s="12">
        <v>1</v>
      </c>
      <c r="J137" s="12">
        <v>1.0480769230769231</v>
      </c>
      <c r="K137" s="12">
        <v>1</v>
      </c>
      <c r="L137" s="12">
        <v>0.95412844036697253</v>
      </c>
      <c r="M137" s="12">
        <v>1</v>
      </c>
    </row>
    <row r="138" spans="2:13" x14ac:dyDescent="0.25">
      <c r="C138" s="13">
        <v>105</v>
      </c>
      <c r="D138" s="12">
        <v>105</v>
      </c>
      <c r="E138" s="12">
        <v>0.96330275229357798</v>
      </c>
      <c r="F138" s="12">
        <v>34</v>
      </c>
      <c r="G138" s="12">
        <v>32.752293577981654</v>
      </c>
      <c r="H138" s="12">
        <v>1.0380952380952382</v>
      </c>
      <c r="I138" s="12">
        <v>1</v>
      </c>
      <c r="J138" s="12">
        <v>1.0380952380952382</v>
      </c>
      <c r="K138" s="12">
        <v>1</v>
      </c>
      <c r="L138" s="12">
        <v>0.96330275229357798</v>
      </c>
      <c r="M138" s="12">
        <v>1</v>
      </c>
    </row>
    <row r="139" spans="2:13" x14ac:dyDescent="0.25">
      <c r="C139" s="13">
        <v>106</v>
      </c>
      <c r="D139" s="12">
        <v>106</v>
      </c>
      <c r="E139" s="12">
        <v>0.97247706422018354</v>
      </c>
      <c r="F139" s="12">
        <v>34</v>
      </c>
      <c r="G139" s="12">
        <v>33.064220183486242</v>
      </c>
      <c r="H139" s="12">
        <v>1.0283018867924527</v>
      </c>
      <c r="I139" s="12">
        <v>1</v>
      </c>
      <c r="J139" s="12">
        <v>1.0283018867924527</v>
      </c>
      <c r="K139" s="12">
        <v>1</v>
      </c>
      <c r="L139" s="12">
        <v>0.97247706422018354</v>
      </c>
      <c r="M139" s="12">
        <v>1</v>
      </c>
    </row>
    <row r="140" spans="2:13" x14ac:dyDescent="0.25">
      <c r="C140" s="13">
        <v>107</v>
      </c>
      <c r="D140" s="12">
        <v>107</v>
      </c>
      <c r="E140" s="12">
        <v>0.98165137614678899</v>
      </c>
      <c r="F140" s="12">
        <v>34</v>
      </c>
      <c r="G140" s="12">
        <v>33.37614678899083</v>
      </c>
      <c r="H140" s="12">
        <v>1.0186915887850467</v>
      </c>
      <c r="I140" s="12">
        <v>1</v>
      </c>
      <c r="J140" s="12">
        <v>1.0186915887850467</v>
      </c>
      <c r="K140" s="12">
        <v>1</v>
      </c>
      <c r="L140" s="12">
        <v>0.98165137614678899</v>
      </c>
      <c r="M140" s="12">
        <v>1</v>
      </c>
    </row>
    <row r="141" spans="2:13" x14ac:dyDescent="0.25">
      <c r="C141" s="13">
        <v>108</v>
      </c>
      <c r="D141" s="12">
        <v>108</v>
      </c>
      <c r="E141" s="12">
        <v>0.99082568807339455</v>
      </c>
      <c r="F141" s="12">
        <v>34</v>
      </c>
      <c r="G141" s="12">
        <v>33.688073394495412</v>
      </c>
      <c r="H141" s="12">
        <v>1.0092592592592593</v>
      </c>
      <c r="I141" s="12">
        <v>1</v>
      </c>
      <c r="J141" s="12">
        <v>1.0092592592592593</v>
      </c>
      <c r="K141" s="12">
        <v>1</v>
      </c>
      <c r="L141" s="12">
        <v>0.99082568807339455</v>
      </c>
      <c r="M141" s="12">
        <v>1</v>
      </c>
    </row>
    <row r="142" spans="2:13" x14ac:dyDescent="0.25">
      <c r="C142" s="13">
        <v>109</v>
      </c>
      <c r="D142" s="12">
        <v>109</v>
      </c>
      <c r="E142" s="12">
        <v>1</v>
      </c>
      <c r="F142" s="12">
        <v>34</v>
      </c>
      <c r="G142" s="12">
        <v>34</v>
      </c>
      <c r="H142" s="12">
        <v>1</v>
      </c>
      <c r="I142" s="12">
        <v>1</v>
      </c>
      <c r="J142" s="12">
        <v>1</v>
      </c>
      <c r="K142" s="12">
        <v>1</v>
      </c>
      <c r="L142" s="12">
        <v>1</v>
      </c>
      <c r="M142" s="12">
        <v>1</v>
      </c>
    </row>
    <row r="144" spans="2:13" ht="18" x14ac:dyDescent="0.35">
      <c r="B144" s="11" t="s">
        <v>597</v>
      </c>
    </row>
    <row r="146" spans="3:7" x14ac:dyDescent="0.25">
      <c r="C146" s="13" t="s">
        <v>349</v>
      </c>
      <c r="D146" s="8" t="s">
        <v>450</v>
      </c>
      <c r="E146" s="8" t="s">
        <v>478</v>
      </c>
      <c r="F146" s="8" t="s">
        <v>479</v>
      </c>
      <c r="G146" s="8" t="s">
        <v>480</v>
      </c>
    </row>
    <row r="147" spans="3:7" x14ac:dyDescent="0.25">
      <c r="C147" s="13">
        <v>0</v>
      </c>
      <c r="D147" s="12">
        <v>0</v>
      </c>
      <c r="E147" s="12">
        <v>0</v>
      </c>
      <c r="F147" s="12">
        <v>0</v>
      </c>
      <c r="G147" s="12">
        <v>1</v>
      </c>
    </row>
    <row r="148" spans="3:7" x14ac:dyDescent="0.25">
      <c r="C148" s="13">
        <v>1</v>
      </c>
      <c r="D148" s="12">
        <v>0</v>
      </c>
      <c r="E148" s="12">
        <v>2.9411764705882353E-2</v>
      </c>
      <c r="F148" s="12">
        <v>0</v>
      </c>
      <c r="G148" s="12">
        <v>1</v>
      </c>
    </row>
    <row r="149" spans="3:7" x14ac:dyDescent="0.25">
      <c r="C149" s="13">
        <v>2</v>
      </c>
      <c r="D149" s="12">
        <v>0</v>
      </c>
      <c r="E149" s="12">
        <v>5.8823529411764705E-2</v>
      </c>
      <c r="F149" s="12">
        <v>0</v>
      </c>
      <c r="G149" s="12">
        <v>1</v>
      </c>
    </row>
    <row r="150" spans="3:7" x14ac:dyDescent="0.25">
      <c r="C150" s="13">
        <v>3</v>
      </c>
      <c r="D150" s="12">
        <v>0</v>
      </c>
      <c r="E150" s="12">
        <v>0.11764705882352941</v>
      </c>
      <c r="F150" s="12">
        <v>0</v>
      </c>
      <c r="G150" s="12">
        <v>1</v>
      </c>
    </row>
    <row r="151" spans="3:7" x14ac:dyDescent="0.25">
      <c r="C151" s="13">
        <v>4</v>
      </c>
      <c r="D151" s="12">
        <v>0</v>
      </c>
      <c r="E151" s="12">
        <v>0.20588235294117646</v>
      </c>
      <c r="F151" s="12">
        <v>0</v>
      </c>
      <c r="G151" s="12">
        <v>1</v>
      </c>
    </row>
    <row r="152" spans="3:7" x14ac:dyDescent="0.25">
      <c r="C152" s="13">
        <v>5</v>
      </c>
      <c r="D152" s="12">
        <v>0</v>
      </c>
      <c r="E152" s="12">
        <v>0.26470588235294118</v>
      </c>
      <c r="F152" s="12">
        <v>0</v>
      </c>
      <c r="G152" s="12">
        <v>1</v>
      </c>
    </row>
    <row r="153" spans="3:7" x14ac:dyDescent="0.25">
      <c r="C153" s="13">
        <v>6</v>
      </c>
      <c r="D153" s="12">
        <v>0</v>
      </c>
      <c r="E153" s="12">
        <v>0.3235294117647059</v>
      </c>
      <c r="F153" s="12">
        <v>0</v>
      </c>
      <c r="G153" s="12">
        <v>1</v>
      </c>
    </row>
    <row r="154" spans="3:7" x14ac:dyDescent="0.25">
      <c r="C154" s="13">
        <v>7</v>
      </c>
      <c r="D154" s="12">
        <v>0</v>
      </c>
      <c r="E154" s="12">
        <v>0.52941176470588236</v>
      </c>
      <c r="F154" s="12">
        <v>0</v>
      </c>
      <c r="G154" s="12">
        <v>1</v>
      </c>
    </row>
    <row r="155" spans="3:7" x14ac:dyDescent="0.25">
      <c r="C155" s="13">
        <v>8</v>
      </c>
      <c r="D155" s="12">
        <v>0</v>
      </c>
      <c r="E155" s="12">
        <v>0.55882352941176472</v>
      </c>
      <c r="F155" s="12">
        <v>0</v>
      </c>
      <c r="G155" s="12">
        <v>1</v>
      </c>
    </row>
    <row r="156" spans="3:7" x14ac:dyDescent="0.25">
      <c r="C156" s="13">
        <v>9</v>
      </c>
      <c r="D156" s="12">
        <v>1.3333333333333334E-2</v>
      </c>
      <c r="E156" s="12">
        <v>0.55882352941176472</v>
      </c>
      <c r="F156" s="12">
        <v>1.3333333333333334E-2</v>
      </c>
      <c r="G156" s="12">
        <v>1</v>
      </c>
    </row>
    <row r="157" spans="3:7" x14ac:dyDescent="0.25">
      <c r="C157" s="13">
        <v>10</v>
      </c>
      <c r="D157" s="12">
        <v>1.3333333333333334E-2</v>
      </c>
      <c r="E157" s="12">
        <v>0.58823529411764708</v>
      </c>
      <c r="F157" s="12">
        <v>1.3333333333333334E-2</v>
      </c>
      <c r="G157" s="12">
        <v>1</v>
      </c>
    </row>
    <row r="158" spans="3:7" x14ac:dyDescent="0.25">
      <c r="C158" s="13">
        <v>11</v>
      </c>
      <c r="D158" s="12">
        <v>1.3333333333333334E-2</v>
      </c>
      <c r="E158" s="12">
        <v>0.67647058823529416</v>
      </c>
      <c r="F158" s="12">
        <v>1.3333333333333334E-2</v>
      </c>
      <c r="G158" s="12">
        <v>1</v>
      </c>
    </row>
    <row r="159" spans="3:7" x14ac:dyDescent="0.25">
      <c r="C159" s="13">
        <v>12</v>
      </c>
      <c r="D159" s="12">
        <v>1.3333333333333334E-2</v>
      </c>
      <c r="E159" s="12">
        <v>0.91176470588235292</v>
      </c>
      <c r="F159" s="12">
        <v>1.3333333333333334E-2</v>
      </c>
      <c r="G159" s="12">
        <v>1</v>
      </c>
    </row>
    <row r="160" spans="3:7" x14ac:dyDescent="0.25">
      <c r="C160" s="13">
        <v>13</v>
      </c>
      <c r="D160" s="12">
        <v>0.17333333333333334</v>
      </c>
      <c r="E160" s="12">
        <v>0.91176470588235292</v>
      </c>
      <c r="F160" s="12">
        <v>0.17333333333333334</v>
      </c>
      <c r="G160" s="12">
        <v>1</v>
      </c>
    </row>
    <row r="161" spans="3:7" x14ac:dyDescent="0.25">
      <c r="C161" s="13">
        <v>14</v>
      </c>
      <c r="D161" s="12">
        <v>0.2</v>
      </c>
      <c r="E161" s="12">
        <v>0.91176470588235292</v>
      </c>
      <c r="F161" s="12">
        <v>0.2</v>
      </c>
      <c r="G161" s="12">
        <v>1</v>
      </c>
    </row>
    <row r="162" spans="3:7" x14ac:dyDescent="0.25">
      <c r="C162" s="13">
        <v>15</v>
      </c>
      <c r="D162" s="12">
        <v>0.26666666666666666</v>
      </c>
      <c r="E162" s="12">
        <v>0.94117647058823528</v>
      </c>
      <c r="F162" s="12">
        <v>0.26666666666666666</v>
      </c>
      <c r="G162" s="12">
        <v>1</v>
      </c>
    </row>
    <row r="163" spans="3:7" x14ac:dyDescent="0.25">
      <c r="C163" s="13">
        <v>16</v>
      </c>
      <c r="D163" s="12">
        <v>0.34666666666666668</v>
      </c>
      <c r="E163" s="12">
        <v>0.94117647058823528</v>
      </c>
      <c r="F163" s="12">
        <v>0.34666666666666668</v>
      </c>
      <c r="G163" s="12">
        <v>1</v>
      </c>
    </row>
    <row r="164" spans="3:7" x14ac:dyDescent="0.25">
      <c r="C164" s="13">
        <v>17</v>
      </c>
      <c r="D164" s="12">
        <v>0.36</v>
      </c>
      <c r="E164" s="12">
        <v>0.94117647058823528</v>
      </c>
      <c r="F164" s="12">
        <v>0.36</v>
      </c>
      <c r="G164" s="12">
        <v>1</v>
      </c>
    </row>
    <row r="165" spans="3:7" x14ac:dyDescent="0.25">
      <c r="C165" s="13">
        <v>18</v>
      </c>
      <c r="D165" s="12">
        <v>0.37333333333333335</v>
      </c>
      <c r="E165" s="12">
        <v>0.94117647058823528</v>
      </c>
      <c r="F165" s="12">
        <v>0.37333333333333335</v>
      </c>
      <c r="G165" s="12">
        <v>1</v>
      </c>
    </row>
    <row r="166" spans="3:7" x14ac:dyDescent="0.25">
      <c r="C166" s="13">
        <v>19</v>
      </c>
      <c r="D166" s="12">
        <v>0.53333333333333333</v>
      </c>
      <c r="E166" s="12">
        <v>1</v>
      </c>
      <c r="F166" s="12">
        <v>0.53333333333333333</v>
      </c>
      <c r="G166" s="12">
        <v>1</v>
      </c>
    </row>
    <row r="167" spans="3:7" x14ac:dyDescent="0.25">
      <c r="C167" s="13">
        <v>20</v>
      </c>
      <c r="D167" s="12">
        <v>0.62666666666666671</v>
      </c>
      <c r="E167" s="12">
        <v>1</v>
      </c>
      <c r="F167" s="12">
        <v>0.62666666666666671</v>
      </c>
      <c r="G167" s="12">
        <v>1</v>
      </c>
    </row>
    <row r="168" spans="3:7" x14ac:dyDescent="0.25">
      <c r="C168" s="13">
        <v>21</v>
      </c>
      <c r="D168" s="12">
        <v>0.70666666666666667</v>
      </c>
      <c r="E168" s="12">
        <v>1</v>
      </c>
      <c r="F168" s="12">
        <v>0.70666666666666667</v>
      </c>
      <c r="G168" s="12">
        <v>1</v>
      </c>
    </row>
    <row r="169" spans="3:7" x14ac:dyDescent="0.25">
      <c r="C169" s="13">
        <v>22</v>
      </c>
      <c r="D169" s="12">
        <v>0.72</v>
      </c>
      <c r="E169" s="12">
        <v>1</v>
      </c>
      <c r="F169" s="12">
        <v>0.72</v>
      </c>
      <c r="G169" s="12">
        <v>1</v>
      </c>
    </row>
    <row r="170" spans="3:7" x14ac:dyDescent="0.25">
      <c r="C170" s="13">
        <v>23</v>
      </c>
      <c r="D170" s="12">
        <v>0.78666666666666663</v>
      </c>
      <c r="E170" s="12">
        <v>1</v>
      </c>
      <c r="F170" s="12">
        <v>0.78666666666666663</v>
      </c>
      <c r="G170" s="12">
        <v>1</v>
      </c>
    </row>
    <row r="171" spans="3:7" x14ac:dyDescent="0.25">
      <c r="C171" s="13">
        <v>24</v>
      </c>
      <c r="D171" s="12">
        <v>0.82666666666666666</v>
      </c>
      <c r="E171" s="12">
        <v>1</v>
      </c>
      <c r="F171" s="12">
        <v>0.82666666666666666</v>
      </c>
      <c r="G171" s="12">
        <v>1</v>
      </c>
    </row>
    <row r="172" spans="3:7" x14ac:dyDescent="0.25">
      <c r="C172" s="13">
        <v>25</v>
      </c>
      <c r="D172" s="12">
        <v>0.98666666666666669</v>
      </c>
      <c r="E172" s="12">
        <v>1</v>
      </c>
      <c r="F172" s="12">
        <v>0.98666666666666669</v>
      </c>
      <c r="G172" s="12">
        <v>1</v>
      </c>
    </row>
    <row r="173" spans="3:7" x14ac:dyDescent="0.25">
      <c r="C173" s="13">
        <v>26</v>
      </c>
      <c r="D173" s="12">
        <v>1</v>
      </c>
      <c r="E173" s="12">
        <v>1</v>
      </c>
      <c r="F173" s="12">
        <v>1</v>
      </c>
      <c r="G173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2'!$B$10:$B$10" display="Inputs" xr:uid="{E1EEDEF4-10B3-4ABC-9D9E-64F46722DC84}"/>
    <hyperlink ref="D4" location="'NB_Stored2'!$B$10:$B$10" display="PMML Model" xr:uid="{FD64B3C0-96B5-47F5-A8CF-B14184E2CB51}"/>
    <hyperlink ref="F4" location="'NB_TrainingLiftChart2'!$B$10:$B$10" display="Training: Charts" xr:uid="{AA876E66-F3FD-43C1-80E1-D5E039EFD455}"/>
    <hyperlink ref="H4" location="'NB_TrainingScore2'!$B$10:$B$10" display="Training: Classification Summary" xr:uid="{D664E40C-1603-4676-80F7-C6ADAAF36B88}"/>
    <hyperlink ref="J4" location="'NB_TrainingScore2'!$B$34:$B$34" display="Training: Classification Details" xr:uid="{109E1F26-CE66-47F1-B67F-ACB1BD36F642}"/>
    <hyperlink ref="B5" location="'NB_ValidationLiftChart2'!$B$10:$B$10" display="Validation: Charts" xr:uid="{04647802-C53A-4EE6-958F-4F850281B573}"/>
    <hyperlink ref="D5" location="'NB_ValidationScore2'!$B$10:$B$10" display="Validation: Classification Summary" xr:uid="{82B03159-F306-4CBC-86EF-5951773A5E25}"/>
    <hyperlink ref="F5" location="'NB_ValidationScore2'!$B$34:$B$34" display="Validation: Classification Details" xr:uid="{BE3EAEDC-E7C3-4819-9F99-01F3936EF49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46F2-4F82-4BE7-B6D7-7E2883F8A155}">
  <dimension ref="B1:Q63"/>
  <sheetViews>
    <sheetView showGridLines="0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485</v>
      </c>
      <c r="N1" t="s">
        <v>574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442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16</v>
      </c>
      <c r="E14" s="12">
        <v>0</v>
      </c>
    </row>
    <row r="15" spans="2:17" x14ac:dyDescent="0.25">
      <c r="C15" s="13">
        <v>1</v>
      </c>
      <c r="D15" s="12">
        <v>3</v>
      </c>
      <c r="E15" s="12">
        <v>8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16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13">
        <v>1</v>
      </c>
      <c r="D20">
        <f>SUM($D$15:$E$15)</f>
        <v>11</v>
      </c>
      <c r="E20">
        <f>SUM($D$15:$E$15) - $E$15</f>
        <v>3</v>
      </c>
      <c r="F20">
        <f>IF($D$20=0,"Undefined",$E$20*100 / $D$20)</f>
        <v>27.272727272727273</v>
      </c>
    </row>
    <row r="21" spans="3:6" x14ac:dyDescent="0.25">
      <c r="C21" s="13" t="s">
        <v>494</v>
      </c>
      <c r="D21">
        <f>SUM($D$19:$D$20)</f>
        <v>27</v>
      </c>
      <c r="E21">
        <f>SUM($E$19:$E$20)</f>
        <v>3</v>
      </c>
      <c r="F21">
        <f>IF($D$21=0,"Undefined",$E$21*100 / $D$21)</f>
        <v>11.111111111111111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24</v>
      </c>
    </row>
    <row r="26" spans="3:6" x14ac:dyDescent="0.25">
      <c r="C26" t="s">
        <v>499</v>
      </c>
      <c r="D26">
        <v>88.888888888888886</v>
      </c>
    </row>
    <row r="27" spans="3:6" x14ac:dyDescent="0.25">
      <c r="C27" t="s">
        <v>500</v>
      </c>
      <c r="D27">
        <v>1</v>
      </c>
    </row>
    <row r="28" spans="3:6" x14ac:dyDescent="0.25">
      <c r="C28" t="s">
        <v>501</v>
      </c>
      <c r="D28">
        <v>0.72727272727272729</v>
      </c>
    </row>
    <row r="29" spans="3:6" x14ac:dyDescent="0.25">
      <c r="C29" t="s">
        <v>502</v>
      </c>
      <c r="D29">
        <v>1</v>
      </c>
    </row>
    <row r="30" spans="3:6" x14ac:dyDescent="0.25">
      <c r="C30" t="s">
        <v>503</v>
      </c>
      <c r="D30">
        <v>0.8421052631578948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443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270</v>
      </c>
      <c r="D37" s="12">
        <v>0</v>
      </c>
      <c r="E37" s="12">
        <v>0</v>
      </c>
      <c r="F37" s="12">
        <v>0.36868990686211173</v>
      </c>
      <c r="G37" s="12">
        <v>0.63131009313788822</v>
      </c>
    </row>
    <row r="38" spans="2:7" x14ac:dyDescent="0.25">
      <c r="C38" s="13" t="s">
        <v>297</v>
      </c>
      <c r="D38" s="12">
        <v>0</v>
      </c>
      <c r="E38" s="12">
        <v>0</v>
      </c>
      <c r="F38" s="12">
        <v>8.2747163375721765E-3</v>
      </c>
      <c r="G38" s="12">
        <v>0.99172528366242796</v>
      </c>
    </row>
    <row r="39" spans="2:7" x14ac:dyDescent="0.25">
      <c r="C39" s="21" t="s">
        <v>254</v>
      </c>
      <c r="D39" s="20">
        <v>1</v>
      </c>
      <c r="E39" s="20">
        <v>0</v>
      </c>
      <c r="F39" s="20">
        <v>0.10985535965755361</v>
      </c>
      <c r="G39" s="20">
        <v>0.89014464034244634</v>
      </c>
    </row>
    <row r="40" spans="2:7" x14ac:dyDescent="0.25">
      <c r="C40" s="13" t="s">
        <v>298</v>
      </c>
      <c r="D40" s="12">
        <v>0</v>
      </c>
      <c r="E40" s="12">
        <v>0</v>
      </c>
      <c r="F40" s="12">
        <v>8.2747163375721765E-3</v>
      </c>
      <c r="G40" s="12">
        <v>0.99172528366242796</v>
      </c>
    </row>
    <row r="41" spans="2:7" x14ac:dyDescent="0.25">
      <c r="C41" s="21" t="s">
        <v>259</v>
      </c>
      <c r="D41" s="20">
        <v>1</v>
      </c>
      <c r="E41" s="20">
        <v>0</v>
      </c>
      <c r="F41" s="20">
        <v>0.10985535965755361</v>
      </c>
      <c r="G41" s="20">
        <v>0.89014464034244634</v>
      </c>
    </row>
    <row r="42" spans="2:7" x14ac:dyDescent="0.25">
      <c r="C42" s="13" t="s">
        <v>204</v>
      </c>
      <c r="D42" s="12">
        <v>1</v>
      </c>
      <c r="E42" s="12">
        <v>1</v>
      </c>
      <c r="F42" s="12">
        <v>0.7411899573826346</v>
      </c>
      <c r="G42" s="12">
        <v>0.25881004261736534</v>
      </c>
    </row>
    <row r="43" spans="2:7" x14ac:dyDescent="0.25">
      <c r="C43" s="13" t="s">
        <v>282</v>
      </c>
      <c r="D43" s="12">
        <v>1</v>
      </c>
      <c r="E43" s="12">
        <v>1</v>
      </c>
      <c r="F43" s="12">
        <v>0.50261762117218056</v>
      </c>
      <c r="G43" s="12">
        <v>0.49738237882781955</v>
      </c>
    </row>
    <row r="44" spans="2:7" x14ac:dyDescent="0.25">
      <c r="C44" s="13" t="s">
        <v>226</v>
      </c>
      <c r="D44" s="12">
        <v>0</v>
      </c>
      <c r="E44" s="12">
        <v>0</v>
      </c>
      <c r="F44" s="12">
        <v>4.8053986645008241E-2</v>
      </c>
      <c r="G44" s="12">
        <v>0.95194601335499174</v>
      </c>
    </row>
    <row r="45" spans="2:7" x14ac:dyDescent="0.25">
      <c r="C45" s="13" t="s">
        <v>263</v>
      </c>
      <c r="D45" s="12">
        <v>0</v>
      </c>
      <c r="E45" s="12">
        <v>0</v>
      </c>
      <c r="F45" s="12">
        <v>0.10985535965755361</v>
      </c>
      <c r="G45" s="12">
        <v>0.89014464034244634</v>
      </c>
    </row>
    <row r="46" spans="2:7" x14ac:dyDescent="0.25">
      <c r="C46" s="13" t="s">
        <v>281</v>
      </c>
      <c r="D46" s="12">
        <v>1</v>
      </c>
      <c r="E46" s="12">
        <v>1</v>
      </c>
      <c r="F46" s="12">
        <v>0.50261762117218056</v>
      </c>
      <c r="G46" s="12">
        <v>0.49738237882781955</v>
      </c>
    </row>
    <row r="47" spans="2:7" x14ac:dyDescent="0.25">
      <c r="C47" s="21" t="s">
        <v>271</v>
      </c>
      <c r="D47" s="20">
        <v>1</v>
      </c>
      <c r="E47" s="20">
        <v>0</v>
      </c>
      <c r="F47" s="20">
        <v>0.36868990686211173</v>
      </c>
      <c r="G47" s="20">
        <v>0.63131009313788822</v>
      </c>
    </row>
    <row r="48" spans="2:7" x14ac:dyDescent="0.25">
      <c r="C48" s="13" t="s">
        <v>307</v>
      </c>
      <c r="D48" s="12">
        <v>0</v>
      </c>
      <c r="E48" s="12">
        <v>0</v>
      </c>
      <c r="F48" s="12">
        <v>0.14682321114198724</v>
      </c>
      <c r="G48" s="12">
        <v>0.85317678885801274</v>
      </c>
    </row>
    <row r="49" spans="3:7" x14ac:dyDescent="0.25">
      <c r="C49" s="13" t="s">
        <v>248</v>
      </c>
      <c r="D49" s="12">
        <v>1</v>
      </c>
      <c r="E49" s="12">
        <v>1</v>
      </c>
      <c r="F49" s="12">
        <v>0.73954842599627357</v>
      </c>
      <c r="G49" s="12">
        <v>0.26045157400372632</v>
      </c>
    </row>
    <row r="50" spans="3:7" x14ac:dyDescent="0.25">
      <c r="C50" s="13" t="s">
        <v>236</v>
      </c>
      <c r="D50" s="12">
        <v>0</v>
      </c>
      <c r="E50" s="12">
        <v>0</v>
      </c>
      <c r="F50" s="12">
        <v>0.37501647805028032</v>
      </c>
      <c r="G50" s="12">
        <v>0.62498352194971973</v>
      </c>
    </row>
    <row r="51" spans="3:7" x14ac:dyDescent="0.25">
      <c r="C51" s="13" t="s">
        <v>289</v>
      </c>
      <c r="D51" s="12">
        <v>0</v>
      </c>
      <c r="E51" s="12">
        <v>0</v>
      </c>
      <c r="F51" s="12">
        <v>0.17207480941644596</v>
      </c>
      <c r="G51" s="12">
        <v>0.82792519058355407</v>
      </c>
    </row>
    <row r="52" spans="3:7" x14ac:dyDescent="0.25">
      <c r="C52" s="13" t="s">
        <v>299</v>
      </c>
      <c r="D52" s="12">
        <v>0</v>
      </c>
      <c r="E52" s="12">
        <v>0</v>
      </c>
      <c r="F52" s="12">
        <v>8.2747163375721765E-3</v>
      </c>
      <c r="G52" s="12">
        <v>0.99172528366242796</v>
      </c>
    </row>
    <row r="53" spans="3:7" x14ac:dyDescent="0.25">
      <c r="C53" s="13" t="s">
        <v>327</v>
      </c>
      <c r="D53" s="12">
        <v>0</v>
      </c>
      <c r="E53" s="12">
        <v>0</v>
      </c>
      <c r="F53" s="12">
        <v>1.243958606969452E-2</v>
      </c>
      <c r="G53" s="12">
        <v>0.98756041393030547</v>
      </c>
    </row>
    <row r="54" spans="3:7" x14ac:dyDescent="0.25">
      <c r="C54" s="13" t="s">
        <v>242</v>
      </c>
      <c r="D54" s="12">
        <v>1</v>
      </c>
      <c r="E54" s="12">
        <v>1</v>
      </c>
      <c r="F54" s="12">
        <v>0.73954842599627357</v>
      </c>
      <c r="G54" s="12">
        <v>0.26045157400372632</v>
      </c>
    </row>
    <row r="55" spans="3:7" x14ac:dyDescent="0.25">
      <c r="C55" s="13" t="s">
        <v>206</v>
      </c>
      <c r="D55" s="12">
        <v>1</v>
      </c>
      <c r="E55" s="12">
        <v>1</v>
      </c>
      <c r="F55" s="12">
        <v>0.7411899573826346</v>
      </c>
      <c r="G55" s="12">
        <v>0.25881004261736534</v>
      </c>
    </row>
    <row r="56" spans="3:7" x14ac:dyDescent="0.25">
      <c r="C56" s="13" t="s">
        <v>286</v>
      </c>
      <c r="D56" s="12">
        <v>1</v>
      </c>
      <c r="E56" s="12">
        <v>1</v>
      </c>
      <c r="F56" s="12">
        <v>0.67970314746903515</v>
      </c>
      <c r="G56" s="12">
        <v>0.32029685253096474</v>
      </c>
    </row>
    <row r="57" spans="3:7" x14ac:dyDescent="0.25">
      <c r="C57" s="13" t="s">
        <v>275</v>
      </c>
      <c r="D57" s="12">
        <v>1</v>
      </c>
      <c r="E57" s="12">
        <v>1</v>
      </c>
      <c r="F57" s="12">
        <v>0.97981299044315651</v>
      </c>
      <c r="G57" s="12">
        <v>2.018700955684339E-2</v>
      </c>
    </row>
    <row r="58" spans="3:7" x14ac:dyDescent="0.25">
      <c r="C58" s="13" t="s">
        <v>320</v>
      </c>
      <c r="D58" s="12">
        <v>0</v>
      </c>
      <c r="E58" s="12">
        <v>0</v>
      </c>
      <c r="F58" s="12">
        <v>7.4240429542255775E-3</v>
      </c>
      <c r="G58" s="12">
        <v>0.99257595704577439</v>
      </c>
    </row>
    <row r="59" spans="3:7" x14ac:dyDescent="0.25">
      <c r="C59" s="13" t="s">
        <v>323</v>
      </c>
      <c r="D59" s="12">
        <v>0</v>
      </c>
      <c r="E59" s="12">
        <v>0</v>
      </c>
      <c r="F59" s="12">
        <v>0.11395617629011716</v>
      </c>
      <c r="G59" s="12">
        <v>0.88604382370988277</v>
      </c>
    </row>
    <row r="60" spans="3:7" x14ac:dyDescent="0.25">
      <c r="C60" s="13" t="s">
        <v>331</v>
      </c>
      <c r="D60" s="12">
        <v>0</v>
      </c>
      <c r="E60" s="12">
        <v>0</v>
      </c>
      <c r="F60" s="12">
        <v>1.243958606969452E-2</v>
      </c>
      <c r="G60" s="12">
        <v>0.98756041393030547</v>
      </c>
    </row>
    <row r="61" spans="3:7" x14ac:dyDescent="0.25">
      <c r="C61" s="13" t="s">
        <v>317</v>
      </c>
      <c r="D61" s="12">
        <v>0</v>
      </c>
      <c r="E61" s="12">
        <v>0</v>
      </c>
      <c r="F61" s="12">
        <v>7.4240429542255775E-3</v>
      </c>
      <c r="G61" s="12">
        <v>0.99257595704577439</v>
      </c>
    </row>
    <row r="62" spans="3:7" x14ac:dyDescent="0.25">
      <c r="C62" s="13" t="s">
        <v>230</v>
      </c>
      <c r="D62" s="12">
        <v>0</v>
      </c>
      <c r="E62" s="12">
        <v>0</v>
      </c>
      <c r="F62" s="12">
        <v>0.37501647805028032</v>
      </c>
      <c r="G62" s="12">
        <v>0.62498352194971973</v>
      </c>
    </row>
    <row r="63" spans="3:7" x14ac:dyDescent="0.25">
      <c r="C63" s="13" t="s">
        <v>292</v>
      </c>
      <c r="D63" s="12">
        <v>0</v>
      </c>
      <c r="E63" s="12">
        <v>0</v>
      </c>
      <c r="F63" s="12">
        <v>0.17207480941644596</v>
      </c>
      <c r="G63" s="12">
        <v>0.82792519058355407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2'!$B$10:$B$10" display="Inputs" xr:uid="{20D4C690-2D1C-45E8-917F-6DA8C1802B2F}"/>
    <hyperlink ref="D4" location="'NB_Stored2'!$B$10:$B$10" display="PMML Model" xr:uid="{CAAD1655-42D0-45C6-9FC2-A04AF9DD837B}"/>
    <hyperlink ref="F4" location="'NB_TrainingLiftChart2'!$B$10:$B$10" display="Training: Charts" xr:uid="{264547D1-464F-43E8-BCBD-B09D544D64DB}"/>
    <hyperlink ref="H4" location="'NB_TrainingScore2'!$B$10:$B$10" display="Training: Classification Summary" xr:uid="{70EDA3DF-D10E-4636-90BE-73CE8159DBB3}"/>
    <hyperlink ref="J4" location="'NB_TrainingScore2'!$B$34:$B$34" display="Training: Classification Details" xr:uid="{A81C9E50-79C8-4D08-94DE-4B0B0D999BE0}"/>
    <hyperlink ref="B5" location="'NB_ValidationLiftChart2'!$B$10:$B$10" display="Validation: Charts" xr:uid="{789F26C3-CA26-4145-AC37-6D72A232EEC9}"/>
    <hyperlink ref="D5" location="'NB_ValidationScore2'!$B$10:$B$10" display="Validation: Classification Summary" xr:uid="{B6BA63A0-4A00-4C02-8C88-313F0DA3E684}"/>
    <hyperlink ref="F5" location="'NB_ValidationScore2'!$B$34:$B$34" display="Validation: Classification Details" xr:uid="{90912CD9-4545-4F52-9E8B-E50F7EC9178B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58C36-4537-4476-A5A5-96FD01FFCDC0}">
  <dimension ref="B1:AX80"/>
  <sheetViews>
    <sheetView showGridLines="0" workbookViewId="0"/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444</v>
      </c>
      <c r="N1" t="s">
        <v>574</v>
      </c>
      <c r="AX1" s="17" t="s">
        <v>592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593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2.4545454545454546</v>
      </c>
    </row>
    <row r="20" spans="2:13" x14ac:dyDescent="0.25">
      <c r="C20" s="13" t="s">
        <v>462</v>
      </c>
      <c r="D20" s="12">
        <v>1</v>
      </c>
      <c r="E20" s="12">
        <v>0</v>
      </c>
      <c r="F20" s="12">
        <v>1</v>
      </c>
      <c r="G20" s="12">
        <v>1</v>
      </c>
      <c r="J20" s="13">
        <v>2</v>
      </c>
      <c r="K20" s="12">
        <v>2</v>
      </c>
      <c r="L20" s="12">
        <v>2.4545454545454546</v>
      </c>
    </row>
    <row r="21" spans="2:13" x14ac:dyDescent="0.25">
      <c r="C21" s="13" t="s">
        <v>463</v>
      </c>
      <c r="D21" s="12">
        <v>1</v>
      </c>
      <c r="E21" s="12">
        <v>0</v>
      </c>
      <c r="F21" s="12">
        <v>1</v>
      </c>
      <c r="G21" s="12">
        <v>1</v>
      </c>
      <c r="J21" s="13">
        <v>3</v>
      </c>
      <c r="K21" s="12">
        <v>3</v>
      </c>
      <c r="L21" s="12">
        <v>2.4545454545454546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0.33333333333333331</v>
      </c>
      <c r="E23" s="12">
        <v>0.57735026918962584</v>
      </c>
      <c r="F23" s="12">
        <v>0</v>
      </c>
      <c r="G23" s="12">
        <v>1</v>
      </c>
      <c r="J23" s="13">
        <v>5</v>
      </c>
      <c r="K23" s="12">
        <v>5</v>
      </c>
      <c r="L23" s="12">
        <v>0.81818181818181823</v>
      </c>
    </row>
    <row r="24" spans="2:13" x14ac:dyDescent="0.25">
      <c r="C24" s="13" t="s">
        <v>466</v>
      </c>
      <c r="D24" s="12">
        <v>0</v>
      </c>
      <c r="E24" s="12">
        <v>0</v>
      </c>
      <c r="F24" s="12">
        <v>0</v>
      </c>
      <c r="G24" s="12">
        <v>0</v>
      </c>
      <c r="J24" s="13">
        <v>6</v>
      </c>
      <c r="K24" s="12">
        <v>6</v>
      </c>
      <c r="L24" s="12">
        <v>0</v>
      </c>
    </row>
    <row r="25" spans="2:13" x14ac:dyDescent="0.25">
      <c r="C25" s="13" t="s">
        <v>467</v>
      </c>
      <c r="D25" s="12">
        <v>1</v>
      </c>
      <c r="E25" s="12">
        <v>0</v>
      </c>
      <c r="F25" s="12">
        <v>1</v>
      </c>
      <c r="G25" s="12">
        <v>1</v>
      </c>
      <c r="J25" s="13">
        <v>7</v>
      </c>
      <c r="K25" s="12">
        <v>7</v>
      </c>
      <c r="L25" s="12">
        <v>2.4545454545454546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3.7037037037037035E-2</v>
      </c>
      <c r="F34" s="12">
        <v>1</v>
      </c>
      <c r="G34" s="12">
        <v>0.40740740740740738</v>
      </c>
      <c r="H34" s="12">
        <v>2.4545454545454546</v>
      </c>
      <c r="I34" s="12">
        <v>1</v>
      </c>
      <c r="J34" s="12">
        <v>2.4545454545454546</v>
      </c>
      <c r="K34" s="12">
        <v>9.0909090909090912E-2</v>
      </c>
      <c r="L34" s="12">
        <v>3.7037037037037035E-2</v>
      </c>
      <c r="M34" s="12">
        <v>9.0909090909090912E-2</v>
      </c>
    </row>
    <row r="35" spans="3:13" x14ac:dyDescent="0.25">
      <c r="C35" s="13">
        <v>2</v>
      </c>
      <c r="D35" s="12">
        <v>2</v>
      </c>
      <c r="E35" s="12">
        <v>7.407407407407407E-2</v>
      </c>
      <c r="F35" s="12">
        <v>2</v>
      </c>
      <c r="G35" s="12">
        <v>0.81481481481481477</v>
      </c>
      <c r="H35" s="12">
        <v>2.4545454545454546</v>
      </c>
      <c r="I35" s="12">
        <v>1</v>
      </c>
      <c r="J35" s="12">
        <v>2.4545454545454546</v>
      </c>
      <c r="K35" s="12">
        <v>0.18181818181818182</v>
      </c>
      <c r="L35" s="12">
        <v>7.407407407407407E-2</v>
      </c>
      <c r="M35" s="12">
        <v>0.18181818181818182</v>
      </c>
    </row>
    <row r="36" spans="3:13" x14ac:dyDescent="0.25">
      <c r="C36" s="13">
        <v>3</v>
      </c>
      <c r="D36" s="12">
        <v>3</v>
      </c>
      <c r="E36" s="12">
        <v>0.1111111111111111</v>
      </c>
      <c r="F36" s="12">
        <v>3</v>
      </c>
      <c r="G36" s="12">
        <v>1.2222222222222221</v>
      </c>
      <c r="H36" s="12">
        <v>2.4545454545454546</v>
      </c>
      <c r="I36" s="12">
        <v>1</v>
      </c>
      <c r="J36" s="12">
        <v>2.4545454545454546</v>
      </c>
      <c r="K36" s="12">
        <v>0.27272727272727271</v>
      </c>
      <c r="L36" s="12">
        <v>0.1111111111111111</v>
      </c>
      <c r="M36" s="12">
        <v>0.27272727272727271</v>
      </c>
    </row>
    <row r="37" spans="3:13" x14ac:dyDescent="0.25">
      <c r="C37" s="13">
        <v>4</v>
      </c>
      <c r="D37" s="12">
        <v>4</v>
      </c>
      <c r="E37" s="12">
        <v>0.14814814814814814</v>
      </c>
      <c r="F37" s="12">
        <v>4</v>
      </c>
      <c r="G37" s="12">
        <v>1.6296296296296295</v>
      </c>
      <c r="H37" s="12">
        <v>2.4545454545454546</v>
      </c>
      <c r="I37" s="12">
        <v>1</v>
      </c>
      <c r="J37" s="12">
        <v>2.4545454545454546</v>
      </c>
      <c r="K37" s="12">
        <v>0.36363636363636365</v>
      </c>
      <c r="L37" s="12">
        <v>0.14814814814814814</v>
      </c>
      <c r="M37" s="12">
        <v>0.36363636363636365</v>
      </c>
    </row>
    <row r="38" spans="3:13" x14ac:dyDescent="0.25">
      <c r="C38" s="13">
        <v>5</v>
      </c>
      <c r="D38" s="12">
        <v>5</v>
      </c>
      <c r="E38" s="12">
        <v>0.18518518518518517</v>
      </c>
      <c r="F38" s="12">
        <v>5</v>
      </c>
      <c r="G38" s="12">
        <v>2.0370370370370368</v>
      </c>
      <c r="H38" s="12">
        <v>2.4545454545454546</v>
      </c>
      <c r="I38" s="12">
        <v>1</v>
      </c>
      <c r="J38" s="12">
        <v>2.4545454545454546</v>
      </c>
      <c r="K38" s="12">
        <v>0.45454545454545453</v>
      </c>
      <c r="L38" s="12">
        <v>0.18518518518518517</v>
      </c>
      <c r="M38" s="12">
        <v>0.45454545454545453</v>
      </c>
    </row>
    <row r="39" spans="3:13" x14ac:dyDescent="0.25">
      <c r="C39" s="13">
        <v>6</v>
      </c>
      <c r="D39" s="12">
        <v>6</v>
      </c>
      <c r="E39" s="12">
        <v>0.22222222222222221</v>
      </c>
      <c r="F39" s="12">
        <v>6</v>
      </c>
      <c r="G39" s="12">
        <v>2.4444444444444442</v>
      </c>
      <c r="H39" s="12">
        <v>2.4545454545454546</v>
      </c>
      <c r="I39" s="12">
        <v>1</v>
      </c>
      <c r="J39" s="12">
        <v>2.4545454545454546</v>
      </c>
      <c r="K39" s="12">
        <v>0.54545454545454541</v>
      </c>
      <c r="L39" s="12">
        <v>0.22222222222222221</v>
      </c>
      <c r="M39" s="12">
        <v>0.54545454545454541</v>
      </c>
    </row>
    <row r="40" spans="3:13" x14ac:dyDescent="0.25">
      <c r="C40" s="13">
        <v>7</v>
      </c>
      <c r="D40" s="12">
        <v>7</v>
      </c>
      <c r="E40" s="12">
        <v>0.25925925925925924</v>
      </c>
      <c r="F40" s="12">
        <v>7</v>
      </c>
      <c r="G40" s="12">
        <v>2.8518518518518516</v>
      </c>
      <c r="H40" s="12">
        <v>2.4545454545454546</v>
      </c>
      <c r="I40" s="12">
        <v>1</v>
      </c>
      <c r="J40" s="12">
        <v>2.4545454545454546</v>
      </c>
      <c r="K40" s="12">
        <v>0.63636363636363635</v>
      </c>
      <c r="L40" s="12">
        <v>0.25925925925925924</v>
      </c>
      <c r="M40" s="12">
        <v>0.63636363636363635</v>
      </c>
    </row>
    <row r="41" spans="3:13" x14ac:dyDescent="0.25">
      <c r="C41" s="13">
        <v>8</v>
      </c>
      <c r="D41" s="12">
        <v>8</v>
      </c>
      <c r="E41" s="12">
        <v>0.29629629629629628</v>
      </c>
      <c r="F41" s="12">
        <v>8</v>
      </c>
      <c r="G41" s="12">
        <v>3.2592592592592591</v>
      </c>
      <c r="H41" s="12">
        <v>2.4545454545454546</v>
      </c>
      <c r="I41" s="12">
        <v>1</v>
      </c>
      <c r="J41" s="12">
        <v>2.4545454545454546</v>
      </c>
      <c r="K41" s="12">
        <v>0.72727272727272729</v>
      </c>
      <c r="L41" s="12">
        <v>0.29629629629629628</v>
      </c>
      <c r="M41" s="12">
        <v>0.72727272727272729</v>
      </c>
    </row>
    <row r="42" spans="3:13" x14ac:dyDescent="0.25">
      <c r="C42" s="13">
        <v>9</v>
      </c>
      <c r="D42" s="12">
        <v>9</v>
      </c>
      <c r="E42" s="12">
        <v>0.33333333333333331</v>
      </c>
      <c r="F42" s="12">
        <v>8</v>
      </c>
      <c r="G42" s="12">
        <v>3.6666666666666665</v>
      </c>
      <c r="H42" s="12">
        <v>2.1818181818181821</v>
      </c>
      <c r="I42" s="12">
        <v>1</v>
      </c>
      <c r="J42" s="12">
        <v>2.454545454545455</v>
      </c>
      <c r="K42" s="12">
        <v>0.72727272727272729</v>
      </c>
      <c r="L42" s="12">
        <v>0.33333333333333331</v>
      </c>
      <c r="M42" s="12">
        <v>0.81818181818181823</v>
      </c>
    </row>
    <row r="43" spans="3:13" x14ac:dyDescent="0.25">
      <c r="C43" s="13">
        <v>10</v>
      </c>
      <c r="D43" s="12">
        <v>10</v>
      </c>
      <c r="E43" s="12">
        <v>0.37037037037037035</v>
      </c>
      <c r="F43" s="12">
        <v>8</v>
      </c>
      <c r="G43" s="12">
        <v>4.0740740740740735</v>
      </c>
      <c r="H43" s="12">
        <v>1.9636363636363638</v>
      </c>
      <c r="I43" s="12">
        <v>1</v>
      </c>
      <c r="J43" s="12">
        <v>2.4545454545454546</v>
      </c>
      <c r="K43" s="12">
        <v>0.72727272727272729</v>
      </c>
      <c r="L43" s="12">
        <v>0.37037037037037035</v>
      </c>
      <c r="M43" s="12">
        <v>0.90909090909090906</v>
      </c>
    </row>
    <row r="44" spans="3:13" x14ac:dyDescent="0.25">
      <c r="C44" s="13">
        <v>11</v>
      </c>
      <c r="D44" s="12">
        <v>11</v>
      </c>
      <c r="E44" s="12">
        <v>0.40740740740740738</v>
      </c>
      <c r="F44" s="12">
        <v>8</v>
      </c>
      <c r="G44" s="12">
        <v>4.481481481481481</v>
      </c>
      <c r="H44" s="12">
        <v>1.7851239669421488</v>
      </c>
      <c r="I44" s="12">
        <v>1</v>
      </c>
      <c r="J44" s="12">
        <v>2.4545454545454546</v>
      </c>
      <c r="K44" s="12">
        <v>0.72727272727272729</v>
      </c>
      <c r="L44" s="12">
        <v>0.40740740740740738</v>
      </c>
      <c r="M44" s="12">
        <v>1</v>
      </c>
    </row>
    <row r="45" spans="3:13" x14ac:dyDescent="0.25">
      <c r="C45" s="13">
        <v>12</v>
      </c>
      <c r="D45" s="12">
        <v>12</v>
      </c>
      <c r="E45" s="12">
        <v>0.44444444444444442</v>
      </c>
      <c r="F45" s="12">
        <v>9</v>
      </c>
      <c r="G45" s="12">
        <v>4.8888888888888884</v>
      </c>
      <c r="H45" s="12">
        <v>1.8409090909090911</v>
      </c>
      <c r="I45" s="12">
        <v>1</v>
      </c>
      <c r="J45" s="12">
        <v>2.25</v>
      </c>
      <c r="K45" s="12">
        <v>0.81818181818181823</v>
      </c>
      <c r="L45" s="12">
        <v>0.44444444444444442</v>
      </c>
      <c r="M45" s="12">
        <v>1</v>
      </c>
    </row>
    <row r="46" spans="3:13" x14ac:dyDescent="0.25">
      <c r="C46" s="13">
        <v>13</v>
      </c>
      <c r="D46" s="12">
        <v>13</v>
      </c>
      <c r="E46" s="12">
        <v>0.48148148148148145</v>
      </c>
      <c r="F46" s="12">
        <v>9</v>
      </c>
      <c r="G46" s="12">
        <v>5.2962962962962958</v>
      </c>
      <c r="H46" s="12">
        <v>1.6993006993006996</v>
      </c>
      <c r="I46" s="12">
        <v>1</v>
      </c>
      <c r="J46" s="12">
        <v>2.0769230769230771</v>
      </c>
      <c r="K46" s="12">
        <v>0.81818181818181823</v>
      </c>
      <c r="L46" s="12">
        <v>0.48148148148148145</v>
      </c>
      <c r="M46" s="12">
        <v>1</v>
      </c>
    </row>
    <row r="47" spans="3:13" x14ac:dyDescent="0.25">
      <c r="C47" s="13">
        <v>14</v>
      </c>
      <c r="D47" s="12">
        <v>14</v>
      </c>
      <c r="E47" s="12">
        <v>0.51851851851851849</v>
      </c>
      <c r="F47" s="12">
        <v>9</v>
      </c>
      <c r="G47" s="12">
        <v>5.7037037037037033</v>
      </c>
      <c r="H47" s="12">
        <v>1.5779220779220782</v>
      </c>
      <c r="I47" s="12">
        <v>1</v>
      </c>
      <c r="J47" s="12">
        <v>1.9285714285714286</v>
      </c>
      <c r="K47" s="12">
        <v>0.81818181818181823</v>
      </c>
      <c r="L47" s="12">
        <v>0.51851851851851849</v>
      </c>
      <c r="M47" s="12">
        <v>1</v>
      </c>
    </row>
    <row r="48" spans="3:13" x14ac:dyDescent="0.25">
      <c r="C48" s="13">
        <v>15</v>
      </c>
      <c r="D48" s="12">
        <v>15</v>
      </c>
      <c r="E48" s="12">
        <v>0.55555555555555558</v>
      </c>
      <c r="F48" s="12">
        <v>9</v>
      </c>
      <c r="G48" s="12">
        <v>6.1111111111111107</v>
      </c>
      <c r="H48" s="12">
        <v>1.4727272727272727</v>
      </c>
      <c r="I48" s="12">
        <v>1</v>
      </c>
      <c r="J48" s="12">
        <v>1.7999999999999998</v>
      </c>
      <c r="K48" s="12">
        <v>0.81818181818181823</v>
      </c>
      <c r="L48" s="12">
        <v>0.55555555555555558</v>
      </c>
      <c r="M48" s="12">
        <v>1</v>
      </c>
    </row>
    <row r="49" spans="2:13" x14ac:dyDescent="0.25">
      <c r="C49" s="13">
        <v>16</v>
      </c>
      <c r="D49" s="12">
        <v>16</v>
      </c>
      <c r="E49" s="12">
        <v>0.59259259259259256</v>
      </c>
      <c r="F49" s="12">
        <v>9</v>
      </c>
      <c r="G49" s="12">
        <v>6.5185185185185182</v>
      </c>
      <c r="H49" s="12">
        <v>1.3806818181818183</v>
      </c>
      <c r="I49" s="12">
        <v>1</v>
      </c>
      <c r="J49" s="12">
        <v>1.6875</v>
      </c>
      <c r="K49" s="12">
        <v>0.81818181818181823</v>
      </c>
      <c r="L49" s="12">
        <v>0.59259259259259256</v>
      </c>
      <c r="M49" s="12">
        <v>1</v>
      </c>
    </row>
    <row r="50" spans="2:13" x14ac:dyDescent="0.25">
      <c r="C50" s="13">
        <v>17</v>
      </c>
      <c r="D50" s="12">
        <v>17</v>
      </c>
      <c r="E50" s="12">
        <v>0.62962962962962965</v>
      </c>
      <c r="F50" s="12">
        <v>10</v>
      </c>
      <c r="G50" s="12">
        <v>6.9259259259259256</v>
      </c>
      <c r="H50" s="12">
        <v>1.4438502673796791</v>
      </c>
      <c r="I50" s="12">
        <v>1</v>
      </c>
      <c r="J50" s="12">
        <v>1.588235294117647</v>
      </c>
      <c r="K50" s="12">
        <v>0.90909090909090906</v>
      </c>
      <c r="L50" s="12">
        <v>0.62962962962962965</v>
      </c>
      <c r="M50" s="12">
        <v>1</v>
      </c>
    </row>
    <row r="51" spans="2:13" x14ac:dyDescent="0.25">
      <c r="C51" s="13">
        <v>18</v>
      </c>
      <c r="D51" s="12">
        <v>18</v>
      </c>
      <c r="E51" s="12">
        <v>0.66666666666666663</v>
      </c>
      <c r="F51" s="12">
        <v>11</v>
      </c>
      <c r="G51" s="12">
        <v>7.333333333333333</v>
      </c>
      <c r="H51" s="12">
        <v>1.5</v>
      </c>
      <c r="I51" s="12">
        <v>1</v>
      </c>
      <c r="J51" s="12">
        <v>1.5</v>
      </c>
      <c r="K51" s="12">
        <v>1</v>
      </c>
      <c r="L51" s="12">
        <v>0.66666666666666663</v>
      </c>
      <c r="M51" s="12">
        <v>1</v>
      </c>
    </row>
    <row r="52" spans="2:13" x14ac:dyDescent="0.25">
      <c r="C52" s="13">
        <v>19</v>
      </c>
      <c r="D52" s="12">
        <v>19</v>
      </c>
      <c r="E52" s="12">
        <v>0.70370370370370372</v>
      </c>
      <c r="F52" s="12">
        <v>11</v>
      </c>
      <c r="G52" s="12">
        <v>7.7407407407407405</v>
      </c>
      <c r="H52" s="12">
        <v>1.4210526315789473</v>
      </c>
      <c r="I52" s="12">
        <v>1</v>
      </c>
      <c r="J52" s="12">
        <v>1.4210526315789473</v>
      </c>
      <c r="K52" s="12">
        <v>1</v>
      </c>
      <c r="L52" s="12">
        <v>0.70370370370370372</v>
      </c>
      <c r="M52" s="12">
        <v>1</v>
      </c>
    </row>
    <row r="53" spans="2:13" x14ac:dyDescent="0.25">
      <c r="C53" s="13">
        <v>20</v>
      </c>
      <c r="D53" s="12">
        <v>20</v>
      </c>
      <c r="E53" s="12">
        <v>0.7407407407407407</v>
      </c>
      <c r="F53" s="12">
        <v>11</v>
      </c>
      <c r="G53" s="12">
        <v>8.148148148148147</v>
      </c>
      <c r="H53" s="12">
        <v>1.35</v>
      </c>
      <c r="I53" s="12">
        <v>1</v>
      </c>
      <c r="J53" s="12">
        <v>1.35</v>
      </c>
      <c r="K53" s="12">
        <v>1</v>
      </c>
      <c r="L53" s="12">
        <v>0.7407407407407407</v>
      </c>
      <c r="M53" s="12">
        <v>1</v>
      </c>
    </row>
    <row r="54" spans="2:13" x14ac:dyDescent="0.25">
      <c r="C54" s="13">
        <v>21</v>
      </c>
      <c r="D54" s="12">
        <v>21</v>
      </c>
      <c r="E54" s="12">
        <v>0.77777777777777779</v>
      </c>
      <c r="F54" s="12">
        <v>11</v>
      </c>
      <c r="G54" s="12">
        <v>8.5555555555555554</v>
      </c>
      <c r="H54" s="12">
        <v>1.2857142857142856</v>
      </c>
      <c r="I54" s="12">
        <v>1</v>
      </c>
      <c r="J54" s="12">
        <v>1.2857142857142856</v>
      </c>
      <c r="K54" s="12">
        <v>1</v>
      </c>
      <c r="L54" s="12">
        <v>0.77777777777777779</v>
      </c>
      <c r="M54" s="12">
        <v>1</v>
      </c>
    </row>
    <row r="55" spans="2:13" x14ac:dyDescent="0.25">
      <c r="C55" s="13">
        <v>22</v>
      </c>
      <c r="D55" s="12">
        <v>22</v>
      </c>
      <c r="E55" s="12">
        <v>0.81481481481481477</v>
      </c>
      <c r="F55" s="12">
        <v>11</v>
      </c>
      <c r="G55" s="12">
        <v>8.9629629629629619</v>
      </c>
      <c r="H55" s="12">
        <v>1.2272727272727273</v>
      </c>
      <c r="I55" s="12">
        <v>1</v>
      </c>
      <c r="J55" s="12">
        <v>1.2272727272727273</v>
      </c>
      <c r="K55" s="12">
        <v>1</v>
      </c>
      <c r="L55" s="12">
        <v>0.81481481481481477</v>
      </c>
      <c r="M55" s="12">
        <v>1</v>
      </c>
    </row>
    <row r="56" spans="2:13" x14ac:dyDescent="0.25">
      <c r="C56" s="13">
        <v>23</v>
      </c>
      <c r="D56" s="12">
        <v>23</v>
      </c>
      <c r="E56" s="12">
        <v>0.85185185185185186</v>
      </c>
      <c r="F56" s="12">
        <v>11</v>
      </c>
      <c r="G56" s="12">
        <v>9.3703703703703702</v>
      </c>
      <c r="H56" s="12">
        <v>1.1739130434782608</v>
      </c>
      <c r="I56" s="12">
        <v>1</v>
      </c>
      <c r="J56" s="12">
        <v>1.1739130434782608</v>
      </c>
      <c r="K56" s="12">
        <v>1</v>
      </c>
      <c r="L56" s="12">
        <v>0.85185185185185186</v>
      </c>
      <c r="M56" s="12">
        <v>1</v>
      </c>
    </row>
    <row r="57" spans="2:13" x14ac:dyDescent="0.25">
      <c r="C57" s="13">
        <v>24</v>
      </c>
      <c r="D57" s="12">
        <v>24</v>
      </c>
      <c r="E57" s="12">
        <v>0.88888888888888884</v>
      </c>
      <c r="F57" s="12">
        <v>11</v>
      </c>
      <c r="G57" s="12">
        <v>9.7777777777777768</v>
      </c>
      <c r="H57" s="12">
        <v>1.125</v>
      </c>
      <c r="I57" s="12">
        <v>1</v>
      </c>
      <c r="J57" s="12">
        <v>1.125</v>
      </c>
      <c r="K57" s="12">
        <v>1</v>
      </c>
      <c r="L57" s="12">
        <v>0.88888888888888884</v>
      </c>
      <c r="M57" s="12">
        <v>1</v>
      </c>
    </row>
    <row r="58" spans="2:13" x14ac:dyDescent="0.25">
      <c r="C58" s="13">
        <v>25</v>
      </c>
      <c r="D58" s="12">
        <v>25</v>
      </c>
      <c r="E58" s="12">
        <v>0.92592592592592593</v>
      </c>
      <c r="F58" s="12">
        <v>11</v>
      </c>
      <c r="G58" s="12">
        <v>10.185185185185185</v>
      </c>
      <c r="H58" s="12">
        <v>1.08</v>
      </c>
      <c r="I58" s="12">
        <v>1</v>
      </c>
      <c r="J58" s="12">
        <v>1.08</v>
      </c>
      <c r="K58" s="12">
        <v>1</v>
      </c>
      <c r="L58" s="12">
        <v>0.92592592592592593</v>
      </c>
      <c r="M58" s="12">
        <v>1</v>
      </c>
    </row>
    <row r="59" spans="2:13" x14ac:dyDescent="0.25">
      <c r="C59" s="13">
        <v>26</v>
      </c>
      <c r="D59" s="12">
        <v>26</v>
      </c>
      <c r="E59" s="12">
        <v>0.96296296296296291</v>
      </c>
      <c r="F59" s="12">
        <v>11</v>
      </c>
      <c r="G59" s="12">
        <v>10.592592592592592</v>
      </c>
      <c r="H59" s="12">
        <v>1.0384615384615385</v>
      </c>
      <c r="I59" s="12">
        <v>1</v>
      </c>
      <c r="J59" s="12">
        <v>1.0384615384615385</v>
      </c>
      <c r="K59" s="12">
        <v>1</v>
      </c>
      <c r="L59" s="12">
        <v>0.96296296296296291</v>
      </c>
      <c r="M59" s="12">
        <v>1</v>
      </c>
    </row>
    <row r="60" spans="2:13" x14ac:dyDescent="0.25">
      <c r="C60" s="13">
        <v>27</v>
      </c>
      <c r="D60" s="12">
        <v>27</v>
      </c>
      <c r="E60" s="12">
        <v>1</v>
      </c>
      <c r="F60" s="12">
        <v>11</v>
      </c>
      <c r="G60" s="12">
        <v>11</v>
      </c>
      <c r="H60" s="12">
        <v>1</v>
      </c>
      <c r="I60" s="12">
        <v>1</v>
      </c>
      <c r="J60" s="12">
        <v>1</v>
      </c>
      <c r="K60" s="12">
        <v>1</v>
      </c>
      <c r="L60" s="12">
        <v>1</v>
      </c>
      <c r="M60" s="12">
        <v>1</v>
      </c>
    </row>
    <row r="62" spans="2:13" ht="18" x14ac:dyDescent="0.35">
      <c r="B62" s="11" t="s">
        <v>594</v>
      </c>
    </row>
    <row r="64" spans="2:13" x14ac:dyDescent="0.25">
      <c r="C64" s="13" t="s">
        <v>349</v>
      </c>
      <c r="D64" s="8" t="s">
        <v>450</v>
      </c>
      <c r="E64" s="8" t="s">
        <v>478</v>
      </c>
      <c r="F64" s="8" t="s">
        <v>479</v>
      </c>
      <c r="G64" s="8" t="s">
        <v>480</v>
      </c>
    </row>
    <row r="65" spans="3:7" x14ac:dyDescent="0.25">
      <c r="C65" s="13">
        <v>0</v>
      </c>
      <c r="D65" s="12">
        <v>0</v>
      </c>
      <c r="E65" s="12">
        <v>0</v>
      </c>
      <c r="F65" s="12">
        <v>0</v>
      </c>
      <c r="G65" s="12">
        <v>1</v>
      </c>
    </row>
    <row r="66" spans="3:7" x14ac:dyDescent="0.25">
      <c r="C66" s="13">
        <v>1</v>
      </c>
      <c r="D66" s="12">
        <v>0</v>
      </c>
      <c r="E66" s="12">
        <v>9.0909090909090912E-2</v>
      </c>
      <c r="F66" s="12">
        <v>0</v>
      </c>
      <c r="G66" s="12">
        <v>1</v>
      </c>
    </row>
    <row r="67" spans="3:7" x14ac:dyDescent="0.25">
      <c r="C67" s="13">
        <v>2</v>
      </c>
      <c r="D67" s="12">
        <v>0</v>
      </c>
      <c r="E67" s="12">
        <v>0.27272727272727271</v>
      </c>
      <c r="F67" s="12">
        <v>0</v>
      </c>
      <c r="G67" s="12">
        <v>1</v>
      </c>
    </row>
    <row r="68" spans="3:7" x14ac:dyDescent="0.25">
      <c r="C68" s="13">
        <v>3</v>
      </c>
      <c r="D68" s="12">
        <v>0</v>
      </c>
      <c r="E68" s="12">
        <v>0.45454545454545453</v>
      </c>
      <c r="F68" s="12">
        <v>0</v>
      </c>
      <c r="G68" s="12">
        <v>1</v>
      </c>
    </row>
    <row r="69" spans="3:7" x14ac:dyDescent="0.25">
      <c r="C69" s="13">
        <v>4</v>
      </c>
      <c r="D69" s="12">
        <v>0</v>
      </c>
      <c r="E69" s="12">
        <v>0.54545454545454541</v>
      </c>
      <c r="F69" s="12">
        <v>0</v>
      </c>
      <c r="G69" s="12">
        <v>1</v>
      </c>
    </row>
    <row r="70" spans="3:7" x14ac:dyDescent="0.25">
      <c r="C70" s="13">
        <v>5</v>
      </c>
      <c r="D70" s="12">
        <v>0</v>
      </c>
      <c r="E70" s="12">
        <v>0.72727272727272729</v>
      </c>
      <c r="F70" s="12">
        <v>0</v>
      </c>
      <c r="G70" s="12">
        <v>1</v>
      </c>
    </row>
    <row r="71" spans="3:7" x14ac:dyDescent="0.25">
      <c r="C71" s="13">
        <v>6</v>
      </c>
      <c r="D71" s="12">
        <v>0.125</v>
      </c>
      <c r="E71" s="12">
        <v>0.72727272727272729</v>
      </c>
      <c r="F71" s="12">
        <v>0.125</v>
      </c>
      <c r="G71" s="12">
        <v>1</v>
      </c>
    </row>
    <row r="72" spans="3:7" x14ac:dyDescent="0.25">
      <c r="C72" s="13">
        <v>7</v>
      </c>
      <c r="D72" s="12">
        <v>0.1875</v>
      </c>
      <c r="E72" s="12">
        <v>0.81818181818181823</v>
      </c>
      <c r="F72" s="12">
        <v>0.1875</v>
      </c>
      <c r="G72" s="12">
        <v>1</v>
      </c>
    </row>
    <row r="73" spans="3:7" x14ac:dyDescent="0.25">
      <c r="C73" s="13">
        <v>8</v>
      </c>
      <c r="D73" s="12">
        <v>0.3125</v>
      </c>
      <c r="E73" s="12">
        <v>0.81818181818181823</v>
      </c>
      <c r="F73" s="12">
        <v>0.3125</v>
      </c>
      <c r="G73" s="12">
        <v>1</v>
      </c>
    </row>
    <row r="74" spans="3:7" x14ac:dyDescent="0.25">
      <c r="C74" s="13">
        <v>9</v>
      </c>
      <c r="D74" s="12">
        <v>0.375</v>
      </c>
      <c r="E74" s="12">
        <v>0.81818181818181823</v>
      </c>
      <c r="F74" s="12">
        <v>0.375</v>
      </c>
      <c r="G74" s="12">
        <v>1</v>
      </c>
    </row>
    <row r="75" spans="3:7" x14ac:dyDescent="0.25">
      <c r="C75" s="13">
        <v>10</v>
      </c>
      <c r="D75" s="12">
        <v>0.4375</v>
      </c>
      <c r="E75" s="12">
        <v>0.81818181818181823</v>
      </c>
      <c r="F75" s="12">
        <v>0.4375</v>
      </c>
      <c r="G75" s="12">
        <v>1</v>
      </c>
    </row>
    <row r="76" spans="3:7" x14ac:dyDescent="0.25">
      <c r="C76" s="13">
        <v>11</v>
      </c>
      <c r="D76" s="12">
        <v>0.5</v>
      </c>
      <c r="E76" s="12">
        <v>1</v>
      </c>
      <c r="F76" s="12">
        <v>0.5</v>
      </c>
      <c r="G76" s="12">
        <v>1</v>
      </c>
    </row>
    <row r="77" spans="3:7" x14ac:dyDescent="0.25">
      <c r="C77" s="13">
        <v>12</v>
      </c>
      <c r="D77" s="12">
        <v>0.5625</v>
      </c>
      <c r="E77" s="12">
        <v>1</v>
      </c>
      <c r="F77" s="12">
        <v>0.5625</v>
      </c>
      <c r="G77" s="12">
        <v>1</v>
      </c>
    </row>
    <row r="78" spans="3:7" x14ac:dyDescent="0.25">
      <c r="C78" s="13">
        <v>13</v>
      </c>
      <c r="D78" s="12">
        <v>0.6875</v>
      </c>
      <c r="E78" s="12">
        <v>1</v>
      </c>
      <c r="F78" s="12">
        <v>0.6875</v>
      </c>
      <c r="G78" s="12">
        <v>1</v>
      </c>
    </row>
    <row r="79" spans="3:7" x14ac:dyDescent="0.25">
      <c r="C79" s="13">
        <v>14</v>
      </c>
      <c r="D79" s="12">
        <v>0.875</v>
      </c>
      <c r="E79" s="12">
        <v>1</v>
      </c>
      <c r="F79" s="12">
        <v>0.875</v>
      </c>
      <c r="G79" s="12">
        <v>1</v>
      </c>
    </row>
    <row r="80" spans="3:7" x14ac:dyDescent="0.25">
      <c r="C80" s="13">
        <v>15</v>
      </c>
      <c r="D80" s="12">
        <v>1</v>
      </c>
      <c r="E80" s="12">
        <v>1</v>
      </c>
      <c r="F80" s="12">
        <v>1</v>
      </c>
      <c r="G80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2'!$B$10:$B$10" display="Inputs" xr:uid="{49384D38-3548-4AF0-B21D-240417E4C2C4}"/>
    <hyperlink ref="D4" location="'NB_Stored2'!$B$10:$B$10" display="PMML Model" xr:uid="{F8A9CFCC-838A-47E9-8F04-9A34562FC0DB}"/>
    <hyperlink ref="F4" location="'NB_TrainingLiftChart2'!$B$10:$B$10" display="Training: Charts" xr:uid="{FD2A06C4-C182-4CED-81FB-433DF12CE20A}"/>
    <hyperlink ref="H4" location="'NB_TrainingScore2'!$B$10:$B$10" display="Training: Classification Summary" xr:uid="{EC5BB979-1F4D-4488-A39A-DC2B6FFEAA0C}"/>
    <hyperlink ref="J4" location="'NB_TrainingScore2'!$B$34:$B$34" display="Training: Classification Details" xr:uid="{06BFD8DD-2C7D-44BD-91F1-C919831C57EC}"/>
    <hyperlink ref="B5" location="'NB_ValidationLiftChart2'!$B$10:$B$10" display="Validation: Charts" xr:uid="{3D49E5ED-EAFC-4F25-9DDB-8AE2FA989A39}"/>
    <hyperlink ref="D5" location="'NB_ValidationScore2'!$B$10:$B$10" display="Validation: Classification Summary" xr:uid="{63719CD0-7966-446C-B282-1B60C9817E3A}"/>
    <hyperlink ref="F5" location="'NB_ValidationScore2'!$B$34:$B$34" display="Validation: Classification Details" xr:uid="{F817C465-FB65-49C7-A58A-A5D3BB0C129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262E-248F-4A69-BF2E-6223F08ABF30}">
  <dimension ref="B1:Q172"/>
  <sheetViews>
    <sheetView showGridLines="0" workbookViewId="0"/>
  </sheetViews>
  <sheetFormatPr defaultRowHeight="13.2" x14ac:dyDescent="0.25"/>
  <cols>
    <col min="14" max="14" width="15.88671875" bestFit="1" customWidth="1"/>
  </cols>
  <sheetData>
    <row r="1" spans="2:17" ht="18" x14ac:dyDescent="0.35">
      <c r="B1" s="10" t="s">
        <v>354</v>
      </c>
      <c r="N1" t="s">
        <v>574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5</v>
      </c>
      <c r="O5" s="14">
        <v>4</v>
      </c>
      <c r="P5" s="14">
        <v>23</v>
      </c>
      <c r="Q5" s="14">
        <v>32</v>
      </c>
    </row>
    <row r="10" spans="2:17" ht="18" x14ac:dyDescent="0.35">
      <c r="B10" s="11" t="s">
        <v>356</v>
      </c>
    </row>
    <row r="12" spans="2:17" x14ac:dyDescent="0.25">
      <c r="B12" t="s">
        <v>357</v>
      </c>
    </row>
    <row r="13" spans="2:17" x14ac:dyDescent="0.25">
      <c r="B13" t="s">
        <v>358</v>
      </c>
    </row>
    <row r="14" spans="2:17" x14ac:dyDescent="0.25">
      <c r="B14" t="s">
        <v>359</v>
      </c>
    </row>
    <row r="15" spans="2:17" x14ac:dyDescent="0.25">
      <c r="B15" t="s">
        <v>360</v>
      </c>
    </row>
    <row r="16" spans="2:17" x14ac:dyDescent="0.25">
      <c r="B16" t="s">
        <v>575</v>
      </c>
    </row>
    <row r="17" spans="2:2" x14ac:dyDescent="0.25">
      <c r="B17" t="s">
        <v>362</v>
      </c>
    </row>
    <row r="18" spans="2:2" x14ac:dyDescent="0.25">
      <c r="B18" t="s">
        <v>363</v>
      </c>
    </row>
    <row r="19" spans="2:2" x14ac:dyDescent="0.25">
      <c r="B19" t="s">
        <v>364</v>
      </c>
    </row>
    <row r="20" spans="2:2" x14ac:dyDescent="0.25">
      <c r="B20" t="s">
        <v>365</v>
      </c>
    </row>
    <row r="21" spans="2:2" x14ac:dyDescent="0.25">
      <c r="B21" t="s">
        <v>366</v>
      </c>
    </row>
    <row r="22" spans="2:2" x14ac:dyDescent="0.25">
      <c r="B22" t="s">
        <v>367</v>
      </c>
    </row>
    <row r="23" spans="2:2" x14ac:dyDescent="0.25">
      <c r="B23" t="s">
        <v>368</v>
      </c>
    </row>
    <row r="24" spans="2:2" x14ac:dyDescent="0.25">
      <c r="B24" t="s">
        <v>369</v>
      </c>
    </row>
    <row r="25" spans="2:2" x14ac:dyDescent="0.25">
      <c r="B25" t="s">
        <v>370</v>
      </c>
    </row>
    <row r="26" spans="2:2" x14ac:dyDescent="0.25">
      <c r="B26" t="s">
        <v>371</v>
      </c>
    </row>
    <row r="27" spans="2:2" x14ac:dyDescent="0.25">
      <c r="B27" t="s">
        <v>372</v>
      </c>
    </row>
    <row r="28" spans="2:2" x14ac:dyDescent="0.25">
      <c r="B28" t="s">
        <v>373</v>
      </c>
    </row>
    <row r="29" spans="2:2" x14ac:dyDescent="0.25">
      <c r="B29" t="s">
        <v>374</v>
      </c>
    </row>
    <row r="30" spans="2:2" x14ac:dyDescent="0.25">
      <c r="B30" t="s">
        <v>375</v>
      </c>
    </row>
    <row r="31" spans="2:2" x14ac:dyDescent="0.25">
      <c r="B31" t="s">
        <v>376</v>
      </c>
    </row>
    <row r="32" spans="2:2" x14ac:dyDescent="0.25">
      <c r="B32" t="s">
        <v>377</v>
      </c>
    </row>
    <row r="33" spans="2:2" x14ac:dyDescent="0.25">
      <c r="B33" t="s">
        <v>378</v>
      </c>
    </row>
    <row r="34" spans="2:2" x14ac:dyDescent="0.25">
      <c r="B34" t="s">
        <v>379</v>
      </c>
    </row>
    <row r="35" spans="2:2" x14ac:dyDescent="0.25">
      <c r="B35" t="s">
        <v>380</v>
      </c>
    </row>
    <row r="36" spans="2:2" x14ac:dyDescent="0.25">
      <c r="B36" t="s">
        <v>381</v>
      </c>
    </row>
    <row r="37" spans="2:2" x14ac:dyDescent="0.25">
      <c r="B37" t="s">
        <v>382</v>
      </c>
    </row>
    <row r="38" spans="2:2" x14ac:dyDescent="0.25">
      <c r="B38" t="s">
        <v>383</v>
      </c>
    </row>
    <row r="39" spans="2:2" x14ac:dyDescent="0.25">
      <c r="B39" t="s">
        <v>384</v>
      </c>
    </row>
    <row r="40" spans="2:2" x14ac:dyDescent="0.25">
      <c r="B40" t="s">
        <v>385</v>
      </c>
    </row>
    <row r="41" spans="2:2" x14ac:dyDescent="0.25">
      <c r="B41" t="s">
        <v>576</v>
      </c>
    </row>
    <row r="42" spans="2:2" x14ac:dyDescent="0.25">
      <c r="B42" t="s">
        <v>577</v>
      </c>
    </row>
    <row r="43" spans="2:2" x14ac:dyDescent="0.25">
      <c r="B43" t="s">
        <v>388</v>
      </c>
    </row>
    <row r="44" spans="2:2" x14ac:dyDescent="0.25">
      <c r="B44" t="s">
        <v>389</v>
      </c>
    </row>
    <row r="45" spans="2:2" x14ac:dyDescent="0.25">
      <c r="B45" t="s">
        <v>390</v>
      </c>
    </row>
    <row r="46" spans="2:2" x14ac:dyDescent="0.25">
      <c r="B46" t="s">
        <v>391</v>
      </c>
    </row>
    <row r="47" spans="2:2" x14ac:dyDescent="0.25">
      <c r="B47" t="s">
        <v>392</v>
      </c>
    </row>
    <row r="48" spans="2:2" x14ac:dyDescent="0.25">
      <c r="B48" t="s">
        <v>393</v>
      </c>
    </row>
    <row r="49" spans="2:2" x14ac:dyDescent="0.25">
      <c r="B49" t="s">
        <v>578</v>
      </c>
    </row>
    <row r="50" spans="2:2" x14ac:dyDescent="0.25">
      <c r="B50" t="s">
        <v>579</v>
      </c>
    </row>
    <row r="51" spans="2:2" x14ac:dyDescent="0.25">
      <c r="B51" t="s">
        <v>396</v>
      </c>
    </row>
    <row r="52" spans="2:2" x14ac:dyDescent="0.25">
      <c r="B52" t="s">
        <v>397</v>
      </c>
    </row>
    <row r="53" spans="2:2" x14ac:dyDescent="0.25">
      <c r="B53" t="s">
        <v>398</v>
      </c>
    </row>
    <row r="54" spans="2:2" x14ac:dyDescent="0.25">
      <c r="B54" t="s">
        <v>393</v>
      </c>
    </row>
    <row r="55" spans="2:2" x14ac:dyDescent="0.25">
      <c r="B55" t="s">
        <v>422</v>
      </c>
    </row>
    <row r="56" spans="2:2" x14ac:dyDescent="0.25">
      <c r="B56" t="s">
        <v>411</v>
      </c>
    </row>
    <row r="57" spans="2:2" x14ac:dyDescent="0.25">
      <c r="B57" t="s">
        <v>396</v>
      </c>
    </row>
    <row r="58" spans="2:2" x14ac:dyDescent="0.25">
      <c r="B58" t="s">
        <v>397</v>
      </c>
    </row>
    <row r="59" spans="2:2" x14ac:dyDescent="0.25">
      <c r="B59" t="s">
        <v>401</v>
      </c>
    </row>
    <row r="60" spans="2:2" x14ac:dyDescent="0.25">
      <c r="B60" t="s">
        <v>393</v>
      </c>
    </row>
    <row r="61" spans="2:2" x14ac:dyDescent="0.25">
      <c r="B61" t="s">
        <v>402</v>
      </c>
    </row>
    <row r="62" spans="2:2" x14ac:dyDescent="0.25">
      <c r="B62" t="s">
        <v>551</v>
      </c>
    </row>
    <row r="63" spans="2:2" x14ac:dyDescent="0.25">
      <c r="B63" t="s">
        <v>396</v>
      </c>
    </row>
    <row r="64" spans="2:2" x14ac:dyDescent="0.25">
      <c r="B64" t="s">
        <v>397</v>
      </c>
    </row>
    <row r="65" spans="2:2" x14ac:dyDescent="0.25">
      <c r="B65" t="s">
        <v>404</v>
      </c>
    </row>
    <row r="66" spans="2:2" x14ac:dyDescent="0.25">
      <c r="B66" t="s">
        <v>405</v>
      </c>
    </row>
    <row r="67" spans="2:2" x14ac:dyDescent="0.25">
      <c r="B67" t="s">
        <v>392</v>
      </c>
    </row>
    <row r="68" spans="2:2" x14ac:dyDescent="0.25">
      <c r="B68" t="s">
        <v>393</v>
      </c>
    </row>
    <row r="69" spans="2:2" x14ac:dyDescent="0.25">
      <c r="B69" t="s">
        <v>580</v>
      </c>
    </row>
    <row r="70" spans="2:2" x14ac:dyDescent="0.25">
      <c r="B70" t="s">
        <v>581</v>
      </c>
    </row>
    <row r="71" spans="2:2" x14ac:dyDescent="0.25">
      <c r="B71" t="s">
        <v>396</v>
      </c>
    </row>
    <row r="72" spans="2:2" x14ac:dyDescent="0.25">
      <c r="B72" t="s">
        <v>397</v>
      </c>
    </row>
    <row r="73" spans="2:2" x14ac:dyDescent="0.25">
      <c r="B73" t="s">
        <v>398</v>
      </c>
    </row>
    <row r="74" spans="2:2" x14ac:dyDescent="0.25">
      <c r="B74" t="s">
        <v>393</v>
      </c>
    </row>
    <row r="75" spans="2:2" x14ac:dyDescent="0.25">
      <c r="B75" t="s">
        <v>582</v>
      </c>
    </row>
    <row r="76" spans="2:2" x14ac:dyDescent="0.25">
      <c r="B76" t="s">
        <v>409</v>
      </c>
    </row>
    <row r="77" spans="2:2" x14ac:dyDescent="0.25">
      <c r="B77" t="s">
        <v>396</v>
      </c>
    </row>
    <row r="78" spans="2:2" x14ac:dyDescent="0.25">
      <c r="B78" t="s">
        <v>397</v>
      </c>
    </row>
    <row r="79" spans="2:2" x14ac:dyDescent="0.25">
      <c r="B79" t="s">
        <v>410</v>
      </c>
    </row>
    <row r="80" spans="2:2" x14ac:dyDescent="0.25">
      <c r="B80" t="s">
        <v>393</v>
      </c>
    </row>
    <row r="81" spans="2:2" x14ac:dyDescent="0.25">
      <c r="B81" t="s">
        <v>402</v>
      </c>
    </row>
    <row r="82" spans="2:2" x14ac:dyDescent="0.25">
      <c r="B82" t="s">
        <v>583</v>
      </c>
    </row>
    <row r="83" spans="2:2" x14ac:dyDescent="0.25">
      <c r="B83" t="s">
        <v>396</v>
      </c>
    </row>
    <row r="84" spans="2:2" x14ac:dyDescent="0.25">
      <c r="B84" t="s">
        <v>397</v>
      </c>
    </row>
    <row r="85" spans="2:2" x14ac:dyDescent="0.25">
      <c r="B85" t="s">
        <v>401</v>
      </c>
    </row>
    <row r="86" spans="2:2" x14ac:dyDescent="0.25">
      <c r="B86" t="s">
        <v>393</v>
      </c>
    </row>
    <row r="87" spans="2:2" x14ac:dyDescent="0.25">
      <c r="B87" t="s">
        <v>402</v>
      </c>
    </row>
    <row r="88" spans="2:2" x14ac:dyDescent="0.25">
      <c r="B88" t="s">
        <v>403</v>
      </c>
    </row>
    <row r="89" spans="2:2" x14ac:dyDescent="0.25">
      <c r="B89" t="s">
        <v>396</v>
      </c>
    </row>
    <row r="90" spans="2:2" x14ac:dyDescent="0.25">
      <c r="B90" t="s">
        <v>397</v>
      </c>
    </row>
    <row r="91" spans="2:2" x14ac:dyDescent="0.25">
      <c r="B91" t="s">
        <v>404</v>
      </c>
    </row>
    <row r="92" spans="2:2" x14ac:dyDescent="0.25">
      <c r="B92" t="s">
        <v>412</v>
      </c>
    </row>
    <row r="93" spans="2:2" x14ac:dyDescent="0.25">
      <c r="B93" t="s">
        <v>392</v>
      </c>
    </row>
    <row r="94" spans="2:2" x14ac:dyDescent="0.25">
      <c r="B94" t="s">
        <v>393</v>
      </c>
    </row>
    <row r="95" spans="2:2" x14ac:dyDescent="0.25">
      <c r="B95" t="s">
        <v>584</v>
      </c>
    </row>
    <row r="96" spans="2:2" x14ac:dyDescent="0.25">
      <c r="B96" t="s">
        <v>559</v>
      </c>
    </row>
    <row r="97" spans="2:2" x14ac:dyDescent="0.25">
      <c r="B97" t="s">
        <v>396</v>
      </c>
    </row>
    <row r="98" spans="2:2" x14ac:dyDescent="0.25">
      <c r="B98" t="s">
        <v>397</v>
      </c>
    </row>
    <row r="99" spans="2:2" x14ac:dyDescent="0.25">
      <c r="B99" t="s">
        <v>401</v>
      </c>
    </row>
    <row r="100" spans="2:2" x14ac:dyDescent="0.25">
      <c r="B100" t="s">
        <v>393</v>
      </c>
    </row>
    <row r="101" spans="2:2" x14ac:dyDescent="0.25">
      <c r="B101" t="s">
        <v>415</v>
      </c>
    </row>
    <row r="102" spans="2:2" x14ac:dyDescent="0.25">
      <c r="B102" t="s">
        <v>416</v>
      </c>
    </row>
    <row r="103" spans="2:2" x14ac:dyDescent="0.25">
      <c r="B103" t="s">
        <v>396</v>
      </c>
    </row>
    <row r="104" spans="2:2" x14ac:dyDescent="0.25">
      <c r="B104" t="s">
        <v>397</v>
      </c>
    </row>
    <row r="105" spans="2:2" x14ac:dyDescent="0.25">
      <c r="B105" t="s">
        <v>398</v>
      </c>
    </row>
    <row r="106" spans="2:2" x14ac:dyDescent="0.25">
      <c r="B106" t="s">
        <v>393</v>
      </c>
    </row>
    <row r="107" spans="2:2" x14ac:dyDescent="0.25">
      <c r="B107" t="s">
        <v>557</v>
      </c>
    </row>
    <row r="108" spans="2:2" x14ac:dyDescent="0.25">
      <c r="B108" t="s">
        <v>585</v>
      </c>
    </row>
    <row r="109" spans="2:2" x14ac:dyDescent="0.25">
      <c r="B109" t="s">
        <v>396</v>
      </c>
    </row>
    <row r="110" spans="2:2" x14ac:dyDescent="0.25">
      <c r="B110" t="s">
        <v>397</v>
      </c>
    </row>
    <row r="111" spans="2:2" x14ac:dyDescent="0.25">
      <c r="B111" t="s">
        <v>410</v>
      </c>
    </row>
    <row r="112" spans="2:2" x14ac:dyDescent="0.25">
      <c r="B112" t="s">
        <v>393</v>
      </c>
    </row>
    <row r="113" spans="2:2" x14ac:dyDescent="0.25">
      <c r="B113" t="s">
        <v>419</v>
      </c>
    </row>
    <row r="114" spans="2:2" x14ac:dyDescent="0.25">
      <c r="B114" t="s">
        <v>420</v>
      </c>
    </row>
    <row r="115" spans="2:2" x14ac:dyDescent="0.25">
      <c r="B115" t="s">
        <v>396</v>
      </c>
    </row>
    <row r="116" spans="2:2" x14ac:dyDescent="0.25">
      <c r="B116" t="s">
        <v>397</v>
      </c>
    </row>
    <row r="117" spans="2:2" x14ac:dyDescent="0.25">
      <c r="B117" t="s">
        <v>404</v>
      </c>
    </row>
    <row r="118" spans="2:2" x14ac:dyDescent="0.25">
      <c r="B118" t="s">
        <v>421</v>
      </c>
    </row>
    <row r="119" spans="2:2" x14ac:dyDescent="0.25">
      <c r="B119" t="s">
        <v>410</v>
      </c>
    </row>
    <row r="120" spans="2:2" x14ac:dyDescent="0.25">
      <c r="B120" t="s">
        <v>393</v>
      </c>
    </row>
    <row r="121" spans="2:2" x14ac:dyDescent="0.25">
      <c r="B121" t="s">
        <v>417</v>
      </c>
    </row>
    <row r="122" spans="2:2" x14ac:dyDescent="0.25">
      <c r="B122" t="s">
        <v>420</v>
      </c>
    </row>
    <row r="123" spans="2:2" x14ac:dyDescent="0.25">
      <c r="B123" t="s">
        <v>396</v>
      </c>
    </row>
    <row r="124" spans="2:2" x14ac:dyDescent="0.25">
      <c r="B124" t="s">
        <v>397</v>
      </c>
    </row>
    <row r="125" spans="2:2" x14ac:dyDescent="0.25">
      <c r="B125" t="s">
        <v>401</v>
      </c>
    </row>
    <row r="126" spans="2:2" x14ac:dyDescent="0.25">
      <c r="B126" t="s">
        <v>393</v>
      </c>
    </row>
    <row r="127" spans="2:2" x14ac:dyDescent="0.25">
      <c r="B127" t="s">
        <v>408</v>
      </c>
    </row>
    <row r="128" spans="2:2" x14ac:dyDescent="0.25">
      <c r="B128" t="s">
        <v>409</v>
      </c>
    </row>
    <row r="129" spans="2:2" x14ac:dyDescent="0.25">
      <c r="B129" t="s">
        <v>396</v>
      </c>
    </row>
    <row r="130" spans="2:2" x14ac:dyDescent="0.25">
      <c r="B130" t="s">
        <v>397</v>
      </c>
    </row>
    <row r="131" spans="2:2" x14ac:dyDescent="0.25">
      <c r="B131" t="s">
        <v>392</v>
      </c>
    </row>
    <row r="132" spans="2:2" x14ac:dyDescent="0.25">
      <c r="B132" t="s">
        <v>393</v>
      </c>
    </row>
    <row r="133" spans="2:2" x14ac:dyDescent="0.25">
      <c r="B133" t="s">
        <v>586</v>
      </c>
    </row>
    <row r="134" spans="2:2" x14ac:dyDescent="0.25">
      <c r="B134" t="s">
        <v>587</v>
      </c>
    </row>
    <row r="135" spans="2:2" x14ac:dyDescent="0.25">
      <c r="B135" t="s">
        <v>396</v>
      </c>
    </row>
    <row r="136" spans="2:2" x14ac:dyDescent="0.25">
      <c r="B136" t="s">
        <v>397</v>
      </c>
    </row>
    <row r="137" spans="2:2" x14ac:dyDescent="0.25">
      <c r="B137" t="s">
        <v>398</v>
      </c>
    </row>
    <row r="138" spans="2:2" x14ac:dyDescent="0.25">
      <c r="B138" t="s">
        <v>393</v>
      </c>
    </row>
    <row r="139" spans="2:2" x14ac:dyDescent="0.25">
      <c r="B139" t="s">
        <v>402</v>
      </c>
    </row>
    <row r="140" spans="2:2" x14ac:dyDescent="0.25">
      <c r="B140" t="s">
        <v>424</v>
      </c>
    </row>
    <row r="141" spans="2:2" x14ac:dyDescent="0.25">
      <c r="B141" t="s">
        <v>396</v>
      </c>
    </row>
    <row r="142" spans="2:2" x14ac:dyDescent="0.25">
      <c r="B142" t="s">
        <v>397</v>
      </c>
    </row>
    <row r="143" spans="2:2" x14ac:dyDescent="0.25">
      <c r="B143" t="s">
        <v>404</v>
      </c>
    </row>
    <row r="144" spans="2:2" x14ac:dyDescent="0.25">
      <c r="B144" t="s">
        <v>426</v>
      </c>
    </row>
    <row r="145" spans="2:2" x14ac:dyDescent="0.25">
      <c r="B145" t="s">
        <v>401</v>
      </c>
    </row>
    <row r="146" spans="2:2" x14ac:dyDescent="0.25">
      <c r="B146" t="s">
        <v>393</v>
      </c>
    </row>
    <row r="147" spans="2:2" x14ac:dyDescent="0.25">
      <c r="B147" t="s">
        <v>415</v>
      </c>
    </row>
    <row r="148" spans="2:2" x14ac:dyDescent="0.25">
      <c r="B148" t="s">
        <v>420</v>
      </c>
    </row>
    <row r="149" spans="2:2" x14ac:dyDescent="0.25">
      <c r="B149" t="s">
        <v>396</v>
      </c>
    </row>
    <row r="150" spans="2:2" x14ac:dyDescent="0.25">
      <c r="B150" t="s">
        <v>397</v>
      </c>
    </row>
    <row r="151" spans="2:2" x14ac:dyDescent="0.25">
      <c r="B151" t="s">
        <v>392</v>
      </c>
    </row>
    <row r="152" spans="2:2" x14ac:dyDescent="0.25">
      <c r="B152" t="s">
        <v>393</v>
      </c>
    </row>
    <row r="153" spans="2:2" x14ac:dyDescent="0.25">
      <c r="B153" t="s">
        <v>586</v>
      </c>
    </row>
    <row r="154" spans="2:2" x14ac:dyDescent="0.25">
      <c r="B154" t="s">
        <v>588</v>
      </c>
    </row>
    <row r="155" spans="2:2" x14ac:dyDescent="0.25">
      <c r="B155" t="s">
        <v>396</v>
      </c>
    </row>
    <row r="156" spans="2:2" x14ac:dyDescent="0.25">
      <c r="B156" t="s">
        <v>397</v>
      </c>
    </row>
    <row r="157" spans="2:2" x14ac:dyDescent="0.25">
      <c r="B157" t="s">
        <v>398</v>
      </c>
    </row>
    <row r="158" spans="2:2" x14ac:dyDescent="0.25">
      <c r="B158" t="s">
        <v>393</v>
      </c>
    </row>
    <row r="159" spans="2:2" x14ac:dyDescent="0.25">
      <c r="B159" t="s">
        <v>427</v>
      </c>
    </row>
    <row r="160" spans="2:2" x14ac:dyDescent="0.25">
      <c r="B160" t="s">
        <v>589</v>
      </c>
    </row>
    <row r="161" spans="2:2" x14ac:dyDescent="0.25">
      <c r="B161" t="s">
        <v>396</v>
      </c>
    </row>
    <row r="162" spans="2:2" x14ac:dyDescent="0.25">
      <c r="B162" t="s">
        <v>397</v>
      </c>
    </row>
    <row r="163" spans="2:2" x14ac:dyDescent="0.25">
      <c r="B163" t="s">
        <v>404</v>
      </c>
    </row>
    <row r="164" spans="2:2" x14ac:dyDescent="0.25">
      <c r="B164" t="s">
        <v>431</v>
      </c>
    </row>
    <row r="165" spans="2:2" x14ac:dyDescent="0.25">
      <c r="B165" t="s">
        <v>432</v>
      </c>
    </row>
    <row r="166" spans="2:2" x14ac:dyDescent="0.25">
      <c r="B166" t="s">
        <v>393</v>
      </c>
    </row>
    <row r="167" spans="2:2" x14ac:dyDescent="0.25">
      <c r="B167" t="s">
        <v>590</v>
      </c>
    </row>
    <row r="168" spans="2:2" x14ac:dyDescent="0.25">
      <c r="B168" t="s">
        <v>591</v>
      </c>
    </row>
    <row r="169" spans="2:2" x14ac:dyDescent="0.25">
      <c r="B169" t="s">
        <v>396</v>
      </c>
    </row>
    <row r="170" spans="2:2" x14ac:dyDescent="0.25">
      <c r="B170" t="s">
        <v>435</v>
      </c>
    </row>
    <row r="171" spans="2:2" x14ac:dyDescent="0.25">
      <c r="B171" t="s">
        <v>436</v>
      </c>
    </row>
    <row r="172" spans="2:2" x14ac:dyDescent="0.25">
      <c r="B172" t="s">
        <v>437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2'!$B$10:$B$10" display="Inputs" xr:uid="{89356329-9B61-406F-9CF3-CAD2C29A8401}"/>
    <hyperlink ref="D4" location="'NB_Stored2'!$B$10:$B$10" display="PMML Model" xr:uid="{07DB3986-8C81-46EF-A1F8-80616E0EA5CD}"/>
    <hyperlink ref="F4" location="'NB_TrainingLiftChart2'!$B$10:$B$10" display="Training: Charts" xr:uid="{CBAC12C6-4549-4D27-9CEA-6D5A6175DA0A}"/>
    <hyperlink ref="H4" location="'NB_TrainingScore2'!$B$10:$B$10" display="Training: Classification Summary" xr:uid="{A20C9624-29B6-414E-A21B-7EDAFF2E8A68}"/>
    <hyperlink ref="J4" location="'NB_TrainingScore2'!$B$34:$B$34" display="Training: Classification Details" xr:uid="{6161F834-0265-4ECE-A1D2-FCC084A921F5}"/>
    <hyperlink ref="B5" location="'NB_ValidationLiftChart2'!$B$10:$B$10" display="Validation: Charts" xr:uid="{D49666A8-FEA0-45EE-8218-F85ABD3DC793}"/>
    <hyperlink ref="D5" location="'NB_ValidationScore2'!$B$10:$B$10" display="Validation: Classification Summary" xr:uid="{7BAA0936-82A7-4B03-8FC9-FD7F8AC1B478}"/>
    <hyperlink ref="F5" location="'NB_ValidationScore2'!$B$34:$B$34" display="Validation: Classification Details" xr:uid="{E169E6CF-B684-48B4-BD29-77C35EF6713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37-BBEE-4E00-B303-00F4E40E7AD4}">
  <dimension ref="B1:CV172"/>
  <sheetViews>
    <sheetView showGridLines="0" topLeftCell="A26" workbookViewId="0">
      <selection activeCell="F41" sqref="F41"/>
    </sheetView>
  </sheetViews>
  <sheetFormatPr defaultRowHeight="13.2" x14ac:dyDescent="0.25"/>
  <cols>
    <col min="3" max="3" width="11.5546875" customWidth="1"/>
    <col min="4" max="4" width="20.109375" customWidth="1"/>
    <col min="10" max="10" width="15.88671875" bestFit="1" customWidth="1"/>
  </cols>
  <sheetData>
    <row r="1" spans="2:100" ht="18" x14ac:dyDescent="0.35">
      <c r="B1" s="10" t="s">
        <v>337</v>
      </c>
      <c r="N1" t="s">
        <v>543</v>
      </c>
      <c r="CV1" s="17" t="s">
        <v>544</v>
      </c>
    </row>
    <row r="3" spans="2:100" ht="15.6" x14ac:dyDescent="0.3">
      <c r="B3" s="24" t="s">
        <v>169</v>
      </c>
      <c r="C3" s="25"/>
      <c r="D3" s="25"/>
      <c r="E3" s="25"/>
      <c r="F3" s="25"/>
      <c r="G3" s="26"/>
      <c r="J3" s="24" t="s">
        <v>170</v>
      </c>
      <c r="K3" s="25"/>
      <c r="L3" s="25"/>
      <c r="M3" s="26"/>
    </row>
    <row r="4" spans="2:100" ht="13.8" x14ac:dyDescent="0.3">
      <c r="B4" s="22" t="s">
        <v>175</v>
      </c>
      <c r="C4" s="23"/>
      <c r="D4" s="22" t="s">
        <v>347</v>
      </c>
      <c r="E4" s="23"/>
      <c r="F4" s="22" t="s">
        <v>353</v>
      </c>
      <c r="G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00" ht="13.8" x14ac:dyDescent="0.3">
      <c r="J5" s="14">
        <v>3</v>
      </c>
      <c r="K5" s="14">
        <v>1</v>
      </c>
      <c r="L5" s="14">
        <v>2</v>
      </c>
      <c r="M5" s="14">
        <v>6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00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00" ht="13.8" x14ac:dyDescent="0.3">
      <c r="C14" s="27" t="s">
        <v>179</v>
      </c>
      <c r="D14" s="28"/>
      <c r="E14" s="29"/>
      <c r="F14" s="33" t="s">
        <v>339</v>
      </c>
      <c r="G14" s="34"/>
      <c r="H14" s="34"/>
      <c r="I14" s="23"/>
    </row>
    <row r="15" spans="2:100" ht="13.8" x14ac:dyDescent="0.3">
      <c r="C15" s="27" t="s">
        <v>180</v>
      </c>
      <c r="D15" s="28"/>
      <c r="E15" s="29"/>
      <c r="F15" s="33" t="s">
        <v>340</v>
      </c>
      <c r="G15" s="34"/>
      <c r="H15" s="34"/>
      <c r="I15" s="23"/>
    </row>
    <row r="16" spans="2:100" ht="13.8" x14ac:dyDescent="0.3">
      <c r="C16" s="27" t="s">
        <v>182</v>
      </c>
      <c r="D16" s="28"/>
      <c r="E16" s="29"/>
      <c r="F16" s="30">
        <v>136</v>
      </c>
      <c r="G16" s="31"/>
      <c r="H16" s="31"/>
      <c r="I16" s="32"/>
    </row>
    <row r="18" spans="2:11" ht="15.6" x14ac:dyDescent="0.3">
      <c r="C18" s="24" t="s">
        <v>183</v>
      </c>
      <c r="D18" s="25"/>
      <c r="E18" s="25"/>
      <c r="F18" s="25"/>
      <c r="G18" s="25"/>
      <c r="H18" s="25"/>
      <c r="I18" s="25"/>
      <c r="J18" s="25"/>
      <c r="K18" s="26"/>
    </row>
    <row r="19" spans="2:11" ht="13.8" x14ac:dyDescent="0.3">
      <c r="C19" s="27" t="s">
        <v>184</v>
      </c>
      <c r="D19" s="28"/>
      <c r="E19" s="29"/>
      <c r="F19" s="30">
        <v>6</v>
      </c>
      <c r="G19" s="31"/>
      <c r="H19" s="31"/>
      <c r="I19" s="31"/>
      <c r="J19" s="31"/>
      <c r="K19" s="32"/>
    </row>
    <row r="20" spans="2:11" ht="13.8" x14ac:dyDescent="0.3">
      <c r="C20" s="27" t="s">
        <v>185</v>
      </c>
      <c r="D20" s="28"/>
      <c r="E20" s="29"/>
      <c r="F20" s="14" t="s">
        <v>52</v>
      </c>
      <c r="G20" s="14" t="s">
        <v>1</v>
      </c>
      <c r="H20" s="14" t="s">
        <v>2</v>
      </c>
      <c r="I20" s="14" t="s">
        <v>3</v>
      </c>
      <c r="J20" s="14" t="s">
        <v>4</v>
      </c>
      <c r="K20" s="14" t="s">
        <v>5</v>
      </c>
    </row>
    <row r="22" spans="2:11" ht="15.6" x14ac:dyDescent="0.3">
      <c r="C22" s="24" t="s">
        <v>341</v>
      </c>
      <c r="D22" s="25"/>
      <c r="E22" s="25"/>
      <c r="F22" s="25"/>
      <c r="G22" s="25"/>
      <c r="H22" s="25"/>
      <c r="I22" s="26"/>
    </row>
    <row r="23" spans="2:11" ht="13.8" x14ac:dyDescent="0.3">
      <c r="C23" s="27" t="s">
        <v>342</v>
      </c>
      <c r="D23" s="28"/>
      <c r="E23" s="29"/>
      <c r="F23" s="30" t="s">
        <v>343</v>
      </c>
      <c r="G23" s="31"/>
      <c r="H23" s="31"/>
      <c r="I23" s="32"/>
    </row>
    <row r="24" spans="2:11" ht="13.8" x14ac:dyDescent="0.3">
      <c r="C24" s="27" t="s">
        <v>344</v>
      </c>
      <c r="D24" s="28"/>
      <c r="E24" s="29"/>
      <c r="F24" s="30">
        <v>12345</v>
      </c>
      <c r="G24" s="31"/>
      <c r="H24" s="31"/>
      <c r="I24" s="32"/>
    </row>
    <row r="25" spans="2:11" ht="13.8" x14ac:dyDescent="0.3">
      <c r="C25" s="27" t="s">
        <v>345</v>
      </c>
      <c r="D25" s="28"/>
      <c r="E25" s="29"/>
      <c r="F25" s="30">
        <v>0.7</v>
      </c>
      <c r="G25" s="31"/>
      <c r="H25" s="31"/>
      <c r="I25" s="32"/>
    </row>
    <row r="26" spans="2:11" ht="13.8" x14ac:dyDescent="0.3">
      <c r="C26" s="27" t="s">
        <v>346</v>
      </c>
      <c r="D26" s="28"/>
      <c r="E26" s="29"/>
      <c r="F26" s="30">
        <v>0.3</v>
      </c>
      <c r="G26" s="31"/>
      <c r="H26" s="31"/>
      <c r="I26" s="32"/>
    </row>
    <row r="28" spans="2:11" ht="18" x14ac:dyDescent="0.35">
      <c r="B28" s="11" t="s">
        <v>347</v>
      </c>
    </row>
    <row r="30" spans="2:11" x14ac:dyDescent="0.25">
      <c r="C30" s="13" t="s">
        <v>348</v>
      </c>
      <c r="D30" s="8" t="s">
        <v>349</v>
      </c>
    </row>
    <row r="31" spans="2:11" x14ac:dyDescent="0.25">
      <c r="C31" s="13" t="s">
        <v>350</v>
      </c>
      <c r="D31" s="12">
        <v>95</v>
      </c>
    </row>
    <row r="32" spans="2:11" x14ac:dyDescent="0.25">
      <c r="C32" s="13" t="s">
        <v>351</v>
      </c>
      <c r="D32" s="12">
        <v>41</v>
      </c>
    </row>
    <row r="34" spans="2:9" ht="18" x14ac:dyDescent="0.35">
      <c r="B34" s="11" t="s">
        <v>353</v>
      </c>
    </row>
    <row r="36" spans="2:9" x14ac:dyDescent="0.25">
      <c r="C36" s="13" t="s">
        <v>197</v>
      </c>
      <c r="D36" s="8" t="s">
        <v>52</v>
      </c>
      <c r="E36" s="8" t="s">
        <v>1</v>
      </c>
      <c r="F36" s="8" t="s">
        <v>2</v>
      </c>
      <c r="G36" s="8" t="s">
        <v>3</v>
      </c>
      <c r="H36" s="8" t="s">
        <v>4</v>
      </c>
      <c r="I36" s="8" t="s">
        <v>5</v>
      </c>
    </row>
    <row r="37" spans="2:9" x14ac:dyDescent="0.25">
      <c r="C37" s="13" t="s">
        <v>198</v>
      </c>
      <c r="D37" s="12">
        <v>1</v>
      </c>
      <c r="E37" s="12">
        <v>1</v>
      </c>
      <c r="F37" s="12">
        <v>1</v>
      </c>
      <c r="G37" s="12">
        <v>1</v>
      </c>
      <c r="H37" s="12">
        <v>3</v>
      </c>
      <c r="I37" s="12">
        <v>2</v>
      </c>
    </row>
    <row r="38" spans="2:9" x14ac:dyDescent="0.25">
      <c r="C38" s="13" t="s">
        <v>202</v>
      </c>
      <c r="D38" s="12">
        <v>1</v>
      </c>
      <c r="E38" s="12">
        <v>1</v>
      </c>
      <c r="F38" s="12">
        <v>1</v>
      </c>
      <c r="G38" s="12">
        <v>2</v>
      </c>
      <c r="H38" s="12">
        <v>2</v>
      </c>
      <c r="I38" s="12">
        <v>1</v>
      </c>
    </row>
    <row r="39" spans="2:9" x14ac:dyDescent="0.25">
      <c r="C39" s="13" t="s">
        <v>205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>
        <v>1</v>
      </c>
    </row>
    <row r="40" spans="2:9" x14ac:dyDescent="0.25">
      <c r="C40" s="13" t="s">
        <v>212</v>
      </c>
      <c r="D40" s="12">
        <v>1</v>
      </c>
      <c r="E40" s="12">
        <v>1</v>
      </c>
      <c r="F40" s="12">
        <v>0</v>
      </c>
      <c r="G40" s="12">
        <v>0</v>
      </c>
      <c r="H40" s="12">
        <v>2</v>
      </c>
      <c r="I40" s="12">
        <v>1</v>
      </c>
    </row>
    <row r="41" spans="2:9" x14ac:dyDescent="0.25">
      <c r="C41" s="13" t="s">
        <v>214</v>
      </c>
      <c r="D41" s="12">
        <v>0</v>
      </c>
      <c r="E41" s="12">
        <v>1</v>
      </c>
      <c r="F41" s="12">
        <v>3</v>
      </c>
      <c r="G41" s="12">
        <v>0</v>
      </c>
      <c r="H41" s="12">
        <v>2</v>
      </c>
      <c r="I41" s="12">
        <v>0</v>
      </c>
    </row>
    <row r="42" spans="2:9" x14ac:dyDescent="0.25">
      <c r="C42" s="13" t="s">
        <v>216</v>
      </c>
      <c r="D42" s="12">
        <v>0</v>
      </c>
      <c r="E42" s="12">
        <v>1</v>
      </c>
      <c r="F42" s="12">
        <v>3</v>
      </c>
      <c r="G42" s="12">
        <v>0</v>
      </c>
      <c r="H42" s="12">
        <v>2</v>
      </c>
      <c r="I42" s="12">
        <v>0</v>
      </c>
    </row>
    <row r="43" spans="2:9" x14ac:dyDescent="0.25">
      <c r="C43" s="13" t="s">
        <v>217</v>
      </c>
      <c r="D43" s="12">
        <v>0</v>
      </c>
      <c r="E43" s="12">
        <v>1</v>
      </c>
      <c r="F43" s="12">
        <v>3</v>
      </c>
      <c r="G43" s="12">
        <v>0</v>
      </c>
      <c r="H43" s="12">
        <v>2</v>
      </c>
      <c r="I43" s="12">
        <v>0</v>
      </c>
    </row>
    <row r="44" spans="2:9" x14ac:dyDescent="0.25">
      <c r="C44" s="13" t="s">
        <v>218</v>
      </c>
      <c r="D44" s="12">
        <v>0</v>
      </c>
      <c r="E44" s="12">
        <v>1</v>
      </c>
      <c r="F44" s="12">
        <v>3</v>
      </c>
      <c r="G44" s="12">
        <v>0</v>
      </c>
      <c r="H44" s="12">
        <v>2</v>
      </c>
      <c r="I44" s="12">
        <v>0</v>
      </c>
    </row>
    <row r="45" spans="2:9" x14ac:dyDescent="0.25">
      <c r="C45" s="13" t="s">
        <v>219</v>
      </c>
      <c r="D45" s="12">
        <v>0</v>
      </c>
      <c r="E45" s="12">
        <v>0</v>
      </c>
      <c r="F45" s="12">
        <v>1</v>
      </c>
      <c r="G45" s="12">
        <v>2</v>
      </c>
      <c r="H45" s="12">
        <v>1</v>
      </c>
      <c r="I45" s="12">
        <v>1</v>
      </c>
    </row>
    <row r="46" spans="2:9" x14ac:dyDescent="0.25">
      <c r="C46" s="13" t="s">
        <v>221</v>
      </c>
      <c r="D46" s="12">
        <v>0</v>
      </c>
      <c r="E46" s="12">
        <v>2</v>
      </c>
      <c r="F46" s="12">
        <v>2</v>
      </c>
      <c r="G46" s="12">
        <v>1</v>
      </c>
      <c r="H46" s="12">
        <v>1</v>
      </c>
      <c r="I46" s="12">
        <v>1</v>
      </c>
    </row>
    <row r="47" spans="2:9" x14ac:dyDescent="0.25">
      <c r="C47" s="13" t="s">
        <v>222</v>
      </c>
      <c r="D47" s="12">
        <v>0</v>
      </c>
      <c r="E47" s="12">
        <v>2</v>
      </c>
      <c r="F47" s="12">
        <v>2</v>
      </c>
      <c r="G47" s="12">
        <v>1</v>
      </c>
      <c r="H47" s="12">
        <v>1</v>
      </c>
      <c r="I47" s="12">
        <v>1</v>
      </c>
    </row>
    <row r="48" spans="2:9" x14ac:dyDescent="0.25">
      <c r="C48" s="13" t="s">
        <v>224</v>
      </c>
      <c r="D48" s="12">
        <v>0</v>
      </c>
      <c r="E48" s="12">
        <v>2</v>
      </c>
      <c r="F48" s="12">
        <v>2</v>
      </c>
      <c r="G48" s="12">
        <v>1</v>
      </c>
      <c r="H48" s="12">
        <v>1</v>
      </c>
      <c r="I48" s="12">
        <v>1</v>
      </c>
    </row>
    <row r="49" spans="3:9" x14ac:dyDescent="0.25">
      <c r="C49" s="13" t="s">
        <v>225</v>
      </c>
      <c r="D49" s="12">
        <v>0</v>
      </c>
      <c r="E49" s="12">
        <v>2</v>
      </c>
      <c r="F49" s="12">
        <v>2</v>
      </c>
      <c r="G49" s="12">
        <v>1</v>
      </c>
      <c r="H49" s="12">
        <v>1</v>
      </c>
      <c r="I49" s="12">
        <v>1</v>
      </c>
    </row>
    <row r="50" spans="3:9" x14ac:dyDescent="0.25">
      <c r="C50" s="13" t="s">
        <v>228</v>
      </c>
      <c r="D50" s="12">
        <v>0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</row>
    <row r="51" spans="3:9" x14ac:dyDescent="0.25">
      <c r="C51" s="13" t="s">
        <v>229</v>
      </c>
      <c r="D51" s="12">
        <v>0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</row>
    <row r="52" spans="3:9" x14ac:dyDescent="0.25">
      <c r="C52" s="13" t="s">
        <v>231</v>
      </c>
      <c r="D52" s="12">
        <v>0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</row>
    <row r="53" spans="3:9" x14ac:dyDescent="0.25">
      <c r="C53" s="13" t="s">
        <v>233</v>
      </c>
      <c r="D53" s="12">
        <v>0</v>
      </c>
      <c r="E53" s="12">
        <v>1</v>
      </c>
      <c r="F53" s="12">
        <v>1</v>
      </c>
      <c r="G53" s="12">
        <v>1</v>
      </c>
      <c r="H53" s="12">
        <v>1</v>
      </c>
      <c r="I53" s="12">
        <v>1</v>
      </c>
    </row>
    <row r="54" spans="3:9" x14ac:dyDescent="0.25">
      <c r="C54" s="13" t="s">
        <v>238</v>
      </c>
      <c r="D54" s="12">
        <v>0</v>
      </c>
      <c r="E54" s="12">
        <v>1</v>
      </c>
      <c r="F54" s="12">
        <v>1</v>
      </c>
      <c r="G54" s="12">
        <v>1</v>
      </c>
      <c r="H54" s="12">
        <v>1</v>
      </c>
      <c r="I54" s="12">
        <v>1</v>
      </c>
    </row>
    <row r="55" spans="3:9" x14ac:dyDescent="0.25">
      <c r="C55" s="13" t="s">
        <v>241</v>
      </c>
      <c r="D55" s="12">
        <v>0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</row>
    <row r="56" spans="3:9" x14ac:dyDescent="0.25">
      <c r="C56" s="13" t="s">
        <v>243</v>
      </c>
      <c r="D56" s="12">
        <v>1</v>
      </c>
      <c r="E56" s="12">
        <v>1</v>
      </c>
      <c r="F56" s="12">
        <v>0</v>
      </c>
      <c r="G56" s="12">
        <v>1</v>
      </c>
      <c r="H56" s="12">
        <v>1</v>
      </c>
      <c r="I56" s="12">
        <v>1</v>
      </c>
    </row>
    <row r="57" spans="3:9" x14ac:dyDescent="0.25">
      <c r="C57" s="13" t="s">
        <v>244</v>
      </c>
      <c r="D57" s="12">
        <v>1</v>
      </c>
      <c r="E57" s="12">
        <v>1</v>
      </c>
      <c r="F57" s="12">
        <v>0</v>
      </c>
      <c r="G57" s="12">
        <v>1</v>
      </c>
      <c r="H57" s="12">
        <v>1</v>
      </c>
      <c r="I57" s="12">
        <v>1</v>
      </c>
    </row>
    <row r="58" spans="3:9" x14ac:dyDescent="0.25">
      <c r="C58" s="13" t="s">
        <v>245</v>
      </c>
      <c r="D58" s="12">
        <v>1</v>
      </c>
      <c r="E58" s="12">
        <v>1</v>
      </c>
      <c r="F58" s="12">
        <v>0</v>
      </c>
      <c r="G58" s="12">
        <v>1</v>
      </c>
      <c r="H58" s="12">
        <v>1</v>
      </c>
      <c r="I58" s="12">
        <v>1</v>
      </c>
    </row>
    <row r="59" spans="3:9" x14ac:dyDescent="0.25">
      <c r="C59" s="13" t="s">
        <v>250</v>
      </c>
      <c r="D59" s="12">
        <v>1</v>
      </c>
      <c r="E59" s="12">
        <v>1</v>
      </c>
      <c r="F59" s="12">
        <v>0</v>
      </c>
      <c r="G59" s="12">
        <v>1</v>
      </c>
      <c r="H59" s="12">
        <v>1</v>
      </c>
      <c r="I59" s="12">
        <v>1</v>
      </c>
    </row>
    <row r="60" spans="3:9" x14ac:dyDescent="0.25">
      <c r="C60" s="13" t="s">
        <v>252</v>
      </c>
      <c r="D60" s="12">
        <v>0</v>
      </c>
      <c r="E60" s="12">
        <v>1</v>
      </c>
      <c r="F60" s="12">
        <v>1</v>
      </c>
      <c r="G60" s="12">
        <v>0</v>
      </c>
      <c r="H60" s="12">
        <v>1</v>
      </c>
      <c r="I60" s="12">
        <v>1</v>
      </c>
    </row>
    <row r="61" spans="3:9" x14ac:dyDescent="0.25">
      <c r="C61" s="13" t="s">
        <v>253</v>
      </c>
      <c r="D61" s="12">
        <v>1</v>
      </c>
      <c r="E61" s="12">
        <v>1</v>
      </c>
      <c r="F61" s="12">
        <v>1</v>
      </c>
      <c r="G61" s="12">
        <v>0</v>
      </c>
      <c r="H61" s="12">
        <v>1</v>
      </c>
      <c r="I61" s="12">
        <v>1</v>
      </c>
    </row>
    <row r="62" spans="3:9" x14ac:dyDescent="0.25">
      <c r="C62" s="13" t="s">
        <v>255</v>
      </c>
      <c r="D62" s="12">
        <v>0</v>
      </c>
      <c r="E62" s="12">
        <v>1</v>
      </c>
      <c r="F62" s="12">
        <v>1</v>
      </c>
      <c r="G62" s="12">
        <v>0</v>
      </c>
      <c r="H62" s="12">
        <v>1</v>
      </c>
      <c r="I62" s="12">
        <v>1</v>
      </c>
    </row>
    <row r="63" spans="3:9" x14ac:dyDescent="0.25">
      <c r="C63" s="13" t="s">
        <v>256</v>
      </c>
      <c r="D63" s="12">
        <v>1</v>
      </c>
      <c r="E63" s="12">
        <v>1</v>
      </c>
      <c r="F63" s="12">
        <v>1</v>
      </c>
      <c r="G63" s="12">
        <v>0</v>
      </c>
      <c r="H63" s="12">
        <v>1</v>
      </c>
      <c r="I63" s="12">
        <v>1</v>
      </c>
    </row>
    <row r="64" spans="3:9" x14ac:dyDescent="0.25">
      <c r="C64" s="13" t="s">
        <v>257</v>
      </c>
      <c r="D64" s="12">
        <v>0</v>
      </c>
      <c r="E64" s="12">
        <v>1</v>
      </c>
      <c r="F64" s="12">
        <v>1</v>
      </c>
      <c r="G64" s="12">
        <v>0</v>
      </c>
      <c r="H64" s="12">
        <v>1</v>
      </c>
      <c r="I64" s="12">
        <v>1</v>
      </c>
    </row>
    <row r="65" spans="3:9" x14ac:dyDescent="0.25">
      <c r="C65" s="13" t="s">
        <v>258</v>
      </c>
      <c r="D65" s="12">
        <v>0</v>
      </c>
      <c r="E65" s="12">
        <v>1</v>
      </c>
      <c r="F65" s="12">
        <v>1</v>
      </c>
      <c r="G65" s="12">
        <v>0</v>
      </c>
      <c r="H65" s="12">
        <v>1</v>
      </c>
      <c r="I65" s="12">
        <v>1</v>
      </c>
    </row>
    <row r="66" spans="3:9" x14ac:dyDescent="0.25">
      <c r="C66" s="13" t="s">
        <v>261</v>
      </c>
      <c r="D66" s="12">
        <v>0</v>
      </c>
      <c r="E66" s="12">
        <v>1</v>
      </c>
      <c r="F66" s="12">
        <v>1</v>
      </c>
      <c r="G66" s="12">
        <v>0</v>
      </c>
      <c r="H66" s="12">
        <v>1</v>
      </c>
      <c r="I66" s="12">
        <v>1</v>
      </c>
    </row>
    <row r="67" spans="3:9" x14ac:dyDescent="0.25">
      <c r="C67" s="13" t="s">
        <v>262</v>
      </c>
      <c r="D67" s="12">
        <v>0</v>
      </c>
      <c r="E67" s="12">
        <v>1</v>
      </c>
      <c r="F67" s="12">
        <v>1</v>
      </c>
      <c r="G67" s="12">
        <v>0</v>
      </c>
      <c r="H67" s="12">
        <v>1</v>
      </c>
      <c r="I67" s="12">
        <v>1</v>
      </c>
    </row>
    <row r="68" spans="3:9" x14ac:dyDescent="0.25">
      <c r="C68" s="13" t="s">
        <v>264</v>
      </c>
      <c r="D68" s="12">
        <v>0</v>
      </c>
      <c r="E68" s="12">
        <v>1</v>
      </c>
      <c r="F68" s="12">
        <v>1</v>
      </c>
      <c r="G68" s="12">
        <v>0</v>
      </c>
      <c r="H68" s="12">
        <v>1</v>
      </c>
      <c r="I68" s="12">
        <v>1</v>
      </c>
    </row>
    <row r="69" spans="3:9" x14ac:dyDescent="0.25">
      <c r="C69" s="13" t="s">
        <v>269</v>
      </c>
      <c r="D69" s="12">
        <v>0</v>
      </c>
      <c r="E69" s="12">
        <v>0</v>
      </c>
      <c r="F69" s="12">
        <v>1</v>
      </c>
      <c r="G69" s="12">
        <v>0</v>
      </c>
      <c r="H69" s="12">
        <v>1</v>
      </c>
      <c r="I69" s="12">
        <v>1</v>
      </c>
    </row>
    <row r="70" spans="3:9" x14ac:dyDescent="0.25">
      <c r="C70" s="13" t="s">
        <v>277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0</v>
      </c>
    </row>
    <row r="71" spans="3:9" x14ac:dyDescent="0.25">
      <c r="C71" s="13" t="s">
        <v>278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0</v>
      </c>
    </row>
    <row r="72" spans="3:9" x14ac:dyDescent="0.25">
      <c r="C72" s="13" t="s">
        <v>279</v>
      </c>
      <c r="D72" s="12">
        <v>1</v>
      </c>
      <c r="E72" s="12">
        <v>1</v>
      </c>
      <c r="F72" s="12">
        <v>1</v>
      </c>
      <c r="G72" s="12">
        <v>1</v>
      </c>
      <c r="H72" s="12">
        <v>1</v>
      </c>
      <c r="I72" s="12">
        <v>0</v>
      </c>
    </row>
    <row r="73" spans="3:9" x14ac:dyDescent="0.25">
      <c r="C73" s="13" t="s">
        <v>280</v>
      </c>
      <c r="D73" s="12">
        <v>1</v>
      </c>
      <c r="E73" s="12">
        <v>1</v>
      </c>
      <c r="F73" s="12">
        <v>1</v>
      </c>
      <c r="G73" s="12">
        <v>1</v>
      </c>
      <c r="H73" s="12">
        <v>1</v>
      </c>
      <c r="I73" s="12">
        <v>0</v>
      </c>
    </row>
    <row r="74" spans="3:9" x14ac:dyDescent="0.25">
      <c r="C74" s="13" t="s">
        <v>284</v>
      </c>
      <c r="D74" s="12">
        <v>1</v>
      </c>
      <c r="E74" s="12">
        <v>1</v>
      </c>
      <c r="F74" s="12">
        <v>1</v>
      </c>
      <c r="G74" s="12">
        <v>1</v>
      </c>
      <c r="H74" s="12">
        <v>1</v>
      </c>
      <c r="I74" s="12">
        <v>0</v>
      </c>
    </row>
    <row r="75" spans="3:9" x14ac:dyDescent="0.25">
      <c r="C75" s="13" t="s">
        <v>287</v>
      </c>
      <c r="D75" s="12">
        <v>0</v>
      </c>
      <c r="E75" s="12">
        <v>1</v>
      </c>
      <c r="F75" s="12">
        <v>1</v>
      </c>
      <c r="G75" s="12">
        <v>0</v>
      </c>
      <c r="H75" s="12">
        <v>1</v>
      </c>
      <c r="I75" s="12">
        <v>0</v>
      </c>
    </row>
    <row r="76" spans="3:9" x14ac:dyDescent="0.25">
      <c r="C76" s="13" t="s">
        <v>288</v>
      </c>
      <c r="D76" s="12">
        <v>1</v>
      </c>
      <c r="E76" s="12">
        <v>1</v>
      </c>
      <c r="F76" s="12">
        <v>1</v>
      </c>
      <c r="G76" s="12">
        <v>0</v>
      </c>
      <c r="H76" s="12">
        <v>1</v>
      </c>
      <c r="I76" s="12">
        <v>0</v>
      </c>
    </row>
    <row r="77" spans="3:9" x14ac:dyDescent="0.25">
      <c r="C77" s="13" t="s">
        <v>291</v>
      </c>
      <c r="D77" s="12">
        <v>0</v>
      </c>
      <c r="E77" s="12">
        <v>1</v>
      </c>
      <c r="F77" s="12">
        <v>1</v>
      </c>
      <c r="G77" s="12">
        <v>0</v>
      </c>
      <c r="H77" s="12">
        <v>1</v>
      </c>
      <c r="I77" s="12">
        <v>0</v>
      </c>
    </row>
    <row r="78" spans="3:9" x14ac:dyDescent="0.25">
      <c r="C78" s="13" t="s">
        <v>293</v>
      </c>
      <c r="D78" s="12">
        <v>0</v>
      </c>
      <c r="E78" s="12">
        <v>1</v>
      </c>
      <c r="F78" s="12">
        <v>1</v>
      </c>
      <c r="G78" s="12">
        <v>0</v>
      </c>
      <c r="H78" s="12">
        <v>1</v>
      </c>
      <c r="I78" s="12">
        <v>0</v>
      </c>
    </row>
    <row r="79" spans="3:9" x14ac:dyDescent="0.25">
      <c r="C79" s="13" t="s">
        <v>294</v>
      </c>
      <c r="D79" s="12">
        <v>0</v>
      </c>
      <c r="E79" s="12">
        <v>1</v>
      </c>
      <c r="F79" s="12">
        <v>1</v>
      </c>
      <c r="G79" s="12">
        <v>0</v>
      </c>
      <c r="H79" s="12">
        <v>1</v>
      </c>
      <c r="I79" s="12">
        <v>0</v>
      </c>
    </row>
    <row r="80" spans="3:9" x14ac:dyDescent="0.25">
      <c r="C80" s="13" t="s">
        <v>302</v>
      </c>
      <c r="D80" s="12">
        <v>0</v>
      </c>
      <c r="E80" s="12">
        <v>1</v>
      </c>
      <c r="F80" s="12">
        <v>0</v>
      </c>
      <c r="G80" s="12">
        <v>1</v>
      </c>
      <c r="H80" s="12">
        <v>0</v>
      </c>
      <c r="I80" s="12">
        <v>1</v>
      </c>
    </row>
    <row r="81" spans="3:9" x14ac:dyDescent="0.25">
      <c r="C81" s="13" t="s">
        <v>304</v>
      </c>
      <c r="D81" s="12">
        <v>0</v>
      </c>
      <c r="E81" s="12">
        <v>1</v>
      </c>
      <c r="F81" s="12">
        <v>0</v>
      </c>
      <c r="G81" s="12">
        <v>1</v>
      </c>
      <c r="H81" s="12">
        <v>0</v>
      </c>
      <c r="I81" s="12">
        <v>1</v>
      </c>
    </row>
    <row r="82" spans="3:9" x14ac:dyDescent="0.25">
      <c r="C82" s="13" t="s">
        <v>305</v>
      </c>
      <c r="D82" s="12">
        <v>0</v>
      </c>
      <c r="E82" s="12">
        <v>1</v>
      </c>
      <c r="F82" s="12">
        <v>0</v>
      </c>
      <c r="G82" s="12">
        <v>1</v>
      </c>
      <c r="H82" s="12">
        <v>0</v>
      </c>
      <c r="I82" s="12">
        <v>1</v>
      </c>
    </row>
    <row r="83" spans="3:9" x14ac:dyDescent="0.25">
      <c r="C83" s="13" t="s">
        <v>306</v>
      </c>
      <c r="D83" s="12">
        <v>0</v>
      </c>
      <c r="E83" s="12">
        <v>1</v>
      </c>
      <c r="F83" s="12">
        <v>0</v>
      </c>
      <c r="G83" s="12">
        <v>1</v>
      </c>
      <c r="H83" s="12">
        <v>0</v>
      </c>
      <c r="I83" s="12">
        <v>1</v>
      </c>
    </row>
    <row r="84" spans="3:9" x14ac:dyDescent="0.25">
      <c r="C84" s="13" t="s">
        <v>308</v>
      </c>
      <c r="D84" s="12">
        <v>0</v>
      </c>
      <c r="E84" s="12">
        <v>1</v>
      </c>
      <c r="F84" s="12">
        <v>1</v>
      </c>
      <c r="G84" s="12">
        <v>0</v>
      </c>
      <c r="H84" s="12">
        <v>0</v>
      </c>
      <c r="I84" s="12">
        <v>1</v>
      </c>
    </row>
    <row r="85" spans="3:9" x14ac:dyDescent="0.25">
      <c r="C85" s="13" t="s">
        <v>309</v>
      </c>
      <c r="D85" s="12">
        <v>0</v>
      </c>
      <c r="E85" s="12">
        <v>1</v>
      </c>
      <c r="F85" s="12">
        <v>1</v>
      </c>
      <c r="G85" s="12">
        <v>0</v>
      </c>
      <c r="H85" s="12">
        <v>0</v>
      </c>
      <c r="I85" s="12">
        <v>1</v>
      </c>
    </row>
    <row r="86" spans="3:9" x14ac:dyDescent="0.25">
      <c r="C86" s="13" t="s">
        <v>310</v>
      </c>
      <c r="D86" s="12">
        <v>0</v>
      </c>
      <c r="E86" s="12">
        <v>1</v>
      </c>
      <c r="F86" s="12">
        <v>1</v>
      </c>
      <c r="G86" s="12">
        <v>0</v>
      </c>
      <c r="H86" s="12">
        <v>0</v>
      </c>
      <c r="I86" s="12">
        <v>1</v>
      </c>
    </row>
    <row r="87" spans="3:9" x14ac:dyDescent="0.25">
      <c r="C87" s="13" t="s">
        <v>311</v>
      </c>
      <c r="D87" s="12">
        <v>0</v>
      </c>
      <c r="E87" s="12">
        <v>1</v>
      </c>
      <c r="F87" s="12">
        <v>1</v>
      </c>
      <c r="G87" s="12">
        <v>0</v>
      </c>
      <c r="H87" s="12">
        <v>0</v>
      </c>
      <c r="I87" s="12">
        <v>1</v>
      </c>
    </row>
    <row r="88" spans="3:9" x14ac:dyDescent="0.25">
      <c r="C88" s="13" t="s">
        <v>314</v>
      </c>
      <c r="D88" s="12">
        <v>0</v>
      </c>
      <c r="E88" s="12">
        <v>1</v>
      </c>
      <c r="F88" s="12">
        <v>1</v>
      </c>
      <c r="G88" s="12">
        <v>0</v>
      </c>
      <c r="H88" s="12">
        <v>0</v>
      </c>
      <c r="I88" s="12">
        <v>1</v>
      </c>
    </row>
    <row r="89" spans="3:9" x14ac:dyDescent="0.25">
      <c r="C89" s="13" t="s">
        <v>315</v>
      </c>
      <c r="D89" s="12">
        <v>0</v>
      </c>
      <c r="E89" s="12">
        <v>1</v>
      </c>
      <c r="F89" s="12">
        <v>1</v>
      </c>
      <c r="G89" s="12">
        <v>0</v>
      </c>
      <c r="H89" s="12">
        <v>0</v>
      </c>
      <c r="I89" s="12">
        <v>1</v>
      </c>
    </row>
    <row r="90" spans="3:9" x14ac:dyDescent="0.25">
      <c r="C90" s="13" t="s">
        <v>316</v>
      </c>
      <c r="D90" s="12">
        <v>0</v>
      </c>
      <c r="E90" s="12">
        <v>1</v>
      </c>
      <c r="F90" s="12">
        <v>1</v>
      </c>
      <c r="G90" s="12">
        <v>0</v>
      </c>
      <c r="H90" s="12">
        <v>0</v>
      </c>
      <c r="I90" s="12">
        <v>1</v>
      </c>
    </row>
    <row r="91" spans="3:9" x14ac:dyDescent="0.25">
      <c r="C91" s="13" t="s">
        <v>318</v>
      </c>
      <c r="D91" s="12">
        <v>0</v>
      </c>
      <c r="E91" s="12">
        <v>1</v>
      </c>
      <c r="F91" s="12">
        <v>1</v>
      </c>
      <c r="G91" s="12">
        <v>0</v>
      </c>
      <c r="H91" s="12">
        <v>0</v>
      </c>
      <c r="I91" s="12">
        <v>1</v>
      </c>
    </row>
    <row r="92" spans="3:9" x14ac:dyDescent="0.25">
      <c r="C92" s="13" t="s">
        <v>319</v>
      </c>
      <c r="D92" s="12">
        <v>0</v>
      </c>
      <c r="E92" s="12">
        <v>1</v>
      </c>
      <c r="F92" s="12">
        <v>1</v>
      </c>
      <c r="G92" s="12">
        <v>0</v>
      </c>
      <c r="H92" s="12">
        <v>0</v>
      </c>
      <c r="I92" s="12">
        <v>1</v>
      </c>
    </row>
    <row r="93" spans="3:9" x14ac:dyDescent="0.25">
      <c r="C93" s="13" t="s">
        <v>324</v>
      </c>
      <c r="D93" s="12">
        <v>0</v>
      </c>
      <c r="E93" s="12">
        <v>2</v>
      </c>
      <c r="F93" s="12">
        <v>1</v>
      </c>
      <c r="G93" s="12">
        <v>0</v>
      </c>
      <c r="H93" s="12">
        <v>0</v>
      </c>
      <c r="I93" s="12">
        <v>0</v>
      </c>
    </row>
    <row r="94" spans="3:9" x14ac:dyDescent="0.25">
      <c r="C94" s="13" t="s">
        <v>325</v>
      </c>
      <c r="D94" s="12">
        <v>0</v>
      </c>
      <c r="E94" s="12">
        <v>1</v>
      </c>
      <c r="F94" s="12">
        <v>1</v>
      </c>
      <c r="G94" s="12">
        <v>0</v>
      </c>
      <c r="H94" s="12">
        <v>0</v>
      </c>
      <c r="I94" s="12">
        <v>0</v>
      </c>
    </row>
    <row r="95" spans="3:9" x14ac:dyDescent="0.25">
      <c r="C95" s="13" t="s">
        <v>328</v>
      </c>
      <c r="D95" s="12">
        <v>0</v>
      </c>
      <c r="E95" s="12">
        <v>1</v>
      </c>
      <c r="F95" s="12">
        <v>1</v>
      </c>
      <c r="G95" s="12">
        <v>0</v>
      </c>
      <c r="H95" s="12">
        <v>0</v>
      </c>
      <c r="I95" s="12">
        <v>0</v>
      </c>
    </row>
    <row r="96" spans="3:9" x14ac:dyDescent="0.25">
      <c r="C96" s="13" t="s">
        <v>329</v>
      </c>
      <c r="D96" s="12">
        <v>0</v>
      </c>
      <c r="E96" s="12">
        <v>1</v>
      </c>
      <c r="F96" s="12">
        <v>1</v>
      </c>
      <c r="G96" s="12">
        <v>0</v>
      </c>
      <c r="H96" s="12">
        <v>0</v>
      </c>
      <c r="I96" s="12">
        <v>0</v>
      </c>
    </row>
    <row r="97" spans="3:9" x14ac:dyDescent="0.25">
      <c r="C97" s="13" t="s">
        <v>330</v>
      </c>
      <c r="D97" s="12">
        <v>0</v>
      </c>
      <c r="E97" s="12">
        <v>1</v>
      </c>
      <c r="F97" s="12">
        <v>1</v>
      </c>
      <c r="G97" s="12">
        <v>0</v>
      </c>
      <c r="H97" s="12">
        <v>0</v>
      </c>
      <c r="I97" s="12">
        <v>0</v>
      </c>
    </row>
    <row r="98" spans="3:9" x14ac:dyDescent="0.25">
      <c r="C98" s="13" t="s">
        <v>332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</row>
    <row r="99" spans="3:9" x14ac:dyDescent="0.25">
      <c r="C99" s="13" t="s">
        <v>285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0</v>
      </c>
    </row>
    <row r="100" spans="3:9" x14ac:dyDescent="0.25">
      <c r="C100" s="13" t="s">
        <v>213</v>
      </c>
      <c r="D100" s="12">
        <v>0</v>
      </c>
      <c r="E100" s="12">
        <v>1</v>
      </c>
      <c r="F100" s="12">
        <v>3</v>
      </c>
      <c r="G100" s="12">
        <v>0</v>
      </c>
      <c r="H100" s="12">
        <v>2</v>
      </c>
      <c r="I100" s="12">
        <v>0</v>
      </c>
    </row>
    <row r="101" spans="3:9" x14ac:dyDescent="0.25">
      <c r="C101" s="13" t="s">
        <v>296</v>
      </c>
      <c r="D101" s="12">
        <v>0</v>
      </c>
      <c r="E101" s="12">
        <v>1</v>
      </c>
      <c r="F101" s="12">
        <v>3</v>
      </c>
      <c r="G101" s="12">
        <v>1</v>
      </c>
      <c r="H101" s="12">
        <v>0</v>
      </c>
      <c r="I101" s="12">
        <v>1</v>
      </c>
    </row>
    <row r="102" spans="3:9" x14ac:dyDescent="0.25">
      <c r="C102" s="13" t="s">
        <v>276</v>
      </c>
      <c r="D102" s="12">
        <v>1</v>
      </c>
      <c r="E102" s="12">
        <v>1</v>
      </c>
      <c r="F102" s="12">
        <v>1</v>
      </c>
      <c r="G102" s="12">
        <v>1</v>
      </c>
      <c r="H102" s="12">
        <v>1</v>
      </c>
      <c r="I102" s="12">
        <v>0</v>
      </c>
    </row>
    <row r="103" spans="3:9" x14ac:dyDescent="0.25">
      <c r="C103" s="13" t="s">
        <v>274</v>
      </c>
      <c r="D103" s="12">
        <v>1</v>
      </c>
      <c r="E103" s="12">
        <v>0</v>
      </c>
      <c r="F103" s="12">
        <v>0</v>
      </c>
      <c r="G103" s="12">
        <v>3</v>
      </c>
      <c r="H103" s="12">
        <v>1</v>
      </c>
      <c r="I103" s="12">
        <v>0</v>
      </c>
    </row>
    <row r="104" spans="3:9" x14ac:dyDescent="0.25">
      <c r="C104" s="13" t="s">
        <v>272</v>
      </c>
      <c r="D104" s="12">
        <v>1</v>
      </c>
      <c r="E104" s="12">
        <v>1</v>
      </c>
      <c r="F104" s="12">
        <v>1</v>
      </c>
      <c r="G104" s="12">
        <v>3</v>
      </c>
      <c r="H104" s="12">
        <v>1</v>
      </c>
      <c r="I104" s="12">
        <v>0</v>
      </c>
    </row>
    <row r="105" spans="3:9" x14ac:dyDescent="0.25">
      <c r="C105" s="13" t="s">
        <v>209</v>
      </c>
      <c r="D105" s="12">
        <v>1</v>
      </c>
      <c r="E105" s="12">
        <v>1</v>
      </c>
      <c r="F105" s="12">
        <v>0</v>
      </c>
      <c r="G105" s="12">
        <v>1</v>
      </c>
      <c r="H105" s="12">
        <v>2</v>
      </c>
      <c r="I105" s="12">
        <v>1</v>
      </c>
    </row>
    <row r="106" spans="3:9" x14ac:dyDescent="0.25">
      <c r="C106" s="13" t="s">
        <v>208</v>
      </c>
      <c r="D106" s="12">
        <v>1</v>
      </c>
      <c r="E106" s="12">
        <v>1</v>
      </c>
      <c r="F106" s="12">
        <v>0</v>
      </c>
      <c r="G106" s="12">
        <v>1</v>
      </c>
      <c r="H106" s="12">
        <v>2</v>
      </c>
      <c r="I106" s="12">
        <v>1</v>
      </c>
    </row>
    <row r="107" spans="3:9" x14ac:dyDescent="0.25">
      <c r="C107" s="13" t="s">
        <v>237</v>
      </c>
      <c r="D107" s="12">
        <v>0</v>
      </c>
      <c r="E107" s="12">
        <v>1</v>
      </c>
      <c r="F107" s="12">
        <v>1</v>
      </c>
      <c r="G107" s="12">
        <v>1</v>
      </c>
      <c r="H107" s="12">
        <v>1</v>
      </c>
      <c r="I107" s="12">
        <v>1</v>
      </c>
    </row>
    <row r="108" spans="3:9" x14ac:dyDescent="0.25">
      <c r="C108" s="13" t="s">
        <v>267</v>
      </c>
      <c r="D108" s="12">
        <v>0</v>
      </c>
      <c r="E108" s="12">
        <v>1</v>
      </c>
      <c r="F108" s="12">
        <v>1</v>
      </c>
      <c r="G108" s="12">
        <v>0</v>
      </c>
      <c r="H108" s="12">
        <v>1</v>
      </c>
      <c r="I108" s="12">
        <v>1</v>
      </c>
    </row>
    <row r="109" spans="3:9" x14ac:dyDescent="0.25">
      <c r="C109" s="13" t="s">
        <v>220</v>
      </c>
      <c r="D109" s="12">
        <v>0</v>
      </c>
      <c r="E109" s="12">
        <v>2</v>
      </c>
      <c r="F109" s="12">
        <v>2</v>
      </c>
      <c r="G109" s="12">
        <v>1</v>
      </c>
      <c r="H109" s="12">
        <v>1</v>
      </c>
      <c r="I109" s="12">
        <v>1</v>
      </c>
    </row>
    <row r="110" spans="3:9" x14ac:dyDescent="0.25">
      <c r="C110" s="13" t="s">
        <v>235</v>
      </c>
      <c r="D110" s="12">
        <v>0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</row>
    <row r="111" spans="3:9" x14ac:dyDescent="0.25">
      <c r="C111" s="13" t="s">
        <v>326</v>
      </c>
      <c r="D111" s="12">
        <v>0</v>
      </c>
      <c r="E111" s="12">
        <v>1</v>
      </c>
      <c r="F111" s="12">
        <v>1</v>
      </c>
      <c r="G111" s="12">
        <v>0</v>
      </c>
      <c r="H111" s="12">
        <v>0</v>
      </c>
      <c r="I111" s="12">
        <v>0</v>
      </c>
    </row>
    <row r="112" spans="3:9" x14ac:dyDescent="0.25">
      <c r="C112" s="13" t="s">
        <v>303</v>
      </c>
      <c r="D112" s="12">
        <v>0</v>
      </c>
      <c r="E112" s="12">
        <v>1</v>
      </c>
      <c r="F112" s="12">
        <v>0</v>
      </c>
      <c r="G112" s="12">
        <v>1</v>
      </c>
      <c r="H112" s="12">
        <v>0</v>
      </c>
      <c r="I112" s="12">
        <v>1</v>
      </c>
    </row>
    <row r="113" spans="3:9" x14ac:dyDescent="0.25">
      <c r="C113" s="13" t="s">
        <v>301</v>
      </c>
      <c r="D113" s="12">
        <v>0</v>
      </c>
      <c r="E113" s="12">
        <v>1</v>
      </c>
      <c r="F113" s="12">
        <v>0</v>
      </c>
      <c r="G113" s="12">
        <v>1</v>
      </c>
      <c r="H113" s="12">
        <v>0</v>
      </c>
      <c r="I113" s="12">
        <v>1</v>
      </c>
    </row>
    <row r="114" spans="3:9" x14ac:dyDescent="0.25">
      <c r="C114" s="13" t="s">
        <v>266</v>
      </c>
      <c r="D114" s="12">
        <v>0</v>
      </c>
      <c r="E114" s="12">
        <v>1</v>
      </c>
      <c r="F114" s="12">
        <v>1</v>
      </c>
      <c r="G114" s="12">
        <v>0</v>
      </c>
      <c r="H114" s="12">
        <v>1</v>
      </c>
      <c r="I114" s="12">
        <v>1</v>
      </c>
    </row>
    <row r="115" spans="3:9" x14ac:dyDescent="0.25">
      <c r="C115" s="13" t="s">
        <v>246</v>
      </c>
      <c r="D115" s="12">
        <v>1</v>
      </c>
      <c r="E115" s="12">
        <v>1</v>
      </c>
      <c r="F115" s="12">
        <v>0</v>
      </c>
      <c r="G115" s="12">
        <v>1</v>
      </c>
      <c r="H115" s="12">
        <v>1</v>
      </c>
      <c r="I115" s="12">
        <v>1</v>
      </c>
    </row>
    <row r="116" spans="3:9" x14ac:dyDescent="0.25">
      <c r="C116" s="13" t="s">
        <v>313</v>
      </c>
      <c r="D116" s="12">
        <v>0</v>
      </c>
      <c r="E116" s="12">
        <v>1</v>
      </c>
      <c r="F116" s="12">
        <v>1</v>
      </c>
      <c r="G116" s="12">
        <v>0</v>
      </c>
      <c r="H116" s="12">
        <v>0</v>
      </c>
      <c r="I116" s="12">
        <v>1</v>
      </c>
    </row>
    <row r="117" spans="3:9" x14ac:dyDescent="0.25">
      <c r="C117" s="13" t="s">
        <v>251</v>
      </c>
      <c r="D117" s="12">
        <v>0</v>
      </c>
      <c r="E117" s="12">
        <v>1</v>
      </c>
      <c r="F117" s="12">
        <v>1</v>
      </c>
      <c r="G117" s="12">
        <v>0</v>
      </c>
      <c r="H117" s="12">
        <v>1</v>
      </c>
      <c r="I117" s="12">
        <v>1</v>
      </c>
    </row>
    <row r="118" spans="3:9" x14ac:dyDescent="0.25">
      <c r="C118" s="13" t="s">
        <v>273</v>
      </c>
      <c r="D118" s="12">
        <v>1</v>
      </c>
      <c r="E118" s="12">
        <v>1</v>
      </c>
      <c r="F118" s="12">
        <v>1</v>
      </c>
      <c r="G118" s="12">
        <v>3</v>
      </c>
      <c r="H118" s="12">
        <v>1</v>
      </c>
      <c r="I118" s="12">
        <v>0</v>
      </c>
    </row>
    <row r="119" spans="3:9" x14ac:dyDescent="0.25">
      <c r="C119" s="13" t="s">
        <v>249</v>
      </c>
      <c r="D119" s="12">
        <v>1</v>
      </c>
      <c r="E119" s="12">
        <v>1</v>
      </c>
      <c r="F119" s="12">
        <v>0</v>
      </c>
      <c r="G119" s="12">
        <v>1</v>
      </c>
      <c r="H119" s="12">
        <v>1</v>
      </c>
      <c r="I119" s="12">
        <v>1</v>
      </c>
    </row>
    <row r="120" spans="3:9" x14ac:dyDescent="0.25">
      <c r="C120" s="13" t="s">
        <v>321</v>
      </c>
      <c r="D120" s="12">
        <v>0</v>
      </c>
      <c r="E120" s="12">
        <v>1</v>
      </c>
      <c r="F120" s="12">
        <v>1</v>
      </c>
      <c r="G120" s="12">
        <v>0</v>
      </c>
      <c r="H120" s="12">
        <v>0</v>
      </c>
      <c r="I120" s="12">
        <v>1</v>
      </c>
    </row>
    <row r="121" spans="3:9" x14ac:dyDescent="0.25">
      <c r="C121" s="13" t="s">
        <v>199</v>
      </c>
      <c r="D121" s="12">
        <v>1</v>
      </c>
      <c r="E121" s="12">
        <v>1</v>
      </c>
      <c r="F121" s="12">
        <v>1</v>
      </c>
      <c r="G121" s="12">
        <v>0</v>
      </c>
      <c r="H121" s="12">
        <v>3</v>
      </c>
      <c r="I121" s="12">
        <v>1</v>
      </c>
    </row>
    <row r="122" spans="3:9" x14ac:dyDescent="0.25">
      <c r="C122" s="13" t="s">
        <v>300</v>
      </c>
      <c r="D122" s="12">
        <v>0</v>
      </c>
      <c r="E122" s="12">
        <v>1</v>
      </c>
      <c r="F122" s="12">
        <v>3</v>
      </c>
      <c r="G122" s="12">
        <v>1</v>
      </c>
      <c r="H122" s="12">
        <v>0</v>
      </c>
      <c r="I122" s="12">
        <v>1</v>
      </c>
    </row>
    <row r="123" spans="3:9" x14ac:dyDescent="0.25">
      <c r="C123" s="13" t="s">
        <v>322</v>
      </c>
      <c r="D123" s="12">
        <v>0</v>
      </c>
      <c r="E123" s="12">
        <v>0</v>
      </c>
      <c r="F123" s="12">
        <v>1</v>
      </c>
      <c r="G123" s="12">
        <v>0</v>
      </c>
      <c r="H123" s="12">
        <v>0</v>
      </c>
      <c r="I123" s="12">
        <v>1</v>
      </c>
    </row>
    <row r="124" spans="3:9" x14ac:dyDescent="0.25">
      <c r="C124" s="13" t="s">
        <v>210</v>
      </c>
      <c r="D124" s="12">
        <v>1</v>
      </c>
      <c r="E124" s="12">
        <v>0</v>
      </c>
      <c r="F124" s="12">
        <v>0</v>
      </c>
      <c r="G124" s="12">
        <v>1</v>
      </c>
      <c r="H124" s="12">
        <v>2</v>
      </c>
      <c r="I124" s="12">
        <v>1</v>
      </c>
    </row>
    <row r="125" spans="3:9" x14ac:dyDescent="0.25">
      <c r="C125" s="13" t="s">
        <v>234</v>
      </c>
      <c r="D125" s="12">
        <v>0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</row>
    <row r="126" spans="3:9" x14ac:dyDescent="0.25">
      <c r="C126" s="13" t="s">
        <v>295</v>
      </c>
      <c r="D126" s="12">
        <v>0</v>
      </c>
      <c r="E126" s="12">
        <v>1</v>
      </c>
      <c r="F126" s="12">
        <v>3</v>
      </c>
      <c r="G126" s="12">
        <v>1</v>
      </c>
      <c r="H126" s="12">
        <v>0</v>
      </c>
      <c r="I126" s="12">
        <v>1</v>
      </c>
    </row>
    <row r="127" spans="3:9" x14ac:dyDescent="0.25">
      <c r="C127" s="13" t="s">
        <v>227</v>
      </c>
      <c r="D127" s="12">
        <v>0</v>
      </c>
      <c r="E127" s="12">
        <v>2</v>
      </c>
      <c r="F127" s="12">
        <v>1</v>
      </c>
      <c r="G127" s="12">
        <v>1</v>
      </c>
      <c r="H127" s="12">
        <v>1</v>
      </c>
      <c r="I127" s="12">
        <v>1</v>
      </c>
    </row>
    <row r="128" spans="3:9" x14ac:dyDescent="0.25">
      <c r="C128" s="13" t="s">
        <v>223</v>
      </c>
      <c r="D128" s="12">
        <v>0</v>
      </c>
      <c r="E128" s="12">
        <v>2</v>
      </c>
      <c r="F128" s="12">
        <v>2</v>
      </c>
      <c r="G128" s="12">
        <v>1</v>
      </c>
      <c r="H128" s="12">
        <v>1</v>
      </c>
      <c r="I128" s="12">
        <v>1</v>
      </c>
    </row>
    <row r="129" spans="3:9" x14ac:dyDescent="0.25">
      <c r="C129" s="13" t="s">
        <v>290</v>
      </c>
      <c r="D129" s="12">
        <v>0</v>
      </c>
      <c r="E129" s="12">
        <v>1</v>
      </c>
      <c r="F129" s="12">
        <v>1</v>
      </c>
      <c r="G129" s="12">
        <v>0</v>
      </c>
      <c r="H129" s="12">
        <v>1</v>
      </c>
      <c r="I129" s="12">
        <v>0</v>
      </c>
    </row>
    <row r="130" spans="3:9" x14ac:dyDescent="0.25">
      <c r="C130" s="13" t="s">
        <v>211</v>
      </c>
      <c r="D130" s="12">
        <v>1</v>
      </c>
      <c r="E130" s="12">
        <v>0</v>
      </c>
      <c r="F130" s="12">
        <v>0</v>
      </c>
      <c r="G130" s="12">
        <v>1</v>
      </c>
      <c r="H130" s="12">
        <v>2</v>
      </c>
      <c r="I130" s="12">
        <v>1</v>
      </c>
    </row>
    <row r="131" spans="3:9" x14ac:dyDescent="0.25">
      <c r="C131" s="13" t="s">
        <v>335</v>
      </c>
      <c r="D131" s="12">
        <v>0</v>
      </c>
      <c r="E131" s="12">
        <v>1</v>
      </c>
      <c r="F131" s="12">
        <v>3</v>
      </c>
      <c r="G131" s="12">
        <v>0</v>
      </c>
      <c r="H131" s="12">
        <v>2</v>
      </c>
      <c r="I131" s="12">
        <v>0</v>
      </c>
    </row>
    <row r="132" spans="3:9" x14ac:dyDescent="0.25">
      <c r="C132" s="13" t="s">
        <v>268</v>
      </c>
      <c r="D132" s="12">
        <v>0</v>
      </c>
      <c r="E132" s="12">
        <v>0</v>
      </c>
      <c r="F132" s="12">
        <v>1</v>
      </c>
      <c r="G132" s="12">
        <v>0</v>
      </c>
      <c r="H132" s="12">
        <v>1</v>
      </c>
      <c r="I132" s="12">
        <v>1</v>
      </c>
    </row>
    <row r="133" spans="3:9" x14ac:dyDescent="0.25">
      <c r="C133" s="13" t="s">
        <v>201</v>
      </c>
      <c r="D133" s="12">
        <v>1</v>
      </c>
      <c r="E133" s="12">
        <v>1</v>
      </c>
      <c r="F133" s="12">
        <v>1</v>
      </c>
      <c r="G133" s="12">
        <v>0</v>
      </c>
      <c r="H133" s="12">
        <v>3</v>
      </c>
      <c r="I133" s="12">
        <v>1</v>
      </c>
    </row>
    <row r="134" spans="3:9" x14ac:dyDescent="0.25">
      <c r="C134" s="13" t="s">
        <v>239</v>
      </c>
      <c r="D134" s="12">
        <v>0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</row>
    <row r="135" spans="3:9" x14ac:dyDescent="0.25">
      <c r="C135" s="13" t="s">
        <v>232</v>
      </c>
      <c r="D135" s="12">
        <v>0</v>
      </c>
      <c r="E135" s="12">
        <v>1</v>
      </c>
      <c r="F135" s="12">
        <v>1</v>
      </c>
      <c r="G135" s="12">
        <v>1</v>
      </c>
      <c r="H135" s="12">
        <v>1</v>
      </c>
      <c r="I135" s="12">
        <v>1</v>
      </c>
    </row>
    <row r="136" spans="3:9" x14ac:dyDescent="0.25">
      <c r="C136" s="13" t="s">
        <v>312</v>
      </c>
      <c r="D136" s="12">
        <v>0</v>
      </c>
      <c r="E136" s="12">
        <v>1</v>
      </c>
      <c r="F136" s="12">
        <v>1</v>
      </c>
      <c r="G136" s="12">
        <v>0</v>
      </c>
      <c r="H136" s="12">
        <v>0</v>
      </c>
      <c r="I136" s="12">
        <v>1</v>
      </c>
    </row>
    <row r="137" spans="3:9" x14ac:dyDescent="0.25">
      <c r="C137" s="13" t="s">
        <v>207</v>
      </c>
      <c r="D137" s="12">
        <v>1</v>
      </c>
      <c r="E137" s="12">
        <v>1</v>
      </c>
      <c r="F137" s="12">
        <v>0</v>
      </c>
      <c r="G137" s="12">
        <v>1</v>
      </c>
      <c r="H137" s="12">
        <v>2</v>
      </c>
      <c r="I137" s="12">
        <v>1</v>
      </c>
    </row>
    <row r="138" spans="3:9" x14ac:dyDescent="0.25">
      <c r="C138" s="13" t="s">
        <v>203</v>
      </c>
      <c r="D138" s="12">
        <v>1</v>
      </c>
      <c r="E138" s="12">
        <v>0</v>
      </c>
      <c r="F138" s="12">
        <v>1</v>
      </c>
      <c r="G138" s="12">
        <v>1</v>
      </c>
      <c r="H138" s="12">
        <v>2</v>
      </c>
      <c r="I138" s="12">
        <v>1</v>
      </c>
    </row>
    <row r="139" spans="3:9" x14ac:dyDescent="0.25">
      <c r="C139" s="13" t="s">
        <v>260</v>
      </c>
      <c r="D139" s="12">
        <v>0</v>
      </c>
      <c r="E139" s="12">
        <v>1</v>
      </c>
      <c r="F139" s="12">
        <v>1</v>
      </c>
      <c r="G139" s="12">
        <v>0</v>
      </c>
      <c r="H139" s="12">
        <v>1</v>
      </c>
      <c r="I139" s="12">
        <v>1</v>
      </c>
    </row>
    <row r="140" spans="3:9" x14ac:dyDescent="0.25">
      <c r="C140" s="13" t="s">
        <v>247</v>
      </c>
      <c r="D140" s="12">
        <v>1</v>
      </c>
      <c r="E140" s="12">
        <v>1</v>
      </c>
      <c r="F140" s="12">
        <v>0</v>
      </c>
      <c r="G140" s="12">
        <v>1</v>
      </c>
      <c r="H140" s="12">
        <v>1</v>
      </c>
      <c r="I140" s="12">
        <v>1</v>
      </c>
    </row>
    <row r="141" spans="3:9" x14ac:dyDescent="0.25">
      <c r="C141" s="13" t="s">
        <v>265</v>
      </c>
      <c r="D141" s="12">
        <v>0</v>
      </c>
      <c r="E141" s="12">
        <v>1</v>
      </c>
      <c r="F141" s="12">
        <v>1</v>
      </c>
      <c r="G141" s="12">
        <v>0</v>
      </c>
      <c r="H141" s="12">
        <v>1</v>
      </c>
      <c r="I141" s="12">
        <v>1</v>
      </c>
    </row>
    <row r="142" spans="3:9" x14ac:dyDescent="0.25">
      <c r="C142" s="13" t="s">
        <v>283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0</v>
      </c>
    </row>
    <row r="143" spans="3:9" x14ac:dyDescent="0.25">
      <c r="C143" s="13" t="s">
        <v>240</v>
      </c>
      <c r="D143" s="12">
        <v>0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</row>
    <row r="144" spans="3:9" x14ac:dyDescent="0.25">
      <c r="C144" s="13" t="s">
        <v>200</v>
      </c>
      <c r="D144" s="12">
        <v>1</v>
      </c>
      <c r="E144" s="12">
        <v>1</v>
      </c>
      <c r="F144" s="12">
        <v>1</v>
      </c>
      <c r="G144" s="12">
        <v>0</v>
      </c>
      <c r="H144" s="12">
        <v>3</v>
      </c>
      <c r="I144" s="12">
        <v>1</v>
      </c>
    </row>
    <row r="145" spans="3:9" x14ac:dyDescent="0.25">
      <c r="C145" s="13" t="s">
        <v>215</v>
      </c>
      <c r="D145" s="12">
        <v>0</v>
      </c>
      <c r="E145" s="12">
        <v>1</v>
      </c>
      <c r="F145" s="12">
        <v>3</v>
      </c>
      <c r="G145" s="12">
        <v>0</v>
      </c>
      <c r="H145" s="12">
        <v>2</v>
      </c>
      <c r="I145" s="12">
        <v>0</v>
      </c>
    </row>
    <row r="146" spans="3:9" x14ac:dyDescent="0.25">
      <c r="C146" s="13" t="s">
        <v>270</v>
      </c>
      <c r="D146" s="12">
        <v>0</v>
      </c>
      <c r="E146" s="12">
        <v>1</v>
      </c>
      <c r="F146" s="12">
        <v>0</v>
      </c>
      <c r="G146" s="12">
        <v>0</v>
      </c>
      <c r="H146" s="12">
        <v>1</v>
      </c>
      <c r="I146" s="12">
        <v>1</v>
      </c>
    </row>
    <row r="147" spans="3:9" x14ac:dyDescent="0.25">
      <c r="C147" s="13" t="s">
        <v>297</v>
      </c>
      <c r="D147" s="12">
        <v>0</v>
      </c>
      <c r="E147" s="12">
        <v>1</v>
      </c>
      <c r="F147" s="12">
        <v>3</v>
      </c>
      <c r="G147" s="12">
        <v>1</v>
      </c>
      <c r="H147" s="12">
        <v>0</v>
      </c>
      <c r="I147" s="12">
        <v>1</v>
      </c>
    </row>
    <row r="148" spans="3:9" x14ac:dyDescent="0.25">
      <c r="C148" s="13" t="s">
        <v>254</v>
      </c>
      <c r="D148" s="12">
        <v>1</v>
      </c>
      <c r="E148" s="12">
        <v>1</v>
      </c>
      <c r="F148" s="12">
        <v>1</v>
      </c>
      <c r="G148" s="12">
        <v>0</v>
      </c>
      <c r="H148" s="12">
        <v>1</v>
      </c>
      <c r="I148" s="12">
        <v>1</v>
      </c>
    </row>
    <row r="149" spans="3:9" x14ac:dyDescent="0.25">
      <c r="C149" s="13" t="s">
        <v>298</v>
      </c>
      <c r="D149" s="12">
        <v>0</v>
      </c>
      <c r="E149" s="12">
        <v>1</v>
      </c>
      <c r="F149" s="12">
        <v>3</v>
      </c>
      <c r="G149" s="12">
        <v>1</v>
      </c>
      <c r="H149" s="12">
        <v>0</v>
      </c>
      <c r="I149" s="12">
        <v>1</v>
      </c>
    </row>
    <row r="150" spans="3:9" x14ac:dyDescent="0.25">
      <c r="C150" s="13" t="s">
        <v>259</v>
      </c>
      <c r="D150" s="12">
        <v>1</v>
      </c>
      <c r="E150" s="12">
        <v>1</v>
      </c>
      <c r="F150" s="12">
        <v>1</v>
      </c>
      <c r="G150" s="12">
        <v>0</v>
      </c>
      <c r="H150" s="12">
        <v>1</v>
      </c>
      <c r="I150" s="12">
        <v>1</v>
      </c>
    </row>
    <row r="151" spans="3:9" x14ac:dyDescent="0.25">
      <c r="C151" s="13" t="s">
        <v>204</v>
      </c>
      <c r="D151" s="12">
        <v>1</v>
      </c>
      <c r="E151" s="12">
        <v>0</v>
      </c>
      <c r="F151" s="12">
        <v>1</v>
      </c>
      <c r="G151" s="12">
        <v>1</v>
      </c>
      <c r="H151" s="12">
        <v>2</v>
      </c>
      <c r="I151" s="12">
        <v>1</v>
      </c>
    </row>
    <row r="152" spans="3:9" x14ac:dyDescent="0.25">
      <c r="C152" s="13" t="s">
        <v>282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0</v>
      </c>
    </row>
    <row r="153" spans="3:9" x14ac:dyDescent="0.25">
      <c r="C153" s="13" t="s">
        <v>226</v>
      </c>
      <c r="D153" s="12">
        <v>0</v>
      </c>
      <c r="E153" s="12">
        <v>2</v>
      </c>
      <c r="F153" s="12">
        <v>2</v>
      </c>
      <c r="G153" s="12">
        <v>1</v>
      </c>
      <c r="H153" s="12">
        <v>1</v>
      </c>
      <c r="I153" s="12">
        <v>1</v>
      </c>
    </row>
    <row r="154" spans="3:9" x14ac:dyDescent="0.25">
      <c r="C154" s="13" t="s">
        <v>263</v>
      </c>
      <c r="D154" s="12">
        <v>0</v>
      </c>
      <c r="E154" s="12">
        <v>1</v>
      </c>
      <c r="F154" s="12">
        <v>1</v>
      </c>
      <c r="G154" s="12">
        <v>0</v>
      </c>
      <c r="H154" s="12">
        <v>1</v>
      </c>
      <c r="I154" s="12">
        <v>1</v>
      </c>
    </row>
    <row r="155" spans="3:9" x14ac:dyDescent="0.25">
      <c r="C155" s="13" t="s">
        <v>281</v>
      </c>
      <c r="D155" s="12">
        <v>1</v>
      </c>
      <c r="E155" s="12">
        <v>1</v>
      </c>
      <c r="F155" s="12">
        <v>1</v>
      </c>
      <c r="G155" s="12">
        <v>1</v>
      </c>
      <c r="H155" s="12">
        <v>1</v>
      </c>
      <c r="I155" s="12">
        <v>0</v>
      </c>
    </row>
    <row r="156" spans="3:9" x14ac:dyDescent="0.25">
      <c r="C156" s="13" t="s">
        <v>271</v>
      </c>
      <c r="D156" s="12">
        <v>1</v>
      </c>
      <c r="E156" s="12">
        <v>1</v>
      </c>
      <c r="F156" s="12">
        <v>0</v>
      </c>
      <c r="G156" s="12">
        <v>0</v>
      </c>
      <c r="H156" s="12">
        <v>1</v>
      </c>
      <c r="I156" s="12">
        <v>1</v>
      </c>
    </row>
    <row r="157" spans="3:9" x14ac:dyDescent="0.25">
      <c r="C157" s="13" t="s">
        <v>307</v>
      </c>
      <c r="D157" s="12">
        <v>0</v>
      </c>
      <c r="E157" s="12">
        <v>1</v>
      </c>
      <c r="F157" s="12">
        <v>0</v>
      </c>
      <c r="G157" s="12">
        <v>1</v>
      </c>
      <c r="H157" s="12">
        <v>0</v>
      </c>
      <c r="I157" s="12">
        <v>1</v>
      </c>
    </row>
    <row r="158" spans="3:9" x14ac:dyDescent="0.25">
      <c r="C158" s="13" t="s">
        <v>248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</row>
    <row r="159" spans="3:9" x14ac:dyDescent="0.25">
      <c r="C159" s="13" t="s">
        <v>236</v>
      </c>
      <c r="D159" s="12">
        <v>0</v>
      </c>
      <c r="E159" s="12">
        <v>1</v>
      </c>
      <c r="F159" s="12">
        <v>1</v>
      </c>
      <c r="G159" s="12">
        <v>1</v>
      </c>
      <c r="H159" s="12">
        <v>1</v>
      </c>
      <c r="I159" s="12">
        <v>1</v>
      </c>
    </row>
    <row r="160" spans="3:9" x14ac:dyDescent="0.25">
      <c r="C160" s="13" t="s">
        <v>289</v>
      </c>
      <c r="D160" s="12">
        <v>0</v>
      </c>
      <c r="E160" s="12">
        <v>1</v>
      </c>
      <c r="F160" s="12">
        <v>1</v>
      </c>
      <c r="G160" s="12">
        <v>0</v>
      </c>
      <c r="H160" s="12">
        <v>1</v>
      </c>
      <c r="I160" s="12">
        <v>0</v>
      </c>
    </row>
    <row r="161" spans="3:9" x14ac:dyDescent="0.25">
      <c r="C161" s="13" t="s">
        <v>299</v>
      </c>
      <c r="D161" s="12">
        <v>0</v>
      </c>
      <c r="E161" s="12">
        <v>1</v>
      </c>
      <c r="F161" s="12">
        <v>3</v>
      </c>
      <c r="G161" s="12">
        <v>1</v>
      </c>
      <c r="H161" s="12">
        <v>0</v>
      </c>
      <c r="I161" s="12">
        <v>1</v>
      </c>
    </row>
    <row r="162" spans="3:9" x14ac:dyDescent="0.25">
      <c r="C162" s="13" t="s">
        <v>327</v>
      </c>
      <c r="D162" s="12">
        <v>0</v>
      </c>
      <c r="E162" s="12">
        <v>1</v>
      </c>
      <c r="F162" s="12">
        <v>1</v>
      </c>
      <c r="G162" s="12">
        <v>0</v>
      </c>
      <c r="H162" s="12">
        <v>0</v>
      </c>
      <c r="I162" s="12">
        <v>0</v>
      </c>
    </row>
    <row r="163" spans="3:9" x14ac:dyDescent="0.25">
      <c r="C163" s="13" t="s">
        <v>242</v>
      </c>
      <c r="D163" s="12">
        <v>1</v>
      </c>
      <c r="E163" s="12">
        <v>1</v>
      </c>
      <c r="F163" s="12">
        <v>0</v>
      </c>
      <c r="G163" s="12">
        <v>1</v>
      </c>
      <c r="H163" s="12">
        <v>1</v>
      </c>
      <c r="I163" s="12">
        <v>1</v>
      </c>
    </row>
    <row r="164" spans="3:9" x14ac:dyDescent="0.25">
      <c r="C164" s="13" t="s">
        <v>206</v>
      </c>
      <c r="D164" s="12">
        <v>1</v>
      </c>
      <c r="E164" s="12">
        <v>0</v>
      </c>
      <c r="F164" s="12">
        <v>1</v>
      </c>
      <c r="G164" s="12">
        <v>1</v>
      </c>
      <c r="H164" s="12">
        <v>2</v>
      </c>
      <c r="I164" s="12">
        <v>1</v>
      </c>
    </row>
    <row r="165" spans="3:9" x14ac:dyDescent="0.25">
      <c r="C165" s="13" t="s">
        <v>286</v>
      </c>
      <c r="D165" s="12">
        <v>1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</row>
    <row r="166" spans="3:9" x14ac:dyDescent="0.25">
      <c r="C166" s="13" t="s">
        <v>275</v>
      </c>
      <c r="D166" s="12">
        <v>1</v>
      </c>
      <c r="E166" s="12">
        <v>0</v>
      </c>
      <c r="F166" s="12">
        <v>0</v>
      </c>
      <c r="G166" s="12">
        <v>3</v>
      </c>
      <c r="H166" s="12">
        <v>1</v>
      </c>
      <c r="I166" s="12">
        <v>0</v>
      </c>
    </row>
    <row r="167" spans="3:9" x14ac:dyDescent="0.25">
      <c r="C167" s="13" t="s">
        <v>320</v>
      </c>
      <c r="D167" s="12">
        <v>0</v>
      </c>
      <c r="E167" s="12">
        <v>1</v>
      </c>
      <c r="F167" s="12">
        <v>1</v>
      </c>
      <c r="G167" s="12">
        <v>0</v>
      </c>
      <c r="H167" s="12">
        <v>0</v>
      </c>
      <c r="I167" s="12">
        <v>1</v>
      </c>
    </row>
    <row r="168" spans="3:9" x14ac:dyDescent="0.25">
      <c r="C168" s="13" t="s">
        <v>323</v>
      </c>
      <c r="D168" s="12">
        <v>0</v>
      </c>
      <c r="E168" s="12">
        <v>0</v>
      </c>
      <c r="F168" s="12">
        <v>1</v>
      </c>
      <c r="G168" s="12">
        <v>1</v>
      </c>
      <c r="H168" s="12">
        <v>0</v>
      </c>
      <c r="I168" s="12">
        <v>0</v>
      </c>
    </row>
    <row r="169" spans="3:9" x14ac:dyDescent="0.25">
      <c r="C169" s="13" t="s">
        <v>331</v>
      </c>
      <c r="D169" s="12">
        <v>0</v>
      </c>
      <c r="E169" s="12">
        <v>1</v>
      </c>
      <c r="F169" s="12">
        <v>1</v>
      </c>
      <c r="G169" s="12">
        <v>0</v>
      </c>
      <c r="H169" s="12">
        <v>0</v>
      </c>
      <c r="I169" s="12">
        <v>0</v>
      </c>
    </row>
    <row r="170" spans="3:9" x14ac:dyDescent="0.25">
      <c r="C170" s="13" t="s">
        <v>317</v>
      </c>
      <c r="D170" s="12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</row>
    <row r="171" spans="3:9" x14ac:dyDescent="0.25">
      <c r="C171" s="13" t="s">
        <v>230</v>
      </c>
      <c r="D171" s="12">
        <v>0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</row>
    <row r="172" spans="3:9" x14ac:dyDescent="0.25">
      <c r="C172" s="13" t="s">
        <v>292</v>
      </c>
      <c r="D172" s="12">
        <v>0</v>
      </c>
      <c r="E172" s="12">
        <v>1</v>
      </c>
      <c r="F172" s="12">
        <v>1</v>
      </c>
      <c r="G172" s="12">
        <v>0</v>
      </c>
      <c r="H172" s="12">
        <v>1</v>
      </c>
      <c r="I172" s="1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K18"/>
    <mergeCell ref="C19:E19"/>
    <mergeCell ref="C20:E20"/>
    <mergeCell ref="F19:K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1'!$B$10:$B$10" display="Inputs" xr:uid="{1DE251C0-8446-4FAA-8EA8-123F31BC0827}"/>
    <hyperlink ref="D4" location="'STDPartition1'!$B$28:$B$28" display="Partition Summary" xr:uid="{96CF1E68-A7D9-4DBD-BFE4-A200AC3352DA}"/>
    <hyperlink ref="F4" location="'STDPartition1'!$B$34:$B$34" display="Partitioned Data" xr:uid="{4E048A52-69D5-49E8-B06C-77678B1B6D35}"/>
  </hyperlinks>
  <pageMargins left="0.7" right="0.7" top="0.75" bottom="0.75" header="0.3" footer="0.3"/>
  <tableParts count="2"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6EE3-38AC-4F90-B8A6-CC962D743F91}">
  <dimension ref="B1:CV45"/>
  <sheetViews>
    <sheetView showGridLines="0" workbookViewId="0">
      <selection activeCell="H4" sqref="H4:I4"/>
    </sheetView>
  </sheetViews>
  <sheetFormatPr defaultRowHeight="13.2" x14ac:dyDescent="0.25"/>
  <cols>
    <col min="14" max="14" width="15.88671875" bestFit="1" customWidth="1"/>
  </cols>
  <sheetData>
    <row r="1" spans="2:100" ht="18" x14ac:dyDescent="0.35">
      <c r="B1" s="10" t="s">
        <v>514</v>
      </c>
      <c r="N1" t="s">
        <v>545</v>
      </c>
      <c r="CV1" s="17" t="s">
        <v>532</v>
      </c>
    </row>
    <row r="3" spans="2:10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0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0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5"/>
      <c r="J12" s="25"/>
      <c r="K12" s="26"/>
    </row>
    <row r="13" spans="2:100" ht="13.8" x14ac:dyDescent="0.3">
      <c r="C13" s="27" t="s">
        <v>177</v>
      </c>
      <c r="D13" s="28"/>
      <c r="E13" s="28"/>
      <c r="F13" s="29"/>
      <c r="G13" s="30" t="s">
        <v>178</v>
      </c>
      <c r="H13" s="31"/>
      <c r="I13" s="31"/>
      <c r="J13" s="31"/>
      <c r="K13" s="32"/>
    </row>
    <row r="14" spans="2:100" ht="13.8" x14ac:dyDescent="0.3">
      <c r="C14" s="27" t="s">
        <v>179</v>
      </c>
      <c r="D14" s="28"/>
      <c r="E14" s="28"/>
      <c r="F14" s="29"/>
      <c r="G14" s="30" t="s">
        <v>569</v>
      </c>
      <c r="H14" s="31"/>
      <c r="I14" s="31"/>
      <c r="J14" s="31"/>
      <c r="K14" s="32"/>
    </row>
    <row r="15" spans="2:100" ht="13.8" x14ac:dyDescent="0.3">
      <c r="C15" s="27" t="s">
        <v>516</v>
      </c>
      <c r="D15" s="28"/>
      <c r="E15" s="28"/>
      <c r="F15" s="29"/>
      <c r="G15" s="30" t="s">
        <v>570</v>
      </c>
      <c r="H15" s="31"/>
      <c r="I15" s="31"/>
      <c r="J15" s="31"/>
      <c r="K15" s="32"/>
    </row>
    <row r="16" spans="2:100" ht="13.8" x14ac:dyDescent="0.3">
      <c r="C16" s="27" t="s">
        <v>518</v>
      </c>
      <c r="D16" s="28"/>
      <c r="E16" s="28"/>
      <c r="F16" s="29"/>
      <c r="G16" s="30">
        <v>95</v>
      </c>
      <c r="H16" s="31"/>
      <c r="I16" s="31"/>
      <c r="J16" s="31"/>
      <c r="K16" s="32"/>
    </row>
    <row r="17" spans="3:11" ht="13.8" x14ac:dyDescent="0.3">
      <c r="C17" s="27" t="s">
        <v>519</v>
      </c>
      <c r="D17" s="28"/>
      <c r="E17" s="28"/>
      <c r="F17" s="29"/>
      <c r="G17" s="30" t="s">
        <v>571</v>
      </c>
      <c r="H17" s="31"/>
      <c r="I17" s="31"/>
      <c r="J17" s="31"/>
      <c r="K17" s="32"/>
    </row>
    <row r="18" spans="3:11" ht="13.8" x14ac:dyDescent="0.3">
      <c r="C18" s="27" t="s">
        <v>521</v>
      </c>
      <c r="D18" s="28"/>
      <c r="E18" s="28"/>
      <c r="F18" s="29"/>
      <c r="G18" s="30">
        <v>41</v>
      </c>
      <c r="H18" s="31"/>
      <c r="I18" s="31"/>
      <c r="J18" s="31"/>
      <c r="K18" s="32"/>
    </row>
    <row r="20" spans="3:11" ht="15.6" x14ac:dyDescent="0.3">
      <c r="C20" s="24" t="s">
        <v>183</v>
      </c>
      <c r="D20" s="25"/>
      <c r="E20" s="25"/>
      <c r="F20" s="25"/>
      <c r="G20" s="25"/>
      <c r="H20" s="25"/>
      <c r="I20" s="26"/>
    </row>
    <row r="21" spans="3:11" ht="13.8" x14ac:dyDescent="0.3">
      <c r="C21" s="27" t="s">
        <v>522</v>
      </c>
      <c r="D21" s="29"/>
      <c r="E21" s="30">
        <v>5</v>
      </c>
      <c r="F21" s="31"/>
      <c r="G21" s="31"/>
      <c r="H21" s="31"/>
      <c r="I21" s="32"/>
    </row>
    <row r="22" spans="3:11" ht="13.8" x14ac:dyDescent="0.3">
      <c r="C22" s="27" t="s">
        <v>523</v>
      </c>
      <c r="D22" s="29"/>
      <c r="E22" s="14" t="s">
        <v>1</v>
      </c>
      <c r="F22" s="14" t="s">
        <v>2</v>
      </c>
      <c r="G22" s="14" t="s">
        <v>3</v>
      </c>
      <c r="H22" s="14" t="s">
        <v>4</v>
      </c>
      <c r="I22" s="14" t="s">
        <v>5</v>
      </c>
    </row>
    <row r="23" spans="3:11" ht="13.8" x14ac:dyDescent="0.3">
      <c r="C23" s="27" t="s">
        <v>524</v>
      </c>
      <c r="D23" s="29"/>
      <c r="E23" s="33" t="s">
        <v>52</v>
      </c>
      <c r="F23" s="34"/>
      <c r="G23" s="34"/>
      <c r="H23" s="34"/>
      <c r="I23" s="23"/>
    </row>
    <row r="25" spans="3:11" ht="15.6" x14ac:dyDescent="0.3">
      <c r="C25" s="24" t="s">
        <v>525</v>
      </c>
      <c r="D25" s="25"/>
      <c r="E25" s="25"/>
      <c r="F25" s="25"/>
      <c r="G25" s="25"/>
      <c r="H25" s="25"/>
      <c r="I25" s="26"/>
    </row>
    <row r="26" spans="3:11" ht="13.8" x14ac:dyDescent="0.3">
      <c r="C26" s="27" t="s">
        <v>526</v>
      </c>
      <c r="D26" s="28"/>
      <c r="E26" s="29"/>
      <c r="F26" s="30" t="b">
        <v>1</v>
      </c>
      <c r="G26" s="31"/>
      <c r="H26" s="31"/>
      <c r="I26" s="32"/>
    </row>
    <row r="27" spans="3:11" ht="13.8" x14ac:dyDescent="0.3">
      <c r="C27" s="27" t="s">
        <v>527</v>
      </c>
      <c r="D27" s="28"/>
      <c r="E27" s="29"/>
      <c r="F27" s="30">
        <v>1</v>
      </c>
      <c r="G27" s="31"/>
      <c r="H27" s="31"/>
      <c r="I27" s="32"/>
    </row>
    <row r="28" spans="3:11" ht="13.8" x14ac:dyDescent="0.3">
      <c r="C28" s="27" t="s">
        <v>528</v>
      </c>
      <c r="D28" s="28"/>
      <c r="E28" s="29"/>
      <c r="F28" s="30" t="s">
        <v>529</v>
      </c>
      <c r="G28" s="31"/>
      <c r="H28" s="31"/>
      <c r="I28" s="32"/>
    </row>
    <row r="30" spans="3:11" ht="15.6" x14ac:dyDescent="0.3">
      <c r="C30" s="24" t="s">
        <v>530</v>
      </c>
      <c r="D30" s="25"/>
      <c r="E30" s="25"/>
      <c r="F30" s="25"/>
      <c r="G30" s="25"/>
      <c r="H30" s="25"/>
      <c r="I30" s="26"/>
    </row>
    <row r="31" spans="3:11" ht="13.8" x14ac:dyDescent="0.3">
      <c r="C31" s="27" t="s">
        <v>531</v>
      </c>
      <c r="D31" s="28"/>
      <c r="E31" s="29"/>
      <c r="F31" s="30">
        <v>2</v>
      </c>
      <c r="G31" s="31"/>
      <c r="H31" s="31"/>
      <c r="I31" s="32"/>
    </row>
    <row r="32" spans="3:11" ht="13.8" x14ac:dyDescent="0.3">
      <c r="C32" s="27" t="s">
        <v>504</v>
      </c>
      <c r="D32" s="28"/>
      <c r="E32" s="29"/>
      <c r="F32" s="30">
        <v>1</v>
      </c>
      <c r="G32" s="31"/>
      <c r="H32" s="31"/>
      <c r="I32" s="32"/>
    </row>
    <row r="33" spans="3:9" ht="13.8" x14ac:dyDescent="0.3">
      <c r="C33" s="27" t="s">
        <v>505</v>
      </c>
      <c r="D33" s="28"/>
      <c r="E33" s="29"/>
      <c r="F33" s="30">
        <v>0.5</v>
      </c>
      <c r="G33" s="31"/>
      <c r="H33" s="31"/>
      <c r="I33" s="32"/>
    </row>
    <row r="35" spans="3:9" ht="15.6" x14ac:dyDescent="0.3">
      <c r="C35" s="24" t="s">
        <v>533</v>
      </c>
      <c r="D35" s="25"/>
      <c r="E35" s="25"/>
      <c r="F35" s="25"/>
      <c r="G35" s="25"/>
      <c r="H35" s="25"/>
      <c r="I35" s="26"/>
    </row>
    <row r="36" spans="3:9" ht="13.8" x14ac:dyDescent="0.3">
      <c r="C36" s="27" t="s">
        <v>534</v>
      </c>
      <c r="D36" s="28"/>
      <c r="E36" s="29"/>
      <c r="F36" s="30" t="b">
        <v>0</v>
      </c>
      <c r="G36" s="31"/>
      <c r="H36" s="31"/>
      <c r="I36" s="32"/>
    </row>
    <row r="37" spans="3:9" ht="13.8" x14ac:dyDescent="0.3">
      <c r="C37" s="27" t="s">
        <v>535</v>
      </c>
      <c r="D37" s="28"/>
      <c r="E37" s="29"/>
      <c r="F37" s="30" t="b">
        <v>0</v>
      </c>
      <c r="G37" s="31"/>
      <c r="H37" s="31"/>
      <c r="I37" s="32"/>
    </row>
    <row r="39" spans="3:9" ht="15.6" x14ac:dyDescent="0.3">
      <c r="C39" s="24" t="s">
        <v>536</v>
      </c>
      <c r="D39" s="25"/>
      <c r="E39" s="25"/>
      <c r="F39" s="25"/>
      <c r="G39" s="26"/>
    </row>
    <row r="40" spans="3:9" ht="13.8" x14ac:dyDescent="0.3">
      <c r="C40" s="33" t="s">
        <v>537</v>
      </c>
      <c r="D40" s="34"/>
      <c r="E40" s="34"/>
      <c r="F40" s="34"/>
      <c r="G40" s="23"/>
    </row>
    <row r="41" spans="3:9" ht="13.8" x14ac:dyDescent="0.3">
      <c r="C41" s="33" t="s">
        <v>538</v>
      </c>
      <c r="D41" s="34"/>
      <c r="E41" s="34"/>
      <c r="F41" s="34"/>
      <c r="G41" s="23"/>
    </row>
    <row r="42" spans="3:9" ht="13.8" x14ac:dyDescent="0.3">
      <c r="C42" s="33" t="s">
        <v>539</v>
      </c>
      <c r="D42" s="34"/>
      <c r="E42" s="34"/>
      <c r="F42" s="34"/>
      <c r="G42" s="23"/>
    </row>
    <row r="43" spans="3:9" ht="13.8" x14ac:dyDescent="0.3">
      <c r="C43" s="33" t="s">
        <v>540</v>
      </c>
      <c r="D43" s="34"/>
      <c r="E43" s="34"/>
      <c r="F43" s="34"/>
      <c r="G43" s="23"/>
    </row>
    <row r="44" spans="3:9" ht="13.8" x14ac:dyDescent="0.3">
      <c r="C44" s="33" t="s">
        <v>541</v>
      </c>
      <c r="D44" s="34"/>
      <c r="E44" s="34"/>
      <c r="F44" s="34"/>
      <c r="G44" s="23"/>
    </row>
    <row r="45" spans="3:9" ht="13.8" x14ac:dyDescent="0.3">
      <c r="C45" s="33" t="s">
        <v>542</v>
      </c>
      <c r="D45" s="34"/>
      <c r="E45" s="34"/>
      <c r="F45" s="34"/>
      <c r="G45" s="23"/>
    </row>
  </sheetData>
  <mergeCells count="5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I20"/>
    <mergeCell ref="C21:D21"/>
    <mergeCell ref="C22:D22"/>
    <mergeCell ref="C23:D23"/>
    <mergeCell ref="E21:I21"/>
    <mergeCell ref="E23:I23"/>
    <mergeCell ref="C25:I25"/>
    <mergeCell ref="C26:E26"/>
    <mergeCell ref="C27:E27"/>
    <mergeCell ref="C28:E28"/>
    <mergeCell ref="F26:I26"/>
    <mergeCell ref="F27:I27"/>
    <mergeCell ref="F28:I28"/>
    <mergeCell ref="C30:I30"/>
    <mergeCell ref="C31:E31"/>
    <mergeCell ref="C32:E32"/>
    <mergeCell ref="C33:E33"/>
    <mergeCell ref="F31:I31"/>
    <mergeCell ref="F32:I32"/>
    <mergeCell ref="F33:I33"/>
    <mergeCell ref="C45:G45"/>
    <mergeCell ref="C35:I35"/>
    <mergeCell ref="C36:E36"/>
    <mergeCell ref="C37:E37"/>
    <mergeCell ref="F36:I36"/>
    <mergeCell ref="F37:I37"/>
    <mergeCell ref="C39:G39"/>
    <mergeCell ref="C40:G40"/>
    <mergeCell ref="C41:G41"/>
    <mergeCell ref="C42:G42"/>
    <mergeCell ref="C43:G43"/>
    <mergeCell ref="C44:G44"/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1'!$B$10:$B$10" display="Inputs" xr:uid="{47B59EEC-2856-4B46-9B0C-867E6E9648ED}"/>
    <hyperlink ref="D4" location="'NB_Stored1'!$B$10:$B$10" display="PMML Model" xr:uid="{42DCB1A8-092D-4C79-ABBB-7ED1E18AB8E0}"/>
    <hyperlink ref="F4" location="'NB_TrainingLiftChart1'!$B$10:$B$10" display="Training: Charts" xr:uid="{CAC29DA2-4A58-41AF-8F68-4A5D45F28033}"/>
    <hyperlink ref="H4" location="'NB_TrainingScore1'!$B$10:$B$10" display="Training: Classification Summary" xr:uid="{8713E24D-41B1-4856-BBE8-E6A73B2A4C3F}"/>
    <hyperlink ref="J4" location="'NB_TrainingScore1'!$B$34:$B$34" display="Training: Classification Details" xr:uid="{59FD7E9F-6A49-4A60-A81C-0195D93AA417}"/>
    <hyperlink ref="B5" location="'NB_ValidationLiftChart1'!$B$10:$B$10" display="Validation: Charts" xr:uid="{F1A0AF58-303F-4D59-902D-82DB5D588975}"/>
    <hyperlink ref="D5" location="'NB_ValidationScore1'!$B$10:$B$10" display="Validation: Classification Summary" xr:uid="{F9B79500-370E-4A74-8C58-01D1AF0BFB2D}"/>
    <hyperlink ref="F5" location="'NB_ValidationScore1'!$B$34:$B$34" display="Validation: Classification Details" xr:uid="{0A93AFD1-F0EF-4259-A791-3D0CC4BA5F4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8A11-FDFC-4AAB-82DA-C32334A3674F}">
  <dimension ref="B1:Q131"/>
  <sheetViews>
    <sheetView showGridLines="0" workbookViewId="0">
      <selection activeCell="D5" sqref="D5:E5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513</v>
      </c>
      <c r="N1" t="s">
        <v>545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17" ht="18" x14ac:dyDescent="0.35">
      <c r="B10" s="11" t="s">
        <v>439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66</v>
      </c>
      <c r="E14" s="12">
        <v>1</v>
      </c>
    </row>
    <row r="15" spans="2:17" x14ac:dyDescent="0.25">
      <c r="C15" s="13">
        <v>1</v>
      </c>
      <c r="D15" s="12">
        <v>5</v>
      </c>
      <c r="E15" s="12">
        <v>23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67</v>
      </c>
      <c r="E19">
        <f>SUM($D$14:$E$14) - $D$14</f>
        <v>1</v>
      </c>
      <c r="F19">
        <f>IF($D$19=0,"Undefined",$E$19*100 / $D$19)</f>
        <v>1.4925373134328359</v>
      </c>
    </row>
    <row r="20" spans="3:6" x14ac:dyDescent="0.25">
      <c r="C20" s="13">
        <v>1</v>
      </c>
      <c r="D20">
        <f>SUM($D$15:$E$15)</f>
        <v>28</v>
      </c>
      <c r="E20">
        <f>SUM($D$15:$E$15) - $E$15</f>
        <v>5</v>
      </c>
      <c r="F20">
        <f>IF($D$20=0,"Undefined",$E$20*100 / $D$20)</f>
        <v>17.857142857142858</v>
      </c>
    </row>
    <row r="21" spans="3:6" x14ac:dyDescent="0.25">
      <c r="C21" s="13" t="s">
        <v>494</v>
      </c>
      <c r="D21">
        <f>SUM($D$19:$D$20)</f>
        <v>95</v>
      </c>
      <c r="E21">
        <f>SUM($E$19:$E$20)</f>
        <v>6</v>
      </c>
      <c r="F21">
        <f>IF($D$21=0,"Undefined",$E$21*100 / $D$21)</f>
        <v>6.3157894736842106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89</v>
      </c>
    </row>
    <row r="26" spans="3:6" x14ac:dyDescent="0.25">
      <c r="C26" t="s">
        <v>499</v>
      </c>
      <c r="D26">
        <v>93.684210526315795</v>
      </c>
    </row>
    <row r="27" spans="3:6" x14ac:dyDescent="0.25">
      <c r="C27" t="s">
        <v>500</v>
      </c>
      <c r="D27">
        <v>0.9850746268656716</v>
      </c>
    </row>
    <row r="28" spans="3:6" x14ac:dyDescent="0.25">
      <c r="C28" t="s">
        <v>501</v>
      </c>
      <c r="D28">
        <v>0.8214285714285714</v>
      </c>
    </row>
    <row r="29" spans="3:6" x14ac:dyDescent="0.25">
      <c r="C29" t="s">
        <v>502</v>
      </c>
      <c r="D29">
        <v>0.95833333333333337</v>
      </c>
    </row>
    <row r="30" spans="3:6" x14ac:dyDescent="0.25">
      <c r="C30" t="s">
        <v>503</v>
      </c>
      <c r="D30">
        <v>0.88461538461538469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440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198</v>
      </c>
      <c r="D37" s="12">
        <v>1</v>
      </c>
      <c r="E37" s="12">
        <v>1</v>
      </c>
      <c r="F37" s="12">
        <v>0.94658914639087099</v>
      </c>
      <c r="G37" s="12">
        <v>5.3410853609128915E-2</v>
      </c>
    </row>
    <row r="38" spans="2:7" x14ac:dyDescent="0.25">
      <c r="C38" s="13" t="s">
        <v>202</v>
      </c>
      <c r="D38" s="12">
        <v>1</v>
      </c>
      <c r="E38" s="12">
        <v>1</v>
      </c>
      <c r="F38" s="12">
        <v>0.59873035408019748</v>
      </c>
      <c r="G38" s="12">
        <v>0.40126964591980258</v>
      </c>
    </row>
    <row r="39" spans="2:7" x14ac:dyDescent="0.25">
      <c r="C39" s="13" t="s">
        <v>205</v>
      </c>
      <c r="D39" s="12">
        <v>1</v>
      </c>
      <c r="E39" s="12">
        <v>1</v>
      </c>
      <c r="F39" s="12">
        <v>0.71996526182365417</v>
      </c>
      <c r="G39" s="12">
        <v>0.28003473817634578</v>
      </c>
    </row>
    <row r="40" spans="2:7" x14ac:dyDescent="0.25">
      <c r="C40" s="21" t="s">
        <v>212</v>
      </c>
      <c r="D40" s="20">
        <v>1</v>
      </c>
      <c r="E40" s="20">
        <v>0</v>
      </c>
      <c r="F40" s="20">
        <v>0.48380652061499879</v>
      </c>
      <c r="G40" s="20">
        <v>0.51619347938500115</v>
      </c>
    </row>
    <row r="41" spans="2:7" x14ac:dyDescent="0.25">
      <c r="C41" s="13" t="s">
        <v>214</v>
      </c>
      <c r="D41" s="12">
        <v>0</v>
      </c>
      <c r="E41" s="12">
        <v>0</v>
      </c>
      <c r="F41" s="12">
        <v>9.677245110645244E-2</v>
      </c>
      <c r="G41" s="12">
        <v>0.9032275488935475</v>
      </c>
    </row>
    <row r="42" spans="2:7" x14ac:dyDescent="0.25">
      <c r="C42" s="13" t="s">
        <v>216</v>
      </c>
      <c r="D42" s="12">
        <v>0</v>
      </c>
      <c r="E42" s="12">
        <v>0</v>
      </c>
      <c r="F42" s="12">
        <v>9.677245110645244E-2</v>
      </c>
      <c r="G42" s="12">
        <v>0.9032275488935475</v>
      </c>
    </row>
    <row r="43" spans="2:7" x14ac:dyDescent="0.25">
      <c r="C43" s="13" t="s">
        <v>217</v>
      </c>
      <c r="D43" s="12">
        <v>0</v>
      </c>
      <c r="E43" s="12">
        <v>0</v>
      </c>
      <c r="F43" s="12">
        <v>9.677245110645244E-2</v>
      </c>
      <c r="G43" s="12">
        <v>0.9032275488935475</v>
      </c>
    </row>
    <row r="44" spans="2:7" x14ac:dyDescent="0.25">
      <c r="C44" s="13" t="s">
        <v>218</v>
      </c>
      <c r="D44" s="12">
        <v>0</v>
      </c>
      <c r="E44" s="12">
        <v>0</v>
      </c>
      <c r="F44" s="12">
        <v>9.677245110645244E-2</v>
      </c>
      <c r="G44" s="12">
        <v>0.9032275488935475</v>
      </c>
    </row>
    <row r="45" spans="2:7" x14ac:dyDescent="0.25">
      <c r="C45" s="21" t="s">
        <v>219</v>
      </c>
      <c r="D45" s="20">
        <v>0</v>
      </c>
      <c r="E45" s="20">
        <v>1</v>
      </c>
      <c r="F45" s="20">
        <v>0.63239237701589268</v>
      </c>
      <c r="G45" s="20">
        <v>0.36760762298410743</v>
      </c>
    </row>
    <row r="46" spans="2:7" x14ac:dyDescent="0.25">
      <c r="C46" s="13" t="s">
        <v>221</v>
      </c>
      <c r="D46" s="12">
        <v>0</v>
      </c>
      <c r="E46" s="12">
        <v>0</v>
      </c>
      <c r="F46" s="12">
        <v>5.3779818568170143E-2</v>
      </c>
      <c r="G46" s="12">
        <v>0.94622018143182984</v>
      </c>
    </row>
    <row r="47" spans="2:7" x14ac:dyDescent="0.25">
      <c r="C47" s="13" t="s">
        <v>222</v>
      </c>
      <c r="D47" s="12">
        <v>0</v>
      </c>
      <c r="E47" s="12">
        <v>0</v>
      </c>
      <c r="F47" s="12">
        <v>5.3779818568170143E-2</v>
      </c>
      <c r="G47" s="12">
        <v>0.94622018143182984</v>
      </c>
    </row>
    <row r="48" spans="2:7" x14ac:dyDescent="0.25">
      <c r="C48" s="13" t="s">
        <v>224</v>
      </c>
      <c r="D48" s="12">
        <v>0</v>
      </c>
      <c r="E48" s="12">
        <v>0</v>
      </c>
      <c r="F48" s="12">
        <v>5.3779818568170143E-2</v>
      </c>
      <c r="G48" s="12">
        <v>0.94622018143182984</v>
      </c>
    </row>
    <row r="49" spans="3:7" x14ac:dyDescent="0.25">
      <c r="C49" s="13" t="s">
        <v>225</v>
      </c>
      <c r="D49" s="12">
        <v>0</v>
      </c>
      <c r="E49" s="12">
        <v>0</v>
      </c>
      <c r="F49" s="12">
        <v>5.3779818568170143E-2</v>
      </c>
      <c r="G49" s="12">
        <v>0.94622018143182984</v>
      </c>
    </row>
    <row r="50" spans="3:7" x14ac:dyDescent="0.25">
      <c r="C50" s="13" t="s">
        <v>228</v>
      </c>
      <c r="D50" s="12">
        <v>0</v>
      </c>
      <c r="E50" s="12">
        <v>0</v>
      </c>
      <c r="F50" s="12">
        <v>0.37136947975938756</v>
      </c>
      <c r="G50" s="12">
        <v>0.6286305202406125</v>
      </c>
    </row>
    <row r="51" spans="3:7" x14ac:dyDescent="0.25">
      <c r="C51" s="13" t="s">
        <v>229</v>
      </c>
      <c r="D51" s="12">
        <v>0</v>
      </c>
      <c r="E51" s="12">
        <v>0</v>
      </c>
      <c r="F51" s="12">
        <v>0.37136947975938756</v>
      </c>
      <c r="G51" s="12">
        <v>0.6286305202406125</v>
      </c>
    </row>
    <row r="52" spans="3:7" x14ac:dyDescent="0.25">
      <c r="C52" s="13" t="s">
        <v>231</v>
      </c>
      <c r="D52" s="12">
        <v>0</v>
      </c>
      <c r="E52" s="12">
        <v>0</v>
      </c>
      <c r="F52" s="12">
        <v>0.37136947975938756</v>
      </c>
      <c r="G52" s="12">
        <v>0.6286305202406125</v>
      </c>
    </row>
    <row r="53" spans="3:7" x14ac:dyDescent="0.25">
      <c r="C53" s="13" t="s">
        <v>233</v>
      </c>
      <c r="D53" s="12">
        <v>0</v>
      </c>
      <c r="E53" s="12">
        <v>0</v>
      </c>
      <c r="F53" s="12">
        <v>0.37136947975938756</v>
      </c>
      <c r="G53" s="12">
        <v>0.6286305202406125</v>
      </c>
    </row>
    <row r="54" spans="3:7" x14ac:dyDescent="0.25">
      <c r="C54" s="13" t="s">
        <v>238</v>
      </c>
      <c r="D54" s="12">
        <v>0</v>
      </c>
      <c r="E54" s="12">
        <v>0</v>
      </c>
      <c r="F54" s="12">
        <v>0.37136947975938756</v>
      </c>
      <c r="G54" s="12">
        <v>0.6286305202406125</v>
      </c>
    </row>
    <row r="55" spans="3:7" x14ac:dyDescent="0.25">
      <c r="C55" s="13" t="s">
        <v>241</v>
      </c>
      <c r="D55" s="12">
        <v>0</v>
      </c>
      <c r="E55" s="12">
        <v>0</v>
      </c>
      <c r="F55" s="12">
        <v>0.37136947975938756</v>
      </c>
      <c r="G55" s="12">
        <v>0.6286305202406125</v>
      </c>
    </row>
    <row r="56" spans="3:7" x14ac:dyDescent="0.25">
      <c r="C56" s="13" t="s">
        <v>243</v>
      </c>
      <c r="D56" s="12">
        <v>1</v>
      </c>
      <c r="E56" s="12">
        <v>1</v>
      </c>
      <c r="F56" s="12">
        <v>0.72203725866979251</v>
      </c>
      <c r="G56" s="12">
        <v>0.27796274133020743</v>
      </c>
    </row>
    <row r="57" spans="3:7" x14ac:dyDescent="0.25">
      <c r="C57" s="13" t="s">
        <v>244</v>
      </c>
      <c r="D57" s="12">
        <v>1</v>
      </c>
      <c r="E57" s="12">
        <v>1</v>
      </c>
      <c r="F57" s="12">
        <v>0.72203725866979251</v>
      </c>
      <c r="G57" s="12">
        <v>0.27796274133020743</v>
      </c>
    </row>
    <row r="58" spans="3:7" x14ac:dyDescent="0.25">
      <c r="C58" s="13" t="s">
        <v>245</v>
      </c>
      <c r="D58" s="12">
        <v>1</v>
      </c>
      <c r="E58" s="12">
        <v>1</v>
      </c>
      <c r="F58" s="12">
        <v>0.72203725866979251</v>
      </c>
      <c r="G58" s="12">
        <v>0.27796274133020743</v>
      </c>
    </row>
    <row r="59" spans="3:7" x14ac:dyDescent="0.25">
      <c r="C59" s="13" t="s">
        <v>250</v>
      </c>
      <c r="D59" s="12">
        <v>1</v>
      </c>
      <c r="E59" s="12">
        <v>1</v>
      </c>
      <c r="F59" s="12">
        <v>0.72203725866979251</v>
      </c>
      <c r="G59" s="12">
        <v>0.27796274133020743</v>
      </c>
    </row>
    <row r="60" spans="3:7" x14ac:dyDescent="0.25">
      <c r="C60" s="13" t="s">
        <v>252</v>
      </c>
      <c r="D60" s="12">
        <v>0</v>
      </c>
      <c r="E60" s="12">
        <v>0</v>
      </c>
      <c r="F60" s="12">
        <v>9.8865686497561764E-2</v>
      </c>
      <c r="G60" s="12">
        <v>0.90113431350243822</v>
      </c>
    </row>
    <row r="61" spans="3:7" x14ac:dyDescent="0.25">
      <c r="C61" s="21" t="s">
        <v>253</v>
      </c>
      <c r="D61" s="20">
        <v>1</v>
      </c>
      <c r="E61" s="20">
        <v>0</v>
      </c>
      <c r="F61" s="20">
        <v>9.8865686497561764E-2</v>
      </c>
      <c r="G61" s="20">
        <v>0.90113431350243822</v>
      </c>
    </row>
    <row r="62" spans="3:7" x14ac:dyDescent="0.25">
      <c r="C62" s="13" t="s">
        <v>255</v>
      </c>
      <c r="D62" s="12">
        <v>0</v>
      </c>
      <c r="E62" s="12">
        <v>0</v>
      </c>
      <c r="F62" s="12">
        <v>9.8865686497561764E-2</v>
      </c>
      <c r="G62" s="12">
        <v>0.90113431350243822</v>
      </c>
    </row>
    <row r="63" spans="3:7" x14ac:dyDescent="0.25">
      <c r="C63" s="21" t="s">
        <v>256</v>
      </c>
      <c r="D63" s="20">
        <v>1</v>
      </c>
      <c r="E63" s="20">
        <v>0</v>
      </c>
      <c r="F63" s="20">
        <v>9.8865686497561764E-2</v>
      </c>
      <c r="G63" s="20">
        <v>0.90113431350243822</v>
      </c>
    </row>
    <row r="64" spans="3:7" x14ac:dyDescent="0.25">
      <c r="C64" s="13" t="s">
        <v>257</v>
      </c>
      <c r="D64" s="12">
        <v>0</v>
      </c>
      <c r="E64" s="12">
        <v>0</v>
      </c>
      <c r="F64" s="12">
        <v>9.8865686497561764E-2</v>
      </c>
      <c r="G64" s="12">
        <v>0.90113431350243822</v>
      </c>
    </row>
    <row r="65" spans="3:7" x14ac:dyDescent="0.25">
      <c r="C65" s="13" t="s">
        <v>258</v>
      </c>
      <c r="D65" s="12">
        <v>0</v>
      </c>
      <c r="E65" s="12">
        <v>0</v>
      </c>
      <c r="F65" s="12">
        <v>9.8865686497561764E-2</v>
      </c>
      <c r="G65" s="12">
        <v>0.90113431350243822</v>
      </c>
    </row>
    <row r="66" spans="3:7" x14ac:dyDescent="0.25">
      <c r="C66" s="13" t="s">
        <v>261</v>
      </c>
      <c r="D66" s="12">
        <v>0</v>
      </c>
      <c r="E66" s="12">
        <v>0</v>
      </c>
      <c r="F66" s="12">
        <v>9.8865686497561764E-2</v>
      </c>
      <c r="G66" s="12">
        <v>0.90113431350243822</v>
      </c>
    </row>
    <row r="67" spans="3:7" x14ac:dyDescent="0.25">
      <c r="C67" s="13" t="s">
        <v>262</v>
      </c>
      <c r="D67" s="12">
        <v>0</v>
      </c>
      <c r="E67" s="12">
        <v>0</v>
      </c>
      <c r="F67" s="12">
        <v>9.8865686497561764E-2</v>
      </c>
      <c r="G67" s="12">
        <v>0.90113431350243822</v>
      </c>
    </row>
    <row r="68" spans="3:7" x14ac:dyDescent="0.25">
      <c r="C68" s="13" t="s">
        <v>264</v>
      </c>
      <c r="D68" s="12">
        <v>0</v>
      </c>
      <c r="E68" s="12">
        <v>0</v>
      </c>
      <c r="F68" s="12">
        <v>9.8865686497561764E-2</v>
      </c>
      <c r="G68" s="12">
        <v>0.90113431350243822</v>
      </c>
    </row>
    <row r="69" spans="3:7" x14ac:dyDescent="0.25">
      <c r="C69" s="13" t="s">
        <v>269</v>
      </c>
      <c r="D69" s="12">
        <v>0</v>
      </c>
      <c r="E69" s="12">
        <v>0</v>
      </c>
      <c r="F69" s="12">
        <v>0.19727456765988538</v>
      </c>
      <c r="G69" s="12">
        <v>0.80272543234011462</v>
      </c>
    </row>
    <row r="70" spans="3:7" x14ac:dyDescent="0.25">
      <c r="C70" s="13" t="s">
        <v>277</v>
      </c>
      <c r="D70" s="12">
        <v>1</v>
      </c>
      <c r="E70" s="12">
        <v>1</v>
      </c>
      <c r="F70" s="12">
        <v>0.52321607555062977</v>
      </c>
      <c r="G70" s="12">
        <v>0.47678392444937018</v>
      </c>
    </row>
    <row r="71" spans="3:7" x14ac:dyDescent="0.25">
      <c r="C71" s="13" t="s">
        <v>278</v>
      </c>
      <c r="D71" s="12">
        <v>1</v>
      </c>
      <c r="E71" s="12">
        <v>1</v>
      </c>
      <c r="F71" s="12">
        <v>0.52321607555062977</v>
      </c>
      <c r="G71" s="12">
        <v>0.47678392444937018</v>
      </c>
    </row>
    <row r="72" spans="3:7" x14ac:dyDescent="0.25">
      <c r="C72" s="13" t="s">
        <v>279</v>
      </c>
      <c r="D72" s="12">
        <v>1</v>
      </c>
      <c r="E72" s="12">
        <v>1</v>
      </c>
      <c r="F72" s="12">
        <v>0.52321607555062977</v>
      </c>
      <c r="G72" s="12">
        <v>0.47678392444937018</v>
      </c>
    </row>
    <row r="73" spans="3:7" x14ac:dyDescent="0.25">
      <c r="C73" s="13" t="s">
        <v>280</v>
      </c>
      <c r="D73" s="12">
        <v>1</v>
      </c>
      <c r="E73" s="12">
        <v>1</v>
      </c>
      <c r="F73" s="12">
        <v>0.52321607555062977</v>
      </c>
      <c r="G73" s="12">
        <v>0.47678392444937018</v>
      </c>
    </row>
    <row r="74" spans="3:7" x14ac:dyDescent="0.25">
      <c r="C74" s="13" t="s">
        <v>284</v>
      </c>
      <c r="D74" s="12">
        <v>1</v>
      </c>
      <c r="E74" s="12">
        <v>1</v>
      </c>
      <c r="F74" s="12">
        <v>0.52321607555062977</v>
      </c>
      <c r="G74" s="12">
        <v>0.47678392444937018</v>
      </c>
    </row>
    <row r="75" spans="3:7" x14ac:dyDescent="0.25">
      <c r="C75" s="13" t="s">
        <v>287</v>
      </c>
      <c r="D75" s="12">
        <v>0</v>
      </c>
      <c r="E75" s="12">
        <v>0</v>
      </c>
      <c r="F75" s="12">
        <v>0.16929742220708238</v>
      </c>
      <c r="G75" s="12">
        <v>0.83070257779291767</v>
      </c>
    </row>
    <row r="76" spans="3:7" x14ac:dyDescent="0.25">
      <c r="C76" s="21" t="s">
        <v>288</v>
      </c>
      <c r="D76" s="20">
        <v>1</v>
      </c>
      <c r="E76" s="20">
        <v>0</v>
      </c>
      <c r="F76" s="20">
        <v>0.16929742220708238</v>
      </c>
      <c r="G76" s="20">
        <v>0.83070257779291767</v>
      </c>
    </row>
    <row r="77" spans="3:7" x14ac:dyDescent="0.25">
      <c r="C77" s="13" t="s">
        <v>291</v>
      </c>
      <c r="D77" s="12">
        <v>0</v>
      </c>
      <c r="E77" s="12">
        <v>0</v>
      </c>
      <c r="F77" s="12">
        <v>0.16929742220708238</v>
      </c>
      <c r="G77" s="12">
        <v>0.83070257779291767</v>
      </c>
    </row>
    <row r="78" spans="3:7" x14ac:dyDescent="0.25">
      <c r="C78" s="13" t="s">
        <v>293</v>
      </c>
      <c r="D78" s="12">
        <v>0</v>
      </c>
      <c r="E78" s="12">
        <v>0</v>
      </c>
      <c r="F78" s="12">
        <v>0.16929742220708238</v>
      </c>
      <c r="G78" s="12">
        <v>0.83070257779291767</v>
      </c>
    </row>
    <row r="79" spans="3:7" x14ac:dyDescent="0.25">
      <c r="C79" s="13" t="s">
        <v>294</v>
      </c>
      <c r="D79" s="12">
        <v>0</v>
      </c>
      <c r="E79" s="12">
        <v>0</v>
      </c>
      <c r="F79" s="12">
        <v>0.16929742220708238</v>
      </c>
      <c r="G79" s="12">
        <v>0.83070257779291767</v>
      </c>
    </row>
    <row r="80" spans="3:7" x14ac:dyDescent="0.25">
      <c r="C80" s="13" t="s">
        <v>302</v>
      </c>
      <c r="D80" s="12">
        <v>0</v>
      </c>
      <c r="E80" s="12">
        <v>0</v>
      </c>
      <c r="F80" s="12">
        <v>0.13215038194542861</v>
      </c>
      <c r="G80" s="12">
        <v>0.86784961805457139</v>
      </c>
    </row>
    <row r="81" spans="3:7" x14ac:dyDescent="0.25">
      <c r="C81" s="13" t="s">
        <v>304</v>
      </c>
      <c r="D81" s="12">
        <v>0</v>
      </c>
      <c r="E81" s="12">
        <v>0</v>
      </c>
      <c r="F81" s="12">
        <v>0.13215038194542861</v>
      </c>
      <c r="G81" s="12">
        <v>0.86784961805457139</v>
      </c>
    </row>
    <row r="82" spans="3:7" x14ac:dyDescent="0.25">
      <c r="C82" s="13" t="s">
        <v>305</v>
      </c>
      <c r="D82" s="12">
        <v>0</v>
      </c>
      <c r="E82" s="12">
        <v>0</v>
      </c>
      <c r="F82" s="12">
        <v>0.13215038194542861</v>
      </c>
      <c r="G82" s="12">
        <v>0.86784961805457139</v>
      </c>
    </row>
    <row r="83" spans="3:7" x14ac:dyDescent="0.25">
      <c r="C83" s="13" t="s">
        <v>306</v>
      </c>
      <c r="D83" s="12">
        <v>0</v>
      </c>
      <c r="E83" s="12">
        <v>0</v>
      </c>
      <c r="F83" s="12">
        <v>0.13215038194542861</v>
      </c>
      <c r="G83" s="12">
        <v>0.86784961805457139</v>
      </c>
    </row>
    <row r="84" spans="3:7" x14ac:dyDescent="0.25">
      <c r="C84" s="13" t="s">
        <v>308</v>
      </c>
      <c r="D84" s="12">
        <v>0</v>
      </c>
      <c r="E84" s="12">
        <v>0</v>
      </c>
      <c r="F84" s="12">
        <v>6.3903227812259992E-3</v>
      </c>
      <c r="G84" s="12">
        <v>0.99360967721877391</v>
      </c>
    </row>
    <row r="85" spans="3:7" x14ac:dyDescent="0.25">
      <c r="C85" s="13" t="s">
        <v>309</v>
      </c>
      <c r="D85" s="12">
        <v>0</v>
      </c>
      <c r="E85" s="12">
        <v>0</v>
      </c>
      <c r="F85" s="12">
        <v>6.3903227812259992E-3</v>
      </c>
      <c r="G85" s="12">
        <v>0.99360967721877391</v>
      </c>
    </row>
    <row r="86" spans="3:7" x14ac:dyDescent="0.25">
      <c r="C86" s="13" t="s">
        <v>310</v>
      </c>
      <c r="D86" s="12">
        <v>0</v>
      </c>
      <c r="E86" s="12">
        <v>0</v>
      </c>
      <c r="F86" s="12">
        <v>6.3903227812259992E-3</v>
      </c>
      <c r="G86" s="12">
        <v>0.99360967721877391</v>
      </c>
    </row>
    <row r="87" spans="3:7" x14ac:dyDescent="0.25">
      <c r="C87" s="13" t="s">
        <v>311</v>
      </c>
      <c r="D87" s="12">
        <v>0</v>
      </c>
      <c r="E87" s="12">
        <v>0</v>
      </c>
      <c r="F87" s="12">
        <v>6.3903227812259992E-3</v>
      </c>
      <c r="G87" s="12">
        <v>0.99360967721877391</v>
      </c>
    </row>
    <row r="88" spans="3:7" x14ac:dyDescent="0.25">
      <c r="C88" s="13" t="s">
        <v>314</v>
      </c>
      <c r="D88" s="12">
        <v>0</v>
      </c>
      <c r="E88" s="12">
        <v>0</v>
      </c>
      <c r="F88" s="12">
        <v>6.3903227812259992E-3</v>
      </c>
      <c r="G88" s="12">
        <v>0.99360967721877391</v>
      </c>
    </row>
    <row r="89" spans="3:7" x14ac:dyDescent="0.25">
      <c r="C89" s="13" t="s">
        <v>315</v>
      </c>
      <c r="D89" s="12">
        <v>0</v>
      </c>
      <c r="E89" s="12">
        <v>0</v>
      </c>
      <c r="F89" s="12">
        <v>6.3903227812259992E-3</v>
      </c>
      <c r="G89" s="12">
        <v>0.99360967721877391</v>
      </c>
    </row>
    <row r="90" spans="3:7" x14ac:dyDescent="0.25">
      <c r="C90" s="13" t="s">
        <v>316</v>
      </c>
      <c r="D90" s="12">
        <v>0</v>
      </c>
      <c r="E90" s="12">
        <v>0</v>
      </c>
      <c r="F90" s="12">
        <v>6.3903227812259992E-3</v>
      </c>
      <c r="G90" s="12">
        <v>0.99360967721877391</v>
      </c>
    </row>
    <row r="91" spans="3:7" x14ac:dyDescent="0.25">
      <c r="C91" s="13" t="s">
        <v>318</v>
      </c>
      <c r="D91" s="12">
        <v>0</v>
      </c>
      <c r="E91" s="12">
        <v>0</v>
      </c>
      <c r="F91" s="12">
        <v>6.3903227812259992E-3</v>
      </c>
      <c r="G91" s="12">
        <v>0.99360967721877391</v>
      </c>
    </row>
    <row r="92" spans="3:7" x14ac:dyDescent="0.25">
      <c r="C92" s="13" t="s">
        <v>319</v>
      </c>
      <c r="D92" s="12">
        <v>0</v>
      </c>
      <c r="E92" s="12">
        <v>0</v>
      </c>
      <c r="F92" s="12">
        <v>6.3903227812259992E-3</v>
      </c>
      <c r="G92" s="12">
        <v>0.99360967721877391</v>
      </c>
    </row>
    <row r="93" spans="3:7" x14ac:dyDescent="0.25">
      <c r="C93" s="13" t="s">
        <v>324</v>
      </c>
      <c r="D93" s="12">
        <v>0</v>
      </c>
      <c r="E93" s="12">
        <v>0</v>
      </c>
      <c r="F93" s="12">
        <v>2.9646387515323558E-3</v>
      </c>
      <c r="G93" s="12">
        <v>0.99703536124846759</v>
      </c>
    </row>
    <row r="94" spans="3:7" x14ac:dyDescent="0.25">
      <c r="C94" s="13" t="s">
        <v>325</v>
      </c>
      <c r="D94" s="12">
        <v>0</v>
      </c>
      <c r="E94" s="12">
        <v>0</v>
      </c>
      <c r="F94" s="12">
        <v>1.1805869566129869E-2</v>
      </c>
      <c r="G94" s="12">
        <v>0.98819413043387017</v>
      </c>
    </row>
    <row r="95" spans="3:7" x14ac:dyDescent="0.25">
      <c r="C95" s="13" t="s">
        <v>328</v>
      </c>
      <c r="D95" s="12">
        <v>0</v>
      </c>
      <c r="E95" s="12">
        <v>0</v>
      </c>
      <c r="F95" s="12">
        <v>1.1805869566129869E-2</v>
      </c>
      <c r="G95" s="12">
        <v>0.98819413043387017</v>
      </c>
    </row>
    <row r="96" spans="3:7" x14ac:dyDescent="0.25">
      <c r="C96" s="13" t="s">
        <v>329</v>
      </c>
      <c r="D96" s="12">
        <v>0</v>
      </c>
      <c r="E96" s="12">
        <v>0</v>
      </c>
      <c r="F96" s="12">
        <v>1.1805869566129869E-2</v>
      </c>
      <c r="G96" s="12">
        <v>0.98819413043387017</v>
      </c>
    </row>
    <row r="97" spans="3:7" x14ac:dyDescent="0.25">
      <c r="C97" s="13" t="s">
        <v>330</v>
      </c>
      <c r="D97" s="12">
        <v>0</v>
      </c>
      <c r="E97" s="12">
        <v>0</v>
      </c>
      <c r="F97" s="12">
        <v>1.1805869566129869E-2</v>
      </c>
      <c r="G97" s="12">
        <v>0.98819413043387017</v>
      </c>
    </row>
    <row r="98" spans="3:7" x14ac:dyDescent="0.25">
      <c r="C98" s="13" t="s">
        <v>332</v>
      </c>
      <c r="D98" s="12">
        <v>0</v>
      </c>
      <c r="E98" s="12">
        <v>0</v>
      </c>
      <c r="F98" s="12">
        <v>0.10528157766238949</v>
      </c>
      <c r="G98" s="12">
        <v>0.89471842233761056</v>
      </c>
    </row>
    <row r="99" spans="3:7" x14ac:dyDescent="0.25">
      <c r="C99" s="13" t="s">
        <v>285</v>
      </c>
      <c r="D99" s="12">
        <v>1</v>
      </c>
      <c r="E99" s="12">
        <v>1</v>
      </c>
      <c r="F99" s="12">
        <v>0.52321607555062977</v>
      </c>
      <c r="G99" s="12">
        <v>0.47678392444937018</v>
      </c>
    </row>
    <row r="100" spans="3:7" x14ac:dyDescent="0.25">
      <c r="C100" s="13" t="s">
        <v>213</v>
      </c>
      <c r="D100" s="12">
        <v>0</v>
      </c>
      <c r="E100" s="12">
        <v>0</v>
      </c>
      <c r="F100" s="12">
        <v>9.677245110645244E-2</v>
      </c>
      <c r="G100" s="12">
        <v>0.9032275488935475</v>
      </c>
    </row>
    <row r="101" spans="3:7" x14ac:dyDescent="0.25">
      <c r="C101" s="13" t="s">
        <v>296</v>
      </c>
      <c r="D101" s="12">
        <v>0</v>
      </c>
      <c r="E101" s="12">
        <v>0</v>
      </c>
      <c r="F101" s="12">
        <v>9.2836743994476646E-3</v>
      </c>
      <c r="G101" s="12">
        <v>0.99071632560055234</v>
      </c>
    </row>
    <row r="102" spans="3:7" x14ac:dyDescent="0.25">
      <c r="C102" s="13" t="s">
        <v>276</v>
      </c>
      <c r="D102" s="12">
        <v>1</v>
      </c>
      <c r="E102" s="12">
        <v>1</v>
      </c>
      <c r="F102" s="12">
        <v>0.52321607555062977</v>
      </c>
      <c r="G102" s="12">
        <v>0.47678392444937018</v>
      </c>
    </row>
    <row r="103" spans="3:7" x14ac:dyDescent="0.25">
      <c r="C103" s="13" t="s">
        <v>274</v>
      </c>
      <c r="D103" s="12">
        <v>1</v>
      </c>
      <c r="E103" s="12">
        <v>1</v>
      </c>
      <c r="F103" s="12">
        <v>0.98251893782400823</v>
      </c>
      <c r="G103" s="12">
        <v>1.7481062175991834E-2</v>
      </c>
    </row>
    <row r="104" spans="3:7" x14ac:dyDescent="0.25">
      <c r="C104" s="13" t="s">
        <v>272</v>
      </c>
      <c r="D104" s="12">
        <v>1</v>
      </c>
      <c r="E104" s="12">
        <v>1</v>
      </c>
      <c r="F104" s="12">
        <v>0.85088888083363001</v>
      </c>
      <c r="G104" s="12">
        <v>0.14911111916636999</v>
      </c>
    </row>
    <row r="105" spans="3:7" x14ac:dyDescent="0.25">
      <c r="C105" s="13" t="s">
        <v>209</v>
      </c>
      <c r="D105" s="12">
        <v>1</v>
      </c>
      <c r="E105" s="12">
        <v>1</v>
      </c>
      <c r="F105" s="12">
        <v>0.83462257149834662</v>
      </c>
      <c r="G105" s="12">
        <v>0.16537742850165349</v>
      </c>
    </row>
    <row r="106" spans="3:7" x14ac:dyDescent="0.25">
      <c r="C106" s="13" t="s">
        <v>208</v>
      </c>
      <c r="D106" s="12">
        <v>1</v>
      </c>
      <c r="E106" s="12">
        <v>1</v>
      </c>
      <c r="F106" s="12">
        <v>0.83462257149834662</v>
      </c>
      <c r="G106" s="12">
        <v>0.16537742850165349</v>
      </c>
    </row>
    <row r="107" spans="3:7" x14ac:dyDescent="0.25">
      <c r="C107" s="13" t="s">
        <v>237</v>
      </c>
      <c r="D107" s="12">
        <v>0</v>
      </c>
      <c r="E107" s="12">
        <v>0</v>
      </c>
      <c r="F107" s="12">
        <v>0.37136947975938756</v>
      </c>
      <c r="G107" s="12">
        <v>0.6286305202406125</v>
      </c>
    </row>
    <row r="108" spans="3:7" x14ac:dyDescent="0.25">
      <c r="C108" s="13" t="s">
        <v>267</v>
      </c>
      <c r="D108" s="12">
        <v>0</v>
      </c>
      <c r="E108" s="12">
        <v>0</v>
      </c>
      <c r="F108" s="12">
        <v>9.8865686497561764E-2</v>
      </c>
      <c r="G108" s="12">
        <v>0.90113431350243822</v>
      </c>
    </row>
    <row r="109" spans="3:7" x14ac:dyDescent="0.25">
      <c r="C109" s="13" t="s">
        <v>220</v>
      </c>
      <c r="D109" s="12">
        <v>0</v>
      </c>
      <c r="E109" s="12">
        <v>0</v>
      </c>
      <c r="F109" s="12">
        <v>5.3779818568170143E-2</v>
      </c>
      <c r="G109" s="12">
        <v>0.94622018143182984</v>
      </c>
    </row>
    <row r="110" spans="3:7" x14ac:dyDescent="0.25">
      <c r="C110" s="13" t="s">
        <v>235</v>
      </c>
      <c r="D110" s="12">
        <v>0</v>
      </c>
      <c r="E110" s="12">
        <v>0</v>
      </c>
      <c r="F110" s="12">
        <v>0.37136947975938756</v>
      </c>
      <c r="G110" s="12">
        <v>0.6286305202406125</v>
      </c>
    </row>
    <row r="111" spans="3:7" x14ac:dyDescent="0.25">
      <c r="C111" s="13" t="s">
        <v>326</v>
      </c>
      <c r="D111" s="12">
        <v>0</v>
      </c>
      <c r="E111" s="12">
        <v>0</v>
      </c>
      <c r="F111" s="12">
        <v>1.1805869566129869E-2</v>
      </c>
      <c r="G111" s="12">
        <v>0.98819413043387017</v>
      </c>
    </row>
    <row r="112" spans="3:7" x14ac:dyDescent="0.25">
      <c r="C112" s="13" t="s">
        <v>303</v>
      </c>
      <c r="D112" s="12">
        <v>0</v>
      </c>
      <c r="E112" s="12">
        <v>0</v>
      </c>
      <c r="F112" s="12">
        <v>0.13215038194542861</v>
      </c>
      <c r="G112" s="12">
        <v>0.86784961805457139</v>
      </c>
    </row>
    <row r="113" spans="3:7" x14ac:dyDescent="0.25">
      <c r="C113" s="13" t="s">
        <v>301</v>
      </c>
      <c r="D113" s="12">
        <v>0</v>
      </c>
      <c r="E113" s="12">
        <v>0</v>
      </c>
      <c r="F113" s="12">
        <v>0.13215038194542861</v>
      </c>
      <c r="G113" s="12">
        <v>0.86784961805457139</v>
      </c>
    </row>
    <row r="114" spans="3:7" x14ac:dyDescent="0.25">
      <c r="C114" s="13" t="s">
        <v>266</v>
      </c>
      <c r="D114" s="12">
        <v>0</v>
      </c>
      <c r="E114" s="12">
        <v>0</v>
      </c>
      <c r="F114" s="12">
        <v>9.8865686497561764E-2</v>
      </c>
      <c r="G114" s="12">
        <v>0.90113431350243822</v>
      </c>
    </row>
    <row r="115" spans="3:7" x14ac:dyDescent="0.25">
      <c r="C115" s="13" t="s">
        <v>246</v>
      </c>
      <c r="D115" s="12">
        <v>1</v>
      </c>
      <c r="E115" s="12">
        <v>1</v>
      </c>
      <c r="F115" s="12">
        <v>0.72203725866979251</v>
      </c>
      <c r="G115" s="12">
        <v>0.27796274133020743</v>
      </c>
    </row>
    <row r="116" spans="3:7" x14ac:dyDescent="0.25">
      <c r="C116" s="13" t="s">
        <v>313</v>
      </c>
      <c r="D116" s="12">
        <v>0</v>
      </c>
      <c r="E116" s="12">
        <v>0</v>
      </c>
      <c r="F116" s="12">
        <v>6.3903227812259992E-3</v>
      </c>
      <c r="G116" s="12">
        <v>0.99360967721877391</v>
      </c>
    </row>
    <row r="117" spans="3:7" x14ac:dyDescent="0.25">
      <c r="C117" s="13" t="s">
        <v>251</v>
      </c>
      <c r="D117" s="12">
        <v>0</v>
      </c>
      <c r="E117" s="12">
        <v>0</v>
      </c>
      <c r="F117" s="12">
        <v>9.8865686497561764E-2</v>
      </c>
      <c r="G117" s="12">
        <v>0.90113431350243822</v>
      </c>
    </row>
    <row r="118" spans="3:7" x14ac:dyDescent="0.25">
      <c r="C118" s="13" t="s">
        <v>273</v>
      </c>
      <c r="D118" s="12">
        <v>1</v>
      </c>
      <c r="E118" s="12">
        <v>1</v>
      </c>
      <c r="F118" s="12">
        <v>0.85088888083363001</v>
      </c>
      <c r="G118" s="12">
        <v>0.14911111916636999</v>
      </c>
    </row>
    <row r="119" spans="3:7" x14ac:dyDescent="0.25">
      <c r="C119" s="13" t="s">
        <v>249</v>
      </c>
      <c r="D119" s="12">
        <v>1</v>
      </c>
      <c r="E119" s="12">
        <v>1</v>
      </c>
      <c r="F119" s="12">
        <v>0.72203725866979251</v>
      </c>
      <c r="G119" s="12">
        <v>0.27796274133020743</v>
      </c>
    </row>
    <row r="120" spans="3:7" x14ac:dyDescent="0.25">
      <c r="C120" s="13" t="s">
        <v>321</v>
      </c>
      <c r="D120" s="12">
        <v>0</v>
      </c>
      <c r="E120" s="12">
        <v>0</v>
      </c>
      <c r="F120" s="12">
        <v>6.3903227812259992E-3</v>
      </c>
      <c r="G120" s="12">
        <v>0.99360967721877391</v>
      </c>
    </row>
    <row r="121" spans="3:7" x14ac:dyDescent="0.25">
      <c r="C121" s="21" t="s">
        <v>199</v>
      </c>
      <c r="D121" s="20">
        <v>1</v>
      </c>
      <c r="E121" s="20">
        <v>0</v>
      </c>
      <c r="F121" s="20">
        <v>0.35878268547540859</v>
      </c>
      <c r="G121" s="20">
        <v>0.64121731452459141</v>
      </c>
    </row>
    <row r="122" spans="3:7" x14ac:dyDescent="0.25">
      <c r="C122" s="13" t="s">
        <v>300</v>
      </c>
      <c r="D122" s="12">
        <v>0</v>
      </c>
      <c r="E122" s="12">
        <v>0</v>
      </c>
      <c r="F122" s="12">
        <v>9.2836743994476646E-3</v>
      </c>
      <c r="G122" s="12">
        <v>0.99071632560055234</v>
      </c>
    </row>
    <row r="123" spans="3:7" x14ac:dyDescent="0.25">
      <c r="C123" s="13" t="s">
        <v>322</v>
      </c>
      <c r="D123" s="12">
        <v>0</v>
      </c>
      <c r="E123" s="12">
        <v>0</v>
      </c>
      <c r="F123" s="12">
        <v>1.4201788057843605E-2</v>
      </c>
      <c r="G123" s="12">
        <v>0.98579821194215644</v>
      </c>
    </row>
    <row r="124" spans="3:7" x14ac:dyDescent="0.25">
      <c r="C124" s="13" t="s">
        <v>210</v>
      </c>
      <c r="D124" s="12">
        <v>1</v>
      </c>
      <c r="E124" s="12">
        <v>1</v>
      </c>
      <c r="F124" s="12">
        <v>0.91873073428330088</v>
      </c>
      <c r="G124" s="12">
        <v>8.126926571669911E-2</v>
      </c>
    </row>
    <row r="125" spans="3:7" x14ac:dyDescent="0.25">
      <c r="C125" s="13" t="s">
        <v>234</v>
      </c>
      <c r="D125" s="12">
        <v>0</v>
      </c>
      <c r="E125" s="12">
        <v>0</v>
      </c>
      <c r="F125" s="12">
        <v>0.37136947975938756</v>
      </c>
      <c r="G125" s="12">
        <v>0.6286305202406125</v>
      </c>
    </row>
    <row r="126" spans="3:7" x14ac:dyDescent="0.25">
      <c r="C126" s="13" t="s">
        <v>295</v>
      </c>
      <c r="D126" s="12">
        <v>0</v>
      </c>
      <c r="E126" s="12">
        <v>0</v>
      </c>
      <c r="F126" s="12">
        <v>9.2836743994476646E-3</v>
      </c>
      <c r="G126" s="12">
        <v>0.99071632560055234</v>
      </c>
    </row>
    <row r="127" spans="3:7" x14ac:dyDescent="0.25">
      <c r="C127" s="13" t="s">
        <v>227</v>
      </c>
      <c r="D127" s="12">
        <v>0</v>
      </c>
      <c r="E127" s="12">
        <v>0</v>
      </c>
      <c r="F127" s="12">
        <v>0.12818587105967438</v>
      </c>
      <c r="G127" s="12">
        <v>0.87181412894032562</v>
      </c>
    </row>
    <row r="128" spans="3:7" x14ac:dyDescent="0.25">
      <c r="C128" s="13" t="s">
        <v>223</v>
      </c>
      <c r="D128" s="12">
        <v>0</v>
      </c>
      <c r="E128" s="12">
        <v>0</v>
      </c>
      <c r="F128" s="12">
        <v>5.3779818568170143E-2</v>
      </c>
      <c r="G128" s="12">
        <v>0.94622018143182984</v>
      </c>
    </row>
    <row r="129" spans="3:7" x14ac:dyDescent="0.25">
      <c r="C129" s="13" t="s">
        <v>290</v>
      </c>
      <c r="D129" s="12">
        <v>0</v>
      </c>
      <c r="E129" s="12">
        <v>0</v>
      </c>
      <c r="F129" s="12">
        <v>0.16929742220708238</v>
      </c>
      <c r="G129" s="12">
        <v>0.83070257779291767</v>
      </c>
    </row>
    <row r="130" spans="3:7" x14ac:dyDescent="0.25">
      <c r="C130" s="13" t="s">
        <v>211</v>
      </c>
      <c r="D130" s="12">
        <v>1</v>
      </c>
      <c r="E130" s="12">
        <v>1</v>
      </c>
      <c r="F130" s="12">
        <v>0.91873073428330088</v>
      </c>
      <c r="G130" s="12">
        <v>8.126926571669911E-2</v>
      </c>
    </row>
    <row r="131" spans="3:7" x14ac:dyDescent="0.25">
      <c r="C131" s="13" t="s">
        <v>335</v>
      </c>
      <c r="D131" s="12">
        <v>0</v>
      </c>
      <c r="E131" s="12">
        <v>0</v>
      </c>
      <c r="F131" s="12">
        <v>9.677245110645244E-2</v>
      </c>
      <c r="G131" s="12">
        <v>0.9032275488935475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1'!$B$10:$B$10" display="Inputs" xr:uid="{507C5DE0-E251-4DED-AC3C-A7249F5AA806}"/>
    <hyperlink ref="D4" location="'NB_Stored1'!$B$10:$B$10" display="PMML Model" xr:uid="{3EFD3B7F-AA3B-4321-B0A9-13781F7ADCBC}"/>
    <hyperlink ref="F4" location="'NB_TrainingLiftChart1'!$B$10:$B$10" display="Training: Charts" xr:uid="{9988B0C6-D4B5-4A57-BD99-BE770D89869A}"/>
    <hyperlink ref="H4" location="'NB_TrainingScore1'!$B$10:$B$10" display="Training: Classification Summary" xr:uid="{F3938055-3FAC-4976-8C2F-EF09CFCC3613}"/>
    <hyperlink ref="J4" location="'NB_TrainingScore1'!$B$34:$B$34" display="Training: Classification Details" xr:uid="{380B4C87-5EA4-439E-B497-08D601D02141}"/>
    <hyperlink ref="B5" location="'NB_ValidationLiftChart1'!$B$10:$B$10" display="Validation: Charts" xr:uid="{4F57F300-48B5-4E10-9128-5EBF0AF6A293}"/>
    <hyperlink ref="D5" location="'NB_ValidationScore1'!$B$10:$B$10" display="Validation: Classification Summary" xr:uid="{B95E4F1D-A72C-47A0-A67E-86725BB1F755}"/>
    <hyperlink ref="F5" location="'NB_ValidationScore1'!$B$34:$B$34" display="Validation: Classification Details" xr:uid="{AA4056F3-3931-4BE8-85F3-09295199F443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CB76-6A0C-4066-BF10-11EA799577AE}">
  <dimension ref="B1:AX159"/>
  <sheetViews>
    <sheetView showGridLines="0" workbookViewId="0"/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509</v>
      </c>
      <c r="N1" t="s">
        <v>545</v>
      </c>
      <c r="AX1" s="17" t="s">
        <v>566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567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3.3928571428571432</v>
      </c>
    </row>
    <row r="20" spans="2:13" x14ac:dyDescent="0.25">
      <c r="C20" s="13" t="s">
        <v>462</v>
      </c>
      <c r="D20" s="12">
        <v>0.9</v>
      </c>
      <c r="E20" s="12">
        <v>0.316227766016838</v>
      </c>
      <c r="F20" s="12">
        <v>0</v>
      </c>
      <c r="G20" s="12">
        <v>1</v>
      </c>
      <c r="J20" s="13">
        <v>2</v>
      </c>
      <c r="K20" s="12">
        <v>2</v>
      </c>
      <c r="L20" s="12">
        <v>3.0535714285714288</v>
      </c>
    </row>
    <row r="21" spans="2:13" x14ac:dyDescent="0.25">
      <c r="C21" s="13" t="s">
        <v>463</v>
      </c>
      <c r="D21" s="12">
        <v>0.66666666666666663</v>
      </c>
      <c r="E21" s="12">
        <v>0.5</v>
      </c>
      <c r="F21" s="12">
        <v>0</v>
      </c>
      <c r="G21" s="12">
        <v>1</v>
      </c>
      <c r="J21" s="13">
        <v>3</v>
      </c>
      <c r="K21" s="12">
        <v>3</v>
      </c>
      <c r="L21" s="12">
        <v>2.2619047619047619</v>
      </c>
    </row>
    <row r="22" spans="2:13" x14ac:dyDescent="0.25">
      <c r="C22" s="13" t="s">
        <v>464</v>
      </c>
      <c r="D22" s="12">
        <v>0.2</v>
      </c>
      <c r="E22" s="12">
        <v>0.4216370213557839</v>
      </c>
      <c r="F22" s="12">
        <v>0</v>
      </c>
      <c r="G22" s="12">
        <v>1</v>
      </c>
      <c r="J22" s="13">
        <v>4</v>
      </c>
      <c r="K22" s="12">
        <v>4</v>
      </c>
      <c r="L22" s="12">
        <v>0.67857142857142871</v>
      </c>
    </row>
    <row r="23" spans="2:13" x14ac:dyDescent="0.25">
      <c r="C23" s="13" t="s">
        <v>465</v>
      </c>
      <c r="D23" s="12">
        <v>0</v>
      </c>
      <c r="E23" s="12">
        <v>0</v>
      </c>
      <c r="F23" s="12">
        <v>0</v>
      </c>
      <c r="G23" s="12">
        <v>0</v>
      </c>
      <c r="J23" s="13">
        <v>5</v>
      </c>
      <c r="K23" s="12">
        <v>5</v>
      </c>
      <c r="L23" s="12">
        <v>0</v>
      </c>
    </row>
    <row r="24" spans="2:13" x14ac:dyDescent="0.25">
      <c r="C24" s="13" t="s">
        <v>466</v>
      </c>
      <c r="D24" s="12">
        <v>0.1</v>
      </c>
      <c r="E24" s="12">
        <v>0.31622776601683794</v>
      </c>
      <c r="F24" s="12">
        <v>0</v>
      </c>
      <c r="G24" s="12">
        <v>1</v>
      </c>
      <c r="J24" s="13">
        <v>6</v>
      </c>
      <c r="K24" s="12">
        <v>6</v>
      </c>
      <c r="L24" s="12">
        <v>0.33928571428571436</v>
      </c>
    </row>
    <row r="25" spans="2:13" x14ac:dyDescent="0.25">
      <c r="C25" s="13" t="s">
        <v>467</v>
      </c>
      <c r="D25" s="12">
        <v>0.1111111111111111</v>
      </c>
      <c r="E25" s="12">
        <v>0.33333333333333331</v>
      </c>
      <c r="F25" s="12">
        <v>0</v>
      </c>
      <c r="G25" s="12">
        <v>1</v>
      </c>
      <c r="J25" s="13">
        <v>7</v>
      </c>
      <c r="K25" s="12">
        <v>7</v>
      </c>
      <c r="L25" s="12">
        <v>0.37698412698412698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1.0526315789473684E-2</v>
      </c>
      <c r="F34" s="12">
        <v>1</v>
      </c>
      <c r="G34" s="12">
        <v>0.29473684210526313</v>
      </c>
      <c r="H34" s="12">
        <v>3.3928571428571428</v>
      </c>
      <c r="I34" s="12">
        <v>1</v>
      </c>
      <c r="J34" s="12">
        <v>3.3928571428571428</v>
      </c>
      <c r="K34" s="12">
        <v>3.5714285714285712E-2</v>
      </c>
      <c r="L34" s="12">
        <v>1.0526315789473684E-2</v>
      </c>
      <c r="M34" s="12">
        <v>3.5714285714285712E-2</v>
      </c>
    </row>
    <row r="35" spans="3:13" x14ac:dyDescent="0.25">
      <c r="C35" s="13">
        <v>2</v>
      </c>
      <c r="D35" s="12">
        <v>2</v>
      </c>
      <c r="E35" s="12">
        <v>2.1052631578947368E-2</v>
      </c>
      <c r="F35" s="12">
        <v>2</v>
      </c>
      <c r="G35" s="12">
        <v>0.58947368421052626</v>
      </c>
      <c r="H35" s="12">
        <v>3.3928571428571428</v>
      </c>
      <c r="I35" s="12">
        <v>1</v>
      </c>
      <c r="J35" s="12">
        <v>3.3928571428571428</v>
      </c>
      <c r="K35" s="12">
        <v>7.1428571428571425E-2</v>
      </c>
      <c r="L35" s="12">
        <v>2.1052631578947368E-2</v>
      </c>
      <c r="M35" s="12">
        <v>7.1428571428571425E-2</v>
      </c>
    </row>
    <row r="36" spans="3:13" x14ac:dyDescent="0.25">
      <c r="C36" s="13">
        <v>3</v>
      </c>
      <c r="D36" s="12">
        <v>3</v>
      </c>
      <c r="E36" s="12">
        <v>3.1578947368421054E-2</v>
      </c>
      <c r="F36" s="12">
        <v>3</v>
      </c>
      <c r="G36" s="12">
        <v>0.88421052631578934</v>
      </c>
      <c r="H36" s="12">
        <v>3.3928571428571423</v>
      </c>
      <c r="I36" s="12">
        <v>1</v>
      </c>
      <c r="J36" s="12">
        <v>3.3928571428571423</v>
      </c>
      <c r="K36" s="12">
        <v>0.10714285714285714</v>
      </c>
      <c r="L36" s="12">
        <v>3.1578947368421054E-2</v>
      </c>
      <c r="M36" s="12">
        <v>0.10714285714285714</v>
      </c>
    </row>
    <row r="37" spans="3:13" x14ac:dyDescent="0.25">
      <c r="C37" s="13">
        <v>4</v>
      </c>
      <c r="D37" s="12">
        <v>4</v>
      </c>
      <c r="E37" s="12">
        <v>4.2105263157894736E-2</v>
      </c>
      <c r="F37" s="12">
        <v>4</v>
      </c>
      <c r="G37" s="12">
        <v>1.1789473684210525</v>
      </c>
      <c r="H37" s="12">
        <v>3.3928571428571428</v>
      </c>
      <c r="I37" s="12">
        <v>1</v>
      </c>
      <c r="J37" s="12">
        <v>3.3928571428571428</v>
      </c>
      <c r="K37" s="12">
        <v>0.14285714285714285</v>
      </c>
      <c r="L37" s="12">
        <v>4.2105263157894736E-2</v>
      </c>
      <c r="M37" s="12">
        <v>0.14285714285714285</v>
      </c>
    </row>
    <row r="38" spans="3:13" x14ac:dyDescent="0.25">
      <c r="C38" s="13">
        <v>5</v>
      </c>
      <c r="D38" s="12">
        <v>5</v>
      </c>
      <c r="E38" s="12">
        <v>5.2631578947368418E-2</v>
      </c>
      <c r="F38" s="12">
        <v>5</v>
      </c>
      <c r="G38" s="12">
        <v>1.4736842105263157</v>
      </c>
      <c r="H38" s="12">
        <v>3.3928571428571432</v>
      </c>
      <c r="I38" s="12">
        <v>1</v>
      </c>
      <c r="J38" s="12">
        <v>3.3928571428571432</v>
      </c>
      <c r="K38" s="12">
        <v>0.17857142857142858</v>
      </c>
      <c r="L38" s="12">
        <v>5.2631578947368418E-2</v>
      </c>
      <c r="M38" s="12">
        <v>0.17857142857142858</v>
      </c>
    </row>
    <row r="39" spans="3:13" x14ac:dyDescent="0.25">
      <c r="C39" s="13">
        <v>6</v>
      </c>
      <c r="D39" s="12">
        <v>6</v>
      </c>
      <c r="E39" s="12">
        <v>6.3157894736842107E-2</v>
      </c>
      <c r="F39" s="12">
        <v>6</v>
      </c>
      <c r="G39" s="12">
        <v>1.7684210526315787</v>
      </c>
      <c r="H39" s="12">
        <v>3.3928571428571423</v>
      </c>
      <c r="I39" s="12">
        <v>1</v>
      </c>
      <c r="J39" s="12">
        <v>3.3928571428571423</v>
      </c>
      <c r="K39" s="12">
        <v>0.21428571428571427</v>
      </c>
      <c r="L39" s="12">
        <v>6.3157894736842107E-2</v>
      </c>
      <c r="M39" s="12">
        <v>0.21428571428571427</v>
      </c>
    </row>
    <row r="40" spans="3:13" x14ac:dyDescent="0.25">
      <c r="C40" s="13">
        <v>7</v>
      </c>
      <c r="D40" s="12">
        <v>7</v>
      </c>
      <c r="E40" s="12">
        <v>7.3684210526315783E-2</v>
      </c>
      <c r="F40" s="12">
        <v>7</v>
      </c>
      <c r="G40" s="12">
        <v>2.0631578947368419</v>
      </c>
      <c r="H40" s="12">
        <v>3.3928571428571432</v>
      </c>
      <c r="I40" s="12">
        <v>1</v>
      </c>
      <c r="J40" s="12">
        <v>3.3928571428571432</v>
      </c>
      <c r="K40" s="12">
        <v>0.25</v>
      </c>
      <c r="L40" s="12">
        <v>7.3684210526315783E-2</v>
      </c>
      <c r="M40" s="12">
        <v>0.25</v>
      </c>
    </row>
    <row r="41" spans="3:13" x14ac:dyDescent="0.25">
      <c r="C41" s="13">
        <v>8</v>
      </c>
      <c r="D41" s="12">
        <v>8</v>
      </c>
      <c r="E41" s="12">
        <v>8.4210526315789472E-2</v>
      </c>
      <c r="F41" s="12">
        <v>8</v>
      </c>
      <c r="G41" s="12">
        <v>2.357894736842105</v>
      </c>
      <c r="H41" s="12">
        <v>3.3928571428571428</v>
      </c>
      <c r="I41" s="12">
        <v>1</v>
      </c>
      <c r="J41" s="12">
        <v>3.3928571428571428</v>
      </c>
      <c r="K41" s="12">
        <v>0.2857142857142857</v>
      </c>
      <c r="L41" s="12">
        <v>8.4210526315789472E-2</v>
      </c>
      <c r="M41" s="12">
        <v>0.2857142857142857</v>
      </c>
    </row>
    <row r="42" spans="3:13" x14ac:dyDescent="0.25">
      <c r="C42" s="13">
        <v>9</v>
      </c>
      <c r="D42" s="12">
        <v>9</v>
      </c>
      <c r="E42" s="12">
        <v>9.4736842105263161E-2</v>
      </c>
      <c r="F42" s="12">
        <v>9</v>
      </c>
      <c r="G42" s="12">
        <v>2.6526315789473682</v>
      </c>
      <c r="H42" s="12">
        <v>3.3928571428571428</v>
      </c>
      <c r="I42" s="12">
        <v>1</v>
      </c>
      <c r="J42" s="12">
        <v>3.3928571428571428</v>
      </c>
      <c r="K42" s="12">
        <v>0.32142857142857145</v>
      </c>
      <c r="L42" s="12">
        <v>9.4736842105263161E-2</v>
      </c>
      <c r="M42" s="12">
        <v>0.32142857142857145</v>
      </c>
    </row>
    <row r="43" spans="3:13" x14ac:dyDescent="0.25">
      <c r="C43" s="13">
        <v>10</v>
      </c>
      <c r="D43" s="12">
        <v>10</v>
      </c>
      <c r="E43" s="12">
        <v>0.10526315789473684</v>
      </c>
      <c r="F43" s="12">
        <v>10</v>
      </c>
      <c r="G43" s="12">
        <v>2.9473684210526314</v>
      </c>
      <c r="H43" s="12">
        <v>3.3928571428571432</v>
      </c>
      <c r="I43" s="12">
        <v>1</v>
      </c>
      <c r="J43" s="12">
        <v>3.3928571428571432</v>
      </c>
      <c r="K43" s="12">
        <v>0.35714285714285715</v>
      </c>
      <c r="L43" s="12">
        <v>0.10526315789473684</v>
      </c>
      <c r="M43" s="12">
        <v>0.35714285714285715</v>
      </c>
    </row>
    <row r="44" spans="3:13" x14ac:dyDescent="0.25">
      <c r="C44" s="13">
        <v>11</v>
      </c>
      <c r="D44" s="12">
        <v>11</v>
      </c>
      <c r="E44" s="12">
        <v>0.11578947368421053</v>
      </c>
      <c r="F44" s="12">
        <v>11</v>
      </c>
      <c r="G44" s="12">
        <v>3.2421052631578946</v>
      </c>
      <c r="H44" s="12">
        <v>3.3928571428571428</v>
      </c>
      <c r="I44" s="12">
        <v>1</v>
      </c>
      <c r="J44" s="12">
        <v>3.3928571428571428</v>
      </c>
      <c r="K44" s="12">
        <v>0.39285714285714285</v>
      </c>
      <c r="L44" s="12">
        <v>0.11578947368421053</v>
      </c>
      <c r="M44" s="12">
        <v>0.39285714285714285</v>
      </c>
    </row>
    <row r="45" spans="3:13" x14ac:dyDescent="0.25">
      <c r="C45" s="13">
        <v>12</v>
      </c>
      <c r="D45" s="12">
        <v>12</v>
      </c>
      <c r="E45" s="12">
        <v>0.12631578947368421</v>
      </c>
      <c r="F45" s="12">
        <v>12</v>
      </c>
      <c r="G45" s="12">
        <v>3.5368421052631573</v>
      </c>
      <c r="H45" s="12">
        <v>3.3928571428571423</v>
      </c>
      <c r="I45" s="12">
        <v>1</v>
      </c>
      <c r="J45" s="12">
        <v>3.3928571428571423</v>
      </c>
      <c r="K45" s="12">
        <v>0.42857142857142855</v>
      </c>
      <c r="L45" s="12">
        <v>0.12631578947368421</v>
      </c>
      <c r="M45" s="12">
        <v>0.42857142857142855</v>
      </c>
    </row>
    <row r="46" spans="3:13" x14ac:dyDescent="0.25">
      <c r="C46" s="13">
        <v>13</v>
      </c>
      <c r="D46" s="12">
        <v>13</v>
      </c>
      <c r="E46" s="12">
        <v>0.1368421052631579</v>
      </c>
      <c r="F46" s="12">
        <v>13</v>
      </c>
      <c r="G46" s="12">
        <v>3.8315789473684205</v>
      </c>
      <c r="H46" s="12">
        <v>3.3928571428571428</v>
      </c>
      <c r="I46" s="12">
        <v>1</v>
      </c>
      <c r="J46" s="12">
        <v>3.3928571428571428</v>
      </c>
      <c r="K46" s="12">
        <v>0.4642857142857143</v>
      </c>
      <c r="L46" s="12">
        <v>0.1368421052631579</v>
      </c>
      <c r="M46" s="12">
        <v>0.4642857142857143</v>
      </c>
    </row>
    <row r="47" spans="3:13" x14ac:dyDescent="0.25">
      <c r="C47" s="13">
        <v>14</v>
      </c>
      <c r="D47" s="12">
        <v>14</v>
      </c>
      <c r="E47" s="12">
        <v>0.14736842105263157</v>
      </c>
      <c r="F47" s="12">
        <v>14</v>
      </c>
      <c r="G47" s="12">
        <v>4.1263157894736837</v>
      </c>
      <c r="H47" s="12">
        <v>3.3928571428571432</v>
      </c>
      <c r="I47" s="12">
        <v>1</v>
      </c>
      <c r="J47" s="12">
        <v>3.3928571428571432</v>
      </c>
      <c r="K47" s="12">
        <v>0.5</v>
      </c>
      <c r="L47" s="12">
        <v>0.14736842105263157</v>
      </c>
      <c r="M47" s="12">
        <v>0.5</v>
      </c>
    </row>
    <row r="48" spans="3:13" x14ac:dyDescent="0.25">
      <c r="C48" s="13">
        <v>15</v>
      </c>
      <c r="D48" s="12">
        <v>15</v>
      </c>
      <c r="E48" s="12">
        <v>0.15789473684210525</v>
      </c>
      <c r="F48" s="12">
        <v>15</v>
      </c>
      <c r="G48" s="12">
        <v>4.4210526315789469</v>
      </c>
      <c r="H48" s="12">
        <v>3.3928571428571428</v>
      </c>
      <c r="I48" s="12">
        <v>1</v>
      </c>
      <c r="J48" s="12">
        <v>3.3928571428571428</v>
      </c>
      <c r="K48" s="12">
        <v>0.5357142857142857</v>
      </c>
      <c r="L48" s="12">
        <v>0.15789473684210525</v>
      </c>
      <c r="M48" s="12">
        <v>0.5357142857142857</v>
      </c>
    </row>
    <row r="49" spans="3:13" x14ac:dyDescent="0.25">
      <c r="C49" s="13">
        <v>16</v>
      </c>
      <c r="D49" s="12">
        <v>16</v>
      </c>
      <c r="E49" s="12">
        <v>0.16842105263157894</v>
      </c>
      <c r="F49" s="12">
        <v>15</v>
      </c>
      <c r="G49" s="12">
        <v>4.7157894736842101</v>
      </c>
      <c r="H49" s="12">
        <v>3.1808035714285716</v>
      </c>
      <c r="I49" s="12">
        <v>1</v>
      </c>
      <c r="J49" s="12">
        <v>3.3928571428571428</v>
      </c>
      <c r="K49" s="12">
        <v>0.5357142857142857</v>
      </c>
      <c r="L49" s="12">
        <v>0.16842105263157894</v>
      </c>
      <c r="M49" s="12">
        <v>0.5714285714285714</v>
      </c>
    </row>
    <row r="50" spans="3:13" x14ac:dyDescent="0.25">
      <c r="C50" s="13">
        <v>17</v>
      </c>
      <c r="D50" s="12">
        <v>17</v>
      </c>
      <c r="E50" s="12">
        <v>0.17894736842105263</v>
      </c>
      <c r="F50" s="12">
        <v>16</v>
      </c>
      <c r="G50" s="12">
        <v>5.0105263157894733</v>
      </c>
      <c r="H50" s="12">
        <v>3.1932773109243695</v>
      </c>
      <c r="I50" s="12">
        <v>1</v>
      </c>
      <c r="J50" s="12">
        <v>3.3928571428571423</v>
      </c>
      <c r="K50" s="12">
        <v>0.5714285714285714</v>
      </c>
      <c r="L50" s="12">
        <v>0.17894736842105263</v>
      </c>
      <c r="M50" s="12">
        <v>0.6071428571428571</v>
      </c>
    </row>
    <row r="51" spans="3:13" x14ac:dyDescent="0.25">
      <c r="C51" s="13">
        <v>18</v>
      </c>
      <c r="D51" s="12">
        <v>18</v>
      </c>
      <c r="E51" s="12">
        <v>0.18947368421052632</v>
      </c>
      <c r="F51" s="12">
        <v>17</v>
      </c>
      <c r="G51" s="12">
        <v>5.3052631578947365</v>
      </c>
      <c r="H51" s="12">
        <v>3.2043650793650791</v>
      </c>
      <c r="I51" s="12">
        <v>1</v>
      </c>
      <c r="J51" s="12">
        <v>3.3928571428571428</v>
      </c>
      <c r="K51" s="12">
        <v>0.6071428571428571</v>
      </c>
      <c r="L51" s="12">
        <v>0.18947368421052632</v>
      </c>
      <c r="M51" s="12">
        <v>0.6428571428571429</v>
      </c>
    </row>
    <row r="52" spans="3:13" x14ac:dyDescent="0.25">
      <c r="C52" s="13">
        <v>19</v>
      </c>
      <c r="D52" s="12">
        <v>19</v>
      </c>
      <c r="E52" s="12">
        <v>0.2</v>
      </c>
      <c r="F52" s="12">
        <v>18</v>
      </c>
      <c r="G52" s="12">
        <v>5.6</v>
      </c>
      <c r="H52" s="12">
        <v>3.2142857142857144</v>
      </c>
      <c r="I52" s="12">
        <v>1</v>
      </c>
      <c r="J52" s="12">
        <v>3.3928571428571428</v>
      </c>
      <c r="K52" s="12">
        <v>0.6428571428571429</v>
      </c>
      <c r="L52" s="12">
        <v>0.2</v>
      </c>
      <c r="M52" s="12">
        <v>0.6785714285714286</v>
      </c>
    </row>
    <row r="53" spans="3:13" x14ac:dyDescent="0.25">
      <c r="C53" s="13">
        <v>20</v>
      </c>
      <c r="D53" s="12">
        <v>20</v>
      </c>
      <c r="E53" s="12">
        <v>0.21052631578947367</v>
      </c>
      <c r="F53" s="12">
        <v>19</v>
      </c>
      <c r="G53" s="12">
        <v>5.8947368421052628</v>
      </c>
      <c r="H53" s="12">
        <v>3.223214285714286</v>
      </c>
      <c r="I53" s="12">
        <v>1</v>
      </c>
      <c r="J53" s="12">
        <v>3.3928571428571432</v>
      </c>
      <c r="K53" s="12">
        <v>0.6785714285714286</v>
      </c>
      <c r="L53" s="12">
        <v>0.21052631578947367</v>
      </c>
      <c r="M53" s="12">
        <v>0.7142857142857143</v>
      </c>
    </row>
    <row r="54" spans="3:13" x14ac:dyDescent="0.25">
      <c r="C54" s="13">
        <v>21</v>
      </c>
      <c r="D54" s="12">
        <v>21</v>
      </c>
      <c r="E54" s="12">
        <v>0.22105263157894736</v>
      </c>
      <c r="F54" s="12">
        <v>20</v>
      </c>
      <c r="G54" s="12">
        <v>6.189473684210526</v>
      </c>
      <c r="H54" s="12">
        <v>3.231292517006803</v>
      </c>
      <c r="I54" s="12">
        <v>1</v>
      </c>
      <c r="J54" s="12">
        <v>3.3928571428571428</v>
      </c>
      <c r="K54" s="12">
        <v>0.7142857142857143</v>
      </c>
      <c r="L54" s="12">
        <v>0.22105263157894736</v>
      </c>
      <c r="M54" s="12">
        <v>0.75</v>
      </c>
    </row>
    <row r="55" spans="3:13" x14ac:dyDescent="0.25">
      <c r="C55" s="13">
        <v>22</v>
      </c>
      <c r="D55" s="12">
        <v>22</v>
      </c>
      <c r="E55" s="12">
        <v>0.23157894736842105</v>
      </c>
      <c r="F55" s="12">
        <v>21</v>
      </c>
      <c r="G55" s="12">
        <v>6.4842105263157892</v>
      </c>
      <c r="H55" s="12">
        <v>3.2386363636363638</v>
      </c>
      <c r="I55" s="12">
        <v>1</v>
      </c>
      <c r="J55" s="12">
        <v>3.3928571428571428</v>
      </c>
      <c r="K55" s="12">
        <v>0.75</v>
      </c>
      <c r="L55" s="12">
        <v>0.23157894736842105</v>
      </c>
      <c r="M55" s="12">
        <v>0.7857142857142857</v>
      </c>
    </row>
    <row r="56" spans="3:13" x14ac:dyDescent="0.25">
      <c r="C56" s="13">
        <v>23</v>
      </c>
      <c r="D56" s="12">
        <v>23</v>
      </c>
      <c r="E56" s="12">
        <v>0.24210526315789474</v>
      </c>
      <c r="F56" s="12">
        <v>22</v>
      </c>
      <c r="G56" s="12">
        <v>6.7789473684210524</v>
      </c>
      <c r="H56" s="12">
        <v>3.2453416149068324</v>
      </c>
      <c r="I56" s="12">
        <v>1</v>
      </c>
      <c r="J56" s="12">
        <v>3.3928571428571428</v>
      </c>
      <c r="K56" s="12">
        <v>0.7857142857142857</v>
      </c>
      <c r="L56" s="12">
        <v>0.24210526315789474</v>
      </c>
      <c r="M56" s="12">
        <v>0.8214285714285714</v>
      </c>
    </row>
    <row r="57" spans="3:13" x14ac:dyDescent="0.25">
      <c r="C57" s="13">
        <v>24</v>
      </c>
      <c r="D57" s="12">
        <v>24</v>
      </c>
      <c r="E57" s="12">
        <v>0.25263157894736843</v>
      </c>
      <c r="F57" s="12">
        <v>23</v>
      </c>
      <c r="G57" s="12">
        <v>7.0736842105263147</v>
      </c>
      <c r="H57" s="12">
        <v>3.2514880952380949</v>
      </c>
      <c r="I57" s="12">
        <v>1</v>
      </c>
      <c r="J57" s="12">
        <v>3.3928571428571423</v>
      </c>
      <c r="K57" s="12">
        <v>0.8214285714285714</v>
      </c>
      <c r="L57" s="12">
        <v>0.25263157894736843</v>
      </c>
      <c r="M57" s="12">
        <v>0.8571428571428571</v>
      </c>
    </row>
    <row r="58" spans="3:13" x14ac:dyDescent="0.25">
      <c r="C58" s="13">
        <v>25</v>
      </c>
      <c r="D58" s="12">
        <v>25</v>
      </c>
      <c r="E58" s="12">
        <v>0.26315789473684209</v>
      </c>
      <c r="F58" s="12">
        <v>24</v>
      </c>
      <c r="G58" s="12">
        <v>7.3684210526315779</v>
      </c>
      <c r="H58" s="12">
        <v>3.2571428571428571</v>
      </c>
      <c r="I58" s="12">
        <v>1</v>
      </c>
      <c r="J58" s="12">
        <v>3.3928571428571432</v>
      </c>
      <c r="K58" s="12">
        <v>0.8571428571428571</v>
      </c>
      <c r="L58" s="12">
        <v>0.26315789473684209</v>
      </c>
      <c r="M58" s="12">
        <v>0.8928571428571429</v>
      </c>
    </row>
    <row r="59" spans="3:13" x14ac:dyDescent="0.25">
      <c r="C59" s="13">
        <v>26</v>
      </c>
      <c r="D59" s="12">
        <v>26</v>
      </c>
      <c r="E59" s="12">
        <v>0.27368421052631581</v>
      </c>
      <c r="F59" s="12">
        <v>24</v>
      </c>
      <c r="G59" s="12">
        <v>7.6631578947368411</v>
      </c>
      <c r="H59" s="12">
        <v>3.1318681318681314</v>
      </c>
      <c r="I59" s="12">
        <v>1</v>
      </c>
      <c r="J59" s="12">
        <v>3.3928571428571428</v>
      </c>
      <c r="K59" s="12">
        <v>0.8571428571428571</v>
      </c>
      <c r="L59" s="12">
        <v>0.27368421052631581</v>
      </c>
      <c r="M59" s="12">
        <v>0.9285714285714286</v>
      </c>
    </row>
    <row r="60" spans="3:13" x14ac:dyDescent="0.25">
      <c r="C60" s="13">
        <v>27</v>
      </c>
      <c r="D60" s="12">
        <v>27</v>
      </c>
      <c r="E60" s="12">
        <v>0.28421052631578947</v>
      </c>
      <c r="F60" s="12">
        <v>24</v>
      </c>
      <c r="G60" s="12">
        <v>7.9578947368421042</v>
      </c>
      <c r="H60" s="12">
        <v>3.0158730158730158</v>
      </c>
      <c r="I60" s="12">
        <v>1</v>
      </c>
      <c r="J60" s="12">
        <v>3.3928571428571428</v>
      </c>
      <c r="K60" s="12">
        <v>0.8571428571428571</v>
      </c>
      <c r="L60" s="12">
        <v>0.28421052631578947</v>
      </c>
      <c r="M60" s="12">
        <v>0.9642857142857143</v>
      </c>
    </row>
    <row r="61" spans="3:13" x14ac:dyDescent="0.25">
      <c r="C61" s="13">
        <v>28</v>
      </c>
      <c r="D61" s="12">
        <v>28</v>
      </c>
      <c r="E61" s="12">
        <v>0.29473684210526313</v>
      </c>
      <c r="F61" s="12">
        <v>24</v>
      </c>
      <c r="G61" s="12">
        <v>8.2526315789473674</v>
      </c>
      <c r="H61" s="12">
        <v>2.9081632653061225</v>
      </c>
      <c r="I61" s="12">
        <v>1</v>
      </c>
      <c r="J61" s="12">
        <v>3.3928571428571432</v>
      </c>
      <c r="K61" s="12">
        <v>0.8571428571428571</v>
      </c>
      <c r="L61" s="12">
        <v>0.29473684210526313</v>
      </c>
      <c r="M61" s="12">
        <v>1</v>
      </c>
    </row>
    <row r="62" spans="3:13" x14ac:dyDescent="0.25">
      <c r="C62" s="13">
        <v>29</v>
      </c>
      <c r="D62" s="12">
        <v>29</v>
      </c>
      <c r="E62" s="12">
        <v>0.30526315789473685</v>
      </c>
      <c r="F62" s="12">
        <v>24</v>
      </c>
      <c r="G62" s="12">
        <v>8.5473684210526315</v>
      </c>
      <c r="H62" s="12">
        <v>2.8078817733990147</v>
      </c>
      <c r="I62" s="12">
        <v>1</v>
      </c>
      <c r="J62" s="12">
        <v>3.2758620689655173</v>
      </c>
      <c r="K62" s="12">
        <v>0.8571428571428571</v>
      </c>
      <c r="L62" s="12">
        <v>0.30526315789473685</v>
      </c>
      <c r="M62" s="12">
        <v>1</v>
      </c>
    </row>
    <row r="63" spans="3:13" x14ac:dyDescent="0.25">
      <c r="C63" s="13">
        <v>30</v>
      </c>
      <c r="D63" s="12">
        <v>30</v>
      </c>
      <c r="E63" s="12">
        <v>0.31578947368421051</v>
      </c>
      <c r="F63" s="12">
        <v>24</v>
      </c>
      <c r="G63" s="12">
        <v>8.8421052631578938</v>
      </c>
      <c r="H63" s="12">
        <v>2.7142857142857144</v>
      </c>
      <c r="I63" s="12">
        <v>1</v>
      </c>
      <c r="J63" s="12">
        <v>3.166666666666667</v>
      </c>
      <c r="K63" s="12">
        <v>0.8571428571428571</v>
      </c>
      <c r="L63" s="12">
        <v>0.31578947368421051</v>
      </c>
      <c r="M63" s="12">
        <v>1</v>
      </c>
    </row>
    <row r="64" spans="3:13" x14ac:dyDescent="0.25">
      <c r="C64" s="13">
        <v>31</v>
      </c>
      <c r="D64" s="12">
        <v>31</v>
      </c>
      <c r="E64" s="12">
        <v>0.32631578947368423</v>
      </c>
      <c r="F64" s="12">
        <v>24</v>
      </c>
      <c r="G64" s="12">
        <v>9.1368421052631579</v>
      </c>
      <c r="H64" s="12">
        <v>2.6267281105990783</v>
      </c>
      <c r="I64" s="12">
        <v>1</v>
      </c>
      <c r="J64" s="12">
        <v>3.064516129032258</v>
      </c>
      <c r="K64" s="12">
        <v>0.8571428571428571</v>
      </c>
      <c r="L64" s="12">
        <v>0.32631578947368423</v>
      </c>
      <c r="M64" s="12">
        <v>1</v>
      </c>
    </row>
    <row r="65" spans="3:13" x14ac:dyDescent="0.25">
      <c r="C65" s="13">
        <v>32</v>
      </c>
      <c r="D65" s="12">
        <v>32</v>
      </c>
      <c r="E65" s="12">
        <v>0.33684210526315789</v>
      </c>
      <c r="F65" s="12">
        <v>24</v>
      </c>
      <c r="G65" s="12">
        <v>9.4315789473684202</v>
      </c>
      <c r="H65" s="12">
        <v>2.5446428571428572</v>
      </c>
      <c r="I65" s="12">
        <v>1</v>
      </c>
      <c r="J65" s="12">
        <v>2.96875</v>
      </c>
      <c r="K65" s="12">
        <v>0.8571428571428571</v>
      </c>
      <c r="L65" s="12">
        <v>0.33684210526315789</v>
      </c>
      <c r="M65" s="12">
        <v>1</v>
      </c>
    </row>
    <row r="66" spans="3:13" x14ac:dyDescent="0.25">
      <c r="C66" s="13">
        <v>33</v>
      </c>
      <c r="D66" s="12">
        <v>33</v>
      </c>
      <c r="E66" s="12">
        <v>0.3473684210526316</v>
      </c>
      <c r="F66" s="12">
        <v>24</v>
      </c>
      <c r="G66" s="12">
        <v>9.7263157894736825</v>
      </c>
      <c r="H66" s="12">
        <v>2.4675324675324672</v>
      </c>
      <c r="I66" s="12">
        <v>1</v>
      </c>
      <c r="J66" s="12">
        <v>2.8787878787878785</v>
      </c>
      <c r="K66" s="12">
        <v>0.8571428571428571</v>
      </c>
      <c r="L66" s="12">
        <v>0.3473684210526316</v>
      </c>
      <c r="M66" s="12">
        <v>1</v>
      </c>
    </row>
    <row r="67" spans="3:13" x14ac:dyDescent="0.25">
      <c r="C67" s="13">
        <v>34</v>
      </c>
      <c r="D67" s="12">
        <v>34</v>
      </c>
      <c r="E67" s="12">
        <v>0.35789473684210527</v>
      </c>
      <c r="F67" s="12">
        <v>24</v>
      </c>
      <c r="G67" s="12">
        <v>10.021052631578947</v>
      </c>
      <c r="H67" s="12">
        <v>2.3949579831932772</v>
      </c>
      <c r="I67" s="12">
        <v>1</v>
      </c>
      <c r="J67" s="12">
        <v>2.7941176470588234</v>
      </c>
      <c r="K67" s="12">
        <v>0.8571428571428571</v>
      </c>
      <c r="L67" s="12">
        <v>0.35789473684210527</v>
      </c>
      <c r="M67" s="12">
        <v>1</v>
      </c>
    </row>
    <row r="68" spans="3:13" x14ac:dyDescent="0.25">
      <c r="C68" s="13">
        <v>35</v>
      </c>
      <c r="D68" s="12">
        <v>35</v>
      </c>
      <c r="E68" s="12">
        <v>0.36842105263157893</v>
      </c>
      <c r="F68" s="12">
        <v>25</v>
      </c>
      <c r="G68" s="12">
        <v>10.315789473684209</v>
      </c>
      <c r="H68" s="12">
        <v>2.4234693877551021</v>
      </c>
      <c r="I68" s="12">
        <v>1</v>
      </c>
      <c r="J68" s="12">
        <v>2.7142857142857144</v>
      </c>
      <c r="K68" s="12">
        <v>0.8928571428571429</v>
      </c>
      <c r="L68" s="12">
        <v>0.36842105263157893</v>
      </c>
      <c r="M68" s="12">
        <v>1</v>
      </c>
    </row>
    <row r="69" spans="3:13" x14ac:dyDescent="0.25">
      <c r="C69" s="13">
        <v>36</v>
      </c>
      <c r="D69" s="12">
        <v>36</v>
      </c>
      <c r="E69" s="12">
        <v>0.37894736842105264</v>
      </c>
      <c r="F69" s="12">
        <v>25</v>
      </c>
      <c r="G69" s="12">
        <v>10.610526315789473</v>
      </c>
      <c r="H69" s="12">
        <v>2.3561507936507935</v>
      </c>
      <c r="I69" s="12">
        <v>1</v>
      </c>
      <c r="J69" s="12">
        <v>2.6388888888888888</v>
      </c>
      <c r="K69" s="12">
        <v>0.8928571428571429</v>
      </c>
      <c r="L69" s="12">
        <v>0.37894736842105264</v>
      </c>
      <c r="M69" s="12">
        <v>1</v>
      </c>
    </row>
    <row r="70" spans="3:13" x14ac:dyDescent="0.25">
      <c r="C70" s="13">
        <v>37</v>
      </c>
      <c r="D70" s="12">
        <v>37</v>
      </c>
      <c r="E70" s="12">
        <v>0.38947368421052631</v>
      </c>
      <c r="F70" s="12">
        <v>25</v>
      </c>
      <c r="G70" s="12">
        <v>10.905263157894735</v>
      </c>
      <c r="H70" s="12">
        <v>2.2924710424710426</v>
      </c>
      <c r="I70" s="12">
        <v>1</v>
      </c>
      <c r="J70" s="12">
        <v>2.5675675675675675</v>
      </c>
      <c r="K70" s="12">
        <v>0.8928571428571429</v>
      </c>
      <c r="L70" s="12">
        <v>0.38947368421052631</v>
      </c>
      <c r="M70" s="12">
        <v>1</v>
      </c>
    </row>
    <row r="71" spans="3:13" x14ac:dyDescent="0.25">
      <c r="C71" s="13">
        <v>38</v>
      </c>
      <c r="D71" s="12">
        <v>38</v>
      </c>
      <c r="E71" s="12">
        <v>0.4</v>
      </c>
      <c r="F71" s="12">
        <v>26</v>
      </c>
      <c r="G71" s="12">
        <v>11.2</v>
      </c>
      <c r="H71" s="12">
        <v>2.3214285714285712</v>
      </c>
      <c r="I71" s="12">
        <v>1</v>
      </c>
      <c r="J71" s="12">
        <v>2.5</v>
      </c>
      <c r="K71" s="12">
        <v>0.9285714285714286</v>
      </c>
      <c r="L71" s="12">
        <v>0.4</v>
      </c>
      <c r="M71" s="12">
        <v>1</v>
      </c>
    </row>
    <row r="72" spans="3:13" x14ac:dyDescent="0.25">
      <c r="C72" s="13">
        <v>39</v>
      </c>
      <c r="D72" s="12">
        <v>39</v>
      </c>
      <c r="E72" s="12">
        <v>0.41052631578947368</v>
      </c>
      <c r="F72" s="12">
        <v>26</v>
      </c>
      <c r="G72" s="12">
        <v>11.494736842105262</v>
      </c>
      <c r="H72" s="12">
        <v>2.2619047619047619</v>
      </c>
      <c r="I72" s="12">
        <v>1</v>
      </c>
      <c r="J72" s="12">
        <v>2.4358974358974357</v>
      </c>
      <c r="K72" s="12">
        <v>0.9285714285714286</v>
      </c>
      <c r="L72" s="12">
        <v>0.41052631578947368</v>
      </c>
      <c r="M72" s="12">
        <v>1</v>
      </c>
    </row>
    <row r="73" spans="3:13" x14ac:dyDescent="0.25">
      <c r="C73" s="13">
        <v>40</v>
      </c>
      <c r="D73" s="12">
        <v>40</v>
      </c>
      <c r="E73" s="12">
        <v>0.42105263157894735</v>
      </c>
      <c r="F73" s="12">
        <v>26</v>
      </c>
      <c r="G73" s="12">
        <v>11.789473684210526</v>
      </c>
      <c r="H73" s="12">
        <v>2.2053571428571432</v>
      </c>
      <c r="I73" s="12">
        <v>1</v>
      </c>
      <c r="J73" s="12">
        <v>2.375</v>
      </c>
      <c r="K73" s="12">
        <v>0.9285714285714286</v>
      </c>
      <c r="L73" s="12">
        <v>0.42105263157894735</v>
      </c>
      <c r="M73" s="12">
        <v>1</v>
      </c>
    </row>
    <row r="74" spans="3:13" x14ac:dyDescent="0.25">
      <c r="C74" s="13">
        <v>41</v>
      </c>
      <c r="D74" s="12">
        <v>41</v>
      </c>
      <c r="E74" s="12">
        <v>0.43157894736842106</v>
      </c>
      <c r="F74" s="12">
        <v>26</v>
      </c>
      <c r="G74" s="12">
        <v>12.084210526315788</v>
      </c>
      <c r="H74" s="12">
        <v>2.1515679442508713</v>
      </c>
      <c r="I74" s="12">
        <v>1</v>
      </c>
      <c r="J74" s="12">
        <v>2.3170731707317072</v>
      </c>
      <c r="K74" s="12">
        <v>0.9285714285714286</v>
      </c>
      <c r="L74" s="12">
        <v>0.43157894736842106</v>
      </c>
      <c r="M74" s="12">
        <v>1</v>
      </c>
    </row>
    <row r="75" spans="3:13" x14ac:dyDescent="0.25">
      <c r="C75" s="13">
        <v>42</v>
      </c>
      <c r="D75" s="12">
        <v>42</v>
      </c>
      <c r="E75" s="12">
        <v>0.44210526315789472</v>
      </c>
      <c r="F75" s="12">
        <v>26</v>
      </c>
      <c r="G75" s="12">
        <v>12.378947368421052</v>
      </c>
      <c r="H75" s="12">
        <v>2.100340136054422</v>
      </c>
      <c r="I75" s="12">
        <v>1</v>
      </c>
      <c r="J75" s="12">
        <v>2.2619047619047619</v>
      </c>
      <c r="K75" s="12">
        <v>0.9285714285714286</v>
      </c>
      <c r="L75" s="12">
        <v>0.44210526315789472</v>
      </c>
      <c r="M75" s="12">
        <v>1</v>
      </c>
    </row>
    <row r="76" spans="3:13" x14ac:dyDescent="0.25">
      <c r="C76" s="13">
        <v>43</v>
      </c>
      <c r="D76" s="12">
        <v>43</v>
      </c>
      <c r="E76" s="12">
        <v>0.45263157894736844</v>
      </c>
      <c r="F76" s="12">
        <v>26</v>
      </c>
      <c r="G76" s="12">
        <v>12.673684210526314</v>
      </c>
      <c r="H76" s="12">
        <v>2.0514950166112955</v>
      </c>
      <c r="I76" s="12">
        <v>1</v>
      </c>
      <c r="J76" s="12">
        <v>2.2093023255813953</v>
      </c>
      <c r="K76" s="12">
        <v>0.9285714285714286</v>
      </c>
      <c r="L76" s="12">
        <v>0.45263157894736844</v>
      </c>
      <c r="M76" s="12">
        <v>1</v>
      </c>
    </row>
    <row r="77" spans="3:13" x14ac:dyDescent="0.25">
      <c r="C77" s="13">
        <v>44</v>
      </c>
      <c r="D77" s="12">
        <v>44</v>
      </c>
      <c r="E77" s="12">
        <v>0.4631578947368421</v>
      </c>
      <c r="F77" s="12">
        <v>26</v>
      </c>
      <c r="G77" s="12">
        <v>12.968421052631578</v>
      </c>
      <c r="H77" s="12">
        <v>2.0048701298701301</v>
      </c>
      <c r="I77" s="12">
        <v>1</v>
      </c>
      <c r="J77" s="12">
        <v>2.1590909090909092</v>
      </c>
      <c r="K77" s="12">
        <v>0.9285714285714286</v>
      </c>
      <c r="L77" s="12">
        <v>0.4631578947368421</v>
      </c>
      <c r="M77" s="12">
        <v>1</v>
      </c>
    </row>
    <row r="78" spans="3:13" x14ac:dyDescent="0.25">
      <c r="C78" s="13">
        <v>45</v>
      </c>
      <c r="D78" s="12">
        <v>45</v>
      </c>
      <c r="E78" s="12">
        <v>0.47368421052631576</v>
      </c>
      <c r="F78" s="12">
        <v>26</v>
      </c>
      <c r="G78" s="12">
        <v>13.263157894736841</v>
      </c>
      <c r="H78" s="12">
        <v>1.9603174603174605</v>
      </c>
      <c r="I78" s="12">
        <v>1</v>
      </c>
      <c r="J78" s="12">
        <v>2.1111111111111112</v>
      </c>
      <c r="K78" s="12">
        <v>0.9285714285714286</v>
      </c>
      <c r="L78" s="12">
        <v>0.47368421052631576</v>
      </c>
      <c r="M78" s="12">
        <v>1</v>
      </c>
    </row>
    <row r="79" spans="3:13" x14ac:dyDescent="0.25">
      <c r="C79" s="13">
        <v>46</v>
      </c>
      <c r="D79" s="12">
        <v>46</v>
      </c>
      <c r="E79" s="12">
        <v>0.48421052631578948</v>
      </c>
      <c r="F79" s="12">
        <v>26</v>
      </c>
      <c r="G79" s="12">
        <v>13.557894736842105</v>
      </c>
      <c r="H79" s="12">
        <v>1.9177018633540373</v>
      </c>
      <c r="I79" s="12">
        <v>1</v>
      </c>
      <c r="J79" s="12">
        <v>2.0652173913043477</v>
      </c>
      <c r="K79" s="12">
        <v>0.9285714285714286</v>
      </c>
      <c r="L79" s="12">
        <v>0.48421052631578948</v>
      </c>
      <c r="M79" s="12">
        <v>1</v>
      </c>
    </row>
    <row r="80" spans="3:13" x14ac:dyDescent="0.25">
      <c r="C80" s="13">
        <v>47</v>
      </c>
      <c r="D80" s="12">
        <v>47</v>
      </c>
      <c r="E80" s="12">
        <v>0.49473684210526314</v>
      </c>
      <c r="F80" s="12">
        <v>26</v>
      </c>
      <c r="G80" s="12">
        <v>13.852631578947367</v>
      </c>
      <c r="H80" s="12">
        <v>1.8768996960486324</v>
      </c>
      <c r="I80" s="12">
        <v>1</v>
      </c>
      <c r="J80" s="12">
        <v>2.021276595744681</v>
      </c>
      <c r="K80" s="12">
        <v>0.9285714285714286</v>
      </c>
      <c r="L80" s="12">
        <v>0.49473684210526314</v>
      </c>
      <c r="M80" s="12">
        <v>1</v>
      </c>
    </row>
    <row r="81" spans="3:13" x14ac:dyDescent="0.25">
      <c r="C81" s="13">
        <v>48</v>
      </c>
      <c r="D81" s="12">
        <v>48</v>
      </c>
      <c r="E81" s="12">
        <v>0.50526315789473686</v>
      </c>
      <c r="F81" s="12">
        <v>26</v>
      </c>
      <c r="G81" s="12">
        <v>14.147368421052629</v>
      </c>
      <c r="H81" s="12">
        <v>1.8377976190476191</v>
      </c>
      <c r="I81" s="12">
        <v>1</v>
      </c>
      <c r="J81" s="12">
        <v>1.9791666666666665</v>
      </c>
      <c r="K81" s="12">
        <v>0.9285714285714286</v>
      </c>
      <c r="L81" s="12">
        <v>0.50526315789473686</v>
      </c>
      <c r="M81" s="12">
        <v>1</v>
      </c>
    </row>
    <row r="82" spans="3:13" x14ac:dyDescent="0.25">
      <c r="C82" s="13">
        <v>49</v>
      </c>
      <c r="D82" s="12">
        <v>49</v>
      </c>
      <c r="E82" s="12">
        <v>0.51578947368421058</v>
      </c>
      <c r="F82" s="12">
        <v>26</v>
      </c>
      <c r="G82" s="12">
        <v>14.442105263157893</v>
      </c>
      <c r="H82" s="12">
        <v>1.8002915451895043</v>
      </c>
      <c r="I82" s="12">
        <v>1</v>
      </c>
      <c r="J82" s="12">
        <v>1.9387755102040813</v>
      </c>
      <c r="K82" s="12">
        <v>0.9285714285714286</v>
      </c>
      <c r="L82" s="12">
        <v>0.51578947368421058</v>
      </c>
      <c r="M82" s="12">
        <v>1</v>
      </c>
    </row>
    <row r="83" spans="3:13" x14ac:dyDescent="0.25">
      <c r="C83" s="13">
        <v>50</v>
      </c>
      <c r="D83" s="12">
        <v>50</v>
      </c>
      <c r="E83" s="12">
        <v>0.52631578947368418</v>
      </c>
      <c r="F83" s="12">
        <v>26</v>
      </c>
      <c r="G83" s="12">
        <v>14.736842105263156</v>
      </c>
      <c r="H83" s="12">
        <v>1.7642857142857145</v>
      </c>
      <c r="I83" s="12">
        <v>1</v>
      </c>
      <c r="J83" s="12">
        <v>1.9000000000000001</v>
      </c>
      <c r="K83" s="12">
        <v>0.9285714285714286</v>
      </c>
      <c r="L83" s="12">
        <v>0.52631578947368418</v>
      </c>
      <c r="M83" s="12">
        <v>1</v>
      </c>
    </row>
    <row r="84" spans="3:13" x14ac:dyDescent="0.25">
      <c r="C84" s="13">
        <v>51</v>
      </c>
      <c r="D84" s="12">
        <v>51</v>
      </c>
      <c r="E84" s="12">
        <v>0.5368421052631579</v>
      </c>
      <c r="F84" s="12">
        <v>26</v>
      </c>
      <c r="G84" s="12">
        <v>15.03157894736842</v>
      </c>
      <c r="H84" s="12">
        <v>1.7296918767507004</v>
      </c>
      <c r="I84" s="12">
        <v>1</v>
      </c>
      <c r="J84" s="12">
        <v>1.8627450980392157</v>
      </c>
      <c r="K84" s="12">
        <v>0.9285714285714286</v>
      </c>
      <c r="L84" s="12">
        <v>0.5368421052631579</v>
      </c>
      <c r="M84" s="12">
        <v>1</v>
      </c>
    </row>
    <row r="85" spans="3:13" x14ac:dyDescent="0.25">
      <c r="C85" s="13">
        <v>52</v>
      </c>
      <c r="D85" s="12">
        <v>52</v>
      </c>
      <c r="E85" s="12">
        <v>0.54736842105263162</v>
      </c>
      <c r="F85" s="12">
        <v>26</v>
      </c>
      <c r="G85" s="12">
        <v>15.326315789473682</v>
      </c>
      <c r="H85" s="12">
        <v>1.6964285714285714</v>
      </c>
      <c r="I85" s="12">
        <v>1</v>
      </c>
      <c r="J85" s="12">
        <v>1.8269230769230769</v>
      </c>
      <c r="K85" s="12">
        <v>0.9285714285714286</v>
      </c>
      <c r="L85" s="12">
        <v>0.54736842105263162</v>
      </c>
      <c r="M85" s="12">
        <v>1</v>
      </c>
    </row>
    <row r="86" spans="3:13" x14ac:dyDescent="0.25">
      <c r="C86" s="13">
        <v>53</v>
      </c>
      <c r="D86" s="12">
        <v>53</v>
      </c>
      <c r="E86" s="12">
        <v>0.55789473684210522</v>
      </c>
      <c r="F86" s="12">
        <v>26</v>
      </c>
      <c r="G86" s="12">
        <v>15.621052631578946</v>
      </c>
      <c r="H86" s="12">
        <v>1.6644204851752022</v>
      </c>
      <c r="I86" s="12">
        <v>1</v>
      </c>
      <c r="J86" s="12">
        <v>1.7924528301886793</v>
      </c>
      <c r="K86" s="12">
        <v>0.9285714285714286</v>
      </c>
      <c r="L86" s="12">
        <v>0.55789473684210522</v>
      </c>
      <c r="M86" s="12">
        <v>1</v>
      </c>
    </row>
    <row r="87" spans="3:13" x14ac:dyDescent="0.25">
      <c r="C87" s="13">
        <v>54</v>
      </c>
      <c r="D87" s="12">
        <v>54</v>
      </c>
      <c r="E87" s="12">
        <v>0.56842105263157894</v>
      </c>
      <c r="F87" s="12">
        <v>26</v>
      </c>
      <c r="G87" s="12">
        <v>15.915789473684208</v>
      </c>
      <c r="H87" s="12">
        <v>1.6335978835978837</v>
      </c>
      <c r="I87" s="12">
        <v>1</v>
      </c>
      <c r="J87" s="12">
        <v>1.7592592592592593</v>
      </c>
      <c r="K87" s="12">
        <v>0.9285714285714286</v>
      </c>
      <c r="L87" s="12">
        <v>0.56842105263157894</v>
      </c>
      <c r="M87" s="12">
        <v>1</v>
      </c>
    </row>
    <row r="88" spans="3:13" x14ac:dyDescent="0.25">
      <c r="C88" s="13">
        <v>55</v>
      </c>
      <c r="D88" s="12">
        <v>55</v>
      </c>
      <c r="E88" s="12">
        <v>0.57894736842105265</v>
      </c>
      <c r="F88" s="12">
        <v>26</v>
      </c>
      <c r="G88" s="12">
        <v>16.210526315789473</v>
      </c>
      <c r="H88" s="12">
        <v>1.6038961038961039</v>
      </c>
      <c r="I88" s="12">
        <v>1</v>
      </c>
      <c r="J88" s="12">
        <v>1.7272727272727273</v>
      </c>
      <c r="K88" s="12">
        <v>0.9285714285714286</v>
      </c>
      <c r="L88" s="12">
        <v>0.57894736842105265</v>
      </c>
      <c r="M88" s="12">
        <v>1</v>
      </c>
    </row>
    <row r="89" spans="3:13" x14ac:dyDescent="0.25">
      <c r="C89" s="13">
        <v>56</v>
      </c>
      <c r="D89" s="12">
        <v>56</v>
      </c>
      <c r="E89" s="12">
        <v>0.58947368421052626</v>
      </c>
      <c r="F89" s="12">
        <v>27</v>
      </c>
      <c r="G89" s="12">
        <v>16.505263157894735</v>
      </c>
      <c r="H89" s="12">
        <v>1.6358418367346941</v>
      </c>
      <c r="I89" s="12">
        <v>1</v>
      </c>
      <c r="J89" s="12">
        <v>1.6964285714285716</v>
      </c>
      <c r="K89" s="12">
        <v>0.9642857142857143</v>
      </c>
      <c r="L89" s="12">
        <v>0.58947368421052626</v>
      </c>
      <c r="M89" s="12">
        <v>1</v>
      </c>
    </row>
    <row r="90" spans="3:13" x14ac:dyDescent="0.25">
      <c r="C90" s="13">
        <v>57</v>
      </c>
      <c r="D90" s="12">
        <v>57</v>
      </c>
      <c r="E90" s="12">
        <v>0.6</v>
      </c>
      <c r="F90" s="12">
        <v>27</v>
      </c>
      <c r="G90" s="12">
        <v>16.799999999999997</v>
      </c>
      <c r="H90" s="12">
        <v>1.6071428571428572</v>
      </c>
      <c r="I90" s="12">
        <v>1</v>
      </c>
      <c r="J90" s="12">
        <v>1.6666666666666667</v>
      </c>
      <c r="K90" s="12">
        <v>0.9642857142857143</v>
      </c>
      <c r="L90" s="12">
        <v>0.6</v>
      </c>
      <c r="M90" s="12">
        <v>1</v>
      </c>
    </row>
    <row r="91" spans="3:13" x14ac:dyDescent="0.25">
      <c r="C91" s="13">
        <v>58</v>
      </c>
      <c r="D91" s="12">
        <v>58</v>
      </c>
      <c r="E91" s="12">
        <v>0.61052631578947369</v>
      </c>
      <c r="F91" s="12">
        <v>27</v>
      </c>
      <c r="G91" s="12">
        <v>17.094736842105263</v>
      </c>
      <c r="H91" s="12">
        <v>1.5794334975369457</v>
      </c>
      <c r="I91" s="12">
        <v>1</v>
      </c>
      <c r="J91" s="12">
        <v>1.6379310344827587</v>
      </c>
      <c r="K91" s="12">
        <v>0.9642857142857143</v>
      </c>
      <c r="L91" s="12">
        <v>0.61052631578947369</v>
      </c>
      <c r="M91" s="12">
        <v>1</v>
      </c>
    </row>
    <row r="92" spans="3:13" x14ac:dyDescent="0.25">
      <c r="C92" s="13">
        <v>59</v>
      </c>
      <c r="D92" s="12">
        <v>59</v>
      </c>
      <c r="E92" s="12">
        <v>0.62105263157894741</v>
      </c>
      <c r="F92" s="12">
        <v>27</v>
      </c>
      <c r="G92" s="12">
        <v>17.389473684210525</v>
      </c>
      <c r="H92" s="12">
        <v>1.5526634382566584</v>
      </c>
      <c r="I92" s="12">
        <v>1</v>
      </c>
      <c r="J92" s="12">
        <v>1.6101694915254237</v>
      </c>
      <c r="K92" s="12">
        <v>0.9642857142857143</v>
      </c>
      <c r="L92" s="12">
        <v>0.62105263157894741</v>
      </c>
      <c r="M92" s="12">
        <v>1</v>
      </c>
    </row>
    <row r="93" spans="3:13" x14ac:dyDescent="0.25">
      <c r="C93" s="13">
        <v>60</v>
      </c>
      <c r="D93" s="12">
        <v>60</v>
      </c>
      <c r="E93" s="12">
        <v>0.63157894736842102</v>
      </c>
      <c r="F93" s="12">
        <v>27</v>
      </c>
      <c r="G93" s="12">
        <v>17.684210526315788</v>
      </c>
      <c r="H93" s="12">
        <v>1.5267857142857144</v>
      </c>
      <c r="I93" s="12">
        <v>1</v>
      </c>
      <c r="J93" s="12">
        <v>1.5833333333333335</v>
      </c>
      <c r="K93" s="12">
        <v>0.9642857142857143</v>
      </c>
      <c r="L93" s="12">
        <v>0.63157894736842102</v>
      </c>
      <c r="M93" s="12">
        <v>1</v>
      </c>
    </row>
    <row r="94" spans="3:13" x14ac:dyDescent="0.25">
      <c r="C94" s="13">
        <v>61</v>
      </c>
      <c r="D94" s="12">
        <v>61</v>
      </c>
      <c r="E94" s="12">
        <v>0.64210526315789473</v>
      </c>
      <c r="F94" s="12">
        <v>27</v>
      </c>
      <c r="G94" s="12">
        <v>17.97894736842105</v>
      </c>
      <c r="H94" s="12">
        <v>1.5017564402810304</v>
      </c>
      <c r="I94" s="12">
        <v>1</v>
      </c>
      <c r="J94" s="12">
        <v>1.5573770491803278</v>
      </c>
      <c r="K94" s="12">
        <v>0.9642857142857143</v>
      </c>
      <c r="L94" s="12">
        <v>0.64210526315789473</v>
      </c>
      <c r="M94" s="12">
        <v>1</v>
      </c>
    </row>
    <row r="95" spans="3:13" x14ac:dyDescent="0.25">
      <c r="C95" s="13">
        <v>62</v>
      </c>
      <c r="D95" s="12">
        <v>62</v>
      </c>
      <c r="E95" s="12">
        <v>0.65263157894736845</v>
      </c>
      <c r="F95" s="12">
        <v>28</v>
      </c>
      <c r="G95" s="12">
        <v>18.273684210526316</v>
      </c>
      <c r="H95" s="12">
        <v>1.532258064516129</v>
      </c>
      <c r="I95" s="12">
        <v>1</v>
      </c>
      <c r="J95" s="12">
        <v>1.532258064516129</v>
      </c>
      <c r="K95" s="12">
        <v>1</v>
      </c>
      <c r="L95" s="12">
        <v>0.65263157894736845</v>
      </c>
      <c r="M95" s="12">
        <v>1</v>
      </c>
    </row>
    <row r="96" spans="3:13" x14ac:dyDescent="0.25">
      <c r="C96" s="13">
        <v>63</v>
      </c>
      <c r="D96" s="12">
        <v>63</v>
      </c>
      <c r="E96" s="12">
        <v>0.66315789473684206</v>
      </c>
      <c r="F96" s="12">
        <v>28</v>
      </c>
      <c r="G96" s="12">
        <v>18.568421052631578</v>
      </c>
      <c r="H96" s="12">
        <v>1.5079365079365081</v>
      </c>
      <c r="I96" s="12">
        <v>1</v>
      </c>
      <c r="J96" s="12">
        <v>1.5079365079365081</v>
      </c>
      <c r="K96" s="12">
        <v>1</v>
      </c>
      <c r="L96" s="12">
        <v>0.66315789473684206</v>
      </c>
      <c r="M96" s="12">
        <v>1</v>
      </c>
    </row>
    <row r="97" spans="3:13" x14ac:dyDescent="0.25">
      <c r="C97" s="13">
        <v>64</v>
      </c>
      <c r="D97" s="12">
        <v>64</v>
      </c>
      <c r="E97" s="12">
        <v>0.67368421052631577</v>
      </c>
      <c r="F97" s="12">
        <v>28</v>
      </c>
      <c r="G97" s="12">
        <v>18.86315789473684</v>
      </c>
      <c r="H97" s="12">
        <v>1.484375</v>
      </c>
      <c r="I97" s="12">
        <v>1</v>
      </c>
      <c r="J97" s="12">
        <v>1.484375</v>
      </c>
      <c r="K97" s="12">
        <v>1</v>
      </c>
      <c r="L97" s="12">
        <v>0.67368421052631577</v>
      </c>
      <c r="M97" s="12">
        <v>1</v>
      </c>
    </row>
    <row r="98" spans="3:13" x14ac:dyDescent="0.25">
      <c r="C98" s="13">
        <v>65</v>
      </c>
      <c r="D98" s="12">
        <v>65</v>
      </c>
      <c r="E98" s="12">
        <v>0.68421052631578949</v>
      </c>
      <c r="F98" s="12">
        <v>28</v>
      </c>
      <c r="G98" s="12">
        <v>19.157894736842103</v>
      </c>
      <c r="H98" s="12">
        <v>1.4615384615384615</v>
      </c>
      <c r="I98" s="12">
        <v>1</v>
      </c>
      <c r="J98" s="12">
        <v>1.4615384615384615</v>
      </c>
      <c r="K98" s="12">
        <v>1</v>
      </c>
      <c r="L98" s="12">
        <v>0.68421052631578949</v>
      </c>
      <c r="M98" s="12">
        <v>1</v>
      </c>
    </row>
    <row r="99" spans="3:13" x14ac:dyDescent="0.25">
      <c r="C99" s="13">
        <v>66</v>
      </c>
      <c r="D99" s="12">
        <v>66</v>
      </c>
      <c r="E99" s="12">
        <v>0.69473684210526321</v>
      </c>
      <c r="F99" s="12">
        <v>28</v>
      </c>
      <c r="G99" s="12">
        <v>19.452631578947365</v>
      </c>
      <c r="H99" s="12">
        <v>1.4393939393939392</v>
      </c>
      <c r="I99" s="12">
        <v>1</v>
      </c>
      <c r="J99" s="12">
        <v>1.4393939393939392</v>
      </c>
      <c r="K99" s="12">
        <v>1</v>
      </c>
      <c r="L99" s="12">
        <v>0.69473684210526321</v>
      </c>
      <c r="M99" s="12">
        <v>1</v>
      </c>
    </row>
    <row r="100" spans="3:13" x14ac:dyDescent="0.25">
      <c r="C100" s="13">
        <v>67</v>
      </c>
      <c r="D100" s="12">
        <v>67</v>
      </c>
      <c r="E100" s="12">
        <v>0.70526315789473681</v>
      </c>
      <c r="F100" s="12">
        <v>28</v>
      </c>
      <c r="G100" s="12">
        <v>19.747368421052631</v>
      </c>
      <c r="H100" s="12">
        <v>1.4179104477611941</v>
      </c>
      <c r="I100" s="12">
        <v>1</v>
      </c>
      <c r="J100" s="12">
        <v>1.4179104477611941</v>
      </c>
      <c r="K100" s="12">
        <v>1</v>
      </c>
      <c r="L100" s="12">
        <v>0.70526315789473681</v>
      </c>
      <c r="M100" s="12">
        <v>1</v>
      </c>
    </row>
    <row r="101" spans="3:13" x14ac:dyDescent="0.25">
      <c r="C101" s="13">
        <v>68</v>
      </c>
      <c r="D101" s="12">
        <v>68</v>
      </c>
      <c r="E101" s="12">
        <v>0.71578947368421053</v>
      </c>
      <c r="F101" s="12">
        <v>28</v>
      </c>
      <c r="G101" s="12">
        <v>20.042105263157893</v>
      </c>
      <c r="H101" s="12">
        <v>1.3970588235294117</v>
      </c>
      <c r="I101" s="12">
        <v>1</v>
      </c>
      <c r="J101" s="12">
        <v>1.3970588235294117</v>
      </c>
      <c r="K101" s="12">
        <v>1</v>
      </c>
      <c r="L101" s="12">
        <v>0.71578947368421053</v>
      </c>
      <c r="M101" s="12">
        <v>1</v>
      </c>
    </row>
    <row r="102" spans="3:13" x14ac:dyDescent="0.25">
      <c r="C102" s="13">
        <v>69</v>
      </c>
      <c r="D102" s="12">
        <v>69</v>
      </c>
      <c r="E102" s="12">
        <v>0.72631578947368425</v>
      </c>
      <c r="F102" s="12">
        <v>28</v>
      </c>
      <c r="G102" s="12">
        <v>20.336842105263155</v>
      </c>
      <c r="H102" s="12">
        <v>1.3768115942028984</v>
      </c>
      <c r="I102" s="12">
        <v>1</v>
      </c>
      <c r="J102" s="12">
        <v>1.3768115942028984</v>
      </c>
      <c r="K102" s="12">
        <v>1</v>
      </c>
      <c r="L102" s="12">
        <v>0.72631578947368425</v>
      </c>
      <c r="M102" s="12">
        <v>1</v>
      </c>
    </row>
    <row r="103" spans="3:13" x14ac:dyDescent="0.25">
      <c r="C103" s="13">
        <v>70</v>
      </c>
      <c r="D103" s="12">
        <v>70</v>
      </c>
      <c r="E103" s="12">
        <v>0.73684210526315785</v>
      </c>
      <c r="F103" s="12">
        <v>28</v>
      </c>
      <c r="G103" s="12">
        <v>20.631578947368418</v>
      </c>
      <c r="H103" s="12">
        <v>1.3571428571428572</v>
      </c>
      <c r="I103" s="12">
        <v>1</v>
      </c>
      <c r="J103" s="12">
        <v>1.3571428571428572</v>
      </c>
      <c r="K103" s="12">
        <v>1</v>
      </c>
      <c r="L103" s="12">
        <v>0.73684210526315785</v>
      </c>
      <c r="M103" s="12">
        <v>1</v>
      </c>
    </row>
    <row r="104" spans="3:13" x14ac:dyDescent="0.25">
      <c r="C104" s="13">
        <v>71</v>
      </c>
      <c r="D104" s="12">
        <v>71</v>
      </c>
      <c r="E104" s="12">
        <v>0.74736842105263157</v>
      </c>
      <c r="F104" s="12">
        <v>28</v>
      </c>
      <c r="G104" s="12">
        <v>20.926315789473684</v>
      </c>
      <c r="H104" s="12">
        <v>1.3380281690140845</v>
      </c>
      <c r="I104" s="12">
        <v>1</v>
      </c>
      <c r="J104" s="12">
        <v>1.3380281690140845</v>
      </c>
      <c r="K104" s="12">
        <v>1</v>
      </c>
      <c r="L104" s="12">
        <v>0.74736842105263157</v>
      </c>
      <c r="M104" s="12">
        <v>1</v>
      </c>
    </row>
    <row r="105" spans="3:13" x14ac:dyDescent="0.25">
      <c r="C105" s="13">
        <v>72</v>
      </c>
      <c r="D105" s="12">
        <v>72</v>
      </c>
      <c r="E105" s="12">
        <v>0.75789473684210529</v>
      </c>
      <c r="F105" s="12">
        <v>28</v>
      </c>
      <c r="G105" s="12">
        <v>21.221052631578946</v>
      </c>
      <c r="H105" s="12">
        <v>1.3194444444444444</v>
      </c>
      <c r="I105" s="12">
        <v>1</v>
      </c>
      <c r="J105" s="12">
        <v>1.3194444444444444</v>
      </c>
      <c r="K105" s="12">
        <v>1</v>
      </c>
      <c r="L105" s="12">
        <v>0.75789473684210529</v>
      </c>
      <c r="M105" s="12">
        <v>1</v>
      </c>
    </row>
    <row r="106" spans="3:13" x14ac:dyDescent="0.25">
      <c r="C106" s="13">
        <v>73</v>
      </c>
      <c r="D106" s="12">
        <v>73</v>
      </c>
      <c r="E106" s="12">
        <v>0.76842105263157889</v>
      </c>
      <c r="F106" s="12">
        <v>28</v>
      </c>
      <c r="G106" s="12">
        <v>21.515789473684208</v>
      </c>
      <c r="H106" s="12">
        <v>1.3013698630136987</v>
      </c>
      <c r="I106" s="12">
        <v>1</v>
      </c>
      <c r="J106" s="12">
        <v>1.3013698630136987</v>
      </c>
      <c r="K106" s="12">
        <v>1</v>
      </c>
      <c r="L106" s="12">
        <v>0.76842105263157889</v>
      </c>
      <c r="M106" s="12">
        <v>1</v>
      </c>
    </row>
    <row r="107" spans="3:13" x14ac:dyDescent="0.25">
      <c r="C107" s="13">
        <v>74</v>
      </c>
      <c r="D107" s="12">
        <v>74</v>
      </c>
      <c r="E107" s="12">
        <v>0.77894736842105261</v>
      </c>
      <c r="F107" s="12">
        <v>28</v>
      </c>
      <c r="G107" s="12">
        <v>21.81052631578947</v>
      </c>
      <c r="H107" s="12">
        <v>1.2837837837837838</v>
      </c>
      <c r="I107" s="12">
        <v>1</v>
      </c>
      <c r="J107" s="12">
        <v>1.2837837837837838</v>
      </c>
      <c r="K107" s="12">
        <v>1</v>
      </c>
      <c r="L107" s="12">
        <v>0.77894736842105261</v>
      </c>
      <c r="M107" s="12">
        <v>1</v>
      </c>
    </row>
    <row r="108" spans="3:13" x14ac:dyDescent="0.25">
      <c r="C108" s="13">
        <v>75</v>
      </c>
      <c r="D108" s="12">
        <v>75</v>
      </c>
      <c r="E108" s="12">
        <v>0.78947368421052633</v>
      </c>
      <c r="F108" s="12">
        <v>28</v>
      </c>
      <c r="G108" s="12">
        <v>22.105263157894736</v>
      </c>
      <c r="H108" s="12">
        <v>1.2666666666666666</v>
      </c>
      <c r="I108" s="12">
        <v>1</v>
      </c>
      <c r="J108" s="12">
        <v>1.2666666666666666</v>
      </c>
      <c r="K108" s="12">
        <v>1</v>
      </c>
      <c r="L108" s="12">
        <v>0.78947368421052633</v>
      </c>
      <c r="M108" s="12">
        <v>1</v>
      </c>
    </row>
    <row r="109" spans="3:13" x14ac:dyDescent="0.25">
      <c r="C109" s="13">
        <v>76</v>
      </c>
      <c r="D109" s="12">
        <v>76</v>
      </c>
      <c r="E109" s="12">
        <v>0.8</v>
      </c>
      <c r="F109" s="12">
        <v>28</v>
      </c>
      <c r="G109" s="12">
        <v>22.4</v>
      </c>
      <c r="H109" s="12">
        <v>1.25</v>
      </c>
      <c r="I109" s="12">
        <v>1</v>
      </c>
      <c r="J109" s="12">
        <v>1.25</v>
      </c>
      <c r="K109" s="12">
        <v>1</v>
      </c>
      <c r="L109" s="12">
        <v>0.8</v>
      </c>
      <c r="M109" s="12">
        <v>1</v>
      </c>
    </row>
    <row r="110" spans="3:13" x14ac:dyDescent="0.25">
      <c r="C110" s="13">
        <v>77</v>
      </c>
      <c r="D110" s="12">
        <v>77</v>
      </c>
      <c r="E110" s="12">
        <v>0.81052631578947365</v>
      </c>
      <c r="F110" s="12">
        <v>28</v>
      </c>
      <c r="G110" s="12">
        <v>22.694736842105261</v>
      </c>
      <c r="H110" s="12">
        <v>1.2337662337662338</v>
      </c>
      <c r="I110" s="12">
        <v>1</v>
      </c>
      <c r="J110" s="12">
        <v>1.2337662337662338</v>
      </c>
      <c r="K110" s="12">
        <v>1</v>
      </c>
      <c r="L110" s="12">
        <v>0.81052631578947365</v>
      </c>
      <c r="M110" s="12">
        <v>1</v>
      </c>
    </row>
    <row r="111" spans="3:13" x14ac:dyDescent="0.25">
      <c r="C111" s="13">
        <v>78</v>
      </c>
      <c r="D111" s="12">
        <v>78</v>
      </c>
      <c r="E111" s="12">
        <v>0.82105263157894737</v>
      </c>
      <c r="F111" s="12">
        <v>28</v>
      </c>
      <c r="G111" s="12">
        <v>22.989473684210523</v>
      </c>
      <c r="H111" s="12">
        <v>1.2179487179487178</v>
      </c>
      <c r="I111" s="12">
        <v>1</v>
      </c>
      <c r="J111" s="12">
        <v>1.2179487179487178</v>
      </c>
      <c r="K111" s="12">
        <v>1</v>
      </c>
      <c r="L111" s="12">
        <v>0.82105263157894737</v>
      </c>
      <c r="M111" s="12">
        <v>1</v>
      </c>
    </row>
    <row r="112" spans="3:13" x14ac:dyDescent="0.25">
      <c r="C112" s="13">
        <v>79</v>
      </c>
      <c r="D112" s="12">
        <v>79</v>
      </c>
      <c r="E112" s="12">
        <v>0.83157894736842108</v>
      </c>
      <c r="F112" s="12">
        <v>28</v>
      </c>
      <c r="G112" s="12">
        <v>23.284210526315789</v>
      </c>
      <c r="H112" s="12">
        <v>1.2025316455696202</v>
      </c>
      <c r="I112" s="12">
        <v>1</v>
      </c>
      <c r="J112" s="12">
        <v>1.2025316455696202</v>
      </c>
      <c r="K112" s="12">
        <v>1</v>
      </c>
      <c r="L112" s="12">
        <v>0.83157894736842108</v>
      </c>
      <c r="M112" s="12">
        <v>1</v>
      </c>
    </row>
    <row r="113" spans="3:13" x14ac:dyDescent="0.25">
      <c r="C113" s="13">
        <v>80</v>
      </c>
      <c r="D113" s="12">
        <v>80</v>
      </c>
      <c r="E113" s="12">
        <v>0.84210526315789469</v>
      </c>
      <c r="F113" s="12">
        <v>28</v>
      </c>
      <c r="G113" s="12">
        <v>23.578947368421051</v>
      </c>
      <c r="H113" s="12">
        <v>1.1875</v>
      </c>
      <c r="I113" s="12">
        <v>1</v>
      </c>
      <c r="J113" s="12">
        <v>1.1875</v>
      </c>
      <c r="K113" s="12">
        <v>1</v>
      </c>
      <c r="L113" s="12">
        <v>0.84210526315789469</v>
      </c>
      <c r="M113" s="12">
        <v>1</v>
      </c>
    </row>
    <row r="114" spans="3:13" x14ac:dyDescent="0.25">
      <c r="C114" s="13">
        <v>81</v>
      </c>
      <c r="D114" s="12">
        <v>81</v>
      </c>
      <c r="E114" s="12">
        <v>0.85263157894736841</v>
      </c>
      <c r="F114" s="12">
        <v>28</v>
      </c>
      <c r="G114" s="12">
        <v>23.873684210526314</v>
      </c>
      <c r="H114" s="12">
        <v>1.1728395061728396</v>
      </c>
      <c r="I114" s="12">
        <v>1</v>
      </c>
      <c r="J114" s="12">
        <v>1.1728395061728396</v>
      </c>
      <c r="K114" s="12">
        <v>1</v>
      </c>
      <c r="L114" s="12">
        <v>0.85263157894736841</v>
      </c>
      <c r="M114" s="12">
        <v>1</v>
      </c>
    </row>
    <row r="115" spans="3:13" x14ac:dyDescent="0.25">
      <c r="C115" s="13">
        <v>82</v>
      </c>
      <c r="D115" s="12">
        <v>82</v>
      </c>
      <c r="E115" s="12">
        <v>0.86315789473684212</v>
      </c>
      <c r="F115" s="12">
        <v>28</v>
      </c>
      <c r="G115" s="12">
        <v>24.168421052631576</v>
      </c>
      <c r="H115" s="12">
        <v>1.1585365853658536</v>
      </c>
      <c r="I115" s="12">
        <v>1</v>
      </c>
      <c r="J115" s="12">
        <v>1.1585365853658536</v>
      </c>
      <c r="K115" s="12">
        <v>1</v>
      </c>
      <c r="L115" s="12">
        <v>0.86315789473684212</v>
      </c>
      <c r="M115" s="12">
        <v>1</v>
      </c>
    </row>
    <row r="116" spans="3:13" x14ac:dyDescent="0.25">
      <c r="C116" s="13">
        <v>83</v>
      </c>
      <c r="D116" s="12">
        <v>83</v>
      </c>
      <c r="E116" s="12">
        <v>0.87368421052631584</v>
      </c>
      <c r="F116" s="12">
        <v>28</v>
      </c>
      <c r="G116" s="12">
        <v>24.463157894736838</v>
      </c>
      <c r="H116" s="12">
        <v>1.1445783132530121</v>
      </c>
      <c r="I116" s="12">
        <v>1</v>
      </c>
      <c r="J116" s="12">
        <v>1.1445783132530121</v>
      </c>
      <c r="K116" s="12">
        <v>1</v>
      </c>
      <c r="L116" s="12">
        <v>0.87368421052631584</v>
      </c>
      <c r="M116" s="12">
        <v>1</v>
      </c>
    </row>
    <row r="117" spans="3:13" x14ac:dyDescent="0.25">
      <c r="C117" s="13">
        <v>84</v>
      </c>
      <c r="D117" s="12">
        <v>84</v>
      </c>
      <c r="E117" s="12">
        <v>0.88421052631578945</v>
      </c>
      <c r="F117" s="12">
        <v>28</v>
      </c>
      <c r="G117" s="12">
        <v>24.757894736842104</v>
      </c>
      <c r="H117" s="12">
        <v>1.1309523809523809</v>
      </c>
      <c r="I117" s="12">
        <v>1</v>
      </c>
      <c r="J117" s="12">
        <v>1.1309523809523809</v>
      </c>
      <c r="K117" s="12">
        <v>1</v>
      </c>
      <c r="L117" s="12">
        <v>0.88421052631578945</v>
      </c>
      <c r="M117" s="12">
        <v>1</v>
      </c>
    </row>
    <row r="118" spans="3:13" x14ac:dyDescent="0.25">
      <c r="C118" s="13">
        <v>85</v>
      </c>
      <c r="D118" s="12">
        <v>85</v>
      </c>
      <c r="E118" s="12">
        <v>0.89473684210526316</v>
      </c>
      <c r="F118" s="12">
        <v>28</v>
      </c>
      <c r="G118" s="12">
        <v>25.052631578947366</v>
      </c>
      <c r="H118" s="12">
        <v>1.1176470588235294</v>
      </c>
      <c r="I118" s="12">
        <v>1</v>
      </c>
      <c r="J118" s="12">
        <v>1.1176470588235294</v>
      </c>
      <c r="K118" s="12">
        <v>1</v>
      </c>
      <c r="L118" s="12">
        <v>0.89473684210526316</v>
      </c>
      <c r="M118" s="12">
        <v>1</v>
      </c>
    </row>
    <row r="119" spans="3:13" x14ac:dyDescent="0.25">
      <c r="C119" s="13">
        <v>86</v>
      </c>
      <c r="D119" s="12">
        <v>86</v>
      </c>
      <c r="E119" s="12">
        <v>0.90526315789473688</v>
      </c>
      <c r="F119" s="12">
        <v>28</v>
      </c>
      <c r="G119" s="12">
        <v>25.347368421052629</v>
      </c>
      <c r="H119" s="12">
        <v>1.1046511627906976</v>
      </c>
      <c r="I119" s="12">
        <v>1</v>
      </c>
      <c r="J119" s="12">
        <v>1.1046511627906976</v>
      </c>
      <c r="K119" s="12">
        <v>1</v>
      </c>
      <c r="L119" s="12">
        <v>0.90526315789473688</v>
      </c>
      <c r="M119" s="12">
        <v>1</v>
      </c>
    </row>
    <row r="120" spans="3:13" x14ac:dyDescent="0.25">
      <c r="C120" s="13">
        <v>87</v>
      </c>
      <c r="D120" s="12">
        <v>87</v>
      </c>
      <c r="E120" s="12">
        <v>0.91578947368421049</v>
      </c>
      <c r="F120" s="12">
        <v>28</v>
      </c>
      <c r="G120" s="12">
        <v>25.642105263157891</v>
      </c>
      <c r="H120" s="12">
        <v>1.0919540229885059</v>
      </c>
      <c r="I120" s="12">
        <v>1</v>
      </c>
      <c r="J120" s="12">
        <v>1.0919540229885059</v>
      </c>
      <c r="K120" s="12">
        <v>1</v>
      </c>
      <c r="L120" s="12">
        <v>0.91578947368421049</v>
      </c>
      <c r="M120" s="12">
        <v>1</v>
      </c>
    </row>
    <row r="121" spans="3:13" x14ac:dyDescent="0.25">
      <c r="C121" s="13">
        <v>88</v>
      </c>
      <c r="D121" s="12">
        <v>88</v>
      </c>
      <c r="E121" s="12">
        <v>0.9263157894736842</v>
      </c>
      <c r="F121" s="12">
        <v>28</v>
      </c>
      <c r="G121" s="12">
        <v>25.936842105263157</v>
      </c>
      <c r="H121" s="12">
        <v>1.0795454545454546</v>
      </c>
      <c r="I121" s="12">
        <v>1</v>
      </c>
      <c r="J121" s="12">
        <v>1.0795454545454546</v>
      </c>
      <c r="K121" s="12">
        <v>1</v>
      </c>
      <c r="L121" s="12">
        <v>0.9263157894736842</v>
      </c>
      <c r="M121" s="12">
        <v>1</v>
      </c>
    </row>
    <row r="122" spans="3:13" x14ac:dyDescent="0.25">
      <c r="C122" s="13">
        <v>89</v>
      </c>
      <c r="D122" s="12">
        <v>89</v>
      </c>
      <c r="E122" s="12">
        <v>0.93684210526315792</v>
      </c>
      <c r="F122" s="12">
        <v>28</v>
      </c>
      <c r="G122" s="12">
        <v>26.231578947368419</v>
      </c>
      <c r="H122" s="12">
        <v>1.0674157303370786</v>
      </c>
      <c r="I122" s="12">
        <v>1</v>
      </c>
      <c r="J122" s="12">
        <v>1.0674157303370786</v>
      </c>
      <c r="K122" s="12">
        <v>1</v>
      </c>
      <c r="L122" s="12">
        <v>0.93684210526315792</v>
      </c>
      <c r="M122" s="12">
        <v>1</v>
      </c>
    </row>
    <row r="123" spans="3:13" x14ac:dyDescent="0.25">
      <c r="C123" s="13">
        <v>90</v>
      </c>
      <c r="D123" s="12">
        <v>90</v>
      </c>
      <c r="E123" s="12">
        <v>0.94736842105263153</v>
      </c>
      <c r="F123" s="12">
        <v>28</v>
      </c>
      <c r="G123" s="12">
        <v>26.526315789473681</v>
      </c>
      <c r="H123" s="12">
        <v>1.0555555555555556</v>
      </c>
      <c r="I123" s="12">
        <v>1</v>
      </c>
      <c r="J123" s="12">
        <v>1.0555555555555556</v>
      </c>
      <c r="K123" s="12">
        <v>1</v>
      </c>
      <c r="L123" s="12">
        <v>0.94736842105263153</v>
      </c>
      <c r="M123" s="12">
        <v>1</v>
      </c>
    </row>
    <row r="124" spans="3:13" x14ac:dyDescent="0.25">
      <c r="C124" s="13">
        <v>91</v>
      </c>
      <c r="D124" s="12">
        <v>91</v>
      </c>
      <c r="E124" s="12">
        <v>0.95789473684210524</v>
      </c>
      <c r="F124" s="12">
        <v>28</v>
      </c>
      <c r="G124" s="12">
        <v>26.821052631578944</v>
      </c>
      <c r="H124" s="12">
        <v>1.043956043956044</v>
      </c>
      <c r="I124" s="12">
        <v>1</v>
      </c>
      <c r="J124" s="12">
        <v>1.043956043956044</v>
      </c>
      <c r="K124" s="12">
        <v>1</v>
      </c>
      <c r="L124" s="12">
        <v>0.95789473684210524</v>
      </c>
      <c r="M124" s="12">
        <v>1</v>
      </c>
    </row>
    <row r="125" spans="3:13" x14ac:dyDescent="0.25">
      <c r="C125" s="13">
        <v>92</v>
      </c>
      <c r="D125" s="12">
        <v>92</v>
      </c>
      <c r="E125" s="12">
        <v>0.96842105263157896</v>
      </c>
      <c r="F125" s="12">
        <v>28</v>
      </c>
      <c r="G125" s="12">
        <v>27.11578947368421</v>
      </c>
      <c r="H125" s="12">
        <v>1.0326086956521738</v>
      </c>
      <c r="I125" s="12">
        <v>1</v>
      </c>
      <c r="J125" s="12">
        <v>1.0326086956521738</v>
      </c>
      <c r="K125" s="12">
        <v>1</v>
      </c>
      <c r="L125" s="12">
        <v>0.96842105263157896</v>
      </c>
      <c r="M125" s="12">
        <v>1</v>
      </c>
    </row>
    <row r="126" spans="3:13" x14ac:dyDescent="0.25">
      <c r="C126" s="13">
        <v>93</v>
      </c>
      <c r="D126" s="12">
        <v>93</v>
      </c>
      <c r="E126" s="12">
        <v>0.97894736842105268</v>
      </c>
      <c r="F126" s="12">
        <v>28</v>
      </c>
      <c r="G126" s="12">
        <v>27.410526315789472</v>
      </c>
      <c r="H126" s="12">
        <v>1.021505376344086</v>
      </c>
      <c r="I126" s="12">
        <v>1</v>
      </c>
      <c r="J126" s="12">
        <v>1.021505376344086</v>
      </c>
      <c r="K126" s="12">
        <v>1</v>
      </c>
      <c r="L126" s="12">
        <v>0.97894736842105268</v>
      </c>
      <c r="M126" s="12">
        <v>1</v>
      </c>
    </row>
    <row r="127" spans="3:13" x14ac:dyDescent="0.25">
      <c r="C127" s="13">
        <v>94</v>
      </c>
      <c r="D127" s="12">
        <v>94</v>
      </c>
      <c r="E127" s="12">
        <v>0.98947368421052628</v>
      </c>
      <c r="F127" s="12">
        <v>28</v>
      </c>
      <c r="G127" s="12">
        <v>27.705263157894734</v>
      </c>
      <c r="H127" s="12">
        <v>1.0106382978723405</v>
      </c>
      <c r="I127" s="12">
        <v>1</v>
      </c>
      <c r="J127" s="12">
        <v>1.0106382978723405</v>
      </c>
      <c r="K127" s="12">
        <v>1</v>
      </c>
      <c r="L127" s="12">
        <v>0.98947368421052628</v>
      </c>
      <c r="M127" s="12">
        <v>1</v>
      </c>
    </row>
    <row r="128" spans="3:13" x14ac:dyDescent="0.25">
      <c r="C128" s="13">
        <v>95</v>
      </c>
      <c r="D128" s="12">
        <v>95</v>
      </c>
      <c r="E128" s="12">
        <v>1</v>
      </c>
      <c r="F128" s="12">
        <v>28</v>
      </c>
      <c r="G128" s="12">
        <v>27.999999999999996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</row>
    <row r="130" spans="2:7" ht="18" x14ac:dyDescent="0.35">
      <c r="B130" s="11" t="s">
        <v>568</v>
      </c>
    </row>
    <row r="132" spans="2:7" x14ac:dyDescent="0.25">
      <c r="C132" s="13" t="s">
        <v>349</v>
      </c>
      <c r="D132" s="8" t="s">
        <v>450</v>
      </c>
      <c r="E132" s="8" t="s">
        <v>478</v>
      </c>
      <c r="F132" s="8" t="s">
        <v>479</v>
      </c>
      <c r="G132" s="8" t="s">
        <v>480</v>
      </c>
    </row>
    <row r="133" spans="2:7" x14ac:dyDescent="0.25">
      <c r="C133" s="13">
        <v>0</v>
      </c>
      <c r="D133" s="12">
        <v>0</v>
      </c>
      <c r="E133" s="12">
        <v>0</v>
      </c>
      <c r="F133" s="12">
        <v>0</v>
      </c>
      <c r="G133" s="12">
        <v>1</v>
      </c>
    </row>
    <row r="134" spans="2:7" x14ac:dyDescent="0.25">
      <c r="C134" s="13">
        <v>1</v>
      </c>
      <c r="D134" s="12">
        <v>0</v>
      </c>
      <c r="E134" s="12">
        <v>3.5714285714285712E-2</v>
      </c>
      <c r="F134" s="12">
        <v>0</v>
      </c>
      <c r="G134" s="12">
        <v>1</v>
      </c>
    </row>
    <row r="135" spans="2:7" x14ac:dyDescent="0.25">
      <c r="C135" s="13">
        <v>2</v>
      </c>
      <c r="D135" s="12">
        <v>0</v>
      </c>
      <c r="E135" s="12">
        <v>7.1428571428571425E-2</v>
      </c>
      <c r="F135" s="12">
        <v>0</v>
      </c>
      <c r="G135" s="12">
        <v>1</v>
      </c>
    </row>
    <row r="136" spans="2:7" x14ac:dyDescent="0.25">
      <c r="C136" s="13">
        <v>3</v>
      </c>
      <c r="D136" s="12">
        <v>0</v>
      </c>
      <c r="E136" s="12">
        <v>0.14285714285714285</v>
      </c>
      <c r="F136" s="12">
        <v>0</v>
      </c>
      <c r="G136" s="12">
        <v>1</v>
      </c>
    </row>
    <row r="137" spans="2:7" x14ac:dyDescent="0.25">
      <c r="C137" s="13">
        <v>4</v>
      </c>
      <c r="D137" s="12">
        <v>0</v>
      </c>
      <c r="E137" s="12">
        <v>0.21428571428571427</v>
      </c>
      <c r="F137" s="12">
        <v>0</v>
      </c>
      <c r="G137" s="12">
        <v>1</v>
      </c>
    </row>
    <row r="138" spans="2:7" x14ac:dyDescent="0.25">
      <c r="C138" s="13">
        <v>5</v>
      </c>
      <c r="D138" s="12">
        <v>0</v>
      </c>
      <c r="E138" s="12">
        <v>0.2857142857142857</v>
      </c>
      <c r="F138" s="12">
        <v>0</v>
      </c>
      <c r="G138" s="12">
        <v>1</v>
      </c>
    </row>
    <row r="139" spans="2:7" x14ac:dyDescent="0.25">
      <c r="C139" s="13">
        <v>6</v>
      </c>
      <c r="D139" s="12">
        <v>0</v>
      </c>
      <c r="E139" s="12">
        <v>0.5</v>
      </c>
      <c r="F139" s="12">
        <v>0</v>
      </c>
      <c r="G139" s="12">
        <v>1</v>
      </c>
    </row>
    <row r="140" spans="2:7" x14ac:dyDescent="0.25">
      <c r="C140" s="13">
        <v>7</v>
      </c>
      <c r="D140" s="12">
        <v>0</v>
      </c>
      <c r="E140" s="12">
        <v>0.5357142857142857</v>
      </c>
      <c r="F140" s="12">
        <v>0</v>
      </c>
      <c r="G140" s="12">
        <v>1</v>
      </c>
    </row>
    <row r="141" spans="2:7" x14ac:dyDescent="0.25">
      <c r="C141" s="13">
        <v>8</v>
      </c>
      <c r="D141" s="12">
        <v>1.4925373134328358E-2</v>
      </c>
      <c r="E141" s="12">
        <v>0.5357142857142857</v>
      </c>
      <c r="F141" s="12">
        <v>1.4925373134328358E-2</v>
      </c>
      <c r="G141" s="12">
        <v>1</v>
      </c>
    </row>
    <row r="142" spans="2:7" x14ac:dyDescent="0.25">
      <c r="C142" s="13">
        <v>9</v>
      </c>
      <c r="D142" s="12">
        <v>1.4925373134328358E-2</v>
      </c>
      <c r="E142" s="12">
        <v>0.5714285714285714</v>
      </c>
      <c r="F142" s="12">
        <v>1.4925373134328358E-2</v>
      </c>
      <c r="G142" s="12">
        <v>1</v>
      </c>
    </row>
    <row r="143" spans="2:7" x14ac:dyDescent="0.25">
      <c r="C143" s="13">
        <v>10</v>
      </c>
      <c r="D143" s="12">
        <v>1.4925373134328358E-2</v>
      </c>
      <c r="E143" s="12">
        <v>0.8214285714285714</v>
      </c>
      <c r="F143" s="12">
        <v>1.4925373134328358E-2</v>
      </c>
      <c r="G143" s="12">
        <v>1</v>
      </c>
    </row>
    <row r="144" spans="2:7" x14ac:dyDescent="0.25">
      <c r="C144" s="13">
        <v>11</v>
      </c>
      <c r="D144" s="12">
        <v>1.4925373134328358E-2</v>
      </c>
      <c r="E144" s="12">
        <v>0.8571428571428571</v>
      </c>
      <c r="F144" s="12">
        <v>1.4925373134328358E-2</v>
      </c>
      <c r="G144" s="12">
        <v>1</v>
      </c>
    </row>
    <row r="145" spans="3:7" x14ac:dyDescent="0.25">
      <c r="C145" s="13">
        <v>12</v>
      </c>
      <c r="D145" s="12">
        <v>0.14925373134328357</v>
      </c>
      <c r="E145" s="12">
        <v>0.8571428571428571</v>
      </c>
      <c r="F145" s="12">
        <v>0.14925373134328357</v>
      </c>
      <c r="G145" s="12">
        <v>1</v>
      </c>
    </row>
    <row r="146" spans="3:7" x14ac:dyDescent="0.25">
      <c r="C146" s="13">
        <v>13</v>
      </c>
      <c r="D146" s="12">
        <v>0.14925373134328357</v>
      </c>
      <c r="E146" s="12">
        <v>0.8928571428571429</v>
      </c>
      <c r="F146" s="12">
        <v>0.14925373134328357</v>
      </c>
      <c r="G146" s="12">
        <v>1</v>
      </c>
    </row>
    <row r="147" spans="3:7" x14ac:dyDescent="0.25">
      <c r="C147" s="13">
        <v>14</v>
      </c>
      <c r="D147" s="12">
        <v>0.16417910447761194</v>
      </c>
      <c r="E147" s="12">
        <v>0.8928571428571429</v>
      </c>
      <c r="F147" s="12">
        <v>0.16417910447761194</v>
      </c>
      <c r="G147" s="12">
        <v>1</v>
      </c>
    </row>
    <row r="148" spans="3:7" x14ac:dyDescent="0.25">
      <c r="C148" s="13">
        <v>15</v>
      </c>
      <c r="D148" s="12">
        <v>0.23880597014925373</v>
      </c>
      <c r="E148" s="12">
        <v>0.9285714285714286</v>
      </c>
      <c r="F148" s="12">
        <v>0.23880597014925373</v>
      </c>
      <c r="G148" s="12">
        <v>1</v>
      </c>
    </row>
    <row r="149" spans="3:7" x14ac:dyDescent="0.25">
      <c r="C149" s="13">
        <v>16</v>
      </c>
      <c r="D149" s="12">
        <v>0.32835820895522388</v>
      </c>
      <c r="E149" s="12">
        <v>0.9285714285714286</v>
      </c>
      <c r="F149" s="12">
        <v>0.32835820895522388</v>
      </c>
      <c r="G149" s="12">
        <v>1</v>
      </c>
    </row>
    <row r="150" spans="3:7" x14ac:dyDescent="0.25">
      <c r="C150" s="13">
        <v>17</v>
      </c>
      <c r="D150" s="12">
        <v>0.34328358208955223</v>
      </c>
      <c r="E150" s="12">
        <v>0.9285714285714286</v>
      </c>
      <c r="F150" s="12">
        <v>0.34328358208955223</v>
      </c>
      <c r="G150" s="12">
        <v>1</v>
      </c>
    </row>
    <row r="151" spans="3:7" x14ac:dyDescent="0.25">
      <c r="C151" s="13">
        <v>18</v>
      </c>
      <c r="D151" s="12">
        <v>0.35820895522388058</v>
      </c>
      <c r="E151" s="12">
        <v>0.9285714285714286</v>
      </c>
      <c r="F151" s="12">
        <v>0.35820895522388058</v>
      </c>
      <c r="G151" s="12">
        <v>1</v>
      </c>
    </row>
    <row r="152" spans="3:7" x14ac:dyDescent="0.25">
      <c r="C152" s="13">
        <v>19</v>
      </c>
      <c r="D152" s="12">
        <v>0.5074626865671642</v>
      </c>
      <c r="E152" s="12">
        <v>1</v>
      </c>
      <c r="F152" s="12">
        <v>0.5074626865671642</v>
      </c>
      <c r="G152" s="12">
        <v>1</v>
      </c>
    </row>
    <row r="153" spans="3:7" x14ac:dyDescent="0.25">
      <c r="C153" s="13">
        <v>20</v>
      </c>
      <c r="D153" s="12">
        <v>0.59701492537313428</v>
      </c>
      <c r="E153" s="12">
        <v>1</v>
      </c>
      <c r="F153" s="12">
        <v>0.59701492537313428</v>
      </c>
      <c r="G153" s="12">
        <v>1</v>
      </c>
    </row>
    <row r="154" spans="3:7" x14ac:dyDescent="0.25">
      <c r="C154" s="13">
        <v>21</v>
      </c>
      <c r="D154" s="12">
        <v>0.68656716417910446</v>
      </c>
      <c r="E154" s="12">
        <v>1</v>
      </c>
      <c r="F154" s="12">
        <v>0.68656716417910446</v>
      </c>
      <c r="G154" s="12">
        <v>1</v>
      </c>
    </row>
    <row r="155" spans="3:7" x14ac:dyDescent="0.25">
      <c r="C155" s="13">
        <v>22</v>
      </c>
      <c r="D155" s="12">
        <v>0.70149253731343286</v>
      </c>
      <c r="E155" s="12">
        <v>1</v>
      </c>
      <c r="F155" s="12">
        <v>0.70149253731343286</v>
      </c>
      <c r="G155" s="12">
        <v>1</v>
      </c>
    </row>
    <row r="156" spans="3:7" x14ac:dyDescent="0.25">
      <c r="C156" s="13">
        <v>23</v>
      </c>
      <c r="D156" s="12">
        <v>0.77611940298507465</v>
      </c>
      <c r="E156" s="12">
        <v>1</v>
      </c>
      <c r="F156" s="12">
        <v>0.77611940298507465</v>
      </c>
      <c r="G156" s="12">
        <v>1</v>
      </c>
    </row>
    <row r="157" spans="3:7" x14ac:dyDescent="0.25">
      <c r="C157" s="13">
        <v>24</v>
      </c>
      <c r="D157" s="12">
        <v>0.82089552238805974</v>
      </c>
      <c r="E157" s="12">
        <v>1</v>
      </c>
      <c r="F157" s="12">
        <v>0.82089552238805974</v>
      </c>
      <c r="G157" s="12">
        <v>1</v>
      </c>
    </row>
    <row r="158" spans="3:7" x14ac:dyDescent="0.25">
      <c r="C158" s="13">
        <v>25</v>
      </c>
      <c r="D158" s="12">
        <v>0.9850746268656716</v>
      </c>
      <c r="E158" s="12">
        <v>1</v>
      </c>
      <c r="F158" s="12">
        <v>0.9850746268656716</v>
      </c>
      <c r="G158" s="12">
        <v>1</v>
      </c>
    </row>
    <row r="159" spans="3:7" x14ac:dyDescent="0.25">
      <c r="C159" s="13">
        <v>26</v>
      </c>
      <c r="D159" s="12">
        <v>1</v>
      </c>
      <c r="E159" s="12">
        <v>1</v>
      </c>
      <c r="F159" s="12">
        <v>1</v>
      </c>
      <c r="G159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1'!$B$10:$B$10" display="Inputs" xr:uid="{07F1A6A8-F74F-40E0-B75A-28F597AD747C}"/>
    <hyperlink ref="D4" location="'NB_Stored1'!$B$10:$B$10" display="PMML Model" xr:uid="{7CAAC47D-9DFB-4DF5-ABC7-B208FA80E010}"/>
    <hyperlink ref="F4" location="'NB_TrainingLiftChart1'!$B$10:$B$10" display="Training: Charts" xr:uid="{1ADAD019-8498-494E-AB1E-B0AFE16998AC}"/>
    <hyperlink ref="H4" location="'NB_TrainingScore1'!$B$10:$B$10" display="Training: Classification Summary" xr:uid="{4EF03C53-A07C-40E9-92D1-9EFF66B913B6}"/>
    <hyperlink ref="J4" location="'NB_TrainingScore1'!$B$34:$B$34" display="Training: Classification Details" xr:uid="{F6A58F56-3052-43E7-A10A-1AC22589114C}"/>
    <hyperlink ref="B5" location="'NB_ValidationLiftChart1'!$B$10:$B$10" display="Validation: Charts" xr:uid="{12D6A18D-85EA-4A04-91DC-43A3B78DC0BA}"/>
    <hyperlink ref="D5" location="'NB_ValidationScore1'!$B$10:$B$10" display="Validation: Classification Summary" xr:uid="{2E2531EE-3FD1-4B98-AAED-4C52BFB00C53}"/>
    <hyperlink ref="F5" location="'NB_ValidationScore1'!$B$34:$B$34" display="Validation: Classification Details" xr:uid="{E03EC3C7-9FFF-45CC-9263-7459D41BB690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7CCA-958B-430D-B1F0-E97A7F25296C}">
  <dimension ref="B1:Q77"/>
  <sheetViews>
    <sheetView showGridLines="0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485</v>
      </c>
      <c r="N1" t="s">
        <v>545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17" ht="18" x14ac:dyDescent="0.35">
      <c r="B10" s="11" t="s">
        <v>442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24</v>
      </c>
      <c r="E14" s="12">
        <v>0</v>
      </c>
    </row>
    <row r="15" spans="2:17" x14ac:dyDescent="0.25">
      <c r="C15" s="13">
        <v>1</v>
      </c>
      <c r="D15" s="12">
        <v>5</v>
      </c>
      <c r="E15" s="12">
        <v>12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24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13">
        <v>1</v>
      </c>
      <c r="D20">
        <f>SUM($D$15:$E$15)</f>
        <v>17</v>
      </c>
      <c r="E20">
        <f>SUM($D$15:$E$15) - $E$15</f>
        <v>5</v>
      </c>
      <c r="F20">
        <f>IF($D$20=0,"Undefined",$E$20*100 / $D$20)</f>
        <v>29.411764705882351</v>
      </c>
    </row>
    <row r="21" spans="3:6" x14ac:dyDescent="0.25">
      <c r="C21" s="13" t="s">
        <v>494</v>
      </c>
      <c r="D21">
        <f>SUM($D$19:$D$20)</f>
        <v>41</v>
      </c>
      <c r="E21">
        <f>SUM($E$19:$E$20)</f>
        <v>5</v>
      </c>
      <c r="F21">
        <f>IF($D$21=0,"Undefined",$E$21*100 / $D$21)</f>
        <v>12.195121951219512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36</v>
      </c>
    </row>
    <row r="26" spans="3:6" x14ac:dyDescent="0.25">
      <c r="C26" t="s">
        <v>499</v>
      </c>
      <c r="D26">
        <v>87.804878048780495</v>
      </c>
    </row>
    <row r="27" spans="3:6" x14ac:dyDescent="0.25">
      <c r="C27" t="s">
        <v>500</v>
      </c>
      <c r="D27">
        <v>1</v>
      </c>
    </row>
    <row r="28" spans="3:6" x14ac:dyDescent="0.25">
      <c r="C28" t="s">
        <v>501</v>
      </c>
      <c r="D28">
        <v>0.70588235294117652</v>
      </c>
    </row>
    <row r="29" spans="3:6" x14ac:dyDescent="0.25">
      <c r="C29" t="s">
        <v>502</v>
      </c>
      <c r="D29">
        <v>1</v>
      </c>
    </row>
    <row r="30" spans="3:6" x14ac:dyDescent="0.25">
      <c r="C30" t="s">
        <v>503</v>
      </c>
      <c r="D30">
        <v>0.82758620689655171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443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268</v>
      </c>
      <c r="D37" s="12">
        <v>0</v>
      </c>
      <c r="E37" s="12">
        <v>0</v>
      </c>
      <c r="F37" s="12">
        <v>0.19727456765988538</v>
      </c>
      <c r="G37" s="12">
        <v>0.80272543234011462</v>
      </c>
    </row>
    <row r="38" spans="2:7" x14ac:dyDescent="0.25">
      <c r="C38" s="21" t="s">
        <v>201</v>
      </c>
      <c r="D38" s="20">
        <v>1</v>
      </c>
      <c r="E38" s="20">
        <v>0</v>
      </c>
      <c r="F38" s="20">
        <v>0.35878268547540859</v>
      </c>
      <c r="G38" s="20">
        <v>0.64121731452459141</v>
      </c>
    </row>
    <row r="39" spans="2:7" x14ac:dyDescent="0.25">
      <c r="C39" s="13" t="s">
        <v>239</v>
      </c>
      <c r="D39" s="12">
        <v>0</v>
      </c>
      <c r="E39" s="12">
        <v>0</v>
      </c>
      <c r="F39" s="12">
        <v>0.37136947975938756</v>
      </c>
      <c r="G39" s="12">
        <v>0.6286305202406125</v>
      </c>
    </row>
    <row r="40" spans="2:7" x14ac:dyDescent="0.25">
      <c r="C40" s="13" t="s">
        <v>232</v>
      </c>
      <c r="D40" s="12">
        <v>0</v>
      </c>
      <c r="E40" s="12">
        <v>0</v>
      </c>
      <c r="F40" s="12">
        <v>0.37136947975938756</v>
      </c>
      <c r="G40" s="12">
        <v>0.6286305202406125</v>
      </c>
    </row>
    <row r="41" spans="2:7" x14ac:dyDescent="0.25">
      <c r="C41" s="13" t="s">
        <v>312</v>
      </c>
      <c r="D41" s="12">
        <v>0</v>
      </c>
      <c r="E41" s="12">
        <v>0</v>
      </c>
      <c r="F41" s="12">
        <v>6.3903227812259992E-3</v>
      </c>
      <c r="G41" s="12">
        <v>0.99360967721877391</v>
      </c>
    </row>
    <row r="42" spans="2:7" x14ac:dyDescent="0.25">
      <c r="C42" s="13" t="s">
        <v>207</v>
      </c>
      <c r="D42" s="12">
        <v>1</v>
      </c>
      <c r="E42" s="12">
        <v>1</v>
      </c>
      <c r="F42" s="12">
        <v>0.83462257149834662</v>
      </c>
      <c r="G42" s="12">
        <v>0.16537742850165349</v>
      </c>
    </row>
    <row r="43" spans="2:7" x14ac:dyDescent="0.25">
      <c r="C43" s="13" t="s">
        <v>203</v>
      </c>
      <c r="D43" s="12">
        <v>1</v>
      </c>
      <c r="E43" s="12">
        <v>1</v>
      </c>
      <c r="F43" s="12">
        <v>0.71996526182365417</v>
      </c>
      <c r="G43" s="12">
        <v>0.28003473817634578</v>
      </c>
    </row>
    <row r="44" spans="2:7" x14ac:dyDescent="0.25">
      <c r="C44" s="13" t="s">
        <v>260</v>
      </c>
      <c r="D44" s="12">
        <v>0</v>
      </c>
      <c r="E44" s="12">
        <v>0</v>
      </c>
      <c r="F44" s="12">
        <v>9.8865686497561764E-2</v>
      </c>
      <c r="G44" s="12">
        <v>0.90113431350243822</v>
      </c>
    </row>
    <row r="45" spans="2:7" x14ac:dyDescent="0.25">
      <c r="C45" s="13" t="s">
        <v>247</v>
      </c>
      <c r="D45" s="12">
        <v>1</v>
      </c>
      <c r="E45" s="12">
        <v>1</v>
      </c>
      <c r="F45" s="12">
        <v>0.72203725866979251</v>
      </c>
      <c r="G45" s="12">
        <v>0.27796274133020743</v>
      </c>
    </row>
    <row r="46" spans="2:7" x14ac:dyDescent="0.25">
      <c r="C46" s="13" t="s">
        <v>265</v>
      </c>
      <c r="D46" s="12">
        <v>0</v>
      </c>
      <c r="E46" s="12">
        <v>0</v>
      </c>
      <c r="F46" s="12">
        <v>9.8865686497561764E-2</v>
      </c>
      <c r="G46" s="12">
        <v>0.90113431350243822</v>
      </c>
    </row>
    <row r="47" spans="2:7" x14ac:dyDescent="0.25">
      <c r="C47" s="13" t="s">
        <v>283</v>
      </c>
      <c r="D47" s="12">
        <v>1</v>
      </c>
      <c r="E47" s="12">
        <v>1</v>
      </c>
      <c r="F47" s="12">
        <v>0.52321607555062977</v>
      </c>
      <c r="G47" s="12">
        <v>0.47678392444937018</v>
      </c>
    </row>
    <row r="48" spans="2:7" x14ac:dyDescent="0.25">
      <c r="C48" s="13" t="s">
        <v>240</v>
      </c>
      <c r="D48" s="12">
        <v>0</v>
      </c>
      <c r="E48" s="12">
        <v>0</v>
      </c>
      <c r="F48" s="12">
        <v>0.37136947975938756</v>
      </c>
      <c r="G48" s="12">
        <v>0.6286305202406125</v>
      </c>
    </row>
    <row r="49" spans="3:7" x14ac:dyDescent="0.25">
      <c r="C49" s="21" t="s">
        <v>200</v>
      </c>
      <c r="D49" s="20">
        <v>1</v>
      </c>
      <c r="E49" s="20">
        <v>0</v>
      </c>
      <c r="F49" s="20">
        <v>0.35878268547540859</v>
      </c>
      <c r="G49" s="20">
        <v>0.64121731452459141</v>
      </c>
    </row>
    <row r="50" spans="3:7" x14ac:dyDescent="0.25">
      <c r="C50" s="13" t="s">
        <v>215</v>
      </c>
      <c r="D50" s="12">
        <v>0</v>
      </c>
      <c r="E50" s="12">
        <v>0</v>
      </c>
      <c r="F50" s="12">
        <v>9.677245110645244E-2</v>
      </c>
      <c r="G50" s="12">
        <v>0.9032275488935475</v>
      </c>
    </row>
    <row r="51" spans="3:7" x14ac:dyDescent="0.25">
      <c r="C51" s="13" t="s">
        <v>270</v>
      </c>
      <c r="D51" s="12">
        <v>0</v>
      </c>
      <c r="E51" s="12">
        <v>0</v>
      </c>
      <c r="F51" s="12">
        <v>0.32542381888816835</v>
      </c>
      <c r="G51" s="12">
        <v>0.67457618111183171</v>
      </c>
    </row>
    <row r="52" spans="3:7" x14ac:dyDescent="0.25">
      <c r="C52" s="13" t="s">
        <v>297</v>
      </c>
      <c r="D52" s="12">
        <v>0</v>
      </c>
      <c r="E52" s="12">
        <v>0</v>
      </c>
      <c r="F52" s="12">
        <v>9.2836743994476646E-3</v>
      </c>
      <c r="G52" s="12">
        <v>0.99071632560055234</v>
      </c>
    </row>
    <row r="53" spans="3:7" x14ac:dyDescent="0.25">
      <c r="C53" s="21" t="s">
        <v>254</v>
      </c>
      <c r="D53" s="20">
        <v>1</v>
      </c>
      <c r="E53" s="20">
        <v>0</v>
      </c>
      <c r="F53" s="20">
        <v>9.8865686497561764E-2</v>
      </c>
      <c r="G53" s="20">
        <v>0.90113431350243822</v>
      </c>
    </row>
    <row r="54" spans="3:7" x14ac:dyDescent="0.25">
      <c r="C54" s="13" t="s">
        <v>298</v>
      </c>
      <c r="D54" s="12">
        <v>0</v>
      </c>
      <c r="E54" s="12">
        <v>0</v>
      </c>
      <c r="F54" s="12">
        <v>9.2836743994476646E-3</v>
      </c>
      <c r="G54" s="12">
        <v>0.99071632560055234</v>
      </c>
    </row>
    <row r="55" spans="3:7" x14ac:dyDescent="0.25">
      <c r="C55" s="21" t="s">
        <v>259</v>
      </c>
      <c r="D55" s="20">
        <v>1</v>
      </c>
      <c r="E55" s="20">
        <v>0</v>
      </c>
      <c r="F55" s="20">
        <v>9.8865686497561764E-2</v>
      </c>
      <c r="G55" s="20">
        <v>0.90113431350243822</v>
      </c>
    </row>
    <row r="56" spans="3:7" x14ac:dyDescent="0.25">
      <c r="C56" s="13" t="s">
        <v>204</v>
      </c>
      <c r="D56" s="12">
        <v>1</v>
      </c>
      <c r="E56" s="12">
        <v>1</v>
      </c>
      <c r="F56" s="12">
        <v>0.71996526182365417</v>
      </c>
      <c r="G56" s="12">
        <v>0.28003473817634578</v>
      </c>
    </row>
    <row r="57" spans="3:7" x14ac:dyDescent="0.25">
      <c r="C57" s="13" t="s">
        <v>282</v>
      </c>
      <c r="D57" s="12">
        <v>1</v>
      </c>
      <c r="E57" s="12">
        <v>1</v>
      </c>
      <c r="F57" s="12">
        <v>0.52321607555062977</v>
      </c>
      <c r="G57" s="12">
        <v>0.47678392444937018</v>
      </c>
    </row>
    <row r="58" spans="3:7" x14ac:dyDescent="0.25">
      <c r="C58" s="13" t="s">
        <v>226</v>
      </c>
      <c r="D58" s="12">
        <v>0</v>
      </c>
      <c r="E58" s="12">
        <v>0</v>
      </c>
      <c r="F58" s="12">
        <v>5.3779818568170143E-2</v>
      </c>
      <c r="G58" s="12">
        <v>0.94622018143182984</v>
      </c>
    </row>
    <row r="59" spans="3:7" x14ac:dyDescent="0.25">
      <c r="C59" s="13" t="s">
        <v>263</v>
      </c>
      <c r="D59" s="12">
        <v>0</v>
      </c>
      <c r="E59" s="12">
        <v>0</v>
      </c>
      <c r="F59" s="12">
        <v>9.8865686497561764E-2</v>
      </c>
      <c r="G59" s="12">
        <v>0.90113431350243822</v>
      </c>
    </row>
    <row r="60" spans="3:7" x14ac:dyDescent="0.25">
      <c r="C60" s="13" t="s">
        <v>281</v>
      </c>
      <c r="D60" s="12">
        <v>1</v>
      </c>
      <c r="E60" s="12">
        <v>1</v>
      </c>
      <c r="F60" s="12">
        <v>0.52321607555062977</v>
      </c>
      <c r="G60" s="12">
        <v>0.47678392444937018</v>
      </c>
    </row>
    <row r="61" spans="3:7" x14ac:dyDescent="0.25">
      <c r="C61" s="21" t="s">
        <v>271</v>
      </c>
      <c r="D61" s="20">
        <v>1</v>
      </c>
      <c r="E61" s="20">
        <v>0</v>
      </c>
      <c r="F61" s="20">
        <v>0.32542381888816835</v>
      </c>
      <c r="G61" s="20">
        <v>0.67457618111183171</v>
      </c>
    </row>
    <row r="62" spans="3:7" x14ac:dyDescent="0.25">
      <c r="C62" s="13" t="s">
        <v>307</v>
      </c>
      <c r="D62" s="12">
        <v>0</v>
      </c>
      <c r="E62" s="12">
        <v>0</v>
      </c>
      <c r="F62" s="12">
        <v>0.13215038194542861</v>
      </c>
      <c r="G62" s="12">
        <v>0.86784961805457139</v>
      </c>
    </row>
    <row r="63" spans="3:7" x14ac:dyDescent="0.25">
      <c r="C63" s="13" t="s">
        <v>248</v>
      </c>
      <c r="D63" s="12">
        <v>1</v>
      </c>
      <c r="E63" s="12">
        <v>1</v>
      </c>
      <c r="F63" s="12">
        <v>0.72203725866979251</v>
      </c>
      <c r="G63" s="12">
        <v>0.27796274133020743</v>
      </c>
    </row>
    <row r="64" spans="3:7" x14ac:dyDescent="0.25">
      <c r="C64" s="13" t="s">
        <v>236</v>
      </c>
      <c r="D64" s="12">
        <v>0</v>
      </c>
      <c r="E64" s="12">
        <v>0</v>
      </c>
      <c r="F64" s="12">
        <v>0.37136947975938756</v>
      </c>
      <c r="G64" s="12">
        <v>0.6286305202406125</v>
      </c>
    </row>
    <row r="65" spans="3:7" x14ac:dyDescent="0.25">
      <c r="C65" s="13" t="s">
        <v>289</v>
      </c>
      <c r="D65" s="12">
        <v>0</v>
      </c>
      <c r="E65" s="12">
        <v>0</v>
      </c>
      <c r="F65" s="12">
        <v>0.16929742220708238</v>
      </c>
      <c r="G65" s="12">
        <v>0.83070257779291767</v>
      </c>
    </row>
    <row r="66" spans="3:7" x14ac:dyDescent="0.25">
      <c r="C66" s="13" t="s">
        <v>299</v>
      </c>
      <c r="D66" s="12">
        <v>0</v>
      </c>
      <c r="E66" s="12">
        <v>0</v>
      </c>
      <c r="F66" s="12">
        <v>9.2836743994476646E-3</v>
      </c>
      <c r="G66" s="12">
        <v>0.99071632560055234</v>
      </c>
    </row>
    <row r="67" spans="3:7" x14ac:dyDescent="0.25">
      <c r="C67" s="13" t="s">
        <v>327</v>
      </c>
      <c r="D67" s="12">
        <v>0</v>
      </c>
      <c r="E67" s="12">
        <v>0</v>
      </c>
      <c r="F67" s="12">
        <v>1.1805869566129869E-2</v>
      </c>
      <c r="G67" s="12">
        <v>0.98819413043387017</v>
      </c>
    </row>
    <row r="68" spans="3:7" x14ac:dyDescent="0.25">
      <c r="C68" s="13" t="s">
        <v>242</v>
      </c>
      <c r="D68" s="12">
        <v>1</v>
      </c>
      <c r="E68" s="12">
        <v>1</v>
      </c>
      <c r="F68" s="12">
        <v>0.72203725866979251</v>
      </c>
      <c r="G68" s="12">
        <v>0.27796274133020743</v>
      </c>
    </row>
    <row r="69" spans="3:7" x14ac:dyDescent="0.25">
      <c r="C69" s="13" t="s">
        <v>206</v>
      </c>
      <c r="D69" s="12">
        <v>1</v>
      </c>
      <c r="E69" s="12">
        <v>1</v>
      </c>
      <c r="F69" s="12">
        <v>0.71996526182365417</v>
      </c>
      <c r="G69" s="12">
        <v>0.28003473817634578</v>
      </c>
    </row>
    <row r="70" spans="3:7" x14ac:dyDescent="0.25">
      <c r="C70" s="13" t="s">
        <v>286</v>
      </c>
      <c r="D70" s="12">
        <v>1</v>
      </c>
      <c r="E70" s="12">
        <v>1</v>
      </c>
      <c r="F70" s="12">
        <v>0.71082762391133469</v>
      </c>
      <c r="G70" s="12">
        <v>0.28917237608866531</v>
      </c>
    </row>
    <row r="71" spans="3:7" x14ac:dyDescent="0.25">
      <c r="C71" s="13" t="s">
        <v>275</v>
      </c>
      <c r="D71" s="12">
        <v>1</v>
      </c>
      <c r="E71" s="12">
        <v>1</v>
      </c>
      <c r="F71" s="12">
        <v>0.98251893782400823</v>
      </c>
      <c r="G71" s="12">
        <v>1.7481062175991834E-2</v>
      </c>
    </row>
    <row r="72" spans="3:7" x14ac:dyDescent="0.25">
      <c r="C72" s="13" t="s">
        <v>320</v>
      </c>
      <c r="D72" s="12">
        <v>0</v>
      </c>
      <c r="E72" s="12">
        <v>0</v>
      </c>
      <c r="F72" s="12">
        <v>6.3903227812259992E-3</v>
      </c>
      <c r="G72" s="12">
        <v>0.99360967721877391</v>
      </c>
    </row>
    <row r="73" spans="3:7" x14ac:dyDescent="0.25">
      <c r="C73" s="13" t="s">
        <v>323</v>
      </c>
      <c r="D73" s="12">
        <v>0</v>
      </c>
      <c r="E73" s="12">
        <v>0</v>
      </c>
      <c r="F73" s="12">
        <v>0.12594911841053247</v>
      </c>
      <c r="G73" s="12">
        <v>0.87405088158946753</v>
      </c>
    </row>
    <row r="74" spans="3:7" x14ac:dyDescent="0.25">
      <c r="C74" s="13" t="s">
        <v>331</v>
      </c>
      <c r="D74" s="12">
        <v>0</v>
      </c>
      <c r="E74" s="12">
        <v>0</v>
      </c>
      <c r="F74" s="12">
        <v>1.1805869566129869E-2</v>
      </c>
      <c r="G74" s="12">
        <v>0.98819413043387017</v>
      </c>
    </row>
    <row r="75" spans="3:7" x14ac:dyDescent="0.25">
      <c r="C75" s="13" t="s">
        <v>317</v>
      </c>
      <c r="D75" s="12">
        <v>0</v>
      </c>
      <c r="E75" s="12">
        <v>0</v>
      </c>
      <c r="F75" s="12">
        <v>6.3903227812259992E-3</v>
      </c>
      <c r="G75" s="12">
        <v>0.99360967721877391</v>
      </c>
    </row>
    <row r="76" spans="3:7" x14ac:dyDescent="0.25">
      <c r="C76" s="13" t="s">
        <v>230</v>
      </c>
      <c r="D76" s="12">
        <v>0</v>
      </c>
      <c r="E76" s="12">
        <v>0</v>
      </c>
      <c r="F76" s="12">
        <v>0.37136947975938756</v>
      </c>
      <c r="G76" s="12">
        <v>0.6286305202406125</v>
      </c>
    </row>
    <row r="77" spans="3:7" x14ac:dyDescent="0.25">
      <c r="C77" s="13" t="s">
        <v>292</v>
      </c>
      <c r="D77" s="12">
        <v>0</v>
      </c>
      <c r="E77" s="12">
        <v>0</v>
      </c>
      <c r="F77" s="12">
        <v>0.16929742220708238</v>
      </c>
      <c r="G77" s="12">
        <v>0.83070257779291767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1'!$B$10:$B$10" display="Inputs" xr:uid="{FBF4DCB3-74F6-4ACD-83C8-62BA040CD87C}"/>
    <hyperlink ref="D4" location="'NB_Stored1'!$B$10:$B$10" display="PMML Model" xr:uid="{69BA81B9-B91E-4035-BBF8-87F5C41C1A68}"/>
    <hyperlink ref="F4" location="'NB_TrainingLiftChart1'!$B$10:$B$10" display="Training: Charts" xr:uid="{52D2637B-9B2F-4D77-80BD-7827E9E14E01}"/>
    <hyperlink ref="H4" location="'NB_TrainingScore1'!$B$10:$B$10" display="Training: Classification Summary" xr:uid="{78B5F688-7FF2-4179-9A0C-480D06924E88}"/>
    <hyperlink ref="J4" location="'NB_TrainingScore1'!$B$34:$B$34" display="Training: Classification Details" xr:uid="{7504418F-AF13-4EC9-B191-0E3324318B13}"/>
    <hyperlink ref="B5" location="'NB_ValidationLiftChart1'!$B$10:$B$10" display="Validation: Charts" xr:uid="{E213E665-C7C4-45C0-89E1-9354988F1FA6}"/>
    <hyperlink ref="D5" location="'NB_ValidationScore1'!$B$10:$B$10" display="Validation: Classification Summary" xr:uid="{0AD9C994-8CBB-4C68-9F6C-543FC477E214}"/>
    <hyperlink ref="F5" location="'NB_ValidationScore1'!$B$34:$B$34" display="Validation: Classification Details" xr:uid="{D451DCA3-8EA4-4859-9B24-A2117A636319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ECB0-C8D2-43B0-878B-C19764376FA1}">
  <dimension ref="B1:AX98"/>
  <sheetViews>
    <sheetView showGridLines="0" workbookViewId="0"/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444</v>
      </c>
      <c r="N1" t="s">
        <v>545</v>
      </c>
      <c r="AX1" s="17" t="s">
        <v>563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564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2.4117647058823533</v>
      </c>
    </row>
    <row r="20" spans="2:13" x14ac:dyDescent="0.25">
      <c r="C20" s="13" t="s">
        <v>462</v>
      </c>
      <c r="D20" s="12">
        <v>1</v>
      </c>
      <c r="E20" s="12">
        <v>0</v>
      </c>
      <c r="F20" s="12">
        <v>1</v>
      </c>
      <c r="G20" s="12">
        <v>1</v>
      </c>
      <c r="J20" s="13">
        <v>2</v>
      </c>
      <c r="K20" s="12">
        <v>2</v>
      </c>
      <c r="L20" s="12">
        <v>2.4117647058823533</v>
      </c>
    </row>
    <row r="21" spans="2:13" x14ac:dyDescent="0.25">
      <c r="C21" s="13" t="s">
        <v>463</v>
      </c>
      <c r="D21" s="12">
        <v>1</v>
      </c>
      <c r="E21" s="12">
        <v>0</v>
      </c>
      <c r="F21" s="12">
        <v>1</v>
      </c>
      <c r="G21" s="12">
        <v>1</v>
      </c>
      <c r="J21" s="13">
        <v>3</v>
      </c>
      <c r="K21" s="12">
        <v>3</v>
      </c>
      <c r="L21" s="12">
        <v>2.4117647058823533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0.5</v>
      </c>
      <c r="E23" s="12">
        <v>0.57735026918962573</v>
      </c>
      <c r="F23" s="12">
        <v>0</v>
      </c>
      <c r="G23" s="12">
        <v>1</v>
      </c>
      <c r="J23" s="13">
        <v>5</v>
      </c>
      <c r="K23" s="12">
        <v>5</v>
      </c>
      <c r="L23" s="12">
        <v>1.2058823529411766</v>
      </c>
    </row>
    <row r="24" spans="2:13" x14ac:dyDescent="0.25">
      <c r="C24" s="13" t="s">
        <v>466</v>
      </c>
      <c r="D24" s="12">
        <v>0.25</v>
      </c>
      <c r="E24" s="12">
        <v>0.5</v>
      </c>
      <c r="F24" s="12">
        <v>0</v>
      </c>
      <c r="G24" s="12">
        <v>1</v>
      </c>
      <c r="J24" s="13">
        <v>6</v>
      </c>
      <c r="K24" s="12">
        <v>6</v>
      </c>
      <c r="L24" s="12">
        <v>0.60294117647058831</v>
      </c>
    </row>
    <row r="25" spans="2:13" x14ac:dyDescent="0.25">
      <c r="C25" s="13" t="s">
        <v>467</v>
      </c>
      <c r="D25" s="12">
        <v>0.25</v>
      </c>
      <c r="E25" s="12">
        <v>0.5</v>
      </c>
      <c r="F25" s="12">
        <v>0</v>
      </c>
      <c r="G25" s="12">
        <v>1</v>
      </c>
      <c r="J25" s="13">
        <v>7</v>
      </c>
      <c r="K25" s="12">
        <v>7</v>
      </c>
      <c r="L25" s="12">
        <v>0.60294117647058831</v>
      </c>
    </row>
    <row r="26" spans="2:13" x14ac:dyDescent="0.25">
      <c r="C26" s="13" t="s">
        <v>468</v>
      </c>
      <c r="D26" s="12">
        <v>0.25</v>
      </c>
      <c r="E26" s="12">
        <v>0.5</v>
      </c>
      <c r="F26" s="12">
        <v>0</v>
      </c>
      <c r="G26" s="12">
        <v>1</v>
      </c>
      <c r="J26" s="13">
        <v>8</v>
      </c>
      <c r="K26" s="12">
        <v>8</v>
      </c>
      <c r="L26" s="12">
        <v>0.60294117647058831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2.4390243902439025E-2</v>
      </c>
      <c r="F34" s="12">
        <v>1</v>
      </c>
      <c r="G34" s="12">
        <v>0.41463414634146339</v>
      </c>
      <c r="H34" s="12">
        <v>2.4117647058823528</v>
      </c>
      <c r="I34" s="12">
        <v>1</v>
      </c>
      <c r="J34" s="12">
        <v>2.4117647058823528</v>
      </c>
      <c r="K34" s="12">
        <v>5.8823529411764705E-2</v>
      </c>
      <c r="L34" s="12">
        <v>2.4390243902439025E-2</v>
      </c>
      <c r="M34" s="12">
        <v>5.8823529411764705E-2</v>
      </c>
    </row>
    <row r="35" spans="3:13" x14ac:dyDescent="0.25">
      <c r="C35" s="13">
        <v>2</v>
      </c>
      <c r="D35" s="12">
        <v>2</v>
      </c>
      <c r="E35" s="12">
        <v>4.878048780487805E-2</v>
      </c>
      <c r="F35" s="12">
        <v>2</v>
      </c>
      <c r="G35" s="12">
        <v>0.82926829268292679</v>
      </c>
      <c r="H35" s="12">
        <v>2.4117647058823528</v>
      </c>
      <c r="I35" s="12">
        <v>1</v>
      </c>
      <c r="J35" s="12">
        <v>2.4117647058823528</v>
      </c>
      <c r="K35" s="12">
        <v>0.11764705882352941</v>
      </c>
      <c r="L35" s="12">
        <v>4.878048780487805E-2</v>
      </c>
      <c r="M35" s="12">
        <v>0.11764705882352941</v>
      </c>
    </row>
    <row r="36" spans="3:13" x14ac:dyDescent="0.25">
      <c r="C36" s="13">
        <v>3</v>
      </c>
      <c r="D36" s="12">
        <v>3</v>
      </c>
      <c r="E36" s="12">
        <v>7.3170731707317069E-2</v>
      </c>
      <c r="F36" s="12">
        <v>3</v>
      </c>
      <c r="G36" s="12">
        <v>1.2439024390243902</v>
      </c>
      <c r="H36" s="12">
        <v>2.4117647058823533</v>
      </c>
      <c r="I36" s="12">
        <v>1</v>
      </c>
      <c r="J36" s="12">
        <v>2.4117647058823533</v>
      </c>
      <c r="K36" s="12">
        <v>0.17647058823529413</v>
      </c>
      <c r="L36" s="12">
        <v>7.3170731707317069E-2</v>
      </c>
      <c r="M36" s="12">
        <v>0.17647058823529413</v>
      </c>
    </row>
    <row r="37" spans="3:13" x14ac:dyDescent="0.25">
      <c r="C37" s="13">
        <v>4</v>
      </c>
      <c r="D37" s="12">
        <v>4</v>
      </c>
      <c r="E37" s="12">
        <v>9.7560975609756101E-2</v>
      </c>
      <c r="F37" s="12">
        <v>4</v>
      </c>
      <c r="G37" s="12">
        <v>1.6585365853658536</v>
      </c>
      <c r="H37" s="12">
        <v>2.4117647058823528</v>
      </c>
      <c r="I37" s="12">
        <v>1</v>
      </c>
      <c r="J37" s="12">
        <v>2.4117647058823528</v>
      </c>
      <c r="K37" s="12">
        <v>0.23529411764705882</v>
      </c>
      <c r="L37" s="12">
        <v>9.7560975609756101E-2</v>
      </c>
      <c r="M37" s="12">
        <v>0.23529411764705882</v>
      </c>
    </row>
    <row r="38" spans="3:13" x14ac:dyDescent="0.25">
      <c r="C38" s="13">
        <v>5</v>
      </c>
      <c r="D38" s="12">
        <v>5</v>
      </c>
      <c r="E38" s="12">
        <v>0.12195121951219512</v>
      </c>
      <c r="F38" s="12">
        <v>5</v>
      </c>
      <c r="G38" s="12">
        <v>2.0731707317073171</v>
      </c>
      <c r="H38" s="12">
        <v>2.4117647058823533</v>
      </c>
      <c r="I38" s="12">
        <v>1</v>
      </c>
      <c r="J38" s="12">
        <v>2.4117647058823533</v>
      </c>
      <c r="K38" s="12">
        <v>0.29411764705882354</v>
      </c>
      <c r="L38" s="12">
        <v>0.12195121951219512</v>
      </c>
      <c r="M38" s="12">
        <v>0.29411764705882354</v>
      </c>
    </row>
    <row r="39" spans="3:13" x14ac:dyDescent="0.25">
      <c r="C39" s="13">
        <v>6</v>
      </c>
      <c r="D39" s="12">
        <v>6</v>
      </c>
      <c r="E39" s="12">
        <v>0.14634146341463414</v>
      </c>
      <c r="F39" s="12">
        <v>6</v>
      </c>
      <c r="G39" s="12">
        <v>2.4878048780487805</v>
      </c>
      <c r="H39" s="12">
        <v>2.4117647058823533</v>
      </c>
      <c r="I39" s="12">
        <v>1</v>
      </c>
      <c r="J39" s="12">
        <v>2.4117647058823533</v>
      </c>
      <c r="K39" s="12">
        <v>0.35294117647058826</v>
      </c>
      <c r="L39" s="12">
        <v>0.14634146341463414</v>
      </c>
      <c r="M39" s="12">
        <v>0.35294117647058826</v>
      </c>
    </row>
    <row r="40" spans="3:13" x14ac:dyDescent="0.25">
      <c r="C40" s="13">
        <v>7</v>
      </c>
      <c r="D40" s="12">
        <v>7</v>
      </c>
      <c r="E40" s="12">
        <v>0.17073170731707318</v>
      </c>
      <c r="F40" s="12">
        <v>7</v>
      </c>
      <c r="G40" s="12">
        <v>2.9024390243902438</v>
      </c>
      <c r="H40" s="12">
        <v>2.4117647058823528</v>
      </c>
      <c r="I40" s="12">
        <v>1</v>
      </c>
      <c r="J40" s="12">
        <v>2.4117647058823528</v>
      </c>
      <c r="K40" s="12">
        <v>0.41176470588235292</v>
      </c>
      <c r="L40" s="12">
        <v>0.17073170731707318</v>
      </c>
      <c r="M40" s="12">
        <v>0.41176470588235292</v>
      </c>
    </row>
    <row r="41" spans="3:13" x14ac:dyDescent="0.25">
      <c r="C41" s="13">
        <v>8</v>
      </c>
      <c r="D41" s="12">
        <v>8</v>
      </c>
      <c r="E41" s="12">
        <v>0.1951219512195122</v>
      </c>
      <c r="F41" s="12">
        <v>8</v>
      </c>
      <c r="G41" s="12">
        <v>3.3170731707317072</v>
      </c>
      <c r="H41" s="12">
        <v>2.4117647058823528</v>
      </c>
      <c r="I41" s="12">
        <v>1</v>
      </c>
      <c r="J41" s="12">
        <v>2.4117647058823528</v>
      </c>
      <c r="K41" s="12">
        <v>0.47058823529411764</v>
      </c>
      <c r="L41" s="12">
        <v>0.1951219512195122</v>
      </c>
      <c r="M41" s="12">
        <v>0.47058823529411764</v>
      </c>
    </row>
    <row r="42" spans="3:13" x14ac:dyDescent="0.25">
      <c r="C42" s="13">
        <v>9</v>
      </c>
      <c r="D42" s="12">
        <v>9</v>
      </c>
      <c r="E42" s="12">
        <v>0.21951219512195122</v>
      </c>
      <c r="F42" s="12">
        <v>9</v>
      </c>
      <c r="G42" s="12">
        <v>3.7317073170731705</v>
      </c>
      <c r="H42" s="12">
        <v>2.4117647058823528</v>
      </c>
      <c r="I42" s="12">
        <v>1</v>
      </c>
      <c r="J42" s="12">
        <v>2.4117647058823528</v>
      </c>
      <c r="K42" s="12">
        <v>0.52941176470588236</v>
      </c>
      <c r="L42" s="12">
        <v>0.21951219512195122</v>
      </c>
      <c r="M42" s="12">
        <v>0.52941176470588236</v>
      </c>
    </row>
    <row r="43" spans="3:13" x14ac:dyDescent="0.25">
      <c r="C43" s="13">
        <v>10</v>
      </c>
      <c r="D43" s="12">
        <v>10</v>
      </c>
      <c r="E43" s="12">
        <v>0.24390243902439024</v>
      </c>
      <c r="F43" s="12">
        <v>10</v>
      </c>
      <c r="G43" s="12">
        <v>4.1463414634146343</v>
      </c>
      <c r="H43" s="12">
        <v>2.4117647058823533</v>
      </c>
      <c r="I43" s="12">
        <v>1</v>
      </c>
      <c r="J43" s="12">
        <v>2.4117647058823533</v>
      </c>
      <c r="K43" s="12">
        <v>0.58823529411764708</v>
      </c>
      <c r="L43" s="12">
        <v>0.24390243902439024</v>
      </c>
      <c r="M43" s="12">
        <v>0.58823529411764708</v>
      </c>
    </row>
    <row r="44" spans="3:13" x14ac:dyDescent="0.25">
      <c r="C44" s="13">
        <v>11</v>
      </c>
      <c r="D44" s="12">
        <v>11</v>
      </c>
      <c r="E44" s="12">
        <v>0.26829268292682928</v>
      </c>
      <c r="F44" s="12">
        <v>11</v>
      </c>
      <c r="G44" s="12">
        <v>4.5609756097560972</v>
      </c>
      <c r="H44" s="12">
        <v>2.4117647058823528</v>
      </c>
      <c r="I44" s="12">
        <v>1</v>
      </c>
      <c r="J44" s="12">
        <v>2.4117647058823528</v>
      </c>
      <c r="K44" s="12">
        <v>0.6470588235294118</v>
      </c>
      <c r="L44" s="12">
        <v>0.26829268292682928</v>
      </c>
      <c r="M44" s="12">
        <v>0.6470588235294118</v>
      </c>
    </row>
    <row r="45" spans="3:13" x14ac:dyDescent="0.25">
      <c r="C45" s="13">
        <v>12</v>
      </c>
      <c r="D45" s="12">
        <v>12</v>
      </c>
      <c r="E45" s="12">
        <v>0.29268292682926828</v>
      </c>
      <c r="F45" s="12">
        <v>12</v>
      </c>
      <c r="G45" s="12">
        <v>4.975609756097561</v>
      </c>
      <c r="H45" s="12">
        <v>2.4117647058823533</v>
      </c>
      <c r="I45" s="12">
        <v>1</v>
      </c>
      <c r="J45" s="12">
        <v>2.4117647058823533</v>
      </c>
      <c r="K45" s="12">
        <v>0.70588235294117652</v>
      </c>
      <c r="L45" s="12">
        <v>0.29268292682926828</v>
      </c>
      <c r="M45" s="12">
        <v>0.70588235294117652</v>
      </c>
    </row>
    <row r="46" spans="3:13" x14ac:dyDescent="0.25">
      <c r="C46" s="13">
        <v>13</v>
      </c>
      <c r="D46" s="12">
        <v>13</v>
      </c>
      <c r="E46" s="12">
        <v>0.31707317073170732</v>
      </c>
      <c r="F46" s="12">
        <v>12</v>
      </c>
      <c r="G46" s="12">
        <v>5.3902439024390238</v>
      </c>
      <c r="H46" s="12">
        <v>2.2262443438914028</v>
      </c>
      <c r="I46" s="12">
        <v>1</v>
      </c>
      <c r="J46" s="12">
        <v>2.4117647058823528</v>
      </c>
      <c r="K46" s="12">
        <v>0.70588235294117652</v>
      </c>
      <c r="L46" s="12">
        <v>0.31707317073170732</v>
      </c>
      <c r="M46" s="12">
        <v>0.76470588235294112</v>
      </c>
    </row>
    <row r="47" spans="3:13" x14ac:dyDescent="0.25">
      <c r="C47" s="13">
        <v>14</v>
      </c>
      <c r="D47" s="12">
        <v>14</v>
      </c>
      <c r="E47" s="12">
        <v>0.34146341463414637</v>
      </c>
      <c r="F47" s="12">
        <v>12</v>
      </c>
      <c r="G47" s="12">
        <v>5.8048780487804876</v>
      </c>
      <c r="H47" s="12">
        <v>2.0672268907563023</v>
      </c>
      <c r="I47" s="12">
        <v>1</v>
      </c>
      <c r="J47" s="12">
        <v>2.4117647058823528</v>
      </c>
      <c r="K47" s="12">
        <v>0.70588235294117652</v>
      </c>
      <c r="L47" s="12">
        <v>0.34146341463414637</v>
      </c>
      <c r="M47" s="12">
        <v>0.82352941176470584</v>
      </c>
    </row>
    <row r="48" spans="3:13" x14ac:dyDescent="0.25">
      <c r="C48" s="13">
        <v>15</v>
      </c>
      <c r="D48" s="12">
        <v>15</v>
      </c>
      <c r="E48" s="12">
        <v>0.36585365853658536</v>
      </c>
      <c r="F48" s="12">
        <v>12</v>
      </c>
      <c r="G48" s="12">
        <v>6.2195121951219505</v>
      </c>
      <c r="H48" s="12">
        <v>1.9294117647058826</v>
      </c>
      <c r="I48" s="12">
        <v>1</v>
      </c>
      <c r="J48" s="12">
        <v>2.4117647058823528</v>
      </c>
      <c r="K48" s="12">
        <v>0.70588235294117652</v>
      </c>
      <c r="L48" s="12">
        <v>0.36585365853658536</v>
      </c>
      <c r="M48" s="12">
        <v>0.88235294117647056</v>
      </c>
    </row>
    <row r="49" spans="3:13" x14ac:dyDescent="0.25">
      <c r="C49" s="13">
        <v>16</v>
      </c>
      <c r="D49" s="12">
        <v>16</v>
      </c>
      <c r="E49" s="12">
        <v>0.3902439024390244</v>
      </c>
      <c r="F49" s="12">
        <v>12</v>
      </c>
      <c r="G49" s="12">
        <v>6.6341463414634143</v>
      </c>
      <c r="H49" s="12">
        <v>1.8088235294117647</v>
      </c>
      <c r="I49" s="12">
        <v>1</v>
      </c>
      <c r="J49" s="12">
        <v>2.4117647058823528</v>
      </c>
      <c r="K49" s="12">
        <v>0.70588235294117652</v>
      </c>
      <c r="L49" s="12">
        <v>0.3902439024390244</v>
      </c>
      <c r="M49" s="12">
        <v>0.94117647058823528</v>
      </c>
    </row>
    <row r="50" spans="3:13" x14ac:dyDescent="0.25">
      <c r="C50" s="13">
        <v>17</v>
      </c>
      <c r="D50" s="12">
        <v>17</v>
      </c>
      <c r="E50" s="12">
        <v>0.41463414634146339</v>
      </c>
      <c r="F50" s="12">
        <v>12</v>
      </c>
      <c r="G50" s="12">
        <v>7.0487804878048781</v>
      </c>
      <c r="H50" s="12">
        <v>1.7024221453287198</v>
      </c>
      <c r="I50" s="12">
        <v>1</v>
      </c>
      <c r="J50" s="12">
        <v>2.4117647058823533</v>
      </c>
      <c r="K50" s="12">
        <v>0.70588235294117652</v>
      </c>
      <c r="L50" s="12">
        <v>0.41463414634146339</v>
      </c>
      <c r="M50" s="12">
        <v>1</v>
      </c>
    </row>
    <row r="51" spans="3:13" x14ac:dyDescent="0.25">
      <c r="C51" s="13">
        <v>18</v>
      </c>
      <c r="D51" s="12">
        <v>18</v>
      </c>
      <c r="E51" s="12">
        <v>0.43902439024390244</v>
      </c>
      <c r="F51" s="12">
        <v>13</v>
      </c>
      <c r="G51" s="12">
        <v>7.463414634146341</v>
      </c>
      <c r="H51" s="12">
        <v>1.7418300653594769</v>
      </c>
      <c r="I51" s="12">
        <v>1</v>
      </c>
      <c r="J51" s="12">
        <v>2.2777777777777777</v>
      </c>
      <c r="K51" s="12">
        <v>0.76470588235294112</v>
      </c>
      <c r="L51" s="12">
        <v>0.43902439024390244</v>
      </c>
      <c r="M51" s="12">
        <v>1</v>
      </c>
    </row>
    <row r="52" spans="3:13" x14ac:dyDescent="0.25">
      <c r="C52" s="13">
        <v>19</v>
      </c>
      <c r="D52" s="12">
        <v>19</v>
      </c>
      <c r="E52" s="12">
        <v>0.46341463414634149</v>
      </c>
      <c r="F52" s="12">
        <v>14</v>
      </c>
      <c r="G52" s="12">
        <v>7.8780487804878048</v>
      </c>
      <c r="H52" s="12">
        <v>1.7770897832817336</v>
      </c>
      <c r="I52" s="12">
        <v>1</v>
      </c>
      <c r="J52" s="12">
        <v>2.1578947368421053</v>
      </c>
      <c r="K52" s="12">
        <v>0.82352941176470584</v>
      </c>
      <c r="L52" s="12">
        <v>0.46341463414634149</v>
      </c>
      <c r="M52" s="12">
        <v>1</v>
      </c>
    </row>
    <row r="53" spans="3:13" x14ac:dyDescent="0.25">
      <c r="C53" s="13">
        <v>20</v>
      </c>
      <c r="D53" s="12">
        <v>20</v>
      </c>
      <c r="E53" s="12">
        <v>0.48780487804878048</v>
      </c>
      <c r="F53" s="12">
        <v>14</v>
      </c>
      <c r="G53" s="12">
        <v>8.2926829268292686</v>
      </c>
      <c r="H53" s="12">
        <v>1.6882352941176471</v>
      </c>
      <c r="I53" s="12">
        <v>1</v>
      </c>
      <c r="J53" s="12">
        <v>2.0500000000000003</v>
      </c>
      <c r="K53" s="12">
        <v>0.82352941176470584</v>
      </c>
      <c r="L53" s="12">
        <v>0.48780487804878048</v>
      </c>
      <c r="M53" s="12">
        <v>1</v>
      </c>
    </row>
    <row r="54" spans="3:13" x14ac:dyDescent="0.25">
      <c r="C54" s="13">
        <v>21</v>
      </c>
      <c r="D54" s="12">
        <v>21</v>
      </c>
      <c r="E54" s="12">
        <v>0.51219512195121952</v>
      </c>
      <c r="F54" s="12">
        <v>15</v>
      </c>
      <c r="G54" s="12">
        <v>8.7073170731707314</v>
      </c>
      <c r="H54" s="12">
        <v>1.722689075630252</v>
      </c>
      <c r="I54" s="12">
        <v>1</v>
      </c>
      <c r="J54" s="12">
        <v>1.9523809523809523</v>
      </c>
      <c r="K54" s="12">
        <v>0.88235294117647056</v>
      </c>
      <c r="L54" s="12">
        <v>0.51219512195121952</v>
      </c>
      <c r="M54" s="12">
        <v>1</v>
      </c>
    </row>
    <row r="55" spans="3:13" x14ac:dyDescent="0.25">
      <c r="C55" s="13">
        <v>22</v>
      </c>
      <c r="D55" s="12">
        <v>22</v>
      </c>
      <c r="E55" s="12">
        <v>0.53658536585365857</v>
      </c>
      <c r="F55" s="12">
        <v>15</v>
      </c>
      <c r="G55" s="12">
        <v>9.1219512195121943</v>
      </c>
      <c r="H55" s="12">
        <v>1.6443850267379678</v>
      </c>
      <c r="I55" s="12">
        <v>1</v>
      </c>
      <c r="J55" s="12">
        <v>1.8636363636363635</v>
      </c>
      <c r="K55" s="12">
        <v>0.88235294117647056</v>
      </c>
      <c r="L55" s="12">
        <v>0.53658536585365857</v>
      </c>
      <c r="M55" s="12">
        <v>1</v>
      </c>
    </row>
    <row r="56" spans="3:13" x14ac:dyDescent="0.25">
      <c r="C56" s="13">
        <v>23</v>
      </c>
      <c r="D56" s="12">
        <v>23</v>
      </c>
      <c r="E56" s="12">
        <v>0.56097560975609762</v>
      </c>
      <c r="F56" s="12">
        <v>15</v>
      </c>
      <c r="G56" s="12">
        <v>9.5365853658536572</v>
      </c>
      <c r="H56" s="12">
        <v>1.5728900255754474</v>
      </c>
      <c r="I56" s="12">
        <v>1</v>
      </c>
      <c r="J56" s="12">
        <v>1.7826086956521738</v>
      </c>
      <c r="K56" s="12">
        <v>0.88235294117647056</v>
      </c>
      <c r="L56" s="12">
        <v>0.56097560975609762</v>
      </c>
      <c r="M56" s="12">
        <v>1</v>
      </c>
    </row>
    <row r="57" spans="3:13" x14ac:dyDescent="0.25">
      <c r="C57" s="13">
        <v>24</v>
      </c>
      <c r="D57" s="12">
        <v>24</v>
      </c>
      <c r="E57" s="12">
        <v>0.58536585365853655</v>
      </c>
      <c r="F57" s="12">
        <v>15</v>
      </c>
      <c r="G57" s="12">
        <v>9.9512195121951219</v>
      </c>
      <c r="H57" s="12">
        <v>1.5073529411764706</v>
      </c>
      <c r="I57" s="12">
        <v>1</v>
      </c>
      <c r="J57" s="12">
        <v>1.7083333333333335</v>
      </c>
      <c r="K57" s="12">
        <v>0.88235294117647056</v>
      </c>
      <c r="L57" s="12">
        <v>0.58536585365853655</v>
      </c>
      <c r="M57" s="12">
        <v>1</v>
      </c>
    </row>
    <row r="58" spans="3:13" x14ac:dyDescent="0.25">
      <c r="C58" s="13">
        <v>25</v>
      </c>
      <c r="D58" s="12">
        <v>25</v>
      </c>
      <c r="E58" s="12">
        <v>0.6097560975609756</v>
      </c>
      <c r="F58" s="12">
        <v>15</v>
      </c>
      <c r="G58" s="12">
        <v>10.365853658536585</v>
      </c>
      <c r="H58" s="12">
        <v>1.4470588235294117</v>
      </c>
      <c r="I58" s="12">
        <v>1</v>
      </c>
      <c r="J58" s="12">
        <v>1.6400000000000001</v>
      </c>
      <c r="K58" s="12">
        <v>0.88235294117647056</v>
      </c>
      <c r="L58" s="12">
        <v>0.6097560975609756</v>
      </c>
      <c r="M58" s="12">
        <v>1</v>
      </c>
    </row>
    <row r="59" spans="3:13" x14ac:dyDescent="0.25">
      <c r="C59" s="13">
        <v>26</v>
      </c>
      <c r="D59" s="12">
        <v>26</v>
      </c>
      <c r="E59" s="12">
        <v>0.63414634146341464</v>
      </c>
      <c r="F59" s="12">
        <v>15</v>
      </c>
      <c r="G59" s="12">
        <v>10.780487804878048</v>
      </c>
      <c r="H59" s="12">
        <v>1.3914027149321266</v>
      </c>
      <c r="I59" s="12">
        <v>1</v>
      </c>
      <c r="J59" s="12">
        <v>1.5769230769230769</v>
      </c>
      <c r="K59" s="12">
        <v>0.88235294117647056</v>
      </c>
      <c r="L59" s="12">
        <v>0.63414634146341464</v>
      </c>
      <c r="M59" s="12">
        <v>1</v>
      </c>
    </row>
    <row r="60" spans="3:13" x14ac:dyDescent="0.25">
      <c r="C60" s="13">
        <v>27</v>
      </c>
      <c r="D60" s="12">
        <v>27</v>
      </c>
      <c r="E60" s="12">
        <v>0.65853658536585369</v>
      </c>
      <c r="F60" s="12">
        <v>15</v>
      </c>
      <c r="G60" s="12">
        <v>11.195121951219512</v>
      </c>
      <c r="H60" s="12">
        <v>1.3398692810457515</v>
      </c>
      <c r="I60" s="12">
        <v>1</v>
      </c>
      <c r="J60" s="12">
        <v>1.5185185185185184</v>
      </c>
      <c r="K60" s="12">
        <v>0.88235294117647056</v>
      </c>
      <c r="L60" s="12">
        <v>0.65853658536585369</v>
      </c>
      <c r="M60" s="12">
        <v>1</v>
      </c>
    </row>
    <row r="61" spans="3:13" x14ac:dyDescent="0.25">
      <c r="C61" s="13">
        <v>28</v>
      </c>
      <c r="D61" s="12">
        <v>28</v>
      </c>
      <c r="E61" s="12">
        <v>0.68292682926829273</v>
      </c>
      <c r="F61" s="12">
        <v>16</v>
      </c>
      <c r="G61" s="12">
        <v>11.609756097560975</v>
      </c>
      <c r="H61" s="12">
        <v>1.3781512605042014</v>
      </c>
      <c r="I61" s="12">
        <v>1</v>
      </c>
      <c r="J61" s="12">
        <v>1.4642857142857142</v>
      </c>
      <c r="K61" s="12">
        <v>0.94117647058823528</v>
      </c>
      <c r="L61" s="12">
        <v>0.68292682926829273</v>
      </c>
      <c r="M61" s="12">
        <v>1</v>
      </c>
    </row>
    <row r="62" spans="3:13" x14ac:dyDescent="0.25">
      <c r="C62" s="13">
        <v>29</v>
      </c>
      <c r="D62" s="12">
        <v>29</v>
      </c>
      <c r="E62" s="12">
        <v>0.70731707317073167</v>
      </c>
      <c r="F62" s="12">
        <v>17</v>
      </c>
      <c r="G62" s="12">
        <v>12.024390243902438</v>
      </c>
      <c r="H62" s="12">
        <v>1.413793103448276</v>
      </c>
      <c r="I62" s="12">
        <v>1</v>
      </c>
      <c r="J62" s="12">
        <v>1.413793103448276</v>
      </c>
      <c r="K62" s="12">
        <v>1</v>
      </c>
      <c r="L62" s="12">
        <v>0.70731707317073167</v>
      </c>
      <c r="M62" s="12">
        <v>1</v>
      </c>
    </row>
    <row r="63" spans="3:13" x14ac:dyDescent="0.25">
      <c r="C63" s="13">
        <v>30</v>
      </c>
      <c r="D63" s="12">
        <v>30</v>
      </c>
      <c r="E63" s="12">
        <v>0.73170731707317072</v>
      </c>
      <c r="F63" s="12">
        <v>17</v>
      </c>
      <c r="G63" s="12">
        <v>12.439024390243901</v>
      </c>
      <c r="H63" s="12">
        <v>1.3666666666666667</v>
      </c>
      <c r="I63" s="12">
        <v>1</v>
      </c>
      <c r="J63" s="12">
        <v>1.3666666666666667</v>
      </c>
      <c r="K63" s="12">
        <v>1</v>
      </c>
      <c r="L63" s="12">
        <v>0.73170731707317072</v>
      </c>
      <c r="M63" s="12">
        <v>1</v>
      </c>
    </row>
    <row r="64" spans="3:13" x14ac:dyDescent="0.25">
      <c r="C64" s="13">
        <v>31</v>
      </c>
      <c r="D64" s="12">
        <v>31</v>
      </c>
      <c r="E64" s="12">
        <v>0.75609756097560976</v>
      </c>
      <c r="F64" s="12">
        <v>17</v>
      </c>
      <c r="G64" s="12">
        <v>12.853658536585366</v>
      </c>
      <c r="H64" s="12">
        <v>1.3225806451612903</v>
      </c>
      <c r="I64" s="12">
        <v>1</v>
      </c>
      <c r="J64" s="12">
        <v>1.3225806451612903</v>
      </c>
      <c r="K64" s="12">
        <v>1</v>
      </c>
      <c r="L64" s="12">
        <v>0.75609756097560976</v>
      </c>
      <c r="M64" s="12">
        <v>1</v>
      </c>
    </row>
    <row r="65" spans="2:13" x14ac:dyDescent="0.25">
      <c r="C65" s="13">
        <v>32</v>
      </c>
      <c r="D65" s="12">
        <v>32</v>
      </c>
      <c r="E65" s="12">
        <v>0.78048780487804881</v>
      </c>
      <c r="F65" s="12">
        <v>17</v>
      </c>
      <c r="G65" s="12">
        <v>13.268292682926829</v>
      </c>
      <c r="H65" s="12">
        <v>1.28125</v>
      </c>
      <c r="I65" s="12">
        <v>1</v>
      </c>
      <c r="J65" s="12">
        <v>1.28125</v>
      </c>
      <c r="K65" s="12">
        <v>1</v>
      </c>
      <c r="L65" s="12">
        <v>0.78048780487804881</v>
      </c>
      <c r="M65" s="12">
        <v>1</v>
      </c>
    </row>
    <row r="66" spans="2:13" x14ac:dyDescent="0.25">
      <c r="C66" s="13">
        <v>33</v>
      </c>
      <c r="D66" s="12">
        <v>33</v>
      </c>
      <c r="E66" s="12">
        <v>0.80487804878048785</v>
      </c>
      <c r="F66" s="12">
        <v>17</v>
      </c>
      <c r="G66" s="12">
        <v>13.682926829268292</v>
      </c>
      <c r="H66" s="12">
        <v>1.2424242424242424</v>
      </c>
      <c r="I66" s="12">
        <v>1</v>
      </c>
      <c r="J66" s="12">
        <v>1.2424242424242424</v>
      </c>
      <c r="K66" s="12">
        <v>1</v>
      </c>
      <c r="L66" s="12">
        <v>0.80487804878048785</v>
      </c>
      <c r="M66" s="12">
        <v>1</v>
      </c>
    </row>
    <row r="67" spans="2:13" x14ac:dyDescent="0.25">
      <c r="C67" s="13">
        <v>34</v>
      </c>
      <c r="D67" s="12">
        <v>34</v>
      </c>
      <c r="E67" s="12">
        <v>0.82926829268292679</v>
      </c>
      <c r="F67" s="12">
        <v>17</v>
      </c>
      <c r="G67" s="12">
        <v>14.097560975609756</v>
      </c>
      <c r="H67" s="12">
        <v>1.2058823529411766</v>
      </c>
      <c r="I67" s="12">
        <v>1</v>
      </c>
      <c r="J67" s="12">
        <v>1.2058823529411766</v>
      </c>
      <c r="K67" s="12">
        <v>1</v>
      </c>
      <c r="L67" s="12">
        <v>0.82926829268292679</v>
      </c>
      <c r="M67" s="12">
        <v>1</v>
      </c>
    </row>
    <row r="68" spans="2:13" x14ac:dyDescent="0.25">
      <c r="C68" s="13">
        <v>35</v>
      </c>
      <c r="D68" s="12">
        <v>35</v>
      </c>
      <c r="E68" s="12">
        <v>0.85365853658536583</v>
      </c>
      <c r="F68" s="12">
        <v>17</v>
      </c>
      <c r="G68" s="12">
        <v>14.512195121951219</v>
      </c>
      <c r="H68" s="12">
        <v>1.1714285714285715</v>
      </c>
      <c r="I68" s="12">
        <v>1</v>
      </c>
      <c r="J68" s="12">
        <v>1.1714285714285715</v>
      </c>
      <c r="K68" s="12">
        <v>1</v>
      </c>
      <c r="L68" s="12">
        <v>0.85365853658536583</v>
      </c>
      <c r="M68" s="12">
        <v>1</v>
      </c>
    </row>
    <row r="69" spans="2:13" x14ac:dyDescent="0.25">
      <c r="C69" s="13">
        <v>36</v>
      </c>
      <c r="D69" s="12">
        <v>36</v>
      </c>
      <c r="E69" s="12">
        <v>0.87804878048780488</v>
      </c>
      <c r="F69" s="12">
        <v>17</v>
      </c>
      <c r="G69" s="12">
        <v>14.926829268292682</v>
      </c>
      <c r="H69" s="12">
        <v>1.1388888888888888</v>
      </c>
      <c r="I69" s="12">
        <v>1</v>
      </c>
      <c r="J69" s="12">
        <v>1.1388888888888888</v>
      </c>
      <c r="K69" s="12">
        <v>1</v>
      </c>
      <c r="L69" s="12">
        <v>0.87804878048780488</v>
      </c>
      <c r="M69" s="12">
        <v>1</v>
      </c>
    </row>
    <row r="70" spans="2:13" x14ac:dyDescent="0.25">
      <c r="C70" s="13">
        <v>37</v>
      </c>
      <c r="D70" s="12">
        <v>37</v>
      </c>
      <c r="E70" s="12">
        <v>0.90243902439024393</v>
      </c>
      <c r="F70" s="12">
        <v>17</v>
      </c>
      <c r="G70" s="12">
        <v>15.341463414634145</v>
      </c>
      <c r="H70" s="12">
        <v>1.1081081081081081</v>
      </c>
      <c r="I70" s="12">
        <v>1</v>
      </c>
      <c r="J70" s="12">
        <v>1.1081081081081081</v>
      </c>
      <c r="K70" s="12">
        <v>1</v>
      </c>
      <c r="L70" s="12">
        <v>0.90243902439024393</v>
      </c>
      <c r="M70" s="12">
        <v>1</v>
      </c>
    </row>
    <row r="71" spans="2:13" x14ac:dyDescent="0.25">
      <c r="C71" s="13">
        <v>38</v>
      </c>
      <c r="D71" s="12">
        <v>38</v>
      </c>
      <c r="E71" s="12">
        <v>0.92682926829268297</v>
      </c>
      <c r="F71" s="12">
        <v>17</v>
      </c>
      <c r="G71" s="12">
        <v>15.75609756097561</v>
      </c>
      <c r="H71" s="12">
        <v>1.0789473684210527</v>
      </c>
      <c r="I71" s="12">
        <v>1</v>
      </c>
      <c r="J71" s="12">
        <v>1.0789473684210527</v>
      </c>
      <c r="K71" s="12">
        <v>1</v>
      </c>
      <c r="L71" s="12">
        <v>0.92682926829268297</v>
      </c>
      <c r="M71" s="12">
        <v>1</v>
      </c>
    </row>
    <row r="72" spans="2:13" x14ac:dyDescent="0.25">
      <c r="C72" s="13">
        <v>39</v>
      </c>
      <c r="D72" s="12">
        <v>39</v>
      </c>
      <c r="E72" s="12">
        <v>0.95121951219512191</v>
      </c>
      <c r="F72" s="12">
        <v>17</v>
      </c>
      <c r="G72" s="12">
        <v>16.170731707317071</v>
      </c>
      <c r="H72" s="12">
        <v>1.0512820512820513</v>
      </c>
      <c r="I72" s="12">
        <v>1</v>
      </c>
      <c r="J72" s="12">
        <v>1.0512820512820513</v>
      </c>
      <c r="K72" s="12">
        <v>1</v>
      </c>
      <c r="L72" s="12">
        <v>0.95121951219512191</v>
      </c>
      <c r="M72" s="12">
        <v>1</v>
      </c>
    </row>
    <row r="73" spans="2:13" x14ac:dyDescent="0.25">
      <c r="C73" s="13">
        <v>40</v>
      </c>
      <c r="D73" s="12">
        <v>40</v>
      </c>
      <c r="E73" s="12">
        <v>0.97560975609756095</v>
      </c>
      <c r="F73" s="12">
        <v>17</v>
      </c>
      <c r="G73" s="12">
        <v>16.585365853658537</v>
      </c>
      <c r="H73" s="12">
        <v>1.0250000000000001</v>
      </c>
      <c r="I73" s="12">
        <v>1</v>
      </c>
      <c r="J73" s="12">
        <v>1.0250000000000001</v>
      </c>
      <c r="K73" s="12">
        <v>1</v>
      </c>
      <c r="L73" s="12">
        <v>0.97560975609756095</v>
      </c>
      <c r="M73" s="12">
        <v>1</v>
      </c>
    </row>
    <row r="74" spans="2:13" x14ac:dyDescent="0.25">
      <c r="C74" s="13">
        <v>41</v>
      </c>
      <c r="D74" s="12">
        <v>41</v>
      </c>
      <c r="E74" s="12">
        <v>1</v>
      </c>
      <c r="F74" s="12">
        <v>17</v>
      </c>
      <c r="G74" s="12">
        <v>17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</row>
    <row r="76" spans="2:13" ht="18" x14ac:dyDescent="0.35">
      <c r="B76" s="11" t="s">
        <v>565</v>
      </c>
    </row>
    <row r="78" spans="2:13" x14ac:dyDescent="0.25">
      <c r="C78" s="13" t="s">
        <v>349</v>
      </c>
      <c r="D78" s="8" t="s">
        <v>450</v>
      </c>
      <c r="E78" s="8" t="s">
        <v>478</v>
      </c>
      <c r="F78" s="8" t="s">
        <v>479</v>
      </c>
      <c r="G78" s="8" t="s">
        <v>480</v>
      </c>
    </row>
    <row r="79" spans="2:13" x14ac:dyDescent="0.25">
      <c r="C79" s="13">
        <v>0</v>
      </c>
      <c r="D79" s="12">
        <v>0</v>
      </c>
      <c r="E79" s="12">
        <v>0</v>
      </c>
      <c r="F79" s="12">
        <v>0</v>
      </c>
      <c r="G79" s="12">
        <v>1</v>
      </c>
    </row>
    <row r="80" spans="2:13" x14ac:dyDescent="0.25">
      <c r="C80" s="13">
        <v>1</v>
      </c>
      <c r="D80" s="12">
        <v>0</v>
      </c>
      <c r="E80" s="12">
        <v>5.8823529411764705E-2</v>
      </c>
      <c r="F80" s="12">
        <v>0</v>
      </c>
      <c r="G80" s="12">
        <v>1</v>
      </c>
    </row>
    <row r="81" spans="3:7" x14ac:dyDescent="0.25">
      <c r="C81" s="13">
        <v>2</v>
      </c>
      <c r="D81" s="12">
        <v>0</v>
      </c>
      <c r="E81" s="12">
        <v>0.11764705882352941</v>
      </c>
      <c r="F81" s="12">
        <v>0</v>
      </c>
      <c r="G81" s="12">
        <v>1</v>
      </c>
    </row>
    <row r="82" spans="3:7" x14ac:dyDescent="0.25">
      <c r="C82" s="13">
        <v>3</v>
      </c>
      <c r="D82" s="12">
        <v>0</v>
      </c>
      <c r="E82" s="12">
        <v>0.29411764705882354</v>
      </c>
      <c r="F82" s="12">
        <v>0</v>
      </c>
      <c r="G82" s="12">
        <v>1</v>
      </c>
    </row>
    <row r="83" spans="3:7" x14ac:dyDescent="0.25">
      <c r="C83" s="13">
        <v>4</v>
      </c>
      <c r="D83" s="12">
        <v>0</v>
      </c>
      <c r="E83" s="12">
        <v>0.47058823529411764</v>
      </c>
      <c r="F83" s="12">
        <v>0</v>
      </c>
      <c r="G83" s="12">
        <v>1</v>
      </c>
    </row>
    <row r="84" spans="3:7" x14ac:dyDescent="0.25">
      <c r="C84" s="13">
        <v>5</v>
      </c>
      <c r="D84" s="12">
        <v>0</v>
      </c>
      <c r="E84" s="12">
        <v>0.52941176470588236</v>
      </c>
      <c r="F84" s="12">
        <v>0</v>
      </c>
      <c r="G84" s="12">
        <v>1</v>
      </c>
    </row>
    <row r="85" spans="3:7" x14ac:dyDescent="0.25">
      <c r="C85" s="13">
        <v>6</v>
      </c>
      <c r="D85" s="12">
        <v>0</v>
      </c>
      <c r="E85" s="12">
        <v>0.70588235294117652</v>
      </c>
      <c r="F85" s="12">
        <v>0</v>
      </c>
      <c r="G85" s="12">
        <v>1</v>
      </c>
    </row>
    <row r="86" spans="3:7" x14ac:dyDescent="0.25">
      <c r="C86" s="13">
        <v>7</v>
      </c>
      <c r="D86" s="12">
        <v>0.20833333333333334</v>
      </c>
      <c r="E86" s="12">
        <v>0.70588235294117652</v>
      </c>
      <c r="F86" s="12">
        <v>0.20833333333333334</v>
      </c>
      <c r="G86" s="12">
        <v>1</v>
      </c>
    </row>
    <row r="87" spans="3:7" x14ac:dyDescent="0.25">
      <c r="C87" s="13">
        <v>8</v>
      </c>
      <c r="D87" s="12">
        <v>0.20833333333333334</v>
      </c>
      <c r="E87" s="12">
        <v>0.82352941176470584</v>
      </c>
      <c r="F87" s="12">
        <v>0.20833333333333334</v>
      </c>
      <c r="G87" s="12">
        <v>1</v>
      </c>
    </row>
    <row r="88" spans="3:7" x14ac:dyDescent="0.25">
      <c r="C88" s="13">
        <v>9</v>
      </c>
      <c r="D88" s="12">
        <v>0.25</v>
      </c>
      <c r="E88" s="12">
        <v>0.88235294117647056</v>
      </c>
      <c r="F88" s="12">
        <v>0.25</v>
      </c>
      <c r="G88" s="12">
        <v>1</v>
      </c>
    </row>
    <row r="89" spans="3:7" x14ac:dyDescent="0.25">
      <c r="C89" s="13">
        <v>10</v>
      </c>
      <c r="D89" s="12">
        <v>0.29166666666666669</v>
      </c>
      <c r="E89" s="12">
        <v>0.88235294117647056</v>
      </c>
      <c r="F89" s="12">
        <v>0.29166666666666669</v>
      </c>
      <c r="G89" s="12">
        <v>1</v>
      </c>
    </row>
    <row r="90" spans="3:7" x14ac:dyDescent="0.25">
      <c r="C90" s="13">
        <v>11</v>
      </c>
      <c r="D90" s="12">
        <v>0.375</v>
      </c>
      <c r="E90" s="12">
        <v>0.88235294117647056</v>
      </c>
      <c r="F90" s="12">
        <v>0.375</v>
      </c>
      <c r="G90" s="12">
        <v>1</v>
      </c>
    </row>
    <row r="91" spans="3:7" x14ac:dyDescent="0.25">
      <c r="C91" s="13">
        <v>12</v>
      </c>
      <c r="D91" s="12">
        <v>0.41666666666666669</v>
      </c>
      <c r="E91" s="12">
        <v>0.88235294117647056</v>
      </c>
      <c r="F91" s="12">
        <v>0.41666666666666669</v>
      </c>
      <c r="G91" s="12">
        <v>1</v>
      </c>
    </row>
    <row r="92" spans="3:7" x14ac:dyDescent="0.25">
      <c r="C92" s="13">
        <v>13</v>
      </c>
      <c r="D92" s="12">
        <v>0.45833333333333331</v>
      </c>
      <c r="E92" s="12">
        <v>0.88235294117647056</v>
      </c>
      <c r="F92" s="12">
        <v>0.45833333333333331</v>
      </c>
      <c r="G92" s="12">
        <v>1</v>
      </c>
    </row>
    <row r="93" spans="3:7" x14ac:dyDescent="0.25">
      <c r="C93" s="13">
        <v>14</v>
      </c>
      <c r="D93" s="12">
        <v>0.58333333333333337</v>
      </c>
      <c r="E93" s="12">
        <v>1</v>
      </c>
      <c r="F93" s="12">
        <v>0.58333333333333337</v>
      </c>
      <c r="G93" s="12">
        <v>1</v>
      </c>
    </row>
    <row r="94" spans="3:7" x14ac:dyDescent="0.25">
      <c r="C94" s="13">
        <v>15</v>
      </c>
      <c r="D94" s="12">
        <v>0.625</v>
      </c>
      <c r="E94" s="12">
        <v>1</v>
      </c>
      <c r="F94" s="12">
        <v>0.625</v>
      </c>
      <c r="G94" s="12">
        <v>1</v>
      </c>
    </row>
    <row r="95" spans="3:7" x14ac:dyDescent="0.25">
      <c r="C95" s="13">
        <v>16</v>
      </c>
      <c r="D95" s="12">
        <v>0.66666666666666663</v>
      </c>
      <c r="E95" s="12">
        <v>1</v>
      </c>
      <c r="F95" s="12">
        <v>0.66666666666666663</v>
      </c>
      <c r="G95" s="12">
        <v>1</v>
      </c>
    </row>
    <row r="96" spans="3:7" x14ac:dyDescent="0.25">
      <c r="C96" s="13">
        <v>17</v>
      </c>
      <c r="D96" s="12">
        <v>0.75</v>
      </c>
      <c r="E96" s="12">
        <v>1</v>
      </c>
      <c r="F96" s="12">
        <v>0.75</v>
      </c>
      <c r="G96" s="12">
        <v>1</v>
      </c>
    </row>
    <row r="97" spans="3:7" x14ac:dyDescent="0.25">
      <c r="C97" s="13">
        <v>18</v>
      </c>
      <c r="D97" s="12">
        <v>0.875</v>
      </c>
      <c r="E97" s="12">
        <v>1</v>
      </c>
      <c r="F97" s="12">
        <v>0.875</v>
      </c>
      <c r="G97" s="12">
        <v>1</v>
      </c>
    </row>
    <row r="98" spans="3:7" x14ac:dyDescent="0.25">
      <c r="C98" s="13">
        <v>19</v>
      </c>
      <c r="D98" s="12">
        <v>1</v>
      </c>
      <c r="E98" s="12">
        <v>1</v>
      </c>
      <c r="F98" s="12">
        <v>1</v>
      </c>
      <c r="G98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1'!$B$10:$B$10" display="Inputs" xr:uid="{F73548D7-A84D-467F-806D-6BA294C41A04}"/>
    <hyperlink ref="D4" location="'NB_Stored1'!$B$10:$B$10" display="PMML Model" xr:uid="{4329C689-418D-44FD-811F-BB2C3C30CE58}"/>
    <hyperlink ref="F4" location="'NB_TrainingLiftChart1'!$B$10:$B$10" display="Training: Charts" xr:uid="{F321D8AA-9541-4B79-820D-5CD4C3445CDA}"/>
    <hyperlink ref="H4" location="'NB_TrainingScore1'!$B$10:$B$10" display="Training: Classification Summary" xr:uid="{606A18A5-54C5-4D59-9DFC-ED62B90CAADB}"/>
    <hyperlink ref="J4" location="'NB_TrainingScore1'!$B$34:$B$34" display="Training: Classification Details" xr:uid="{F500EE2D-1FA7-4723-8162-A2F16E3B29DF}"/>
    <hyperlink ref="B5" location="'NB_ValidationLiftChart1'!$B$10:$B$10" display="Validation: Charts" xr:uid="{2655C194-1D6D-4E80-839E-E70714E3D112}"/>
    <hyperlink ref="D5" location="'NB_ValidationScore1'!$B$10:$B$10" display="Validation: Classification Summary" xr:uid="{2E68536C-D391-4F11-88EE-7C2FE4FFBE16}"/>
    <hyperlink ref="F5" location="'NB_ValidationScore1'!$B$34:$B$34" display="Validation: Classification Details" xr:uid="{7DD0E558-78BE-4132-A670-A7015D8A549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282-3414-49C7-834A-4D6FD0D8E9A8}">
  <dimension ref="B1:Q172"/>
  <sheetViews>
    <sheetView showGridLines="0" workbookViewId="0"/>
  </sheetViews>
  <sheetFormatPr defaultRowHeight="13.2" x14ac:dyDescent="0.25"/>
  <cols>
    <col min="14" max="14" width="15.88671875" bestFit="1" customWidth="1"/>
  </cols>
  <sheetData>
    <row r="1" spans="2:17" ht="18" x14ac:dyDescent="0.35">
      <c r="B1" s="10" t="s">
        <v>354</v>
      </c>
      <c r="N1" t="s">
        <v>545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6</v>
      </c>
      <c r="O5" s="14">
        <v>4</v>
      </c>
      <c r="P5" s="14">
        <v>23</v>
      </c>
      <c r="Q5" s="14">
        <v>33</v>
      </c>
    </row>
    <row r="10" spans="2:17" ht="18" x14ac:dyDescent="0.35">
      <c r="B10" s="11" t="s">
        <v>356</v>
      </c>
    </row>
    <row r="12" spans="2:17" x14ac:dyDescent="0.25">
      <c r="B12" t="s">
        <v>357</v>
      </c>
    </row>
    <row r="13" spans="2:17" x14ac:dyDescent="0.25">
      <c r="B13" t="s">
        <v>358</v>
      </c>
    </row>
    <row r="14" spans="2:17" x14ac:dyDescent="0.25">
      <c r="B14" t="s">
        <v>359</v>
      </c>
    </row>
    <row r="15" spans="2:17" x14ac:dyDescent="0.25">
      <c r="B15" t="s">
        <v>360</v>
      </c>
    </row>
    <row r="16" spans="2:17" x14ac:dyDescent="0.25">
      <c r="B16" t="s">
        <v>546</v>
      </c>
    </row>
    <row r="17" spans="2:2" x14ac:dyDescent="0.25">
      <c r="B17" t="s">
        <v>362</v>
      </c>
    </row>
    <row r="18" spans="2:2" x14ac:dyDescent="0.25">
      <c r="B18" t="s">
        <v>363</v>
      </c>
    </row>
    <row r="19" spans="2:2" x14ac:dyDescent="0.25">
      <c r="B19" t="s">
        <v>364</v>
      </c>
    </row>
    <row r="20" spans="2:2" x14ac:dyDescent="0.25">
      <c r="B20" t="s">
        <v>365</v>
      </c>
    </row>
    <row r="21" spans="2:2" x14ac:dyDescent="0.25">
      <c r="B21" t="s">
        <v>366</v>
      </c>
    </row>
    <row r="22" spans="2:2" x14ac:dyDescent="0.25">
      <c r="B22" t="s">
        <v>367</v>
      </c>
    </row>
    <row r="23" spans="2:2" x14ac:dyDescent="0.25">
      <c r="B23" t="s">
        <v>368</v>
      </c>
    </row>
    <row r="24" spans="2:2" x14ac:dyDescent="0.25">
      <c r="B24" t="s">
        <v>369</v>
      </c>
    </row>
    <row r="25" spans="2:2" x14ac:dyDescent="0.25">
      <c r="B25" t="s">
        <v>370</v>
      </c>
    </row>
    <row r="26" spans="2:2" x14ac:dyDescent="0.25">
      <c r="B26" t="s">
        <v>371</v>
      </c>
    </row>
    <row r="27" spans="2:2" x14ac:dyDescent="0.25">
      <c r="B27" t="s">
        <v>372</v>
      </c>
    </row>
    <row r="28" spans="2:2" x14ac:dyDescent="0.25">
      <c r="B28" t="s">
        <v>373</v>
      </c>
    </row>
    <row r="29" spans="2:2" x14ac:dyDescent="0.25">
      <c r="B29" t="s">
        <v>374</v>
      </c>
    </row>
    <row r="30" spans="2:2" x14ac:dyDescent="0.25">
      <c r="B30" t="s">
        <v>375</v>
      </c>
    </row>
    <row r="31" spans="2:2" x14ac:dyDescent="0.25">
      <c r="B31" t="s">
        <v>376</v>
      </c>
    </row>
    <row r="32" spans="2:2" x14ac:dyDescent="0.25">
      <c r="B32" t="s">
        <v>377</v>
      </c>
    </row>
    <row r="33" spans="2:2" x14ac:dyDescent="0.25">
      <c r="B33" t="s">
        <v>378</v>
      </c>
    </row>
    <row r="34" spans="2:2" x14ac:dyDescent="0.25">
      <c r="B34" t="s">
        <v>379</v>
      </c>
    </row>
    <row r="35" spans="2:2" x14ac:dyDescent="0.25">
      <c r="B35" t="s">
        <v>380</v>
      </c>
    </row>
    <row r="36" spans="2:2" x14ac:dyDescent="0.25">
      <c r="B36" t="s">
        <v>381</v>
      </c>
    </row>
    <row r="37" spans="2:2" x14ac:dyDescent="0.25">
      <c r="B37" t="s">
        <v>382</v>
      </c>
    </row>
    <row r="38" spans="2:2" x14ac:dyDescent="0.25">
      <c r="B38" t="s">
        <v>383</v>
      </c>
    </row>
    <row r="39" spans="2:2" x14ac:dyDescent="0.25">
      <c r="B39" t="s">
        <v>384</v>
      </c>
    </row>
    <row r="40" spans="2:2" x14ac:dyDescent="0.25">
      <c r="B40" t="s">
        <v>385</v>
      </c>
    </row>
    <row r="41" spans="2:2" x14ac:dyDescent="0.25">
      <c r="B41" t="s">
        <v>547</v>
      </c>
    </row>
    <row r="42" spans="2:2" x14ac:dyDescent="0.25">
      <c r="B42" t="s">
        <v>548</v>
      </c>
    </row>
    <row r="43" spans="2:2" x14ac:dyDescent="0.25">
      <c r="B43" t="s">
        <v>388</v>
      </c>
    </row>
    <row r="44" spans="2:2" x14ac:dyDescent="0.25">
      <c r="B44" t="s">
        <v>389</v>
      </c>
    </row>
    <row r="45" spans="2:2" x14ac:dyDescent="0.25">
      <c r="B45" t="s">
        <v>390</v>
      </c>
    </row>
    <row r="46" spans="2:2" x14ac:dyDescent="0.25">
      <c r="B46" t="s">
        <v>391</v>
      </c>
    </row>
    <row r="47" spans="2:2" x14ac:dyDescent="0.25">
      <c r="B47" t="s">
        <v>392</v>
      </c>
    </row>
    <row r="48" spans="2:2" x14ac:dyDescent="0.25">
      <c r="B48" t="s">
        <v>393</v>
      </c>
    </row>
    <row r="49" spans="2:2" x14ac:dyDescent="0.25">
      <c r="B49" t="s">
        <v>433</v>
      </c>
    </row>
    <row r="50" spans="2:2" x14ac:dyDescent="0.25">
      <c r="B50" t="s">
        <v>549</v>
      </c>
    </row>
    <row r="51" spans="2:2" x14ac:dyDescent="0.25">
      <c r="B51" t="s">
        <v>396</v>
      </c>
    </row>
    <row r="52" spans="2:2" x14ac:dyDescent="0.25">
      <c r="B52" t="s">
        <v>397</v>
      </c>
    </row>
    <row r="53" spans="2:2" x14ac:dyDescent="0.25">
      <c r="B53" t="s">
        <v>398</v>
      </c>
    </row>
    <row r="54" spans="2:2" x14ac:dyDescent="0.25">
      <c r="B54" t="s">
        <v>393</v>
      </c>
    </row>
    <row r="55" spans="2:2" x14ac:dyDescent="0.25">
      <c r="B55" t="s">
        <v>417</v>
      </c>
    </row>
    <row r="56" spans="2:2" x14ac:dyDescent="0.25">
      <c r="B56" t="s">
        <v>550</v>
      </c>
    </row>
    <row r="57" spans="2:2" x14ac:dyDescent="0.25">
      <c r="B57" t="s">
        <v>396</v>
      </c>
    </row>
    <row r="58" spans="2:2" x14ac:dyDescent="0.25">
      <c r="B58" t="s">
        <v>397</v>
      </c>
    </row>
    <row r="59" spans="2:2" x14ac:dyDescent="0.25">
      <c r="B59" t="s">
        <v>401</v>
      </c>
    </row>
    <row r="60" spans="2:2" x14ac:dyDescent="0.25">
      <c r="B60" t="s">
        <v>393</v>
      </c>
    </row>
    <row r="61" spans="2:2" x14ac:dyDescent="0.25">
      <c r="B61" t="s">
        <v>402</v>
      </c>
    </row>
    <row r="62" spans="2:2" x14ac:dyDescent="0.25">
      <c r="B62" t="s">
        <v>551</v>
      </c>
    </row>
    <row r="63" spans="2:2" x14ac:dyDescent="0.25">
      <c r="B63" t="s">
        <v>396</v>
      </c>
    </row>
    <row r="64" spans="2:2" x14ac:dyDescent="0.25">
      <c r="B64" t="s">
        <v>397</v>
      </c>
    </row>
    <row r="65" spans="2:2" x14ac:dyDescent="0.25">
      <c r="B65" t="s">
        <v>404</v>
      </c>
    </row>
    <row r="66" spans="2:2" x14ac:dyDescent="0.25">
      <c r="B66" t="s">
        <v>405</v>
      </c>
    </row>
    <row r="67" spans="2:2" x14ac:dyDescent="0.25">
      <c r="B67" t="s">
        <v>392</v>
      </c>
    </row>
    <row r="68" spans="2:2" x14ac:dyDescent="0.25">
      <c r="B68" t="s">
        <v>393</v>
      </c>
    </row>
    <row r="69" spans="2:2" x14ac:dyDescent="0.25">
      <c r="B69" t="s">
        <v>413</v>
      </c>
    </row>
    <row r="70" spans="2:2" x14ac:dyDescent="0.25">
      <c r="B70" t="s">
        <v>552</v>
      </c>
    </row>
    <row r="71" spans="2:2" x14ac:dyDescent="0.25">
      <c r="B71" t="s">
        <v>396</v>
      </c>
    </row>
    <row r="72" spans="2:2" x14ac:dyDescent="0.25">
      <c r="B72" t="s">
        <v>397</v>
      </c>
    </row>
    <row r="73" spans="2:2" x14ac:dyDescent="0.25">
      <c r="B73" t="s">
        <v>398</v>
      </c>
    </row>
    <row r="74" spans="2:2" x14ac:dyDescent="0.25">
      <c r="B74" t="s">
        <v>393</v>
      </c>
    </row>
    <row r="75" spans="2:2" x14ac:dyDescent="0.25">
      <c r="B75" t="s">
        <v>427</v>
      </c>
    </row>
    <row r="76" spans="2:2" x14ac:dyDescent="0.25">
      <c r="B76" t="s">
        <v>409</v>
      </c>
    </row>
    <row r="77" spans="2:2" x14ac:dyDescent="0.25">
      <c r="B77" t="s">
        <v>396</v>
      </c>
    </row>
    <row r="78" spans="2:2" x14ac:dyDescent="0.25">
      <c r="B78" t="s">
        <v>397</v>
      </c>
    </row>
    <row r="79" spans="2:2" x14ac:dyDescent="0.25">
      <c r="B79" t="s">
        <v>410</v>
      </c>
    </row>
    <row r="80" spans="2:2" x14ac:dyDescent="0.25">
      <c r="B80" t="s">
        <v>393</v>
      </c>
    </row>
    <row r="81" spans="2:2" x14ac:dyDescent="0.25">
      <c r="B81" t="s">
        <v>402</v>
      </c>
    </row>
    <row r="82" spans="2:2" x14ac:dyDescent="0.25">
      <c r="B82" t="s">
        <v>553</v>
      </c>
    </row>
    <row r="83" spans="2:2" x14ac:dyDescent="0.25">
      <c r="B83" t="s">
        <v>396</v>
      </c>
    </row>
    <row r="84" spans="2:2" x14ac:dyDescent="0.25">
      <c r="B84" t="s">
        <v>397</v>
      </c>
    </row>
    <row r="85" spans="2:2" x14ac:dyDescent="0.25">
      <c r="B85" t="s">
        <v>401</v>
      </c>
    </row>
    <row r="86" spans="2:2" x14ac:dyDescent="0.25">
      <c r="B86" t="s">
        <v>393</v>
      </c>
    </row>
    <row r="87" spans="2:2" x14ac:dyDescent="0.25">
      <c r="B87" t="s">
        <v>402</v>
      </c>
    </row>
    <row r="88" spans="2:2" x14ac:dyDescent="0.25">
      <c r="B88" t="s">
        <v>403</v>
      </c>
    </row>
    <row r="89" spans="2:2" x14ac:dyDescent="0.25">
      <c r="B89" t="s">
        <v>396</v>
      </c>
    </row>
    <row r="90" spans="2:2" x14ac:dyDescent="0.25">
      <c r="B90" t="s">
        <v>397</v>
      </c>
    </row>
    <row r="91" spans="2:2" x14ac:dyDescent="0.25">
      <c r="B91" t="s">
        <v>404</v>
      </c>
    </row>
    <row r="92" spans="2:2" x14ac:dyDescent="0.25">
      <c r="B92" t="s">
        <v>412</v>
      </c>
    </row>
    <row r="93" spans="2:2" x14ac:dyDescent="0.25">
      <c r="B93" t="s">
        <v>392</v>
      </c>
    </row>
    <row r="94" spans="2:2" x14ac:dyDescent="0.25">
      <c r="B94" t="s">
        <v>393</v>
      </c>
    </row>
    <row r="95" spans="2:2" x14ac:dyDescent="0.25">
      <c r="B95" t="s">
        <v>554</v>
      </c>
    </row>
    <row r="96" spans="2:2" x14ac:dyDescent="0.25">
      <c r="B96" t="s">
        <v>555</v>
      </c>
    </row>
    <row r="97" spans="2:2" x14ac:dyDescent="0.25">
      <c r="B97" t="s">
        <v>396</v>
      </c>
    </row>
    <row r="98" spans="2:2" x14ac:dyDescent="0.25">
      <c r="B98" t="s">
        <v>397</v>
      </c>
    </row>
    <row r="99" spans="2:2" x14ac:dyDescent="0.25">
      <c r="B99" t="s">
        <v>401</v>
      </c>
    </row>
    <row r="100" spans="2:2" x14ac:dyDescent="0.25">
      <c r="B100" t="s">
        <v>393</v>
      </c>
    </row>
    <row r="101" spans="2:2" x14ac:dyDescent="0.25">
      <c r="B101" t="s">
        <v>415</v>
      </c>
    </row>
    <row r="102" spans="2:2" x14ac:dyDescent="0.25">
      <c r="B102" t="s">
        <v>416</v>
      </c>
    </row>
    <row r="103" spans="2:2" x14ac:dyDescent="0.25">
      <c r="B103" t="s">
        <v>396</v>
      </c>
    </row>
    <row r="104" spans="2:2" x14ac:dyDescent="0.25">
      <c r="B104" t="s">
        <v>397</v>
      </c>
    </row>
    <row r="105" spans="2:2" x14ac:dyDescent="0.25">
      <c r="B105" t="s">
        <v>398</v>
      </c>
    </row>
    <row r="106" spans="2:2" x14ac:dyDescent="0.25">
      <c r="B106" t="s">
        <v>393</v>
      </c>
    </row>
    <row r="107" spans="2:2" x14ac:dyDescent="0.25">
      <c r="B107" t="s">
        <v>422</v>
      </c>
    </row>
    <row r="108" spans="2:2" x14ac:dyDescent="0.25">
      <c r="B108" t="s">
        <v>556</v>
      </c>
    </row>
    <row r="109" spans="2:2" x14ac:dyDescent="0.25">
      <c r="B109" t="s">
        <v>396</v>
      </c>
    </row>
    <row r="110" spans="2:2" x14ac:dyDescent="0.25">
      <c r="B110" t="s">
        <v>397</v>
      </c>
    </row>
    <row r="111" spans="2:2" x14ac:dyDescent="0.25">
      <c r="B111" t="s">
        <v>410</v>
      </c>
    </row>
    <row r="112" spans="2:2" x14ac:dyDescent="0.25">
      <c r="B112" t="s">
        <v>393</v>
      </c>
    </row>
    <row r="113" spans="2:2" x14ac:dyDescent="0.25">
      <c r="B113" t="s">
        <v>419</v>
      </c>
    </row>
    <row r="114" spans="2:2" x14ac:dyDescent="0.25">
      <c r="B114" t="s">
        <v>420</v>
      </c>
    </row>
    <row r="115" spans="2:2" x14ac:dyDescent="0.25">
      <c r="B115" t="s">
        <v>396</v>
      </c>
    </row>
    <row r="116" spans="2:2" x14ac:dyDescent="0.25">
      <c r="B116" t="s">
        <v>397</v>
      </c>
    </row>
    <row r="117" spans="2:2" x14ac:dyDescent="0.25">
      <c r="B117" t="s">
        <v>404</v>
      </c>
    </row>
    <row r="118" spans="2:2" x14ac:dyDescent="0.25">
      <c r="B118" t="s">
        <v>421</v>
      </c>
    </row>
    <row r="119" spans="2:2" x14ac:dyDescent="0.25">
      <c r="B119" t="s">
        <v>410</v>
      </c>
    </row>
    <row r="120" spans="2:2" x14ac:dyDescent="0.25">
      <c r="B120" t="s">
        <v>393</v>
      </c>
    </row>
    <row r="121" spans="2:2" x14ac:dyDescent="0.25">
      <c r="B121" t="s">
        <v>399</v>
      </c>
    </row>
    <row r="122" spans="2:2" x14ac:dyDescent="0.25">
      <c r="B122" t="s">
        <v>420</v>
      </c>
    </row>
    <row r="123" spans="2:2" x14ac:dyDescent="0.25">
      <c r="B123" t="s">
        <v>396</v>
      </c>
    </row>
    <row r="124" spans="2:2" x14ac:dyDescent="0.25">
      <c r="B124" t="s">
        <v>397</v>
      </c>
    </row>
    <row r="125" spans="2:2" x14ac:dyDescent="0.25">
      <c r="B125" t="s">
        <v>401</v>
      </c>
    </row>
    <row r="126" spans="2:2" x14ac:dyDescent="0.25">
      <c r="B126" t="s">
        <v>393</v>
      </c>
    </row>
    <row r="127" spans="2:2" x14ac:dyDescent="0.25">
      <c r="B127" t="s">
        <v>557</v>
      </c>
    </row>
    <row r="128" spans="2:2" x14ac:dyDescent="0.25">
      <c r="B128" t="s">
        <v>403</v>
      </c>
    </row>
    <row r="129" spans="2:2" x14ac:dyDescent="0.25">
      <c r="B129" t="s">
        <v>396</v>
      </c>
    </row>
    <row r="130" spans="2:2" x14ac:dyDescent="0.25">
      <c r="B130" t="s">
        <v>397</v>
      </c>
    </row>
    <row r="131" spans="2:2" x14ac:dyDescent="0.25">
      <c r="B131" t="s">
        <v>392</v>
      </c>
    </row>
    <row r="132" spans="2:2" x14ac:dyDescent="0.25">
      <c r="B132" t="s">
        <v>393</v>
      </c>
    </row>
    <row r="133" spans="2:2" x14ac:dyDescent="0.25">
      <c r="B133" t="s">
        <v>554</v>
      </c>
    </row>
    <row r="134" spans="2:2" x14ac:dyDescent="0.25">
      <c r="B134" t="s">
        <v>558</v>
      </c>
    </row>
    <row r="135" spans="2:2" x14ac:dyDescent="0.25">
      <c r="B135" t="s">
        <v>396</v>
      </c>
    </row>
    <row r="136" spans="2:2" x14ac:dyDescent="0.25">
      <c r="B136" t="s">
        <v>397</v>
      </c>
    </row>
    <row r="137" spans="2:2" x14ac:dyDescent="0.25">
      <c r="B137" t="s">
        <v>398</v>
      </c>
    </row>
    <row r="138" spans="2:2" x14ac:dyDescent="0.25">
      <c r="B138" t="s">
        <v>393</v>
      </c>
    </row>
    <row r="139" spans="2:2" x14ac:dyDescent="0.25">
      <c r="B139" t="s">
        <v>402</v>
      </c>
    </row>
    <row r="140" spans="2:2" x14ac:dyDescent="0.25">
      <c r="B140" t="s">
        <v>559</v>
      </c>
    </row>
    <row r="141" spans="2:2" x14ac:dyDescent="0.25">
      <c r="B141" t="s">
        <v>396</v>
      </c>
    </row>
    <row r="142" spans="2:2" x14ac:dyDescent="0.25">
      <c r="B142" t="s">
        <v>397</v>
      </c>
    </row>
    <row r="143" spans="2:2" x14ac:dyDescent="0.25">
      <c r="B143" t="s">
        <v>404</v>
      </c>
    </row>
    <row r="144" spans="2:2" x14ac:dyDescent="0.25">
      <c r="B144" t="s">
        <v>426</v>
      </c>
    </row>
    <row r="145" spans="2:2" x14ac:dyDescent="0.25">
      <c r="B145" t="s">
        <v>401</v>
      </c>
    </row>
    <row r="146" spans="2:2" x14ac:dyDescent="0.25">
      <c r="B146" t="s">
        <v>393</v>
      </c>
    </row>
    <row r="147" spans="2:2" x14ac:dyDescent="0.25">
      <c r="B147" t="s">
        <v>415</v>
      </c>
    </row>
    <row r="148" spans="2:2" x14ac:dyDescent="0.25">
      <c r="B148" t="s">
        <v>420</v>
      </c>
    </row>
    <row r="149" spans="2:2" x14ac:dyDescent="0.25">
      <c r="B149" t="s">
        <v>396</v>
      </c>
    </row>
    <row r="150" spans="2:2" x14ac:dyDescent="0.25">
      <c r="B150" t="s">
        <v>397</v>
      </c>
    </row>
    <row r="151" spans="2:2" x14ac:dyDescent="0.25">
      <c r="B151" t="s">
        <v>392</v>
      </c>
    </row>
    <row r="152" spans="2:2" x14ac:dyDescent="0.25">
      <c r="B152" t="s">
        <v>393</v>
      </c>
    </row>
    <row r="153" spans="2:2" x14ac:dyDescent="0.25">
      <c r="B153" t="s">
        <v>413</v>
      </c>
    </row>
    <row r="154" spans="2:2" x14ac:dyDescent="0.25">
      <c r="B154" t="s">
        <v>395</v>
      </c>
    </row>
    <row r="155" spans="2:2" x14ac:dyDescent="0.25">
      <c r="B155" t="s">
        <v>396</v>
      </c>
    </row>
    <row r="156" spans="2:2" x14ac:dyDescent="0.25">
      <c r="B156" t="s">
        <v>397</v>
      </c>
    </row>
    <row r="157" spans="2:2" x14ac:dyDescent="0.25">
      <c r="B157" t="s">
        <v>398</v>
      </c>
    </row>
    <row r="158" spans="2:2" x14ac:dyDescent="0.25">
      <c r="B158" t="s">
        <v>393</v>
      </c>
    </row>
    <row r="159" spans="2:2" x14ac:dyDescent="0.25">
      <c r="B159" t="s">
        <v>429</v>
      </c>
    </row>
    <row r="160" spans="2:2" x14ac:dyDescent="0.25">
      <c r="B160" t="s">
        <v>560</v>
      </c>
    </row>
    <row r="161" spans="2:2" x14ac:dyDescent="0.25">
      <c r="B161" t="s">
        <v>396</v>
      </c>
    </row>
    <row r="162" spans="2:2" x14ac:dyDescent="0.25">
      <c r="B162" t="s">
        <v>397</v>
      </c>
    </row>
    <row r="163" spans="2:2" x14ac:dyDescent="0.25">
      <c r="B163" t="s">
        <v>404</v>
      </c>
    </row>
    <row r="164" spans="2:2" x14ac:dyDescent="0.25">
      <c r="B164" t="s">
        <v>431</v>
      </c>
    </row>
    <row r="165" spans="2:2" x14ac:dyDescent="0.25">
      <c r="B165" t="s">
        <v>432</v>
      </c>
    </row>
    <row r="166" spans="2:2" x14ac:dyDescent="0.25">
      <c r="B166" t="s">
        <v>393</v>
      </c>
    </row>
    <row r="167" spans="2:2" x14ac:dyDescent="0.25">
      <c r="B167" t="s">
        <v>561</v>
      </c>
    </row>
    <row r="168" spans="2:2" x14ac:dyDescent="0.25">
      <c r="B168" t="s">
        <v>562</v>
      </c>
    </row>
    <row r="169" spans="2:2" x14ac:dyDescent="0.25">
      <c r="B169" t="s">
        <v>396</v>
      </c>
    </row>
    <row r="170" spans="2:2" x14ac:dyDescent="0.25">
      <c r="B170" t="s">
        <v>435</v>
      </c>
    </row>
    <row r="171" spans="2:2" x14ac:dyDescent="0.25">
      <c r="B171" t="s">
        <v>436</v>
      </c>
    </row>
    <row r="172" spans="2:2" x14ac:dyDescent="0.25">
      <c r="B172" t="s">
        <v>437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1'!$B$10:$B$10" display="Inputs" xr:uid="{63EC0AB0-22EE-4E70-90DC-B0BEC77AD384}"/>
    <hyperlink ref="D4" location="'NB_Stored1'!$B$10:$B$10" display="PMML Model" xr:uid="{D647F8DB-8A05-4AA3-80A3-1EA4B1584ACE}"/>
    <hyperlink ref="F4" location="'NB_TrainingLiftChart1'!$B$10:$B$10" display="Training: Charts" xr:uid="{FBB7D74C-C508-408E-88AE-FD4C05593734}"/>
    <hyperlink ref="H4" location="'NB_TrainingScore1'!$B$10:$B$10" display="Training: Classification Summary" xr:uid="{1858CF20-9136-4042-8F35-7F21D5EDBE0B}"/>
    <hyperlink ref="J4" location="'NB_TrainingScore1'!$B$34:$B$34" display="Training: Classification Details" xr:uid="{EAD51C33-C111-4D9E-89C3-31F981707354}"/>
    <hyperlink ref="B5" location="'NB_ValidationLiftChart1'!$B$10:$B$10" display="Validation: Charts" xr:uid="{74AEB5F9-C41F-4798-AB19-2CFC0090ECDE}"/>
    <hyperlink ref="D5" location="'NB_ValidationScore1'!$B$10:$B$10" display="Validation: Classification Summary" xr:uid="{B01A16E0-D351-4C4E-B777-52428874ADCF}"/>
    <hyperlink ref="F5" location="'NB_ValidationScore1'!$B$34:$B$34" display="Validation: Classification Details" xr:uid="{D25DC538-B774-4BD0-8628-A9B888A67CF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1318E-8CA4-4AD8-B411-C200A326D10D}">
  <dimension ref="B1:CV172"/>
  <sheetViews>
    <sheetView showGridLines="0" topLeftCell="A30" workbookViewId="0">
      <selection activeCell="F40" sqref="F40"/>
    </sheetView>
  </sheetViews>
  <sheetFormatPr defaultRowHeight="13.2" x14ac:dyDescent="0.25"/>
  <cols>
    <col min="3" max="3" width="11.5546875" customWidth="1"/>
    <col min="4" max="4" width="20.109375" customWidth="1"/>
    <col min="10" max="10" width="15.88671875" bestFit="1" customWidth="1"/>
  </cols>
  <sheetData>
    <row r="1" spans="2:100" ht="18" x14ac:dyDescent="0.35">
      <c r="B1" s="10" t="s">
        <v>337</v>
      </c>
      <c r="N1" t="s">
        <v>338</v>
      </c>
      <c r="CV1" s="17" t="s">
        <v>352</v>
      </c>
    </row>
    <row r="3" spans="2:100" ht="15.6" x14ac:dyDescent="0.3">
      <c r="B3" s="24" t="s">
        <v>169</v>
      </c>
      <c r="C3" s="25"/>
      <c r="D3" s="25"/>
      <c r="E3" s="25"/>
      <c r="F3" s="25"/>
      <c r="G3" s="26"/>
      <c r="J3" s="24" t="s">
        <v>170</v>
      </c>
      <c r="K3" s="25"/>
      <c r="L3" s="25"/>
      <c r="M3" s="26"/>
    </row>
    <row r="4" spans="2:100" ht="13.8" x14ac:dyDescent="0.3">
      <c r="B4" s="22" t="s">
        <v>175</v>
      </c>
      <c r="C4" s="23"/>
      <c r="D4" s="22" t="s">
        <v>347</v>
      </c>
      <c r="E4" s="23"/>
      <c r="F4" s="22" t="s">
        <v>353</v>
      </c>
      <c r="G4" s="23"/>
      <c r="J4" s="16" t="s">
        <v>171</v>
      </c>
      <c r="K4" s="16" t="s">
        <v>172</v>
      </c>
      <c r="L4" s="16" t="s">
        <v>173</v>
      </c>
      <c r="M4" s="16" t="s">
        <v>174</v>
      </c>
    </row>
    <row r="5" spans="2:100" ht="13.8" x14ac:dyDescent="0.3">
      <c r="J5" s="14">
        <v>3</v>
      </c>
      <c r="K5" s="14">
        <v>94</v>
      </c>
      <c r="L5" s="14">
        <v>37</v>
      </c>
      <c r="M5" s="14">
        <v>134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6"/>
    </row>
    <row r="13" spans="2:100" ht="13.8" x14ac:dyDescent="0.3">
      <c r="C13" s="27" t="s">
        <v>177</v>
      </c>
      <c r="D13" s="28"/>
      <c r="E13" s="29"/>
      <c r="F13" s="33" t="s">
        <v>178</v>
      </c>
      <c r="G13" s="34"/>
      <c r="H13" s="34"/>
      <c r="I13" s="23"/>
    </row>
    <row r="14" spans="2:100" ht="13.8" x14ac:dyDescent="0.3">
      <c r="C14" s="27" t="s">
        <v>179</v>
      </c>
      <c r="D14" s="28"/>
      <c r="E14" s="29"/>
      <c r="F14" s="33" t="s">
        <v>339</v>
      </c>
      <c r="G14" s="34"/>
      <c r="H14" s="34"/>
      <c r="I14" s="23"/>
    </row>
    <row r="15" spans="2:100" ht="13.8" x14ac:dyDescent="0.3">
      <c r="C15" s="27" t="s">
        <v>180</v>
      </c>
      <c r="D15" s="28"/>
      <c r="E15" s="29"/>
      <c r="F15" s="33" t="s">
        <v>340</v>
      </c>
      <c r="G15" s="34"/>
      <c r="H15" s="34"/>
      <c r="I15" s="23"/>
    </row>
    <row r="16" spans="2:100" ht="13.8" x14ac:dyDescent="0.3">
      <c r="C16" s="27" t="s">
        <v>182</v>
      </c>
      <c r="D16" s="28"/>
      <c r="E16" s="29"/>
      <c r="F16" s="30">
        <v>136</v>
      </c>
      <c r="G16" s="31"/>
      <c r="H16" s="31"/>
      <c r="I16" s="32"/>
    </row>
    <row r="18" spans="2:11" ht="15.6" x14ac:dyDescent="0.3">
      <c r="C18" s="24" t="s">
        <v>183</v>
      </c>
      <c r="D18" s="25"/>
      <c r="E18" s="25"/>
      <c r="F18" s="25"/>
      <c r="G18" s="25"/>
      <c r="H18" s="25"/>
      <c r="I18" s="25"/>
      <c r="J18" s="25"/>
      <c r="K18" s="26"/>
    </row>
    <row r="19" spans="2:11" ht="13.8" x14ac:dyDescent="0.3">
      <c r="C19" s="27" t="s">
        <v>184</v>
      </c>
      <c r="D19" s="28"/>
      <c r="E19" s="29"/>
      <c r="F19" s="30">
        <v>6</v>
      </c>
      <c r="G19" s="31"/>
      <c r="H19" s="31"/>
      <c r="I19" s="31"/>
      <c r="J19" s="31"/>
      <c r="K19" s="32"/>
    </row>
    <row r="20" spans="2:11" ht="13.8" x14ac:dyDescent="0.3">
      <c r="C20" s="27" t="s">
        <v>185</v>
      </c>
      <c r="D20" s="28"/>
      <c r="E20" s="29"/>
      <c r="F20" s="14" t="s">
        <v>52</v>
      </c>
      <c r="G20" s="14" t="s">
        <v>1</v>
      </c>
      <c r="H20" s="14" t="s">
        <v>2</v>
      </c>
      <c r="I20" s="14" t="s">
        <v>3</v>
      </c>
      <c r="J20" s="14" t="s">
        <v>4</v>
      </c>
      <c r="K20" s="14" t="s">
        <v>5</v>
      </c>
    </row>
    <row r="22" spans="2:11" ht="15.6" x14ac:dyDescent="0.3">
      <c r="C22" s="24" t="s">
        <v>341</v>
      </c>
      <c r="D22" s="25"/>
      <c r="E22" s="25"/>
      <c r="F22" s="25"/>
      <c r="G22" s="25"/>
      <c r="H22" s="25"/>
      <c r="I22" s="26"/>
    </row>
    <row r="23" spans="2:11" ht="13.8" x14ac:dyDescent="0.3">
      <c r="C23" s="27" t="s">
        <v>342</v>
      </c>
      <c r="D23" s="28"/>
      <c r="E23" s="29"/>
      <c r="F23" s="30" t="s">
        <v>343</v>
      </c>
      <c r="G23" s="31"/>
      <c r="H23" s="31"/>
      <c r="I23" s="32"/>
    </row>
    <row r="24" spans="2:11" ht="13.8" x14ac:dyDescent="0.3">
      <c r="C24" s="27" t="s">
        <v>344</v>
      </c>
      <c r="D24" s="28"/>
      <c r="E24" s="29"/>
      <c r="F24" s="30">
        <v>12345</v>
      </c>
      <c r="G24" s="31"/>
      <c r="H24" s="31"/>
      <c r="I24" s="32"/>
    </row>
    <row r="25" spans="2:11" ht="13.8" x14ac:dyDescent="0.3">
      <c r="C25" s="27" t="s">
        <v>345</v>
      </c>
      <c r="D25" s="28"/>
      <c r="E25" s="29"/>
      <c r="F25" s="30">
        <v>0.6</v>
      </c>
      <c r="G25" s="31"/>
      <c r="H25" s="31"/>
      <c r="I25" s="32"/>
    </row>
    <row r="26" spans="2:11" ht="13.8" x14ac:dyDescent="0.3">
      <c r="C26" s="27" t="s">
        <v>346</v>
      </c>
      <c r="D26" s="28"/>
      <c r="E26" s="29"/>
      <c r="F26" s="30">
        <v>0.4</v>
      </c>
      <c r="G26" s="31"/>
      <c r="H26" s="31"/>
      <c r="I26" s="32"/>
    </row>
    <row r="28" spans="2:11" ht="18" x14ac:dyDescent="0.35">
      <c r="B28" s="11" t="s">
        <v>347</v>
      </c>
    </row>
    <row r="30" spans="2:11" x14ac:dyDescent="0.25">
      <c r="C30" s="13" t="s">
        <v>348</v>
      </c>
      <c r="D30" s="8" t="s">
        <v>349</v>
      </c>
    </row>
    <row r="31" spans="2:11" x14ac:dyDescent="0.25">
      <c r="C31" s="13" t="s">
        <v>350</v>
      </c>
      <c r="D31" s="12">
        <v>82</v>
      </c>
    </row>
    <row r="32" spans="2:11" x14ac:dyDescent="0.25">
      <c r="C32" s="13" t="s">
        <v>351</v>
      </c>
      <c r="D32" s="12">
        <v>54</v>
      </c>
    </row>
    <row r="34" spans="2:9" ht="18" x14ac:dyDescent="0.35">
      <c r="B34" s="11" t="s">
        <v>353</v>
      </c>
    </row>
    <row r="36" spans="2:9" x14ac:dyDescent="0.25">
      <c r="C36" s="13" t="s">
        <v>197</v>
      </c>
      <c r="D36" s="8" t="s">
        <v>52</v>
      </c>
      <c r="E36" s="8" t="s">
        <v>1</v>
      </c>
      <c r="F36" s="8" t="s">
        <v>2</v>
      </c>
      <c r="G36" s="8" t="s">
        <v>3</v>
      </c>
      <c r="H36" s="8" t="s">
        <v>4</v>
      </c>
      <c r="I36" s="8" t="s">
        <v>5</v>
      </c>
    </row>
    <row r="37" spans="2:9" x14ac:dyDescent="0.25">
      <c r="C37" s="13" t="s">
        <v>198</v>
      </c>
      <c r="D37" s="12">
        <v>1</v>
      </c>
      <c r="E37" s="12">
        <v>1</v>
      </c>
      <c r="F37" s="12">
        <v>1</v>
      </c>
      <c r="G37" s="12">
        <v>1</v>
      </c>
      <c r="H37" s="12">
        <v>3</v>
      </c>
      <c r="I37" s="12">
        <v>2</v>
      </c>
    </row>
    <row r="38" spans="2:9" x14ac:dyDescent="0.25">
      <c r="C38" s="13" t="s">
        <v>202</v>
      </c>
      <c r="D38" s="12">
        <v>1</v>
      </c>
      <c r="E38" s="12">
        <v>1</v>
      </c>
      <c r="F38" s="12">
        <v>1</v>
      </c>
      <c r="G38" s="12">
        <v>2</v>
      </c>
      <c r="H38" s="12">
        <v>2</v>
      </c>
      <c r="I38" s="12">
        <v>1</v>
      </c>
    </row>
    <row r="39" spans="2:9" x14ac:dyDescent="0.25">
      <c r="C39" s="13" t="s">
        <v>205</v>
      </c>
      <c r="D39" s="12">
        <v>1</v>
      </c>
      <c r="E39" s="12">
        <v>0</v>
      </c>
      <c r="F39" s="12">
        <v>1</v>
      </c>
      <c r="G39" s="12">
        <v>1</v>
      </c>
      <c r="H39" s="12">
        <v>2</v>
      </c>
      <c r="I39" s="12">
        <v>1</v>
      </c>
    </row>
    <row r="40" spans="2:9" x14ac:dyDescent="0.25">
      <c r="C40" s="13" t="s">
        <v>212</v>
      </c>
      <c r="D40" s="12">
        <v>1</v>
      </c>
      <c r="E40" s="12">
        <v>1</v>
      </c>
      <c r="F40" s="12">
        <v>0</v>
      </c>
      <c r="G40" s="12">
        <v>0</v>
      </c>
      <c r="H40" s="12">
        <v>2</v>
      </c>
      <c r="I40" s="12">
        <v>1</v>
      </c>
    </row>
    <row r="41" spans="2:9" x14ac:dyDescent="0.25">
      <c r="C41" s="13" t="s">
        <v>214</v>
      </c>
      <c r="D41" s="12">
        <v>0</v>
      </c>
      <c r="E41" s="12">
        <v>1</v>
      </c>
      <c r="F41" s="12">
        <v>3</v>
      </c>
      <c r="G41" s="12">
        <v>0</v>
      </c>
      <c r="H41" s="12">
        <v>2</v>
      </c>
      <c r="I41" s="12">
        <v>0</v>
      </c>
    </row>
    <row r="42" spans="2:9" x14ac:dyDescent="0.25">
      <c r="C42" s="13" t="s">
        <v>216</v>
      </c>
      <c r="D42" s="12">
        <v>0</v>
      </c>
      <c r="E42" s="12">
        <v>1</v>
      </c>
      <c r="F42" s="12">
        <v>3</v>
      </c>
      <c r="G42" s="12">
        <v>0</v>
      </c>
      <c r="H42" s="12">
        <v>2</v>
      </c>
      <c r="I42" s="12">
        <v>0</v>
      </c>
    </row>
    <row r="43" spans="2:9" x14ac:dyDescent="0.25">
      <c r="C43" s="13" t="s">
        <v>217</v>
      </c>
      <c r="D43" s="12">
        <v>0</v>
      </c>
      <c r="E43" s="12">
        <v>1</v>
      </c>
      <c r="F43" s="12">
        <v>3</v>
      </c>
      <c r="G43" s="12">
        <v>0</v>
      </c>
      <c r="H43" s="12">
        <v>2</v>
      </c>
      <c r="I43" s="12">
        <v>0</v>
      </c>
    </row>
    <row r="44" spans="2:9" x14ac:dyDescent="0.25">
      <c r="C44" s="13" t="s">
        <v>218</v>
      </c>
      <c r="D44" s="12">
        <v>0</v>
      </c>
      <c r="E44" s="12">
        <v>1</v>
      </c>
      <c r="F44" s="12">
        <v>3</v>
      </c>
      <c r="G44" s="12">
        <v>0</v>
      </c>
      <c r="H44" s="12">
        <v>2</v>
      </c>
      <c r="I44" s="12">
        <v>0</v>
      </c>
    </row>
    <row r="45" spans="2:9" x14ac:dyDescent="0.25">
      <c r="C45" s="13" t="s">
        <v>219</v>
      </c>
      <c r="D45" s="12">
        <v>0</v>
      </c>
      <c r="E45" s="12">
        <v>0</v>
      </c>
      <c r="F45" s="12">
        <v>1</v>
      </c>
      <c r="G45" s="12">
        <v>2</v>
      </c>
      <c r="H45" s="12">
        <v>1</v>
      </c>
      <c r="I45" s="12">
        <v>1</v>
      </c>
    </row>
    <row r="46" spans="2:9" x14ac:dyDescent="0.25">
      <c r="C46" s="13" t="s">
        <v>221</v>
      </c>
      <c r="D46" s="12">
        <v>0</v>
      </c>
      <c r="E46" s="12">
        <v>2</v>
      </c>
      <c r="F46" s="12">
        <v>2</v>
      </c>
      <c r="G46" s="12">
        <v>1</v>
      </c>
      <c r="H46" s="12">
        <v>1</v>
      </c>
      <c r="I46" s="12">
        <v>1</v>
      </c>
    </row>
    <row r="47" spans="2:9" x14ac:dyDescent="0.25">
      <c r="C47" s="13" t="s">
        <v>222</v>
      </c>
      <c r="D47" s="12">
        <v>0</v>
      </c>
      <c r="E47" s="12">
        <v>2</v>
      </c>
      <c r="F47" s="12">
        <v>2</v>
      </c>
      <c r="G47" s="12">
        <v>1</v>
      </c>
      <c r="H47" s="12">
        <v>1</v>
      </c>
      <c r="I47" s="12">
        <v>1</v>
      </c>
    </row>
    <row r="48" spans="2:9" x14ac:dyDescent="0.25">
      <c r="C48" s="13" t="s">
        <v>224</v>
      </c>
      <c r="D48" s="12">
        <v>0</v>
      </c>
      <c r="E48" s="12">
        <v>2</v>
      </c>
      <c r="F48" s="12">
        <v>2</v>
      </c>
      <c r="G48" s="12">
        <v>1</v>
      </c>
      <c r="H48" s="12">
        <v>1</v>
      </c>
      <c r="I48" s="12">
        <v>1</v>
      </c>
    </row>
    <row r="49" spans="3:9" x14ac:dyDescent="0.25">
      <c r="C49" s="13" t="s">
        <v>225</v>
      </c>
      <c r="D49" s="12">
        <v>0</v>
      </c>
      <c r="E49" s="12">
        <v>2</v>
      </c>
      <c r="F49" s="12">
        <v>2</v>
      </c>
      <c r="G49" s="12">
        <v>1</v>
      </c>
      <c r="H49" s="12">
        <v>1</v>
      </c>
      <c r="I49" s="12">
        <v>1</v>
      </c>
    </row>
    <row r="50" spans="3:9" x14ac:dyDescent="0.25">
      <c r="C50" s="13" t="s">
        <v>228</v>
      </c>
      <c r="D50" s="12">
        <v>0</v>
      </c>
      <c r="E50" s="12">
        <v>1</v>
      </c>
      <c r="F50" s="12">
        <v>1</v>
      </c>
      <c r="G50" s="12">
        <v>1</v>
      </c>
      <c r="H50" s="12">
        <v>1</v>
      </c>
      <c r="I50" s="12">
        <v>1</v>
      </c>
    </row>
    <row r="51" spans="3:9" x14ac:dyDescent="0.25">
      <c r="C51" s="13" t="s">
        <v>231</v>
      </c>
      <c r="D51" s="12">
        <v>0</v>
      </c>
      <c r="E51" s="12">
        <v>1</v>
      </c>
      <c r="F51" s="12">
        <v>1</v>
      </c>
      <c r="G51" s="12">
        <v>1</v>
      </c>
      <c r="H51" s="12">
        <v>1</v>
      </c>
      <c r="I51" s="12">
        <v>1</v>
      </c>
    </row>
    <row r="52" spans="3:9" x14ac:dyDescent="0.25">
      <c r="C52" s="13" t="s">
        <v>233</v>
      </c>
      <c r="D52" s="12">
        <v>0</v>
      </c>
      <c r="E52" s="12">
        <v>1</v>
      </c>
      <c r="F52" s="12">
        <v>1</v>
      </c>
      <c r="G52" s="12">
        <v>1</v>
      </c>
      <c r="H52" s="12">
        <v>1</v>
      </c>
      <c r="I52" s="12">
        <v>1</v>
      </c>
    </row>
    <row r="53" spans="3:9" x14ac:dyDescent="0.25">
      <c r="C53" s="13" t="s">
        <v>243</v>
      </c>
      <c r="D53" s="12">
        <v>1</v>
      </c>
      <c r="E53" s="12">
        <v>1</v>
      </c>
      <c r="F53" s="12">
        <v>0</v>
      </c>
      <c r="G53" s="12">
        <v>1</v>
      </c>
      <c r="H53" s="12">
        <v>1</v>
      </c>
      <c r="I53" s="12">
        <v>1</v>
      </c>
    </row>
    <row r="54" spans="3:9" x14ac:dyDescent="0.25">
      <c r="C54" s="13" t="s">
        <v>244</v>
      </c>
      <c r="D54" s="12">
        <v>1</v>
      </c>
      <c r="E54" s="12">
        <v>1</v>
      </c>
      <c r="F54" s="12">
        <v>0</v>
      </c>
      <c r="G54" s="12">
        <v>1</v>
      </c>
      <c r="H54" s="12">
        <v>1</v>
      </c>
      <c r="I54" s="12">
        <v>1</v>
      </c>
    </row>
    <row r="55" spans="3:9" x14ac:dyDescent="0.25">
      <c r="C55" s="13" t="s">
        <v>245</v>
      </c>
      <c r="D55" s="12">
        <v>1</v>
      </c>
      <c r="E55" s="12">
        <v>1</v>
      </c>
      <c r="F55" s="12">
        <v>0</v>
      </c>
      <c r="G55" s="12">
        <v>1</v>
      </c>
      <c r="H55" s="12">
        <v>1</v>
      </c>
      <c r="I55" s="12">
        <v>1</v>
      </c>
    </row>
    <row r="56" spans="3:9" x14ac:dyDescent="0.25">
      <c r="C56" s="13" t="s">
        <v>250</v>
      </c>
      <c r="D56" s="12">
        <v>1</v>
      </c>
      <c r="E56" s="12">
        <v>1</v>
      </c>
      <c r="F56" s="12">
        <v>0</v>
      </c>
      <c r="G56" s="12">
        <v>1</v>
      </c>
      <c r="H56" s="12">
        <v>1</v>
      </c>
      <c r="I56" s="12">
        <v>1</v>
      </c>
    </row>
    <row r="57" spans="3:9" x14ac:dyDescent="0.25">
      <c r="C57" s="13" t="s">
        <v>252</v>
      </c>
      <c r="D57" s="12">
        <v>0</v>
      </c>
      <c r="E57" s="12">
        <v>1</v>
      </c>
      <c r="F57" s="12">
        <v>1</v>
      </c>
      <c r="G57" s="12">
        <v>0</v>
      </c>
      <c r="H57" s="12">
        <v>1</v>
      </c>
      <c r="I57" s="12">
        <v>1</v>
      </c>
    </row>
    <row r="58" spans="3:9" x14ac:dyDescent="0.25">
      <c r="C58" s="13" t="s">
        <v>253</v>
      </c>
      <c r="D58" s="12">
        <v>1</v>
      </c>
      <c r="E58" s="12">
        <v>1</v>
      </c>
      <c r="F58" s="12">
        <v>1</v>
      </c>
      <c r="G58" s="12">
        <v>0</v>
      </c>
      <c r="H58" s="12">
        <v>1</v>
      </c>
      <c r="I58" s="12">
        <v>1</v>
      </c>
    </row>
    <row r="59" spans="3:9" x14ac:dyDescent="0.25">
      <c r="C59" s="13" t="s">
        <v>255</v>
      </c>
      <c r="D59" s="12">
        <v>0</v>
      </c>
      <c r="E59" s="12">
        <v>1</v>
      </c>
      <c r="F59" s="12">
        <v>1</v>
      </c>
      <c r="G59" s="12">
        <v>0</v>
      </c>
      <c r="H59" s="12">
        <v>1</v>
      </c>
      <c r="I59" s="12">
        <v>1</v>
      </c>
    </row>
    <row r="60" spans="3:9" x14ac:dyDescent="0.25">
      <c r="C60" s="13" t="s">
        <v>256</v>
      </c>
      <c r="D60" s="12">
        <v>1</v>
      </c>
      <c r="E60" s="12">
        <v>1</v>
      </c>
      <c r="F60" s="12">
        <v>1</v>
      </c>
      <c r="G60" s="12">
        <v>0</v>
      </c>
      <c r="H60" s="12">
        <v>1</v>
      </c>
      <c r="I60" s="12">
        <v>1</v>
      </c>
    </row>
    <row r="61" spans="3:9" x14ac:dyDescent="0.25">
      <c r="C61" s="13" t="s">
        <v>257</v>
      </c>
      <c r="D61" s="12">
        <v>0</v>
      </c>
      <c r="E61" s="12">
        <v>1</v>
      </c>
      <c r="F61" s="12">
        <v>1</v>
      </c>
      <c r="G61" s="12">
        <v>0</v>
      </c>
      <c r="H61" s="12">
        <v>1</v>
      </c>
      <c r="I61" s="12">
        <v>1</v>
      </c>
    </row>
    <row r="62" spans="3:9" x14ac:dyDescent="0.25">
      <c r="C62" s="13" t="s">
        <v>258</v>
      </c>
      <c r="D62" s="12">
        <v>0</v>
      </c>
      <c r="E62" s="12">
        <v>1</v>
      </c>
      <c r="F62" s="12">
        <v>1</v>
      </c>
      <c r="G62" s="12">
        <v>0</v>
      </c>
      <c r="H62" s="12">
        <v>1</v>
      </c>
      <c r="I62" s="12">
        <v>1</v>
      </c>
    </row>
    <row r="63" spans="3:9" x14ac:dyDescent="0.25">
      <c r="C63" s="13" t="s">
        <v>261</v>
      </c>
      <c r="D63" s="12">
        <v>0</v>
      </c>
      <c r="E63" s="12">
        <v>1</v>
      </c>
      <c r="F63" s="12">
        <v>1</v>
      </c>
      <c r="G63" s="12">
        <v>0</v>
      </c>
      <c r="H63" s="12">
        <v>1</v>
      </c>
      <c r="I63" s="12">
        <v>1</v>
      </c>
    </row>
    <row r="64" spans="3:9" x14ac:dyDescent="0.25">
      <c r="C64" s="13" t="s">
        <v>262</v>
      </c>
      <c r="D64" s="12">
        <v>0</v>
      </c>
      <c r="E64" s="12">
        <v>1</v>
      </c>
      <c r="F64" s="12">
        <v>1</v>
      </c>
      <c r="G64" s="12">
        <v>0</v>
      </c>
      <c r="H64" s="12">
        <v>1</v>
      </c>
      <c r="I64" s="12">
        <v>1</v>
      </c>
    </row>
    <row r="65" spans="3:9" x14ac:dyDescent="0.25">
      <c r="C65" s="13" t="s">
        <v>264</v>
      </c>
      <c r="D65" s="12">
        <v>0</v>
      </c>
      <c r="E65" s="12">
        <v>1</v>
      </c>
      <c r="F65" s="12">
        <v>1</v>
      </c>
      <c r="G65" s="12">
        <v>0</v>
      </c>
      <c r="H65" s="12">
        <v>1</v>
      </c>
      <c r="I65" s="12">
        <v>1</v>
      </c>
    </row>
    <row r="66" spans="3:9" x14ac:dyDescent="0.25">
      <c r="C66" s="13" t="s">
        <v>269</v>
      </c>
      <c r="D66" s="12">
        <v>0</v>
      </c>
      <c r="E66" s="12">
        <v>0</v>
      </c>
      <c r="F66" s="12">
        <v>1</v>
      </c>
      <c r="G66" s="12">
        <v>0</v>
      </c>
      <c r="H66" s="12">
        <v>1</v>
      </c>
      <c r="I66" s="12">
        <v>1</v>
      </c>
    </row>
    <row r="67" spans="3:9" x14ac:dyDescent="0.25">
      <c r="C67" s="13" t="s">
        <v>277</v>
      </c>
      <c r="D67" s="12">
        <v>1</v>
      </c>
      <c r="E67" s="12">
        <v>1</v>
      </c>
      <c r="F67" s="12">
        <v>1</v>
      </c>
      <c r="G67" s="12">
        <v>1</v>
      </c>
      <c r="H67" s="12">
        <v>1</v>
      </c>
      <c r="I67" s="12">
        <v>0</v>
      </c>
    </row>
    <row r="68" spans="3:9" x14ac:dyDescent="0.25">
      <c r="C68" s="13" t="s">
        <v>278</v>
      </c>
      <c r="D68" s="12">
        <v>1</v>
      </c>
      <c r="E68" s="12">
        <v>1</v>
      </c>
      <c r="F68" s="12">
        <v>1</v>
      </c>
      <c r="G68" s="12">
        <v>1</v>
      </c>
      <c r="H68" s="12">
        <v>1</v>
      </c>
      <c r="I68" s="12">
        <v>0</v>
      </c>
    </row>
    <row r="69" spans="3:9" x14ac:dyDescent="0.25">
      <c r="C69" s="13" t="s">
        <v>279</v>
      </c>
      <c r="D69" s="12">
        <v>1</v>
      </c>
      <c r="E69" s="12">
        <v>1</v>
      </c>
      <c r="F69" s="12">
        <v>1</v>
      </c>
      <c r="G69" s="12">
        <v>1</v>
      </c>
      <c r="H69" s="12">
        <v>1</v>
      </c>
      <c r="I69" s="12">
        <v>0</v>
      </c>
    </row>
    <row r="70" spans="3:9" x14ac:dyDescent="0.25">
      <c r="C70" s="13" t="s">
        <v>280</v>
      </c>
      <c r="D70" s="12">
        <v>1</v>
      </c>
      <c r="E70" s="12">
        <v>1</v>
      </c>
      <c r="F70" s="12">
        <v>1</v>
      </c>
      <c r="G70" s="12">
        <v>1</v>
      </c>
      <c r="H70" s="12">
        <v>1</v>
      </c>
      <c r="I70" s="12">
        <v>0</v>
      </c>
    </row>
    <row r="71" spans="3:9" x14ac:dyDescent="0.25">
      <c r="C71" s="13" t="s">
        <v>284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0</v>
      </c>
    </row>
    <row r="72" spans="3:9" x14ac:dyDescent="0.25">
      <c r="C72" s="13" t="s">
        <v>287</v>
      </c>
      <c r="D72" s="12">
        <v>0</v>
      </c>
      <c r="E72" s="12">
        <v>1</v>
      </c>
      <c r="F72" s="12">
        <v>1</v>
      </c>
      <c r="G72" s="12">
        <v>0</v>
      </c>
      <c r="H72" s="12">
        <v>1</v>
      </c>
      <c r="I72" s="12">
        <v>0</v>
      </c>
    </row>
    <row r="73" spans="3:9" x14ac:dyDescent="0.25">
      <c r="C73" s="13" t="s">
        <v>288</v>
      </c>
      <c r="D73" s="12">
        <v>1</v>
      </c>
      <c r="E73" s="12">
        <v>1</v>
      </c>
      <c r="F73" s="12">
        <v>1</v>
      </c>
      <c r="G73" s="12">
        <v>0</v>
      </c>
      <c r="H73" s="12">
        <v>1</v>
      </c>
      <c r="I73" s="12">
        <v>0</v>
      </c>
    </row>
    <row r="74" spans="3:9" x14ac:dyDescent="0.25">
      <c r="C74" s="13" t="s">
        <v>291</v>
      </c>
      <c r="D74" s="12">
        <v>0</v>
      </c>
      <c r="E74" s="12">
        <v>1</v>
      </c>
      <c r="F74" s="12">
        <v>1</v>
      </c>
      <c r="G74" s="12">
        <v>0</v>
      </c>
      <c r="H74" s="12">
        <v>1</v>
      </c>
      <c r="I74" s="12">
        <v>0</v>
      </c>
    </row>
    <row r="75" spans="3:9" x14ac:dyDescent="0.25">
      <c r="C75" s="13" t="s">
        <v>293</v>
      </c>
      <c r="D75" s="12">
        <v>0</v>
      </c>
      <c r="E75" s="12">
        <v>1</v>
      </c>
      <c r="F75" s="12">
        <v>1</v>
      </c>
      <c r="G75" s="12">
        <v>0</v>
      </c>
      <c r="H75" s="12">
        <v>1</v>
      </c>
      <c r="I75" s="12">
        <v>0</v>
      </c>
    </row>
    <row r="76" spans="3:9" x14ac:dyDescent="0.25">
      <c r="C76" s="13" t="s">
        <v>294</v>
      </c>
      <c r="D76" s="12">
        <v>0</v>
      </c>
      <c r="E76" s="12">
        <v>1</v>
      </c>
      <c r="F76" s="12">
        <v>1</v>
      </c>
      <c r="G76" s="12">
        <v>0</v>
      </c>
      <c r="H76" s="12">
        <v>1</v>
      </c>
      <c r="I76" s="12">
        <v>0</v>
      </c>
    </row>
    <row r="77" spans="3:9" x14ac:dyDescent="0.25">
      <c r="C77" s="13" t="s">
        <v>304</v>
      </c>
      <c r="D77" s="12">
        <v>0</v>
      </c>
      <c r="E77" s="12">
        <v>1</v>
      </c>
      <c r="F77" s="12">
        <v>0</v>
      </c>
      <c r="G77" s="12">
        <v>1</v>
      </c>
      <c r="H77" s="12">
        <v>0</v>
      </c>
      <c r="I77" s="12">
        <v>1</v>
      </c>
    </row>
    <row r="78" spans="3:9" x14ac:dyDescent="0.25">
      <c r="C78" s="13" t="s">
        <v>305</v>
      </c>
      <c r="D78" s="12">
        <v>0</v>
      </c>
      <c r="E78" s="12">
        <v>1</v>
      </c>
      <c r="F78" s="12">
        <v>0</v>
      </c>
      <c r="G78" s="12">
        <v>1</v>
      </c>
      <c r="H78" s="12">
        <v>0</v>
      </c>
      <c r="I78" s="12">
        <v>1</v>
      </c>
    </row>
    <row r="79" spans="3:9" x14ac:dyDescent="0.25">
      <c r="C79" s="13" t="s">
        <v>308</v>
      </c>
      <c r="D79" s="12">
        <v>0</v>
      </c>
      <c r="E79" s="12">
        <v>1</v>
      </c>
      <c r="F79" s="12">
        <v>1</v>
      </c>
      <c r="G79" s="12">
        <v>0</v>
      </c>
      <c r="H79" s="12">
        <v>0</v>
      </c>
      <c r="I79" s="12">
        <v>1</v>
      </c>
    </row>
    <row r="80" spans="3:9" x14ac:dyDescent="0.25">
      <c r="C80" s="13" t="s">
        <v>309</v>
      </c>
      <c r="D80" s="12">
        <v>0</v>
      </c>
      <c r="E80" s="12">
        <v>1</v>
      </c>
      <c r="F80" s="12">
        <v>1</v>
      </c>
      <c r="G80" s="12">
        <v>0</v>
      </c>
      <c r="H80" s="12">
        <v>0</v>
      </c>
      <c r="I80" s="12">
        <v>1</v>
      </c>
    </row>
    <row r="81" spans="3:9" x14ac:dyDescent="0.25">
      <c r="C81" s="13" t="s">
        <v>310</v>
      </c>
      <c r="D81" s="12">
        <v>0</v>
      </c>
      <c r="E81" s="12">
        <v>1</v>
      </c>
      <c r="F81" s="12">
        <v>1</v>
      </c>
      <c r="G81" s="12">
        <v>0</v>
      </c>
      <c r="H81" s="12">
        <v>0</v>
      </c>
      <c r="I81" s="12">
        <v>1</v>
      </c>
    </row>
    <row r="82" spans="3:9" x14ac:dyDescent="0.25">
      <c r="C82" s="13" t="s">
        <v>314</v>
      </c>
      <c r="D82" s="12">
        <v>0</v>
      </c>
      <c r="E82" s="12">
        <v>1</v>
      </c>
      <c r="F82" s="12">
        <v>1</v>
      </c>
      <c r="G82" s="12">
        <v>0</v>
      </c>
      <c r="H82" s="12">
        <v>0</v>
      </c>
      <c r="I82" s="12">
        <v>1</v>
      </c>
    </row>
    <row r="83" spans="3:9" x14ac:dyDescent="0.25">
      <c r="C83" s="13" t="s">
        <v>315</v>
      </c>
      <c r="D83" s="12">
        <v>0</v>
      </c>
      <c r="E83" s="12">
        <v>1</v>
      </c>
      <c r="F83" s="12">
        <v>1</v>
      </c>
      <c r="G83" s="12">
        <v>0</v>
      </c>
      <c r="H83" s="12">
        <v>0</v>
      </c>
      <c r="I83" s="12">
        <v>1</v>
      </c>
    </row>
    <row r="84" spans="3:9" x14ac:dyDescent="0.25">
      <c r="C84" s="13" t="s">
        <v>318</v>
      </c>
      <c r="D84" s="12">
        <v>0</v>
      </c>
      <c r="E84" s="12">
        <v>1</v>
      </c>
      <c r="F84" s="12">
        <v>1</v>
      </c>
      <c r="G84" s="12">
        <v>0</v>
      </c>
      <c r="H84" s="12">
        <v>0</v>
      </c>
      <c r="I84" s="12">
        <v>1</v>
      </c>
    </row>
    <row r="85" spans="3:9" x14ac:dyDescent="0.25">
      <c r="C85" s="13" t="s">
        <v>319</v>
      </c>
      <c r="D85" s="12">
        <v>0</v>
      </c>
      <c r="E85" s="12">
        <v>1</v>
      </c>
      <c r="F85" s="12">
        <v>1</v>
      </c>
      <c r="G85" s="12">
        <v>0</v>
      </c>
      <c r="H85" s="12">
        <v>0</v>
      </c>
      <c r="I85" s="12">
        <v>1</v>
      </c>
    </row>
    <row r="86" spans="3:9" x14ac:dyDescent="0.25">
      <c r="C86" s="13" t="s">
        <v>325</v>
      </c>
      <c r="D86" s="12">
        <v>0</v>
      </c>
      <c r="E86" s="12">
        <v>1</v>
      </c>
      <c r="F86" s="12">
        <v>1</v>
      </c>
      <c r="G86" s="12">
        <v>0</v>
      </c>
      <c r="H86" s="12">
        <v>0</v>
      </c>
      <c r="I86" s="12">
        <v>0</v>
      </c>
    </row>
    <row r="87" spans="3:9" x14ac:dyDescent="0.25">
      <c r="C87" s="13" t="s">
        <v>329</v>
      </c>
      <c r="D87" s="12">
        <v>0</v>
      </c>
      <c r="E87" s="12">
        <v>1</v>
      </c>
      <c r="F87" s="12">
        <v>1</v>
      </c>
      <c r="G87" s="12">
        <v>0</v>
      </c>
      <c r="H87" s="12">
        <v>0</v>
      </c>
      <c r="I87" s="12">
        <v>0</v>
      </c>
    </row>
    <row r="88" spans="3:9" x14ac:dyDescent="0.25">
      <c r="C88" s="13" t="s">
        <v>330</v>
      </c>
      <c r="D88" s="12">
        <v>0</v>
      </c>
      <c r="E88" s="12">
        <v>1</v>
      </c>
      <c r="F88" s="12">
        <v>1</v>
      </c>
      <c r="G88" s="12">
        <v>0</v>
      </c>
      <c r="H88" s="12">
        <v>0</v>
      </c>
      <c r="I88" s="12">
        <v>0</v>
      </c>
    </row>
    <row r="89" spans="3:9" x14ac:dyDescent="0.25">
      <c r="C89" s="13" t="s">
        <v>332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</row>
    <row r="90" spans="3:9" x14ac:dyDescent="0.25">
      <c r="C90" s="13" t="s">
        <v>324</v>
      </c>
      <c r="D90" s="12">
        <v>0</v>
      </c>
      <c r="E90" s="12">
        <v>2</v>
      </c>
      <c r="F90" s="12">
        <v>1</v>
      </c>
      <c r="G90" s="12">
        <v>0</v>
      </c>
      <c r="H90" s="12">
        <v>0</v>
      </c>
      <c r="I90" s="12">
        <v>0</v>
      </c>
    </row>
    <row r="91" spans="3:9" x14ac:dyDescent="0.25">
      <c r="C91" s="13" t="s">
        <v>311</v>
      </c>
      <c r="D91" s="12">
        <v>0</v>
      </c>
      <c r="E91" s="12">
        <v>1</v>
      </c>
      <c r="F91" s="12">
        <v>1</v>
      </c>
      <c r="G91" s="12">
        <v>0</v>
      </c>
      <c r="H91" s="12">
        <v>0</v>
      </c>
      <c r="I91" s="12">
        <v>1</v>
      </c>
    </row>
    <row r="92" spans="3:9" x14ac:dyDescent="0.25">
      <c r="C92" s="13" t="s">
        <v>241</v>
      </c>
      <c r="D92" s="12">
        <v>0</v>
      </c>
      <c r="E92" s="12">
        <v>1</v>
      </c>
      <c r="F92" s="12">
        <v>1</v>
      </c>
      <c r="G92" s="12">
        <v>1</v>
      </c>
      <c r="H92" s="12">
        <v>1</v>
      </c>
      <c r="I92" s="12">
        <v>1</v>
      </c>
    </row>
    <row r="93" spans="3:9" x14ac:dyDescent="0.25">
      <c r="C93" s="13" t="s">
        <v>328</v>
      </c>
      <c r="D93" s="12">
        <v>0</v>
      </c>
      <c r="E93" s="12">
        <v>1</v>
      </c>
      <c r="F93" s="12">
        <v>1</v>
      </c>
      <c r="G93" s="12">
        <v>0</v>
      </c>
      <c r="H93" s="12">
        <v>0</v>
      </c>
      <c r="I93" s="12">
        <v>0</v>
      </c>
    </row>
    <row r="94" spans="3:9" x14ac:dyDescent="0.25">
      <c r="C94" s="13" t="s">
        <v>316</v>
      </c>
      <c r="D94" s="12">
        <v>0</v>
      </c>
      <c r="E94" s="12">
        <v>1</v>
      </c>
      <c r="F94" s="12">
        <v>1</v>
      </c>
      <c r="G94" s="12">
        <v>0</v>
      </c>
      <c r="H94" s="12">
        <v>0</v>
      </c>
      <c r="I94" s="12">
        <v>1</v>
      </c>
    </row>
    <row r="95" spans="3:9" x14ac:dyDescent="0.25">
      <c r="C95" s="13" t="s">
        <v>229</v>
      </c>
      <c r="D95" s="12">
        <v>0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</row>
    <row r="96" spans="3:9" x14ac:dyDescent="0.25">
      <c r="C96" s="13" t="s">
        <v>306</v>
      </c>
      <c r="D96" s="12">
        <v>0</v>
      </c>
      <c r="E96" s="12">
        <v>1</v>
      </c>
      <c r="F96" s="12">
        <v>0</v>
      </c>
      <c r="G96" s="12">
        <v>1</v>
      </c>
      <c r="H96" s="12">
        <v>0</v>
      </c>
      <c r="I96" s="12">
        <v>1</v>
      </c>
    </row>
    <row r="97" spans="3:9" x14ac:dyDescent="0.25">
      <c r="C97" s="13" t="s">
        <v>302</v>
      </c>
      <c r="D97" s="12">
        <v>0</v>
      </c>
      <c r="E97" s="12">
        <v>1</v>
      </c>
      <c r="F97" s="12">
        <v>0</v>
      </c>
      <c r="G97" s="12">
        <v>1</v>
      </c>
      <c r="H97" s="12">
        <v>0</v>
      </c>
      <c r="I97" s="12">
        <v>1</v>
      </c>
    </row>
    <row r="98" spans="3:9" x14ac:dyDescent="0.25">
      <c r="C98" s="13" t="s">
        <v>238</v>
      </c>
      <c r="D98" s="12">
        <v>0</v>
      </c>
      <c r="E98" s="12">
        <v>1</v>
      </c>
      <c r="F98" s="12">
        <v>1</v>
      </c>
      <c r="G98" s="12">
        <v>1</v>
      </c>
      <c r="H98" s="12">
        <v>1</v>
      </c>
      <c r="I98" s="12">
        <v>1</v>
      </c>
    </row>
    <row r="99" spans="3:9" x14ac:dyDescent="0.25">
      <c r="C99" s="13" t="s">
        <v>285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0</v>
      </c>
    </row>
    <row r="100" spans="3:9" x14ac:dyDescent="0.25">
      <c r="C100" s="13" t="s">
        <v>213</v>
      </c>
      <c r="D100" s="12">
        <v>0</v>
      </c>
      <c r="E100" s="12">
        <v>1</v>
      </c>
      <c r="F100" s="12">
        <v>3</v>
      </c>
      <c r="G100" s="12">
        <v>0</v>
      </c>
      <c r="H100" s="12">
        <v>2</v>
      </c>
      <c r="I100" s="12">
        <v>0</v>
      </c>
    </row>
    <row r="101" spans="3:9" x14ac:dyDescent="0.25">
      <c r="C101" s="13" t="s">
        <v>296</v>
      </c>
      <c r="D101" s="12">
        <v>0</v>
      </c>
      <c r="E101" s="12">
        <v>1</v>
      </c>
      <c r="F101" s="12">
        <v>3</v>
      </c>
      <c r="G101" s="12">
        <v>1</v>
      </c>
      <c r="H101" s="12">
        <v>0</v>
      </c>
      <c r="I101" s="12">
        <v>1</v>
      </c>
    </row>
    <row r="102" spans="3:9" x14ac:dyDescent="0.25">
      <c r="C102" s="13" t="s">
        <v>276</v>
      </c>
      <c r="D102" s="12">
        <v>1</v>
      </c>
      <c r="E102" s="12">
        <v>1</v>
      </c>
      <c r="F102" s="12">
        <v>1</v>
      </c>
      <c r="G102" s="12">
        <v>1</v>
      </c>
      <c r="H102" s="12">
        <v>1</v>
      </c>
      <c r="I102" s="12">
        <v>0</v>
      </c>
    </row>
    <row r="103" spans="3:9" x14ac:dyDescent="0.25">
      <c r="C103" s="13" t="s">
        <v>274</v>
      </c>
      <c r="D103" s="12">
        <v>1</v>
      </c>
      <c r="E103" s="12">
        <v>0</v>
      </c>
      <c r="F103" s="12">
        <v>0</v>
      </c>
      <c r="G103" s="12">
        <v>3</v>
      </c>
      <c r="H103" s="12">
        <v>1</v>
      </c>
      <c r="I103" s="12">
        <v>0</v>
      </c>
    </row>
    <row r="104" spans="3:9" x14ac:dyDescent="0.25">
      <c r="C104" s="13" t="s">
        <v>272</v>
      </c>
      <c r="D104" s="12">
        <v>1</v>
      </c>
      <c r="E104" s="12">
        <v>1</v>
      </c>
      <c r="F104" s="12">
        <v>1</v>
      </c>
      <c r="G104" s="12">
        <v>3</v>
      </c>
      <c r="H104" s="12">
        <v>1</v>
      </c>
      <c r="I104" s="12">
        <v>0</v>
      </c>
    </row>
    <row r="105" spans="3:9" x14ac:dyDescent="0.25">
      <c r="C105" s="13" t="s">
        <v>209</v>
      </c>
      <c r="D105" s="12">
        <v>1</v>
      </c>
      <c r="E105" s="12">
        <v>1</v>
      </c>
      <c r="F105" s="12">
        <v>0</v>
      </c>
      <c r="G105" s="12">
        <v>1</v>
      </c>
      <c r="H105" s="12">
        <v>2</v>
      </c>
      <c r="I105" s="12">
        <v>1</v>
      </c>
    </row>
    <row r="106" spans="3:9" x14ac:dyDescent="0.25">
      <c r="C106" s="13" t="s">
        <v>208</v>
      </c>
      <c r="D106" s="12">
        <v>1</v>
      </c>
      <c r="E106" s="12">
        <v>1</v>
      </c>
      <c r="F106" s="12">
        <v>0</v>
      </c>
      <c r="G106" s="12">
        <v>1</v>
      </c>
      <c r="H106" s="12">
        <v>2</v>
      </c>
      <c r="I106" s="12">
        <v>1</v>
      </c>
    </row>
    <row r="107" spans="3:9" x14ac:dyDescent="0.25">
      <c r="C107" s="13" t="s">
        <v>237</v>
      </c>
      <c r="D107" s="12">
        <v>0</v>
      </c>
      <c r="E107" s="12">
        <v>1</v>
      </c>
      <c r="F107" s="12">
        <v>1</v>
      </c>
      <c r="G107" s="12">
        <v>1</v>
      </c>
      <c r="H107" s="12">
        <v>1</v>
      </c>
      <c r="I107" s="12">
        <v>1</v>
      </c>
    </row>
    <row r="108" spans="3:9" x14ac:dyDescent="0.25">
      <c r="C108" s="13" t="s">
        <v>267</v>
      </c>
      <c r="D108" s="12">
        <v>0</v>
      </c>
      <c r="E108" s="12">
        <v>1</v>
      </c>
      <c r="F108" s="12">
        <v>1</v>
      </c>
      <c r="G108" s="12">
        <v>0</v>
      </c>
      <c r="H108" s="12">
        <v>1</v>
      </c>
      <c r="I108" s="12">
        <v>1</v>
      </c>
    </row>
    <row r="109" spans="3:9" x14ac:dyDescent="0.25">
      <c r="C109" s="13" t="s">
        <v>220</v>
      </c>
      <c r="D109" s="12">
        <v>0</v>
      </c>
      <c r="E109" s="12">
        <v>2</v>
      </c>
      <c r="F109" s="12">
        <v>2</v>
      </c>
      <c r="G109" s="12">
        <v>1</v>
      </c>
      <c r="H109" s="12">
        <v>1</v>
      </c>
      <c r="I109" s="12">
        <v>1</v>
      </c>
    </row>
    <row r="110" spans="3:9" x14ac:dyDescent="0.25">
      <c r="C110" s="13" t="s">
        <v>235</v>
      </c>
      <c r="D110" s="12">
        <v>0</v>
      </c>
      <c r="E110" s="12">
        <v>1</v>
      </c>
      <c r="F110" s="12">
        <v>1</v>
      </c>
      <c r="G110" s="12">
        <v>1</v>
      </c>
      <c r="H110" s="12">
        <v>1</v>
      </c>
      <c r="I110" s="12">
        <v>1</v>
      </c>
    </row>
    <row r="111" spans="3:9" x14ac:dyDescent="0.25">
      <c r="C111" s="13" t="s">
        <v>326</v>
      </c>
      <c r="D111" s="12">
        <v>0</v>
      </c>
      <c r="E111" s="12">
        <v>1</v>
      </c>
      <c r="F111" s="12">
        <v>1</v>
      </c>
      <c r="G111" s="12">
        <v>0</v>
      </c>
      <c r="H111" s="12">
        <v>0</v>
      </c>
      <c r="I111" s="12">
        <v>0</v>
      </c>
    </row>
    <row r="112" spans="3:9" x14ac:dyDescent="0.25">
      <c r="C112" s="13" t="s">
        <v>303</v>
      </c>
      <c r="D112" s="12">
        <v>0</v>
      </c>
      <c r="E112" s="12">
        <v>1</v>
      </c>
      <c r="F112" s="12">
        <v>0</v>
      </c>
      <c r="G112" s="12">
        <v>1</v>
      </c>
      <c r="H112" s="12">
        <v>0</v>
      </c>
      <c r="I112" s="12">
        <v>1</v>
      </c>
    </row>
    <row r="113" spans="3:9" x14ac:dyDescent="0.25">
      <c r="C113" s="13" t="s">
        <v>301</v>
      </c>
      <c r="D113" s="12">
        <v>0</v>
      </c>
      <c r="E113" s="12">
        <v>1</v>
      </c>
      <c r="F113" s="12">
        <v>0</v>
      </c>
      <c r="G113" s="12">
        <v>1</v>
      </c>
      <c r="H113" s="12">
        <v>0</v>
      </c>
      <c r="I113" s="12">
        <v>1</v>
      </c>
    </row>
    <row r="114" spans="3:9" x14ac:dyDescent="0.25">
      <c r="C114" s="13" t="s">
        <v>266</v>
      </c>
      <c r="D114" s="12">
        <v>0</v>
      </c>
      <c r="E114" s="12">
        <v>1</v>
      </c>
      <c r="F114" s="12">
        <v>1</v>
      </c>
      <c r="G114" s="12">
        <v>0</v>
      </c>
      <c r="H114" s="12">
        <v>1</v>
      </c>
      <c r="I114" s="12">
        <v>1</v>
      </c>
    </row>
    <row r="115" spans="3:9" x14ac:dyDescent="0.25">
      <c r="C115" s="13" t="s">
        <v>246</v>
      </c>
      <c r="D115" s="12">
        <v>1</v>
      </c>
      <c r="E115" s="12">
        <v>1</v>
      </c>
      <c r="F115" s="12">
        <v>0</v>
      </c>
      <c r="G115" s="12">
        <v>1</v>
      </c>
      <c r="H115" s="12">
        <v>1</v>
      </c>
      <c r="I115" s="12">
        <v>1</v>
      </c>
    </row>
    <row r="116" spans="3:9" x14ac:dyDescent="0.25">
      <c r="C116" s="13" t="s">
        <v>313</v>
      </c>
      <c r="D116" s="12">
        <v>0</v>
      </c>
      <c r="E116" s="12">
        <v>1</v>
      </c>
      <c r="F116" s="12">
        <v>1</v>
      </c>
      <c r="G116" s="12">
        <v>0</v>
      </c>
      <c r="H116" s="12">
        <v>0</v>
      </c>
      <c r="I116" s="12">
        <v>1</v>
      </c>
    </row>
    <row r="117" spans="3:9" x14ac:dyDescent="0.25">
      <c r="C117" s="13" t="s">
        <v>251</v>
      </c>
      <c r="D117" s="12">
        <v>0</v>
      </c>
      <c r="E117" s="12">
        <v>1</v>
      </c>
      <c r="F117" s="12">
        <v>1</v>
      </c>
      <c r="G117" s="12">
        <v>0</v>
      </c>
      <c r="H117" s="12">
        <v>1</v>
      </c>
      <c r="I117" s="12">
        <v>1</v>
      </c>
    </row>
    <row r="118" spans="3:9" x14ac:dyDescent="0.25">
      <c r="C118" s="13" t="s">
        <v>273</v>
      </c>
      <c r="D118" s="12">
        <v>1</v>
      </c>
      <c r="E118" s="12">
        <v>1</v>
      </c>
      <c r="F118" s="12">
        <v>1</v>
      </c>
      <c r="G118" s="12">
        <v>3</v>
      </c>
      <c r="H118" s="12">
        <v>1</v>
      </c>
      <c r="I118" s="12">
        <v>0</v>
      </c>
    </row>
    <row r="119" spans="3:9" x14ac:dyDescent="0.25">
      <c r="C119" s="13" t="s">
        <v>249</v>
      </c>
      <c r="D119" s="12">
        <v>1</v>
      </c>
      <c r="E119" s="12">
        <v>1</v>
      </c>
      <c r="F119" s="12">
        <v>0</v>
      </c>
      <c r="G119" s="12">
        <v>1</v>
      </c>
      <c r="H119" s="12">
        <v>1</v>
      </c>
      <c r="I119" s="12">
        <v>1</v>
      </c>
    </row>
    <row r="120" spans="3:9" x14ac:dyDescent="0.25">
      <c r="C120" s="13" t="s">
        <v>321</v>
      </c>
      <c r="D120" s="12">
        <v>0</v>
      </c>
      <c r="E120" s="12">
        <v>1</v>
      </c>
      <c r="F120" s="12">
        <v>1</v>
      </c>
      <c r="G120" s="12">
        <v>0</v>
      </c>
      <c r="H120" s="12">
        <v>0</v>
      </c>
      <c r="I120" s="12">
        <v>1</v>
      </c>
    </row>
    <row r="121" spans="3:9" x14ac:dyDescent="0.25">
      <c r="C121" s="13" t="s">
        <v>199</v>
      </c>
      <c r="D121" s="12">
        <v>1</v>
      </c>
      <c r="E121" s="12">
        <v>1</v>
      </c>
      <c r="F121" s="12">
        <v>1</v>
      </c>
      <c r="G121" s="12">
        <v>0</v>
      </c>
      <c r="H121" s="12">
        <v>3</v>
      </c>
      <c r="I121" s="12">
        <v>1</v>
      </c>
    </row>
    <row r="122" spans="3:9" x14ac:dyDescent="0.25">
      <c r="C122" s="13" t="s">
        <v>300</v>
      </c>
      <c r="D122" s="12">
        <v>0</v>
      </c>
      <c r="E122" s="12">
        <v>1</v>
      </c>
      <c r="F122" s="12">
        <v>3</v>
      </c>
      <c r="G122" s="12">
        <v>1</v>
      </c>
      <c r="H122" s="12">
        <v>0</v>
      </c>
      <c r="I122" s="12">
        <v>1</v>
      </c>
    </row>
    <row r="123" spans="3:9" x14ac:dyDescent="0.25">
      <c r="C123" s="13" t="s">
        <v>322</v>
      </c>
      <c r="D123" s="12">
        <v>0</v>
      </c>
      <c r="E123" s="12">
        <v>0</v>
      </c>
      <c r="F123" s="12">
        <v>1</v>
      </c>
      <c r="G123" s="12">
        <v>0</v>
      </c>
      <c r="H123" s="12">
        <v>0</v>
      </c>
      <c r="I123" s="12">
        <v>1</v>
      </c>
    </row>
    <row r="124" spans="3:9" x14ac:dyDescent="0.25">
      <c r="C124" s="13" t="s">
        <v>210</v>
      </c>
      <c r="D124" s="12">
        <v>1</v>
      </c>
      <c r="E124" s="12">
        <v>0</v>
      </c>
      <c r="F124" s="12">
        <v>0</v>
      </c>
      <c r="G124" s="12">
        <v>1</v>
      </c>
      <c r="H124" s="12">
        <v>2</v>
      </c>
      <c r="I124" s="12">
        <v>1</v>
      </c>
    </row>
    <row r="125" spans="3:9" x14ac:dyDescent="0.25">
      <c r="C125" s="13" t="s">
        <v>234</v>
      </c>
      <c r="D125" s="12">
        <v>0</v>
      </c>
      <c r="E125" s="12">
        <v>1</v>
      </c>
      <c r="F125" s="12">
        <v>1</v>
      </c>
      <c r="G125" s="12">
        <v>1</v>
      </c>
      <c r="H125" s="12">
        <v>1</v>
      </c>
      <c r="I125" s="12">
        <v>1</v>
      </c>
    </row>
    <row r="126" spans="3:9" x14ac:dyDescent="0.25">
      <c r="C126" s="13" t="s">
        <v>295</v>
      </c>
      <c r="D126" s="12">
        <v>0</v>
      </c>
      <c r="E126" s="12">
        <v>1</v>
      </c>
      <c r="F126" s="12">
        <v>3</v>
      </c>
      <c r="G126" s="12">
        <v>1</v>
      </c>
      <c r="H126" s="12">
        <v>0</v>
      </c>
      <c r="I126" s="12">
        <v>1</v>
      </c>
    </row>
    <row r="127" spans="3:9" x14ac:dyDescent="0.25">
      <c r="C127" s="13" t="s">
        <v>227</v>
      </c>
      <c r="D127" s="12">
        <v>0</v>
      </c>
      <c r="E127" s="12">
        <v>2</v>
      </c>
      <c r="F127" s="12">
        <v>1</v>
      </c>
      <c r="G127" s="12">
        <v>1</v>
      </c>
      <c r="H127" s="12">
        <v>1</v>
      </c>
      <c r="I127" s="12">
        <v>1</v>
      </c>
    </row>
    <row r="128" spans="3:9" x14ac:dyDescent="0.25">
      <c r="C128" s="13" t="s">
        <v>223</v>
      </c>
      <c r="D128" s="12">
        <v>0</v>
      </c>
      <c r="E128" s="12">
        <v>2</v>
      </c>
      <c r="F128" s="12">
        <v>2</v>
      </c>
      <c r="G128" s="12">
        <v>1</v>
      </c>
      <c r="H128" s="12">
        <v>1</v>
      </c>
      <c r="I128" s="12">
        <v>1</v>
      </c>
    </row>
    <row r="129" spans="3:9" x14ac:dyDescent="0.25">
      <c r="C129" s="13" t="s">
        <v>290</v>
      </c>
      <c r="D129" s="12">
        <v>0</v>
      </c>
      <c r="E129" s="12">
        <v>1</v>
      </c>
      <c r="F129" s="12">
        <v>1</v>
      </c>
      <c r="G129" s="12">
        <v>0</v>
      </c>
      <c r="H129" s="12">
        <v>1</v>
      </c>
      <c r="I129" s="12">
        <v>0</v>
      </c>
    </row>
    <row r="130" spans="3:9" x14ac:dyDescent="0.25">
      <c r="C130" s="13" t="s">
        <v>211</v>
      </c>
      <c r="D130" s="12">
        <v>1</v>
      </c>
      <c r="E130" s="12">
        <v>0</v>
      </c>
      <c r="F130" s="12">
        <v>0</v>
      </c>
      <c r="G130" s="12">
        <v>1</v>
      </c>
      <c r="H130" s="12">
        <v>2</v>
      </c>
      <c r="I130" s="12">
        <v>1</v>
      </c>
    </row>
    <row r="131" spans="3:9" x14ac:dyDescent="0.25">
      <c r="C131" s="13" t="s">
        <v>335</v>
      </c>
      <c r="D131" s="12">
        <v>0</v>
      </c>
      <c r="E131" s="12">
        <v>1</v>
      </c>
      <c r="F131" s="12">
        <v>3</v>
      </c>
      <c r="G131" s="12">
        <v>0</v>
      </c>
      <c r="H131" s="12">
        <v>2</v>
      </c>
      <c r="I131" s="12">
        <v>0</v>
      </c>
    </row>
    <row r="132" spans="3:9" x14ac:dyDescent="0.25">
      <c r="C132" s="13" t="s">
        <v>268</v>
      </c>
      <c r="D132" s="12">
        <v>0</v>
      </c>
      <c r="E132" s="12">
        <v>0</v>
      </c>
      <c r="F132" s="12">
        <v>1</v>
      </c>
      <c r="G132" s="12">
        <v>0</v>
      </c>
      <c r="H132" s="12">
        <v>1</v>
      </c>
      <c r="I132" s="12">
        <v>1</v>
      </c>
    </row>
    <row r="133" spans="3:9" x14ac:dyDescent="0.25">
      <c r="C133" s="13" t="s">
        <v>201</v>
      </c>
      <c r="D133" s="12">
        <v>1</v>
      </c>
      <c r="E133" s="12">
        <v>1</v>
      </c>
      <c r="F133" s="12">
        <v>1</v>
      </c>
      <c r="G133" s="12">
        <v>0</v>
      </c>
      <c r="H133" s="12">
        <v>3</v>
      </c>
      <c r="I133" s="12">
        <v>1</v>
      </c>
    </row>
    <row r="134" spans="3:9" x14ac:dyDescent="0.25">
      <c r="C134" s="13" t="s">
        <v>239</v>
      </c>
      <c r="D134" s="12">
        <v>0</v>
      </c>
      <c r="E134" s="12">
        <v>1</v>
      </c>
      <c r="F134" s="12">
        <v>1</v>
      </c>
      <c r="G134" s="12">
        <v>1</v>
      </c>
      <c r="H134" s="12">
        <v>1</v>
      </c>
      <c r="I134" s="12">
        <v>1</v>
      </c>
    </row>
    <row r="135" spans="3:9" x14ac:dyDescent="0.25">
      <c r="C135" s="13" t="s">
        <v>232</v>
      </c>
      <c r="D135" s="12">
        <v>0</v>
      </c>
      <c r="E135" s="12">
        <v>1</v>
      </c>
      <c r="F135" s="12">
        <v>1</v>
      </c>
      <c r="G135" s="12">
        <v>1</v>
      </c>
      <c r="H135" s="12">
        <v>1</v>
      </c>
      <c r="I135" s="12">
        <v>1</v>
      </c>
    </row>
    <row r="136" spans="3:9" x14ac:dyDescent="0.25">
      <c r="C136" s="13" t="s">
        <v>312</v>
      </c>
      <c r="D136" s="12">
        <v>0</v>
      </c>
      <c r="E136" s="12">
        <v>1</v>
      </c>
      <c r="F136" s="12">
        <v>1</v>
      </c>
      <c r="G136" s="12">
        <v>0</v>
      </c>
      <c r="H136" s="12">
        <v>0</v>
      </c>
      <c r="I136" s="12">
        <v>1</v>
      </c>
    </row>
    <row r="137" spans="3:9" x14ac:dyDescent="0.25">
      <c r="C137" s="13" t="s">
        <v>207</v>
      </c>
      <c r="D137" s="12">
        <v>1</v>
      </c>
      <c r="E137" s="12">
        <v>1</v>
      </c>
      <c r="F137" s="12">
        <v>0</v>
      </c>
      <c r="G137" s="12">
        <v>1</v>
      </c>
      <c r="H137" s="12">
        <v>2</v>
      </c>
      <c r="I137" s="12">
        <v>1</v>
      </c>
    </row>
    <row r="138" spans="3:9" x14ac:dyDescent="0.25">
      <c r="C138" s="13" t="s">
        <v>203</v>
      </c>
      <c r="D138" s="12">
        <v>1</v>
      </c>
      <c r="E138" s="12">
        <v>0</v>
      </c>
      <c r="F138" s="12">
        <v>1</v>
      </c>
      <c r="G138" s="12">
        <v>1</v>
      </c>
      <c r="H138" s="12">
        <v>2</v>
      </c>
      <c r="I138" s="12">
        <v>1</v>
      </c>
    </row>
    <row r="139" spans="3:9" x14ac:dyDescent="0.25">
      <c r="C139" s="13" t="s">
        <v>260</v>
      </c>
      <c r="D139" s="12">
        <v>0</v>
      </c>
      <c r="E139" s="12">
        <v>1</v>
      </c>
      <c r="F139" s="12">
        <v>1</v>
      </c>
      <c r="G139" s="12">
        <v>0</v>
      </c>
      <c r="H139" s="12">
        <v>1</v>
      </c>
      <c r="I139" s="12">
        <v>1</v>
      </c>
    </row>
    <row r="140" spans="3:9" x14ac:dyDescent="0.25">
      <c r="C140" s="13" t="s">
        <v>247</v>
      </c>
      <c r="D140" s="12">
        <v>1</v>
      </c>
      <c r="E140" s="12">
        <v>1</v>
      </c>
      <c r="F140" s="12">
        <v>0</v>
      </c>
      <c r="G140" s="12">
        <v>1</v>
      </c>
      <c r="H140" s="12">
        <v>1</v>
      </c>
      <c r="I140" s="12">
        <v>1</v>
      </c>
    </row>
    <row r="141" spans="3:9" x14ac:dyDescent="0.25">
      <c r="C141" s="13" t="s">
        <v>265</v>
      </c>
      <c r="D141" s="12">
        <v>0</v>
      </c>
      <c r="E141" s="12">
        <v>1</v>
      </c>
      <c r="F141" s="12">
        <v>1</v>
      </c>
      <c r="G141" s="12">
        <v>0</v>
      </c>
      <c r="H141" s="12">
        <v>1</v>
      </c>
      <c r="I141" s="12">
        <v>1</v>
      </c>
    </row>
    <row r="142" spans="3:9" x14ac:dyDescent="0.25">
      <c r="C142" s="13" t="s">
        <v>283</v>
      </c>
      <c r="D142" s="12">
        <v>1</v>
      </c>
      <c r="E142" s="12">
        <v>1</v>
      </c>
      <c r="F142" s="12">
        <v>1</v>
      </c>
      <c r="G142" s="12">
        <v>1</v>
      </c>
      <c r="H142" s="12">
        <v>1</v>
      </c>
      <c r="I142" s="12">
        <v>0</v>
      </c>
    </row>
    <row r="143" spans="3:9" x14ac:dyDescent="0.25">
      <c r="C143" s="13" t="s">
        <v>240</v>
      </c>
      <c r="D143" s="12">
        <v>0</v>
      </c>
      <c r="E143" s="12">
        <v>1</v>
      </c>
      <c r="F143" s="12">
        <v>1</v>
      </c>
      <c r="G143" s="12">
        <v>1</v>
      </c>
      <c r="H143" s="12">
        <v>1</v>
      </c>
      <c r="I143" s="12">
        <v>1</v>
      </c>
    </row>
    <row r="144" spans="3:9" x14ac:dyDescent="0.25">
      <c r="C144" s="13" t="s">
        <v>200</v>
      </c>
      <c r="D144" s="12">
        <v>1</v>
      </c>
      <c r="E144" s="12">
        <v>1</v>
      </c>
      <c r="F144" s="12">
        <v>1</v>
      </c>
      <c r="G144" s="12">
        <v>0</v>
      </c>
      <c r="H144" s="12">
        <v>3</v>
      </c>
      <c r="I144" s="12">
        <v>1</v>
      </c>
    </row>
    <row r="145" spans="3:9" x14ac:dyDescent="0.25">
      <c r="C145" s="13" t="s">
        <v>215</v>
      </c>
      <c r="D145" s="12">
        <v>0</v>
      </c>
      <c r="E145" s="12">
        <v>1</v>
      </c>
      <c r="F145" s="12">
        <v>3</v>
      </c>
      <c r="G145" s="12">
        <v>0</v>
      </c>
      <c r="H145" s="12">
        <v>2</v>
      </c>
      <c r="I145" s="12">
        <v>0</v>
      </c>
    </row>
    <row r="146" spans="3:9" x14ac:dyDescent="0.25">
      <c r="C146" s="13" t="s">
        <v>270</v>
      </c>
      <c r="D146" s="12">
        <v>0</v>
      </c>
      <c r="E146" s="12">
        <v>1</v>
      </c>
      <c r="F146" s="12">
        <v>0</v>
      </c>
      <c r="G146" s="12">
        <v>0</v>
      </c>
      <c r="H146" s="12">
        <v>1</v>
      </c>
      <c r="I146" s="12">
        <v>1</v>
      </c>
    </row>
    <row r="147" spans="3:9" x14ac:dyDescent="0.25">
      <c r="C147" s="13" t="s">
        <v>297</v>
      </c>
      <c r="D147" s="12">
        <v>0</v>
      </c>
      <c r="E147" s="12">
        <v>1</v>
      </c>
      <c r="F147" s="12">
        <v>3</v>
      </c>
      <c r="G147" s="12">
        <v>1</v>
      </c>
      <c r="H147" s="12">
        <v>0</v>
      </c>
      <c r="I147" s="12">
        <v>1</v>
      </c>
    </row>
    <row r="148" spans="3:9" x14ac:dyDescent="0.25">
      <c r="C148" s="13" t="s">
        <v>254</v>
      </c>
      <c r="D148" s="12">
        <v>1</v>
      </c>
      <c r="E148" s="12">
        <v>1</v>
      </c>
      <c r="F148" s="12">
        <v>1</v>
      </c>
      <c r="G148" s="12">
        <v>0</v>
      </c>
      <c r="H148" s="12">
        <v>1</v>
      </c>
      <c r="I148" s="12">
        <v>1</v>
      </c>
    </row>
    <row r="149" spans="3:9" x14ac:dyDescent="0.25">
      <c r="C149" s="13" t="s">
        <v>298</v>
      </c>
      <c r="D149" s="12">
        <v>0</v>
      </c>
      <c r="E149" s="12">
        <v>1</v>
      </c>
      <c r="F149" s="12">
        <v>3</v>
      </c>
      <c r="G149" s="12">
        <v>1</v>
      </c>
      <c r="H149" s="12">
        <v>0</v>
      </c>
      <c r="I149" s="12">
        <v>1</v>
      </c>
    </row>
    <row r="150" spans="3:9" x14ac:dyDescent="0.25">
      <c r="C150" s="13" t="s">
        <v>259</v>
      </c>
      <c r="D150" s="12">
        <v>1</v>
      </c>
      <c r="E150" s="12">
        <v>1</v>
      </c>
      <c r="F150" s="12">
        <v>1</v>
      </c>
      <c r="G150" s="12">
        <v>0</v>
      </c>
      <c r="H150" s="12">
        <v>1</v>
      </c>
      <c r="I150" s="12">
        <v>1</v>
      </c>
    </row>
    <row r="151" spans="3:9" x14ac:dyDescent="0.25">
      <c r="C151" s="13" t="s">
        <v>204</v>
      </c>
      <c r="D151" s="12">
        <v>1</v>
      </c>
      <c r="E151" s="12">
        <v>0</v>
      </c>
      <c r="F151" s="12">
        <v>1</v>
      </c>
      <c r="G151" s="12">
        <v>1</v>
      </c>
      <c r="H151" s="12">
        <v>2</v>
      </c>
      <c r="I151" s="12">
        <v>1</v>
      </c>
    </row>
    <row r="152" spans="3:9" x14ac:dyDescent="0.25">
      <c r="C152" s="13" t="s">
        <v>282</v>
      </c>
      <c r="D152" s="12">
        <v>1</v>
      </c>
      <c r="E152" s="12">
        <v>1</v>
      </c>
      <c r="F152" s="12">
        <v>1</v>
      </c>
      <c r="G152" s="12">
        <v>1</v>
      </c>
      <c r="H152" s="12">
        <v>1</v>
      </c>
      <c r="I152" s="12">
        <v>0</v>
      </c>
    </row>
    <row r="153" spans="3:9" x14ac:dyDescent="0.25">
      <c r="C153" s="13" t="s">
        <v>226</v>
      </c>
      <c r="D153" s="12">
        <v>0</v>
      </c>
      <c r="E153" s="12">
        <v>2</v>
      </c>
      <c r="F153" s="12">
        <v>2</v>
      </c>
      <c r="G153" s="12">
        <v>1</v>
      </c>
      <c r="H153" s="12">
        <v>1</v>
      </c>
      <c r="I153" s="12">
        <v>1</v>
      </c>
    </row>
    <row r="154" spans="3:9" x14ac:dyDescent="0.25">
      <c r="C154" s="13" t="s">
        <v>263</v>
      </c>
      <c r="D154" s="12">
        <v>0</v>
      </c>
      <c r="E154" s="12">
        <v>1</v>
      </c>
      <c r="F154" s="12">
        <v>1</v>
      </c>
      <c r="G154" s="12">
        <v>0</v>
      </c>
      <c r="H154" s="12">
        <v>1</v>
      </c>
      <c r="I154" s="12">
        <v>1</v>
      </c>
    </row>
    <row r="155" spans="3:9" x14ac:dyDescent="0.25">
      <c r="C155" s="13" t="s">
        <v>281</v>
      </c>
      <c r="D155" s="12">
        <v>1</v>
      </c>
      <c r="E155" s="12">
        <v>1</v>
      </c>
      <c r="F155" s="12">
        <v>1</v>
      </c>
      <c r="G155" s="12">
        <v>1</v>
      </c>
      <c r="H155" s="12">
        <v>1</v>
      </c>
      <c r="I155" s="12">
        <v>0</v>
      </c>
    </row>
    <row r="156" spans="3:9" x14ac:dyDescent="0.25">
      <c r="C156" s="13" t="s">
        <v>271</v>
      </c>
      <c r="D156" s="12">
        <v>1</v>
      </c>
      <c r="E156" s="12">
        <v>1</v>
      </c>
      <c r="F156" s="12">
        <v>0</v>
      </c>
      <c r="G156" s="12">
        <v>0</v>
      </c>
      <c r="H156" s="12">
        <v>1</v>
      </c>
      <c r="I156" s="12">
        <v>1</v>
      </c>
    </row>
    <row r="157" spans="3:9" x14ac:dyDescent="0.25">
      <c r="C157" s="13" t="s">
        <v>307</v>
      </c>
      <c r="D157" s="12">
        <v>0</v>
      </c>
      <c r="E157" s="12">
        <v>1</v>
      </c>
      <c r="F157" s="12">
        <v>0</v>
      </c>
      <c r="G157" s="12">
        <v>1</v>
      </c>
      <c r="H157" s="12">
        <v>0</v>
      </c>
      <c r="I157" s="12">
        <v>1</v>
      </c>
    </row>
    <row r="158" spans="3:9" x14ac:dyDescent="0.25">
      <c r="C158" s="13" t="s">
        <v>248</v>
      </c>
      <c r="D158" s="12">
        <v>1</v>
      </c>
      <c r="E158" s="12">
        <v>1</v>
      </c>
      <c r="F158" s="12">
        <v>0</v>
      </c>
      <c r="G158" s="12">
        <v>1</v>
      </c>
      <c r="H158" s="12">
        <v>1</v>
      </c>
      <c r="I158" s="12">
        <v>1</v>
      </c>
    </row>
    <row r="159" spans="3:9" x14ac:dyDescent="0.25">
      <c r="C159" s="13" t="s">
        <v>236</v>
      </c>
      <c r="D159" s="12">
        <v>0</v>
      </c>
      <c r="E159" s="12">
        <v>1</v>
      </c>
      <c r="F159" s="12">
        <v>1</v>
      </c>
      <c r="G159" s="12">
        <v>1</v>
      </c>
      <c r="H159" s="12">
        <v>1</v>
      </c>
      <c r="I159" s="12">
        <v>1</v>
      </c>
    </row>
    <row r="160" spans="3:9" x14ac:dyDescent="0.25">
      <c r="C160" s="13" t="s">
        <v>289</v>
      </c>
      <c r="D160" s="12">
        <v>0</v>
      </c>
      <c r="E160" s="12">
        <v>1</v>
      </c>
      <c r="F160" s="12">
        <v>1</v>
      </c>
      <c r="G160" s="12">
        <v>0</v>
      </c>
      <c r="H160" s="12">
        <v>1</v>
      </c>
      <c r="I160" s="12">
        <v>0</v>
      </c>
    </row>
    <row r="161" spans="3:9" x14ac:dyDescent="0.25">
      <c r="C161" s="13" t="s">
        <v>299</v>
      </c>
      <c r="D161" s="12">
        <v>0</v>
      </c>
      <c r="E161" s="12">
        <v>1</v>
      </c>
      <c r="F161" s="12">
        <v>3</v>
      </c>
      <c r="G161" s="12">
        <v>1</v>
      </c>
      <c r="H161" s="12">
        <v>0</v>
      </c>
      <c r="I161" s="12">
        <v>1</v>
      </c>
    </row>
    <row r="162" spans="3:9" x14ac:dyDescent="0.25">
      <c r="C162" s="13" t="s">
        <v>327</v>
      </c>
      <c r="D162" s="12">
        <v>0</v>
      </c>
      <c r="E162" s="12">
        <v>1</v>
      </c>
      <c r="F162" s="12">
        <v>1</v>
      </c>
      <c r="G162" s="12">
        <v>0</v>
      </c>
      <c r="H162" s="12">
        <v>0</v>
      </c>
      <c r="I162" s="12">
        <v>0</v>
      </c>
    </row>
    <row r="163" spans="3:9" x14ac:dyDescent="0.25">
      <c r="C163" s="13" t="s">
        <v>242</v>
      </c>
      <c r="D163" s="12">
        <v>1</v>
      </c>
      <c r="E163" s="12">
        <v>1</v>
      </c>
      <c r="F163" s="12">
        <v>0</v>
      </c>
      <c r="G163" s="12">
        <v>1</v>
      </c>
      <c r="H163" s="12">
        <v>1</v>
      </c>
      <c r="I163" s="12">
        <v>1</v>
      </c>
    </row>
    <row r="164" spans="3:9" x14ac:dyDescent="0.25">
      <c r="C164" s="13" t="s">
        <v>206</v>
      </c>
      <c r="D164" s="12">
        <v>1</v>
      </c>
      <c r="E164" s="12">
        <v>0</v>
      </c>
      <c r="F164" s="12">
        <v>1</v>
      </c>
      <c r="G164" s="12">
        <v>1</v>
      </c>
      <c r="H164" s="12">
        <v>2</v>
      </c>
      <c r="I164" s="12">
        <v>1</v>
      </c>
    </row>
    <row r="165" spans="3:9" x14ac:dyDescent="0.25">
      <c r="C165" s="13" t="s">
        <v>286</v>
      </c>
      <c r="D165" s="12">
        <v>1</v>
      </c>
      <c r="E165" s="12">
        <v>0</v>
      </c>
      <c r="F165" s="12">
        <v>1</v>
      </c>
      <c r="G165" s="12">
        <v>1</v>
      </c>
      <c r="H165" s="12">
        <v>1</v>
      </c>
      <c r="I165" s="12">
        <v>0</v>
      </c>
    </row>
    <row r="166" spans="3:9" x14ac:dyDescent="0.25">
      <c r="C166" s="13" t="s">
        <v>275</v>
      </c>
      <c r="D166" s="12">
        <v>1</v>
      </c>
      <c r="E166" s="12">
        <v>0</v>
      </c>
      <c r="F166" s="12">
        <v>0</v>
      </c>
      <c r="G166" s="12">
        <v>3</v>
      </c>
      <c r="H166" s="12">
        <v>1</v>
      </c>
      <c r="I166" s="12">
        <v>0</v>
      </c>
    </row>
    <row r="167" spans="3:9" x14ac:dyDescent="0.25">
      <c r="C167" s="13" t="s">
        <v>320</v>
      </c>
      <c r="D167" s="12">
        <v>0</v>
      </c>
      <c r="E167" s="12">
        <v>1</v>
      </c>
      <c r="F167" s="12">
        <v>1</v>
      </c>
      <c r="G167" s="12">
        <v>0</v>
      </c>
      <c r="H167" s="12">
        <v>0</v>
      </c>
      <c r="I167" s="12">
        <v>1</v>
      </c>
    </row>
    <row r="168" spans="3:9" x14ac:dyDescent="0.25">
      <c r="C168" s="13" t="s">
        <v>323</v>
      </c>
      <c r="D168" s="12">
        <v>0</v>
      </c>
      <c r="E168" s="12">
        <v>0</v>
      </c>
      <c r="F168" s="12">
        <v>1</v>
      </c>
      <c r="G168" s="12">
        <v>1</v>
      </c>
      <c r="H168" s="12">
        <v>0</v>
      </c>
      <c r="I168" s="12">
        <v>0</v>
      </c>
    </row>
    <row r="169" spans="3:9" x14ac:dyDescent="0.25">
      <c r="C169" s="13" t="s">
        <v>331</v>
      </c>
      <c r="D169" s="12">
        <v>0</v>
      </c>
      <c r="E169" s="12">
        <v>1</v>
      </c>
      <c r="F169" s="12">
        <v>1</v>
      </c>
      <c r="G169" s="12">
        <v>0</v>
      </c>
      <c r="H169" s="12">
        <v>0</v>
      </c>
      <c r="I169" s="12">
        <v>0</v>
      </c>
    </row>
    <row r="170" spans="3:9" x14ac:dyDescent="0.25">
      <c r="C170" s="13" t="s">
        <v>317</v>
      </c>
      <c r="D170" s="12">
        <v>0</v>
      </c>
      <c r="E170" s="12">
        <v>1</v>
      </c>
      <c r="F170" s="12">
        <v>1</v>
      </c>
      <c r="G170" s="12">
        <v>0</v>
      </c>
      <c r="H170" s="12">
        <v>0</v>
      </c>
      <c r="I170" s="12">
        <v>1</v>
      </c>
    </row>
    <row r="171" spans="3:9" x14ac:dyDescent="0.25">
      <c r="C171" s="13" t="s">
        <v>230</v>
      </c>
      <c r="D171" s="12">
        <v>0</v>
      </c>
      <c r="E171" s="12">
        <v>1</v>
      </c>
      <c r="F171" s="12">
        <v>1</v>
      </c>
      <c r="G171" s="12">
        <v>1</v>
      </c>
      <c r="H171" s="12">
        <v>1</v>
      </c>
      <c r="I171" s="12">
        <v>1</v>
      </c>
    </row>
    <row r="172" spans="3:9" x14ac:dyDescent="0.25">
      <c r="C172" s="13" t="s">
        <v>292</v>
      </c>
      <c r="D172" s="12">
        <v>0</v>
      </c>
      <c r="E172" s="12">
        <v>1</v>
      </c>
      <c r="F172" s="12">
        <v>1</v>
      </c>
      <c r="G172" s="12">
        <v>0</v>
      </c>
      <c r="H172" s="12">
        <v>1</v>
      </c>
      <c r="I172" s="12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K18"/>
    <mergeCell ref="C19:E19"/>
    <mergeCell ref="C20:E20"/>
    <mergeCell ref="F19:K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6E8A81C4-1212-4539-B7C9-7DA713E543F5}"/>
    <hyperlink ref="D4" location="'STDPartition'!$B$28:$B$28" display="Partition Summary" xr:uid="{982F9882-EA67-4A0C-A5F5-DD48FE97DF25}"/>
    <hyperlink ref="F4" location="'STDPartition'!$B$34:$B$34" display="Partitioned Data" xr:uid="{B7798B2C-FAA0-4ECF-A4D9-78F3DD935E43}"/>
  </hyperlinks>
  <pageMargins left="0.7" right="0.7" top="0.75" bottom="0.75" header="0.3" footer="0.3"/>
  <tableParts count="2">
    <tablePart r:id="rId1"/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9E7F-B106-4314-9983-FA792C3A5EFD}">
  <dimension ref="B1:CV45"/>
  <sheetViews>
    <sheetView showGridLines="0" workbookViewId="0">
      <selection activeCell="H4" sqref="H4:I4"/>
    </sheetView>
  </sheetViews>
  <sheetFormatPr defaultRowHeight="13.2" x14ac:dyDescent="0.25"/>
  <cols>
    <col min="14" max="14" width="15.88671875" bestFit="1" customWidth="1"/>
  </cols>
  <sheetData>
    <row r="1" spans="2:100" ht="18" x14ac:dyDescent="0.35">
      <c r="B1" s="10" t="s">
        <v>514</v>
      </c>
      <c r="N1" t="s">
        <v>355</v>
      </c>
      <c r="CV1" s="17" t="s">
        <v>532</v>
      </c>
    </row>
    <row r="3" spans="2:10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0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0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100" ht="18" x14ac:dyDescent="0.35">
      <c r="B10" s="11" t="s">
        <v>175</v>
      </c>
    </row>
    <row r="12" spans="2:100" ht="15.6" x14ac:dyDescent="0.3">
      <c r="C12" s="24" t="s">
        <v>176</v>
      </c>
      <c r="D12" s="25"/>
      <c r="E12" s="25"/>
      <c r="F12" s="25"/>
      <c r="G12" s="25"/>
      <c r="H12" s="25"/>
      <c r="I12" s="25"/>
      <c r="J12" s="25"/>
      <c r="K12" s="26"/>
    </row>
    <row r="13" spans="2:100" ht="13.8" x14ac:dyDescent="0.3">
      <c r="C13" s="27" t="s">
        <v>177</v>
      </c>
      <c r="D13" s="28"/>
      <c r="E13" s="28"/>
      <c r="F13" s="29"/>
      <c r="G13" s="30" t="s">
        <v>178</v>
      </c>
      <c r="H13" s="31"/>
      <c r="I13" s="31"/>
      <c r="J13" s="31"/>
      <c r="K13" s="32"/>
    </row>
    <row r="14" spans="2:100" ht="13.8" x14ac:dyDescent="0.3">
      <c r="C14" s="27" t="s">
        <v>179</v>
      </c>
      <c r="D14" s="28"/>
      <c r="E14" s="28"/>
      <c r="F14" s="29"/>
      <c r="G14" s="30" t="s">
        <v>515</v>
      </c>
      <c r="H14" s="31"/>
      <c r="I14" s="31"/>
      <c r="J14" s="31"/>
      <c r="K14" s="32"/>
    </row>
    <row r="15" spans="2:100" ht="13.8" x14ac:dyDescent="0.3">
      <c r="C15" s="27" t="s">
        <v>516</v>
      </c>
      <c r="D15" s="28"/>
      <c r="E15" s="28"/>
      <c r="F15" s="29"/>
      <c r="G15" s="30" t="s">
        <v>517</v>
      </c>
      <c r="H15" s="31"/>
      <c r="I15" s="31"/>
      <c r="J15" s="31"/>
      <c r="K15" s="32"/>
    </row>
    <row r="16" spans="2:100" ht="13.8" x14ac:dyDescent="0.3">
      <c r="C16" s="27" t="s">
        <v>518</v>
      </c>
      <c r="D16" s="28"/>
      <c r="E16" s="28"/>
      <c r="F16" s="29"/>
      <c r="G16" s="30">
        <v>82</v>
      </c>
      <c r="H16" s="31"/>
      <c r="I16" s="31"/>
      <c r="J16" s="31"/>
      <c r="K16" s="32"/>
    </row>
    <row r="17" spans="3:11" ht="13.8" x14ac:dyDescent="0.3">
      <c r="C17" s="27" t="s">
        <v>519</v>
      </c>
      <c r="D17" s="28"/>
      <c r="E17" s="28"/>
      <c r="F17" s="29"/>
      <c r="G17" s="30" t="s">
        <v>520</v>
      </c>
      <c r="H17" s="31"/>
      <c r="I17" s="31"/>
      <c r="J17" s="31"/>
      <c r="K17" s="32"/>
    </row>
    <row r="18" spans="3:11" ht="13.8" x14ac:dyDescent="0.3">
      <c r="C18" s="27" t="s">
        <v>521</v>
      </c>
      <c r="D18" s="28"/>
      <c r="E18" s="28"/>
      <c r="F18" s="29"/>
      <c r="G18" s="30">
        <v>54</v>
      </c>
      <c r="H18" s="31"/>
      <c r="I18" s="31"/>
      <c r="J18" s="31"/>
      <c r="K18" s="32"/>
    </row>
    <row r="20" spans="3:11" ht="15.6" x14ac:dyDescent="0.3">
      <c r="C20" s="24" t="s">
        <v>183</v>
      </c>
      <c r="D20" s="25"/>
      <c r="E20" s="25"/>
      <c r="F20" s="25"/>
      <c r="G20" s="25"/>
      <c r="H20" s="25"/>
      <c r="I20" s="26"/>
    </row>
    <row r="21" spans="3:11" ht="13.8" x14ac:dyDescent="0.3">
      <c r="C21" s="27" t="s">
        <v>522</v>
      </c>
      <c r="D21" s="29"/>
      <c r="E21" s="30">
        <v>5</v>
      </c>
      <c r="F21" s="31"/>
      <c r="G21" s="31"/>
      <c r="H21" s="31"/>
      <c r="I21" s="32"/>
    </row>
    <row r="22" spans="3:11" ht="13.8" x14ac:dyDescent="0.3">
      <c r="C22" s="27" t="s">
        <v>523</v>
      </c>
      <c r="D22" s="29"/>
      <c r="E22" s="14" t="s">
        <v>1</v>
      </c>
      <c r="F22" s="14" t="s">
        <v>2</v>
      </c>
      <c r="G22" s="14" t="s">
        <v>3</v>
      </c>
      <c r="H22" s="14" t="s">
        <v>4</v>
      </c>
      <c r="I22" s="14" t="s">
        <v>5</v>
      </c>
    </row>
    <row r="23" spans="3:11" ht="13.8" x14ac:dyDescent="0.3">
      <c r="C23" s="27" t="s">
        <v>524</v>
      </c>
      <c r="D23" s="29"/>
      <c r="E23" s="33" t="s">
        <v>52</v>
      </c>
      <c r="F23" s="34"/>
      <c r="G23" s="34"/>
      <c r="H23" s="34"/>
      <c r="I23" s="23"/>
    </row>
    <row r="25" spans="3:11" ht="15.6" x14ac:dyDescent="0.3">
      <c r="C25" s="24" t="s">
        <v>525</v>
      </c>
      <c r="D25" s="25"/>
      <c r="E25" s="25"/>
      <c r="F25" s="25"/>
      <c r="G25" s="25"/>
      <c r="H25" s="25"/>
      <c r="I25" s="26"/>
    </row>
    <row r="26" spans="3:11" ht="13.8" x14ac:dyDescent="0.3">
      <c r="C26" s="27" t="s">
        <v>526</v>
      </c>
      <c r="D26" s="28"/>
      <c r="E26" s="29"/>
      <c r="F26" s="30" t="b">
        <v>1</v>
      </c>
      <c r="G26" s="31"/>
      <c r="H26" s="31"/>
      <c r="I26" s="32"/>
    </row>
    <row r="27" spans="3:11" ht="13.8" x14ac:dyDescent="0.3">
      <c r="C27" s="27" t="s">
        <v>527</v>
      </c>
      <c r="D27" s="28"/>
      <c r="E27" s="29"/>
      <c r="F27" s="30">
        <v>1</v>
      </c>
      <c r="G27" s="31"/>
      <c r="H27" s="31"/>
      <c r="I27" s="32"/>
    </row>
    <row r="28" spans="3:11" ht="13.8" x14ac:dyDescent="0.3">
      <c r="C28" s="27" t="s">
        <v>528</v>
      </c>
      <c r="D28" s="28"/>
      <c r="E28" s="29"/>
      <c r="F28" s="30" t="s">
        <v>529</v>
      </c>
      <c r="G28" s="31"/>
      <c r="H28" s="31"/>
      <c r="I28" s="32"/>
    </row>
    <row r="30" spans="3:11" ht="15.6" x14ac:dyDescent="0.3">
      <c r="C30" s="24" t="s">
        <v>530</v>
      </c>
      <c r="D30" s="25"/>
      <c r="E30" s="25"/>
      <c r="F30" s="25"/>
      <c r="G30" s="25"/>
      <c r="H30" s="25"/>
      <c r="I30" s="26"/>
    </row>
    <row r="31" spans="3:11" ht="13.8" x14ac:dyDescent="0.3">
      <c r="C31" s="27" t="s">
        <v>531</v>
      </c>
      <c r="D31" s="28"/>
      <c r="E31" s="29"/>
      <c r="F31" s="30">
        <v>2</v>
      </c>
      <c r="G31" s="31"/>
      <c r="H31" s="31"/>
      <c r="I31" s="32"/>
    </row>
    <row r="32" spans="3:11" ht="13.8" x14ac:dyDescent="0.3">
      <c r="C32" s="27" t="s">
        <v>504</v>
      </c>
      <c r="D32" s="28"/>
      <c r="E32" s="29"/>
      <c r="F32" s="30">
        <v>1</v>
      </c>
      <c r="G32" s="31"/>
      <c r="H32" s="31"/>
      <c r="I32" s="32"/>
    </row>
    <row r="33" spans="3:9" ht="13.8" x14ac:dyDescent="0.3">
      <c r="C33" s="27" t="s">
        <v>505</v>
      </c>
      <c r="D33" s="28"/>
      <c r="E33" s="29"/>
      <c r="F33" s="30">
        <v>0.5</v>
      </c>
      <c r="G33" s="31"/>
      <c r="H33" s="31"/>
      <c r="I33" s="32"/>
    </row>
    <row r="35" spans="3:9" ht="15.6" x14ac:dyDescent="0.3">
      <c r="C35" s="24" t="s">
        <v>533</v>
      </c>
      <c r="D35" s="25"/>
      <c r="E35" s="25"/>
      <c r="F35" s="25"/>
      <c r="G35" s="25"/>
      <c r="H35" s="25"/>
      <c r="I35" s="26"/>
    </row>
    <row r="36" spans="3:9" ht="13.8" x14ac:dyDescent="0.3">
      <c r="C36" s="27" t="s">
        <v>534</v>
      </c>
      <c r="D36" s="28"/>
      <c r="E36" s="29"/>
      <c r="F36" s="30" t="b">
        <v>0</v>
      </c>
      <c r="G36" s="31"/>
      <c r="H36" s="31"/>
      <c r="I36" s="32"/>
    </row>
    <row r="37" spans="3:9" ht="13.8" x14ac:dyDescent="0.3">
      <c r="C37" s="27" t="s">
        <v>535</v>
      </c>
      <c r="D37" s="28"/>
      <c r="E37" s="29"/>
      <c r="F37" s="30" t="b">
        <v>0</v>
      </c>
      <c r="G37" s="31"/>
      <c r="H37" s="31"/>
      <c r="I37" s="32"/>
    </row>
    <row r="39" spans="3:9" ht="15.6" x14ac:dyDescent="0.3">
      <c r="C39" s="24" t="s">
        <v>536</v>
      </c>
      <c r="D39" s="25"/>
      <c r="E39" s="25"/>
      <c r="F39" s="25"/>
      <c r="G39" s="26"/>
    </row>
    <row r="40" spans="3:9" ht="13.8" x14ac:dyDescent="0.3">
      <c r="C40" s="33" t="s">
        <v>537</v>
      </c>
      <c r="D40" s="34"/>
      <c r="E40" s="34"/>
      <c r="F40" s="34"/>
      <c r="G40" s="23"/>
    </row>
    <row r="41" spans="3:9" ht="13.8" x14ac:dyDescent="0.3">
      <c r="C41" s="33" t="s">
        <v>538</v>
      </c>
      <c r="D41" s="34"/>
      <c r="E41" s="34"/>
      <c r="F41" s="34"/>
      <c r="G41" s="23"/>
    </row>
    <row r="42" spans="3:9" ht="13.8" x14ac:dyDescent="0.3">
      <c r="C42" s="33" t="s">
        <v>539</v>
      </c>
      <c r="D42" s="34"/>
      <c r="E42" s="34"/>
      <c r="F42" s="34"/>
      <c r="G42" s="23"/>
    </row>
    <row r="43" spans="3:9" ht="13.8" x14ac:dyDescent="0.3">
      <c r="C43" s="33" t="s">
        <v>540</v>
      </c>
      <c r="D43" s="34"/>
      <c r="E43" s="34"/>
      <c r="F43" s="34"/>
      <c r="G43" s="23"/>
    </row>
    <row r="44" spans="3:9" ht="13.8" x14ac:dyDescent="0.3">
      <c r="C44" s="33" t="s">
        <v>541</v>
      </c>
      <c r="D44" s="34"/>
      <c r="E44" s="34"/>
      <c r="F44" s="34"/>
      <c r="G44" s="23"/>
    </row>
    <row r="45" spans="3:9" ht="13.8" x14ac:dyDescent="0.3">
      <c r="C45" s="33" t="s">
        <v>542</v>
      </c>
      <c r="D45" s="34"/>
      <c r="E45" s="34"/>
      <c r="F45" s="34"/>
      <c r="G45" s="23"/>
    </row>
  </sheetData>
  <mergeCells count="57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I20"/>
    <mergeCell ref="C21:D21"/>
    <mergeCell ref="C22:D22"/>
    <mergeCell ref="C23:D23"/>
    <mergeCell ref="E21:I21"/>
    <mergeCell ref="E23:I23"/>
    <mergeCell ref="C25:I25"/>
    <mergeCell ref="C26:E26"/>
    <mergeCell ref="C27:E27"/>
    <mergeCell ref="C28:E28"/>
    <mergeCell ref="F26:I26"/>
    <mergeCell ref="F27:I27"/>
    <mergeCell ref="F28:I28"/>
    <mergeCell ref="C30:I30"/>
    <mergeCell ref="C31:E31"/>
    <mergeCell ref="C32:E32"/>
    <mergeCell ref="C33:E33"/>
    <mergeCell ref="F31:I31"/>
    <mergeCell ref="F32:I32"/>
    <mergeCell ref="F33:I33"/>
    <mergeCell ref="C45:G45"/>
    <mergeCell ref="C35:I35"/>
    <mergeCell ref="C36:E36"/>
    <mergeCell ref="C37:E37"/>
    <mergeCell ref="F36:I36"/>
    <mergeCell ref="F37:I37"/>
    <mergeCell ref="C39:G39"/>
    <mergeCell ref="C40:G40"/>
    <mergeCell ref="C41:G41"/>
    <mergeCell ref="C42:G42"/>
    <mergeCell ref="C43:G43"/>
    <mergeCell ref="C44:G44"/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'!$B$10:$B$10" display="Inputs" xr:uid="{4E486031-0C6B-4BF8-BA88-6EF61EBC01FD}"/>
    <hyperlink ref="D4" location="'NB_Stored'!$B$10:$B$10" display="PMML Model" xr:uid="{78EC071D-2C90-49D3-A739-07A818DD5DBC}"/>
    <hyperlink ref="F4" location="'NB_TrainingLiftChart'!$B$10:$B$10" display="Training: Charts" xr:uid="{5CC00A47-F113-48D6-AF59-8C1AF4305876}"/>
    <hyperlink ref="H4" location="'NB_TrainingScore'!$B$10:$B$10" display="Training: Classification Summary" xr:uid="{B5650F8E-D11D-4094-BEF0-E9C49DA80AB3}"/>
    <hyperlink ref="J4" location="'NB_TrainingScore'!$B$34:$B$34" display="Training: Classification Details" xr:uid="{DA4F30AA-2121-47CA-953C-42DE2BBF637E}"/>
    <hyperlink ref="B5" location="'NB_ValidationLiftChart'!$B$10:$B$10" display="Validation: Charts" xr:uid="{178E27C4-E6E1-46D7-B511-39CE290E1EA4}"/>
    <hyperlink ref="D5" location="'NB_ValidationScore'!$B$10:$B$10" display="Validation: Classification Summary" xr:uid="{F772050F-8F0A-4983-8EC2-2A63E0E62266}"/>
    <hyperlink ref="F5" location="'NB_ValidationScore'!$B$34:$B$34" display="Validation: Classification Details" xr:uid="{95C77E0E-6DA1-4771-8FA7-7C86278AC204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3DD3-7532-4325-8B2D-C959A5C36A67}">
  <dimension ref="B1:Q118"/>
  <sheetViews>
    <sheetView showGridLines="0" workbookViewId="0">
      <selection activeCell="D5" sqref="D5:E5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513</v>
      </c>
      <c r="N1" t="s">
        <v>355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17" ht="18" x14ac:dyDescent="0.35">
      <c r="B10" s="11" t="s">
        <v>439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57</v>
      </c>
      <c r="E14" s="12">
        <v>1</v>
      </c>
    </row>
    <row r="15" spans="2:17" x14ac:dyDescent="0.25">
      <c r="C15" s="13">
        <v>1</v>
      </c>
      <c r="D15" s="12">
        <v>4</v>
      </c>
      <c r="E15" s="12">
        <v>20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58</v>
      </c>
      <c r="E19">
        <f>SUM($D$14:$E$14) - $D$14</f>
        <v>1</v>
      </c>
      <c r="F19">
        <f>IF($D$19=0,"Undefined",$E$19*100 / $D$19)</f>
        <v>1.7241379310344827</v>
      </c>
    </row>
    <row r="20" spans="3:6" x14ac:dyDescent="0.25">
      <c r="C20" s="13">
        <v>1</v>
      </c>
      <c r="D20">
        <f>SUM($D$15:$E$15)</f>
        <v>24</v>
      </c>
      <c r="E20">
        <f>SUM($D$15:$E$15) - $E$15</f>
        <v>4</v>
      </c>
      <c r="F20">
        <f>IF($D$20=0,"Undefined",$E$20*100 / $D$20)</f>
        <v>16.666666666666668</v>
      </c>
    </row>
    <row r="21" spans="3:6" x14ac:dyDescent="0.25">
      <c r="C21" s="13" t="s">
        <v>494</v>
      </c>
      <c r="D21">
        <f>SUM($D$19:$D$20)</f>
        <v>82</v>
      </c>
      <c r="E21">
        <f>SUM($E$19:$E$20)</f>
        <v>5</v>
      </c>
      <c r="F21">
        <f>IF($D$21=0,"Undefined",$E$21*100 / $D$21)</f>
        <v>6.0975609756097562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77</v>
      </c>
    </row>
    <row r="26" spans="3:6" x14ac:dyDescent="0.25">
      <c r="C26" t="s">
        <v>499</v>
      </c>
      <c r="D26">
        <v>93.902439024390233</v>
      </c>
    </row>
    <row r="27" spans="3:6" x14ac:dyDescent="0.25">
      <c r="C27" t="s">
        <v>500</v>
      </c>
      <c r="D27">
        <v>0.98275862068965514</v>
      </c>
    </row>
    <row r="28" spans="3:6" x14ac:dyDescent="0.25">
      <c r="C28" t="s">
        <v>501</v>
      </c>
      <c r="D28">
        <v>0.83333333333333337</v>
      </c>
    </row>
    <row r="29" spans="3:6" x14ac:dyDescent="0.25">
      <c r="C29" t="s">
        <v>502</v>
      </c>
      <c r="D29">
        <v>0.95238095238095233</v>
      </c>
    </row>
    <row r="30" spans="3:6" x14ac:dyDescent="0.25">
      <c r="C30" t="s">
        <v>503</v>
      </c>
      <c r="D30">
        <v>0.88888888888888895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440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198</v>
      </c>
      <c r="D37" s="12">
        <v>1</v>
      </c>
      <c r="E37" s="12">
        <v>1</v>
      </c>
      <c r="F37" s="12">
        <v>0.93021181383531681</v>
      </c>
      <c r="G37" s="12">
        <v>6.9788186164683158E-2</v>
      </c>
    </row>
    <row r="38" spans="2:7" x14ac:dyDescent="0.25">
      <c r="C38" s="13" t="s">
        <v>202</v>
      </c>
      <c r="D38" s="12">
        <v>1</v>
      </c>
      <c r="E38" s="12">
        <v>1</v>
      </c>
      <c r="F38" s="12">
        <v>0.55446096616558949</v>
      </c>
      <c r="G38" s="12">
        <v>0.44553903383441046</v>
      </c>
    </row>
    <row r="39" spans="2:7" x14ac:dyDescent="0.25">
      <c r="C39" s="13" t="s">
        <v>205</v>
      </c>
      <c r="D39" s="12">
        <v>1</v>
      </c>
      <c r="E39" s="12">
        <v>1</v>
      </c>
      <c r="F39" s="12">
        <v>0.62157746865577168</v>
      </c>
      <c r="G39" s="12">
        <v>0.37842253134422826</v>
      </c>
    </row>
    <row r="40" spans="2:7" x14ac:dyDescent="0.25">
      <c r="C40" s="21" t="s">
        <v>212</v>
      </c>
      <c r="D40" s="20">
        <v>1</v>
      </c>
      <c r="E40" s="20">
        <v>0</v>
      </c>
      <c r="F40" s="20">
        <v>0.34404723947406068</v>
      </c>
      <c r="G40" s="20">
        <v>0.65595276052593932</v>
      </c>
    </row>
    <row r="41" spans="2:7" x14ac:dyDescent="0.25">
      <c r="C41" s="13" t="s">
        <v>214</v>
      </c>
      <c r="D41" s="12">
        <v>0</v>
      </c>
      <c r="E41" s="12">
        <v>0</v>
      </c>
      <c r="F41" s="12">
        <v>0.12277399457084028</v>
      </c>
      <c r="G41" s="12">
        <v>0.87722600542915974</v>
      </c>
    </row>
    <row r="42" spans="2:7" x14ac:dyDescent="0.25">
      <c r="C42" s="13" t="s">
        <v>216</v>
      </c>
      <c r="D42" s="12">
        <v>0</v>
      </c>
      <c r="E42" s="12">
        <v>0</v>
      </c>
      <c r="F42" s="12">
        <v>0.12277399457084028</v>
      </c>
      <c r="G42" s="12">
        <v>0.87722600542915974</v>
      </c>
    </row>
    <row r="43" spans="2:7" x14ac:dyDescent="0.25">
      <c r="C43" s="13" t="s">
        <v>217</v>
      </c>
      <c r="D43" s="12">
        <v>0</v>
      </c>
      <c r="E43" s="12">
        <v>0</v>
      </c>
      <c r="F43" s="12">
        <v>0.12277399457084028</v>
      </c>
      <c r="G43" s="12">
        <v>0.87722600542915974</v>
      </c>
    </row>
    <row r="44" spans="2:7" x14ac:dyDescent="0.25">
      <c r="C44" s="13" t="s">
        <v>218</v>
      </c>
      <c r="D44" s="12">
        <v>0</v>
      </c>
      <c r="E44" s="12">
        <v>0</v>
      </c>
      <c r="F44" s="12">
        <v>0.12277399457084028</v>
      </c>
      <c r="G44" s="12">
        <v>0.87722600542915974</v>
      </c>
    </row>
    <row r="45" spans="2:7" x14ac:dyDescent="0.25">
      <c r="C45" s="21" t="s">
        <v>219</v>
      </c>
      <c r="D45" s="20">
        <v>0</v>
      </c>
      <c r="E45" s="20">
        <v>1</v>
      </c>
      <c r="F45" s="20">
        <v>0.56237336465642818</v>
      </c>
      <c r="G45" s="20">
        <v>0.43762663534357182</v>
      </c>
    </row>
    <row r="46" spans="2:7" x14ac:dyDescent="0.25">
      <c r="C46" s="13" t="s">
        <v>221</v>
      </c>
      <c r="D46" s="12">
        <v>0</v>
      </c>
      <c r="E46" s="12">
        <v>0</v>
      </c>
      <c r="F46" s="12">
        <v>7.802322951224587E-2</v>
      </c>
      <c r="G46" s="12">
        <v>0.92197677048775417</v>
      </c>
    </row>
    <row r="47" spans="2:7" x14ac:dyDescent="0.25">
      <c r="C47" s="13" t="s">
        <v>222</v>
      </c>
      <c r="D47" s="12">
        <v>0</v>
      </c>
      <c r="E47" s="12">
        <v>0</v>
      </c>
      <c r="F47" s="12">
        <v>7.802322951224587E-2</v>
      </c>
      <c r="G47" s="12">
        <v>0.92197677048775417</v>
      </c>
    </row>
    <row r="48" spans="2:7" x14ac:dyDescent="0.25">
      <c r="C48" s="13" t="s">
        <v>224</v>
      </c>
      <c r="D48" s="12">
        <v>0</v>
      </c>
      <c r="E48" s="12">
        <v>0</v>
      </c>
      <c r="F48" s="12">
        <v>7.802322951224587E-2</v>
      </c>
      <c r="G48" s="12">
        <v>0.92197677048775417</v>
      </c>
    </row>
    <row r="49" spans="3:7" x14ac:dyDescent="0.25">
      <c r="C49" s="13" t="s">
        <v>225</v>
      </c>
      <c r="D49" s="12">
        <v>0</v>
      </c>
      <c r="E49" s="12">
        <v>0</v>
      </c>
      <c r="F49" s="12">
        <v>7.802322951224587E-2</v>
      </c>
      <c r="G49" s="12">
        <v>0.92197677048775417</v>
      </c>
    </row>
    <row r="50" spans="3:7" x14ac:dyDescent="0.25">
      <c r="C50" s="13" t="s">
        <v>228</v>
      </c>
      <c r="D50" s="12">
        <v>0</v>
      </c>
      <c r="E50" s="12">
        <v>0</v>
      </c>
      <c r="F50" s="12">
        <v>0.38951390618439891</v>
      </c>
      <c r="G50" s="12">
        <v>0.61048609381560104</v>
      </c>
    </row>
    <row r="51" spans="3:7" x14ac:dyDescent="0.25">
      <c r="C51" s="13" t="s">
        <v>231</v>
      </c>
      <c r="D51" s="12">
        <v>0</v>
      </c>
      <c r="E51" s="12">
        <v>0</v>
      </c>
      <c r="F51" s="12">
        <v>0.38951390618439891</v>
      </c>
      <c r="G51" s="12">
        <v>0.61048609381560104</v>
      </c>
    </row>
    <row r="52" spans="3:7" x14ac:dyDescent="0.25">
      <c r="C52" s="13" t="s">
        <v>233</v>
      </c>
      <c r="D52" s="12">
        <v>0</v>
      </c>
      <c r="E52" s="12">
        <v>0</v>
      </c>
      <c r="F52" s="12">
        <v>0.38951390618439891</v>
      </c>
      <c r="G52" s="12">
        <v>0.61048609381560104</v>
      </c>
    </row>
    <row r="53" spans="3:7" x14ac:dyDescent="0.25">
      <c r="C53" s="13" t="s">
        <v>243</v>
      </c>
      <c r="D53" s="12">
        <v>1</v>
      </c>
      <c r="E53" s="12">
        <v>1</v>
      </c>
      <c r="F53" s="12">
        <v>0.67145450660830031</v>
      </c>
      <c r="G53" s="12">
        <v>0.32854549339169958</v>
      </c>
    </row>
    <row r="54" spans="3:7" x14ac:dyDescent="0.25">
      <c r="C54" s="13" t="s">
        <v>244</v>
      </c>
      <c r="D54" s="12">
        <v>1</v>
      </c>
      <c r="E54" s="12">
        <v>1</v>
      </c>
      <c r="F54" s="12">
        <v>0.67145450660830031</v>
      </c>
      <c r="G54" s="12">
        <v>0.32854549339169958</v>
      </c>
    </row>
    <row r="55" spans="3:7" x14ac:dyDescent="0.25">
      <c r="C55" s="13" t="s">
        <v>245</v>
      </c>
      <c r="D55" s="12">
        <v>1</v>
      </c>
      <c r="E55" s="12">
        <v>1</v>
      </c>
      <c r="F55" s="12">
        <v>0.67145450660830031</v>
      </c>
      <c r="G55" s="12">
        <v>0.32854549339169958</v>
      </c>
    </row>
    <row r="56" spans="3:7" x14ac:dyDescent="0.25">
      <c r="C56" s="13" t="s">
        <v>250</v>
      </c>
      <c r="D56" s="12">
        <v>1</v>
      </c>
      <c r="E56" s="12">
        <v>1</v>
      </c>
      <c r="F56" s="12">
        <v>0.67145450660830031</v>
      </c>
      <c r="G56" s="12">
        <v>0.32854549339169958</v>
      </c>
    </row>
    <row r="57" spans="3:7" x14ac:dyDescent="0.25">
      <c r="C57" s="13" t="s">
        <v>252</v>
      </c>
      <c r="D57" s="12">
        <v>0</v>
      </c>
      <c r="E57" s="12">
        <v>0</v>
      </c>
      <c r="F57" s="12">
        <v>9.3961634040180458E-2</v>
      </c>
      <c r="G57" s="12">
        <v>0.90603836595981946</v>
      </c>
    </row>
    <row r="58" spans="3:7" x14ac:dyDescent="0.25">
      <c r="C58" s="21" t="s">
        <v>253</v>
      </c>
      <c r="D58" s="20">
        <v>1</v>
      </c>
      <c r="E58" s="20">
        <v>0</v>
      </c>
      <c r="F58" s="20">
        <v>9.3961634040180458E-2</v>
      </c>
      <c r="G58" s="20">
        <v>0.90603836595981946</v>
      </c>
    </row>
    <row r="59" spans="3:7" x14ac:dyDescent="0.25">
      <c r="C59" s="13" t="s">
        <v>255</v>
      </c>
      <c r="D59" s="12">
        <v>0</v>
      </c>
      <c r="E59" s="12">
        <v>0</v>
      </c>
      <c r="F59" s="12">
        <v>9.3961634040180458E-2</v>
      </c>
      <c r="G59" s="12">
        <v>0.90603836595981946</v>
      </c>
    </row>
    <row r="60" spans="3:7" x14ac:dyDescent="0.25">
      <c r="C60" s="21" t="s">
        <v>256</v>
      </c>
      <c r="D60" s="20">
        <v>1</v>
      </c>
      <c r="E60" s="20">
        <v>0</v>
      </c>
      <c r="F60" s="20">
        <v>9.3961634040180458E-2</v>
      </c>
      <c r="G60" s="20">
        <v>0.90603836595981946</v>
      </c>
    </row>
    <row r="61" spans="3:7" x14ac:dyDescent="0.25">
      <c r="C61" s="13" t="s">
        <v>257</v>
      </c>
      <c r="D61" s="12">
        <v>0</v>
      </c>
      <c r="E61" s="12">
        <v>0</v>
      </c>
      <c r="F61" s="12">
        <v>9.3961634040180458E-2</v>
      </c>
      <c r="G61" s="12">
        <v>0.90603836595981946</v>
      </c>
    </row>
    <row r="62" spans="3:7" x14ac:dyDescent="0.25">
      <c r="C62" s="13" t="s">
        <v>258</v>
      </c>
      <c r="D62" s="12">
        <v>0</v>
      </c>
      <c r="E62" s="12">
        <v>0</v>
      </c>
      <c r="F62" s="12">
        <v>9.3961634040180458E-2</v>
      </c>
      <c r="G62" s="12">
        <v>0.90603836595981946</v>
      </c>
    </row>
    <row r="63" spans="3:7" x14ac:dyDescent="0.25">
      <c r="C63" s="13" t="s">
        <v>261</v>
      </c>
      <c r="D63" s="12">
        <v>0</v>
      </c>
      <c r="E63" s="12">
        <v>0</v>
      </c>
      <c r="F63" s="12">
        <v>9.3961634040180458E-2</v>
      </c>
      <c r="G63" s="12">
        <v>0.90603836595981946</v>
      </c>
    </row>
    <row r="64" spans="3:7" x14ac:dyDescent="0.25">
      <c r="C64" s="13" t="s">
        <v>262</v>
      </c>
      <c r="D64" s="12">
        <v>0</v>
      </c>
      <c r="E64" s="12">
        <v>0</v>
      </c>
      <c r="F64" s="12">
        <v>9.3961634040180458E-2</v>
      </c>
      <c r="G64" s="12">
        <v>0.90603836595981946</v>
      </c>
    </row>
    <row r="65" spans="3:7" x14ac:dyDescent="0.25">
      <c r="C65" s="13" t="s">
        <v>264</v>
      </c>
      <c r="D65" s="12">
        <v>0</v>
      </c>
      <c r="E65" s="12">
        <v>0</v>
      </c>
      <c r="F65" s="12">
        <v>9.3961634040180458E-2</v>
      </c>
      <c r="G65" s="12">
        <v>0.90603836595981946</v>
      </c>
    </row>
    <row r="66" spans="3:7" x14ac:dyDescent="0.25">
      <c r="C66" s="13" t="s">
        <v>269</v>
      </c>
      <c r="D66" s="12">
        <v>0</v>
      </c>
      <c r="E66" s="12">
        <v>0</v>
      </c>
      <c r="F66" s="12">
        <v>0.1446308638338657</v>
      </c>
      <c r="G66" s="12">
        <v>0.8553691361661343</v>
      </c>
    </row>
    <row r="67" spans="3:7" x14ac:dyDescent="0.25">
      <c r="C67" s="13" t="s">
        <v>277</v>
      </c>
      <c r="D67" s="12">
        <v>1</v>
      </c>
      <c r="E67" s="12">
        <v>1</v>
      </c>
      <c r="F67" s="12">
        <v>0.59834839267924533</v>
      </c>
      <c r="G67" s="12">
        <v>0.40165160732075467</v>
      </c>
    </row>
    <row r="68" spans="3:7" x14ac:dyDescent="0.25">
      <c r="C68" s="13" t="s">
        <v>278</v>
      </c>
      <c r="D68" s="12">
        <v>1</v>
      </c>
      <c r="E68" s="12">
        <v>1</v>
      </c>
      <c r="F68" s="12">
        <v>0.59834839267924533</v>
      </c>
      <c r="G68" s="12">
        <v>0.40165160732075467</v>
      </c>
    </row>
    <row r="69" spans="3:7" x14ac:dyDescent="0.25">
      <c r="C69" s="13" t="s">
        <v>279</v>
      </c>
      <c r="D69" s="12">
        <v>1</v>
      </c>
      <c r="E69" s="12">
        <v>1</v>
      </c>
      <c r="F69" s="12">
        <v>0.59834839267924533</v>
      </c>
      <c r="G69" s="12">
        <v>0.40165160732075467</v>
      </c>
    </row>
    <row r="70" spans="3:7" x14ac:dyDescent="0.25">
      <c r="C70" s="13" t="s">
        <v>280</v>
      </c>
      <c r="D70" s="12">
        <v>1</v>
      </c>
      <c r="E70" s="12">
        <v>1</v>
      </c>
      <c r="F70" s="12">
        <v>0.59834839267924533</v>
      </c>
      <c r="G70" s="12">
        <v>0.40165160732075467</v>
      </c>
    </row>
    <row r="71" spans="3:7" x14ac:dyDescent="0.25">
      <c r="C71" s="13" t="s">
        <v>284</v>
      </c>
      <c r="D71" s="12">
        <v>1</v>
      </c>
      <c r="E71" s="12">
        <v>1</v>
      </c>
      <c r="F71" s="12">
        <v>0.59834839267924533</v>
      </c>
      <c r="G71" s="12">
        <v>0.40165160732075467</v>
      </c>
    </row>
    <row r="72" spans="3:7" x14ac:dyDescent="0.25">
      <c r="C72" s="13" t="s">
        <v>287</v>
      </c>
      <c r="D72" s="12">
        <v>0</v>
      </c>
      <c r="E72" s="12">
        <v>0</v>
      </c>
      <c r="F72" s="12">
        <v>0.19493591219888506</v>
      </c>
      <c r="G72" s="12">
        <v>0.80506408780111482</v>
      </c>
    </row>
    <row r="73" spans="3:7" x14ac:dyDescent="0.25">
      <c r="C73" s="21" t="s">
        <v>288</v>
      </c>
      <c r="D73" s="20">
        <v>1</v>
      </c>
      <c r="E73" s="20">
        <v>0</v>
      </c>
      <c r="F73" s="20">
        <v>0.19493591219888506</v>
      </c>
      <c r="G73" s="20">
        <v>0.80506408780111482</v>
      </c>
    </row>
    <row r="74" spans="3:7" x14ac:dyDescent="0.25">
      <c r="C74" s="13" t="s">
        <v>291</v>
      </c>
      <c r="D74" s="12">
        <v>0</v>
      </c>
      <c r="E74" s="12">
        <v>0</v>
      </c>
      <c r="F74" s="12">
        <v>0.19493591219888506</v>
      </c>
      <c r="G74" s="12">
        <v>0.80506408780111482</v>
      </c>
    </row>
    <row r="75" spans="3:7" x14ac:dyDescent="0.25">
      <c r="C75" s="13" t="s">
        <v>293</v>
      </c>
      <c r="D75" s="12">
        <v>0</v>
      </c>
      <c r="E75" s="12">
        <v>0</v>
      </c>
      <c r="F75" s="12">
        <v>0.19493591219888506</v>
      </c>
      <c r="G75" s="12">
        <v>0.80506408780111482</v>
      </c>
    </row>
    <row r="76" spans="3:7" x14ac:dyDescent="0.25">
      <c r="C76" s="13" t="s">
        <v>294</v>
      </c>
      <c r="D76" s="12">
        <v>0</v>
      </c>
      <c r="E76" s="12">
        <v>0</v>
      </c>
      <c r="F76" s="12">
        <v>0.19493591219888506</v>
      </c>
      <c r="G76" s="12">
        <v>0.80506408780111482</v>
      </c>
    </row>
    <row r="77" spans="3:7" x14ac:dyDescent="0.25">
      <c r="C77" s="13" t="s">
        <v>304</v>
      </c>
      <c r="D77" s="12">
        <v>0</v>
      </c>
      <c r="E77" s="12">
        <v>0</v>
      </c>
      <c r="F77" s="12">
        <v>0.11432078001185214</v>
      </c>
      <c r="G77" s="12">
        <v>0.88567921998814791</v>
      </c>
    </row>
    <row r="78" spans="3:7" x14ac:dyDescent="0.25">
      <c r="C78" s="13" t="s">
        <v>305</v>
      </c>
      <c r="D78" s="12">
        <v>0</v>
      </c>
      <c r="E78" s="12">
        <v>0</v>
      </c>
      <c r="F78" s="12">
        <v>0.11432078001185214</v>
      </c>
      <c r="G78" s="12">
        <v>0.88567921998814791</v>
      </c>
    </row>
    <row r="79" spans="3:7" x14ac:dyDescent="0.25">
      <c r="C79" s="13" t="s">
        <v>308</v>
      </c>
      <c r="D79" s="12">
        <v>0</v>
      </c>
      <c r="E79" s="12">
        <v>0</v>
      </c>
      <c r="F79" s="12">
        <v>6.5072325511608825E-3</v>
      </c>
      <c r="G79" s="12">
        <v>0.99349276744883908</v>
      </c>
    </row>
    <row r="80" spans="3:7" x14ac:dyDescent="0.25">
      <c r="C80" s="13" t="s">
        <v>309</v>
      </c>
      <c r="D80" s="12">
        <v>0</v>
      </c>
      <c r="E80" s="12">
        <v>0</v>
      </c>
      <c r="F80" s="12">
        <v>6.5072325511608825E-3</v>
      </c>
      <c r="G80" s="12">
        <v>0.99349276744883908</v>
      </c>
    </row>
    <row r="81" spans="3:7" x14ac:dyDescent="0.25">
      <c r="C81" s="13" t="s">
        <v>310</v>
      </c>
      <c r="D81" s="12">
        <v>0</v>
      </c>
      <c r="E81" s="12">
        <v>0</v>
      </c>
      <c r="F81" s="12">
        <v>6.5072325511608825E-3</v>
      </c>
      <c r="G81" s="12">
        <v>0.99349276744883908</v>
      </c>
    </row>
    <row r="82" spans="3:7" x14ac:dyDescent="0.25">
      <c r="C82" s="13" t="s">
        <v>314</v>
      </c>
      <c r="D82" s="12">
        <v>0</v>
      </c>
      <c r="E82" s="12">
        <v>0</v>
      </c>
      <c r="F82" s="12">
        <v>6.5072325511608825E-3</v>
      </c>
      <c r="G82" s="12">
        <v>0.99349276744883908</v>
      </c>
    </row>
    <row r="83" spans="3:7" x14ac:dyDescent="0.25">
      <c r="C83" s="13" t="s">
        <v>315</v>
      </c>
      <c r="D83" s="12">
        <v>0</v>
      </c>
      <c r="E83" s="12">
        <v>0</v>
      </c>
      <c r="F83" s="12">
        <v>6.5072325511608825E-3</v>
      </c>
      <c r="G83" s="12">
        <v>0.99349276744883908</v>
      </c>
    </row>
    <row r="84" spans="3:7" x14ac:dyDescent="0.25">
      <c r="C84" s="13" t="s">
        <v>318</v>
      </c>
      <c r="D84" s="12">
        <v>0</v>
      </c>
      <c r="E84" s="12">
        <v>0</v>
      </c>
      <c r="F84" s="12">
        <v>6.5072325511608825E-3</v>
      </c>
      <c r="G84" s="12">
        <v>0.99349276744883908</v>
      </c>
    </row>
    <row r="85" spans="3:7" x14ac:dyDescent="0.25">
      <c r="C85" s="13" t="s">
        <v>319</v>
      </c>
      <c r="D85" s="12">
        <v>0</v>
      </c>
      <c r="E85" s="12">
        <v>0</v>
      </c>
      <c r="F85" s="12">
        <v>6.5072325511608825E-3</v>
      </c>
      <c r="G85" s="12">
        <v>0.99349276744883908</v>
      </c>
    </row>
    <row r="86" spans="3:7" x14ac:dyDescent="0.25">
      <c r="C86" s="13" t="s">
        <v>325</v>
      </c>
      <c r="D86" s="12">
        <v>0</v>
      </c>
      <c r="E86" s="12">
        <v>0</v>
      </c>
      <c r="F86" s="12">
        <v>1.5062522498063016E-2</v>
      </c>
      <c r="G86" s="12">
        <v>0.98493747750193694</v>
      </c>
    </row>
    <row r="87" spans="3:7" x14ac:dyDescent="0.25">
      <c r="C87" s="13" t="s">
        <v>329</v>
      </c>
      <c r="D87" s="12">
        <v>0</v>
      </c>
      <c r="E87" s="12">
        <v>0</v>
      </c>
      <c r="F87" s="12">
        <v>1.5062522498063016E-2</v>
      </c>
      <c r="G87" s="12">
        <v>0.98493747750193694</v>
      </c>
    </row>
    <row r="88" spans="3:7" x14ac:dyDescent="0.25">
      <c r="C88" s="13" t="s">
        <v>330</v>
      </c>
      <c r="D88" s="12">
        <v>0</v>
      </c>
      <c r="E88" s="12">
        <v>0</v>
      </c>
      <c r="F88" s="12">
        <v>1.5062522498063016E-2</v>
      </c>
      <c r="G88" s="12">
        <v>0.98493747750193694</v>
      </c>
    </row>
    <row r="89" spans="3:7" x14ac:dyDescent="0.25">
      <c r="C89" s="13" t="s">
        <v>332</v>
      </c>
      <c r="D89" s="12">
        <v>0</v>
      </c>
      <c r="E89" s="12">
        <v>0</v>
      </c>
      <c r="F89" s="12">
        <v>7.3959875137597164E-2</v>
      </c>
      <c r="G89" s="12">
        <v>0.92604012486240284</v>
      </c>
    </row>
    <row r="90" spans="3:7" x14ac:dyDescent="0.25">
      <c r="C90" s="13" t="s">
        <v>324</v>
      </c>
      <c r="D90" s="12">
        <v>0</v>
      </c>
      <c r="E90" s="12">
        <v>0</v>
      </c>
      <c r="F90" s="12">
        <v>4.7268894436442487E-3</v>
      </c>
      <c r="G90" s="12">
        <v>0.9952731105563557</v>
      </c>
    </row>
    <row r="91" spans="3:7" x14ac:dyDescent="0.25">
      <c r="C91" s="13" t="s">
        <v>311</v>
      </c>
      <c r="D91" s="12">
        <v>0</v>
      </c>
      <c r="E91" s="12">
        <v>0</v>
      </c>
      <c r="F91" s="12">
        <v>6.5072325511608825E-3</v>
      </c>
      <c r="G91" s="12">
        <v>0.99349276744883908</v>
      </c>
    </row>
    <row r="92" spans="3:7" x14ac:dyDescent="0.25">
      <c r="C92" s="13" t="s">
        <v>241</v>
      </c>
      <c r="D92" s="12">
        <v>0</v>
      </c>
      <c r="E92" s="12">
        <v>0</v>
      </c>
      <c r="F92" s="12">
        <v>0.38951390618439891</v>
      </c>
      <c r="G92" s="12">
        <v>0.61048609381560104</v>
      </c>
    </row>
    <row r="93" spans="3:7" x14ac:dyDescent="0.25">
      <c r="C93" s="13" t="s">
        <v>328</v>
      </c>
      <c r="D93" s="12">
        <v>0</v>
      </c>
      <c r="E93" s="12">
        <v>0</v>
      </c>
      <c r="F93" s="12">
        <v>1.5062522498063016E-2</v>
      </c>
      <c r="G93" s="12">
        <v>0.98493747750193694</v>
      </c>
    </row>
    <row r="94" spans="3:7" x14ac:dyDescent="0.25">
      <c r="C94" s="13" t="s">
        <v>316</v>
      </c>
      <c r="D94" s="12">
        <v>0</v>
      </c>
      <c r="E94" s="12">
        <v>0</v>
      </c>
      <c r="F94" s="12">
        <v>6.5072325511608825E-3</v>
      </c>
      <c r="G94" s="12">
        <v>0.99349276744883908</v>
      </c>
    </row>
    <row r="95" spans="3:7" x14ac:dyDescent="0.25">
      <c r="C95" s="13" t="s">
        <v>229</v>
      </c>
      <c r="D95" s="12">
        <v>0</v>
      </c>
      <c r="E95" s="12">
        <v>0</v>
      </c>
      <c r="F95" s="12">
        <v>0.38951390618439891</v>
      </c>
      <c r="G95" s="12">
        <v>0.61048609381560104</v>
      </c>
    </row>
    <row r="96" spans="3:7" x14ac:dyDescent="0.25">
      <c r="C96" s="13" t="s">
        <v>306</v>
      </c>
      <c r="D96" s="12">
        <v>0</v>
      </c>
      <c r="E96" s="12">
        <v>0</v>
      </c>
      <c r="F96" s="12">
        <v>0.11432078001185214</v>
      </c>
      <c r="G96" s="12">
        <v>0.88567921998814791</v>
      </c>
    </row>
    <row r="97" spans="3:7" x14ac:dyDescent="0.25">
      <c r="C97" s="13" t="s">
        <v>302</v>
      </c>
      <c r="D97" s="12">
        <v>0</v>
      </c>
      <c r="E97" s="12">
        <v>0</v>
      </c>
      <c r="F97" s="12">
        <v>0.11432078001185214</v>
      </c>
      <c r="G97" s="12">
        <v>0.88567921998814791</v>
      </c>
    </row>
    <row r="98" spans="3:7" x14ac:dyDescent="0.25">
      <c r="C98" s="13" t="s">
        <v>238</v>
      </c>
      <c r="D98" s="12">
        <v>0</v>
      </c>
      <c r="E98" s="12">
        <v>0</v>
      </c>
      <c r="F98" s="12">
        <v>0.38951390618439891</v>
      </c>
      <c r="G98" s="12">
        <v>0.61048609381560104</v>
      </c>
    </row>
    <row r="99" spans="3:7" x14ac:dyDescent="0.25">
      <c r="C99" s="13" t="s">
        <v>285</v>
      </c>
      <c r="D99" s="12">
        <v>1</v>
      </c>
      <c r="E99" s="12">
        <v>1</v>
      </c>
      <c r="F99" s="12">
        <v>0.59834839267924533</v>
      </c>
      <c r="G99" s="12">
        <v>0.40165160732075467</v>
      </c>
    </row>
    <row r="100" spans="3:7" x14ac:dyDescent="0.25">
      <c r="C100" s="13" t="s">
        <v>213</v>
      </c>
      <c r="D100" s="12">
        <v>0</v>
      </c>
      <c r="E100" s="12">
        <v>0</v>
      </c>
      <c r="F100" s="12">
        <v>0.12277399457084028</v>
      </c>
      <c r="G100" s="12">
        <v>0.87722600542915974</v>
      </c>
    </row>
    <row r="101" spans="3:7" x14ac:dyDescent="0.25">
      <c r="C101" s="13" t="s">
        <v>296</v>
      </c>
      <c r="D101" s="12">
        <v>0</v>
      </c>
      <c r="E101" s="12">
        <v>0</v>
      </c>
      <c r="F101" s="12">
        <v>1.4537204621884132E-2</v>
      </c>
      <c r="G101" s="12">
        <v>0.98546279537811587</v>
      </c>
    </row>
    <row r="102" spans="3:7" x14ac:dyDescent="0.25">
      <c r="C102" s="13" t="s">
        <v>276</v>
      </c>
      <c r="D102" s="12">
        <v>1</v>
      </c>
      <c r="E102" s="12">
        <v>1</v>
      </c>
      <c r="F102" s="12">
        <v>0.59834839267924533</v>
      </c>
      <c r="G102" s="12">
        <v>0.40165160732075467</v>
      </c>
    </row>
    <row r="103" spans="3:7" x14ac:dyDescent="0.25">
      <c r="C103" s="13" t="s">
        <v>274</v>
      </c>
      <c r="D103" s="12">
        <v>1</v>
      </c>
      <c r="E103" s="12">
        <v>1</v>
      </c>
      <c r="F103" s="12">
        <v>0.9746466761961462</v>
      </c>
      <c r="G103" s="12">
        <v>2.5353323803853897E-2</v>
      </c>
    </row>
    <row r="104" spans="3:7" x14ac:dyDescent="0.25">
      <c r="C104" s="13" t="s">
        <v>272</v>
      </c>
      <c r="D104" s="12">
        <v>1</v>
      </c>
      <c r="E104" s="12">
        <v>1</v>
      </c>
      <c r="F104" s="12">
        <v>0.88039663712651539</v>
      </c>
      <c r="G104" s="12">
        <v>0.11960336287348465</v>
      </c>
    </row>
    <row r="105" spans="3:7" x14ac:dyDescent="0.25">
      <c r="C105" s="13" t="s">
        <v>209</v>
      </c>
      <c r="D105" s="12">
        <v>1</v>
      </c>
      <c r="E105" s="12">
        <v>1</v>
      </c>
      <c r="F105" s="12">
        <v>0.76342134178979704</v>
      </c>
      <c r="G105" s="12">
        <v>0.23657865821020299</v>
      </c>
    </row>
    <row r="106" spans="3:7" x14ac:dyDescent="0.25">
      <c r="C106" s="13" t="s">
        <v>208</v>
      </c>
      <c r="D106" s="12">
        <v>1</v>
      </c>
      <c r="E106" s="12">
        <v>1</v>
      </c>
      <c r="F106" s="12">
        <v>0.76342134178979704</v>
      </c>
      <c r="G106" s="12">
        <v>0.23657865821020299</v>
      </c>
    </row>
    <row r="107" spans="3:7" x14ac:dyDescent="0.25">
      <c r="C107" s="13" t="s">
        <v>237</v>
      </c>
      <c r="D107" s="12">
        <v>0</v>
      </c>
      <c r="E107" s="12">
        <v>0</v>
      </c>
      <c r="F107" s="12">
        <v>0.38951390618439891</v>
      </c>
      <c r="G107" s="12">
        <v>0.61048609381560104</v>
      </c>
    </row>
    <row r="108" spans="3:7" x14ac:dyDescent="0.25">
      <c r="C108" s="13" t="s">
        <v>267</v>
      </c>
      <c r="D108" s="12">
        <v>0</v>
      </c>
      <c r="E108" s="12">
        <v>0</v>
      </c>
      <c r="F108" s="12">
        <v>9.3961634040180458E-2</v>
      </c>
      <c r="G108" s="12">
        <v>0.90603836595981946</v>
      </c>
    </row>
    <row r="109" spans="3:7" x14ac:dyDescent="0.25">
      <c r="C109" s="13" t="s">
        <v>220</v>
      </c>
      <c r="D109" s="12">
        <v>0</v>
      </c>
      <c r="E109" s="12">
        <v>0</v>
      </c>
      <c r="F109" s="12">
        <v>7.802322951224587E-2</v>
      </c>
      <c r="G109" s="12">
        <v>0.92197677048775417</v>
      </c>
    </row>
    <row r="110" spans="3:7" x14ac:dyDescent="0.25">
      <c r="C110" s="13" t="s">
        <v>235</v>
      </c>
      <c r="D110" s="12">
        <v>0</v>
      </c>
      <c r="E110" s="12">
        <v>0</v>
      </c>
      <c r="F110" s="12">
        <v>0.38951390618439891</v>
      </c>
      <c r="G110" s="12">
        <v>0.61048609381560104</v>
      </c>
    </row>
    <row r="111" spans="3:7" x14ac:dyDescent="0.25">
      <c r="C111" s="13" t="s">
        <v>326</v>
      </c>
      <c r="D111" s="12">
        <v>0</v>
      </c>
      <c r="E111" s="12">
        <v>0</v>
      </c>
      <c r="F111" s="12">
        <v>1.5062522498063016E-2</v>
      </c>
      <c r="G111" s="12">
        <v>0.98493747750193694</v>
      </c>
    </row>
    <row r="112" spans="3:7" x14ac:dyDescent="0.25">
      <c r="C112" s="13" t="s">
        <v>303</v>
      </c>
      <c r="D112" s="12">
        <v>0</v>
      </c>
      <c r="E112" s="12">
        <v>0</v>
      </c>
      <c r="F112" s="12">
        <v>0.11432078001185214</v>
      </c>
      <c r="G112" s="12">
        <v>0.88567921998814791</v>
      </c>
    </row>
    <row r="113" spans="3:7" x14ac:dyDescent="0.25">
      <c r="C113" s="13" t="s">
        <v>301</v>
      </c>
      <c r="D113" s="12">
        <v>0</v>
      </c>
      <c r="E113" s="12">
        <v>0</v>
      </c>
      <c r="F113" s="12">
        <v>0.11432078001185214</v>
      </c>
      <c r="G113" s="12">
        <v>0.88567921998814791</v>
      </c>
    </row>
    <row r="114" spans="3:7" x14ac:dyDescent="0.25">
      <c r="C114" s="13" t="s">
        <v>266</v>
      </c>
      <c r="D114" s="12">
        <v>0</v>
      </c>
      <c r="E114" s="12">
        <v>0</v>
      </c>
      <c r="F114" s="12">
        <v>9.3961634040180458E-2</v>
      </c>
      <c r="G114" s="12">
        <v>0.90603836595981946</v>
      </c>
    </row>
    <row r="115" spans="3:7" x14ac:dyDescent="0.25">
      <c r="C115" s="13" t="s">
        <v>246</v>
      </c>
      <c r="D115" s="12">
        <v>1</v>
      </c>
      <c r="E115" s="12">
        <v>1</v>
      </c>
      <c r="F115" s="12">
        <v>0.67145450660830031</v>
      </c>
      <c r="G115" s="12">
        <v>0.32854549339169958</v>
      </c>
    </row>
    <row r="116" spans="3:7" x14ac:dyDescent="0.25">
      <c r="C116" s="13" t="s">
        <v>313</v>
      </c>
      <c r="D116" s="12">
        <v>0</v>
      </c>
      <c r="E116" s="12">
        <v>0</v>
      </c>
      <c r="F116" s="12">
        <v>6.5072325511608825E-3</v>
      </c>
      <c r="G116" s="12">
        <v>0.99349276744883908</v>
      </c>
    </row>
    <row r="117" spans="3:7" x14ac:dyDescent="0.25">
      <c r="C117" s="13" t="s">
        <v>251</v>
      </c>
      <c r="D117" s="12">
        <v>0</v>
      </c>
      <c r="E117" s="12">
        <v>0</v>
      </c>
      <c r="F117" s="12">
        <v>9.3961634040180458E-2</v>
      </c>
      <c r="G117" s="12">
        <v>0.90603836595981946</v>
      </c>
    </row>
    <row r="118" spans="3:7" x14ac:dyDescent="0.25">
      <c r="C118" s="13" t="s">
        <v>273</v>
      </c>
      <c r="D118" s="12">
        <v>1</v>
      </c>
      <c r="E118" s="12">
        <v>1</v>
      </c>
      <c r="F118" s="12">
        <v>0.88039663712651539</v>
      </c>
      <c r="G118" s="12">
        <v>0.11960336287348465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'!$B$10:$B$10" display="Inputs" xr:uid="{2B1B3C1E-4AEF-4057-BBF8-A1C1B6B2B345}"/>
    <hyperlink ref="D4" location="'NB_Stored'!$B$10:$B$10" display="PMML Model" xr:uid="{3E24B7E6-19D5-4BF0-BC61-CB28FE9B6F70}"/>
    <hyperlink ref="F4" location="'NB_TrainingLiftChart'!$B$10:$B$10" display="Training: Charts" xr:uid="{A97EF382-0091-4943-BED1-2EED0445E55F}"/>
    <hyperlink ref="H4" location="'NB_TrainingScore'!$B$10:$B$10" display="Training: Classification Summary" xr:uid="{6C7EC12F-205A-49B5-BC9F-1CFAA7AA0A9F}"/>
    <hyperlink ref="J4" location="'NB_TrainingScore'!$B$34:$B$34" display="Training: Classification Details" xr:uid="{46383F51-6FAB-447E-99C3-1C05B45D6B79}"/>
    <hyperlink ref="B5" location="'NB_ValidationLiftChart'!$B$10:$B$10" display="Validation: Charts" xr:uid="{05841959-50DE-446F-82B5-596AA349F1CE}"/>
    <hyperlink ref="D5" location="'NB_ValidationScore'!$B$10:$B$10" display="Validation: Classification Summary" xr:uid="{93D3089E-592A-4CBB-8892-BF4542B0BDCB}"/>
    <hyperlink ref="F5" location="'NB_ValidationScore'!$B$34:$B$34" display="Validation: Classification Details" xr:uid="{CD1058FB-8EB2-419C-B005-E2AE6058862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0968-DD24-4745-9334-9DAE5CFA525A}">
  <dimension ref="B1:AX142"/>
  <sheetViews>
    <sheetView showGridLines="0" workbookViewId="0">
      <selection activeCell="H4" sqref="H4:I4"/>
    </sheetView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509</v>
      </c>
      <c r="N1" t="s">
        <v>355</v>
      </c>
      <c r="AX1" s="17" t="s">
        <v>510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511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3.416666666666667</v>
      </c>
    </row>
    <row r="20" spans="2:13" x14ac:dyDescent="0.25">
      <c r="C20" s="13" t="s">
        <v>462</v>
      </c>
      <c r="D20" s="12">
        <v>1</v>
      </c>
      <c r="E20" s="12">
        <v>0</v>
      </c>
      <c r="F20" s="12">
        <v>1</v>
      </c>
      <c r="G20" s="12">
        <v>1</v>
      </c>
      <c r="J20" s="13">
        <v>2</v>
      </c>
      <c r="K20" s="12">
        <v>2</v>
      </c>
      <c r="L20" s="12">
        <v>3.416666666666667</v>
      </c>
    </row>
    <row r="21" spans="2:13" x14ac:dyDescent="0.25">
      <c r="C21" s="13" t="s">
        <v>463</v>
      </c>
      <c r="D21" s="12">
        <v>0.5</v>
      </c>
      <c r="E21" s="12">
        <v>0.53452248382484879</v>
      </c>
      <c r="F21" s="12">
        <v>0</v>
      </c>
      <c r="G21" s="12">
        <v>1</v>
      </c>
      <c r="J21" s="13">
        <v>3</v>
      </c>
      <c r="K21" s="12">
        <v>3</v>
      </c>
      <c r="L21" s="12">
        <v>1.7083333333333335</v>
      </c>
    </row>
    <row r="22" spans="2:13" x14ac:dyDescent="0.25">
      <c r="C22" s="13" t="s">
        <v>464</v>
      </c>
      <c r="D22" s="12">
        <v>0.25</v>
      </c>
      <c r="E22" s="12">
        <v>0.46291004988627571</v>
      </c>
      <c r="F22" s="12">
        <v>0</v>
      </c>
      <c r="G22" s="12">
        <v>1</v>
      </c>
      <c r="J22" s="13">
        <v>4</v>
      </c>
      <c r="K22" s="12">
        <v>4</v>
      </c>
      <c r="L22" s="12">
        <v>0.85416666666666674</v>
      </c>
    </row>
    <row r="23" spans="2:13" x14ac:dyDescent="0.25">
      <c r="C23" s="13" t="s">
        <v>465</v>
      </c>
      <c r="D23" s="12">
        <v>0</v>
      </c>
      <c r="E23" s="12">
        <v>0</v>
      </c>
      <c r="F23" s="12">
        <v>0</v>
      </c>
      <c r="G23" s="12">
        <v>0</v>
      </c>
      <c r="J23" s="13">
        <v>5</v>
      </c>
      <c r="K23" s="12">
        <v>5</v>
      </c>
      <c r="L23" s="12">
        <v>0</v>
      </c>
    </row>
    <row r="24" spans="2:13" x14ac:dyDescent="0.25">
      <c r="C24" s="13" t="s">
        <v>466</v>
      </c>
      <c r="D24" s="12">
        <v>0</v>
      </c>
      <c r="E24" s="12">
        <v>0</v>
      </c>
      <c r="F24" s="12">
        <v>0</v>
      </c>
      <c r="G24" s="12">
        <v>0</v>
      </c>
      <c r="J24" s="13">
        <v>6</v>
      </c>
      <c r="K24" s="12">
        <v>6</v>
      </c>
      <c r="L24" s="12">
        <v>0</v>
      </c>
    </row>
    <row r="25" spans="2:13" x14ac:dyDescent="0.25">
      <c r="C25" s="13" t="s">
        <v>467</v>
      </c>
      <c r="D25" s="12">
        <v>0.25</v>
      </c>
      <c r="E25" s="12">
        <v>0.46291004988627571</v>
      </c>
      <c r="F25" s="12">
        <v>0</v>
      </c>
      <c r="G25" s="12">
        <v>1</v>
      </c>
      <c r="J25" s="13">
        <v>7</v>
      </c>
      <c r="K25" s="12">
        <v>7</v>
      </c>
      <c r="L25" s="12">
        <v>0.85416666666666674</v>
      </c>
    </row>
    <row r="26" spans="2:13" x14ac:dyDescent="0.25">
      <c r="C26" s="13" t="s">
        <v>468</v>
      </c>
      <c r="D26" s="12">
        <v>0</v>
      </c>
      <c r="E26" s="12">
        <v>0</v>
      </c>
      <c r="F26" s="12">
        <v>0</v>
      </c>
      <c r="G26" s="12">
        <v>0</v>
      </c>
      <c r="J26" s="13">
        <v>8</v>
      </c>
      <c r="K26" s="12">
        <v>8</v>
      </c>
      <c r="L26" s="12">
        <v>0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1.2195121951219513E-2</v>
      </c>
      <c r="F34" s="12">
        <v>1</v>
      </c>
      <c r="G34" s="12">
        <v>0.29268292682926828</v>
      </c>
      <c r="H34" s="12">
        <v>3.4166666666666665</v>
      </c>
      <c r="I34" s="12">
        <v>1</v>
      </c>
      <c r="J34" s="12">
        <v>3.4166666666666665</v>
      </c>
      <c r="K34" s="12">
        <v>4.1666666666666664E-2</v>
      </c>
      <c r="L34" s="12">
        <v>1.2195121951219513E-2</v>
      </c>
      <c r="M34" s="12">
        <v>4.1666666666666664E-2</v>
      </c>
    </row>
    <row r="35" spans="3:13" x14ac:dyDescent="0.25">
      <c r="C35" s="13">
        <v>2</v>
      </c>
      <c r="D35" s="12">
        <v>2</v>
      </c>
      <c r="E35" s="12">
        <v>2.4390243902439025E-2</v>
      </c>
      <c r="F35" s="12">
        <v>2</v>
      </c>
      <c r="G35" s="12">
        <v>0.58536585365853655</v>
      </c>
      <c r="H35" s="12">
        <v>3.4166666666666665</v>
      </c>
      <c r="I35" s="12">
        <v>1</v>
      </c>
      <c r="J35" s="12">
        <v>3.4166666666666665</v>
      </c>
      <c r="K35" s="12">
        <v>8.3333333333333329E-2</v>
      </c>
      <c r="L35" s="12">
        <v>2.4390243902439025E-2</v>
      </c>
      <c r="M35" s="12">
        <v>8.3333333333333329E-2</v>
      </c>
    </row>
    <row r="36" spans="3:13" x14ac:dyDescent="0.25">
      <c r="C36" s="13">
        <v>3</v>
      </c>
      <c r="D36" s="12">
        <v>3</v>
      </c>
      <c r="E36" s="12">
        <v>3.6585365853658534E-2</v>
      </c>
      <c r="F36" s="12">
        <v>3</v>
      </c>
      <c r="G36" s="12">
        <v>0.87804878048780477</v>
      </c>
      <c r="H36" s="12">
        <v>3.416666666666667</v>
      </c>
      <c r="I36" s="12">
        <v>1</v>
      </c>
      <c r="J36" s="12">
        <v>3.416666666666667</v>
      </c>
      <c r="K36" s="12">
        <v>0.125</v>
      </c>
      <c r="L36" s="12">
        <v>3.6585365853658534E-2</v>
      </c>
      <c r="M36" s="12">
        <v>0.125</v>
      </c>
    </row>
    <row r="37" spans="3:13" x14ac:dyDescent="0.25">
      <c r="C37" s="13">
        <v>4</v>
      </c>
      <c r="D37" s="12">
        <v>4</v>
      </c>
      <c r="E37" s="12">
        <v>4.878048780487805E-2</v>
      </c>
      <c r="F37" s="12">
        <v>4</v>
      </c>
      <c r="G37" s="12">
        <v>1.1707317073170731</v>
      </c>
      <c r="H37" s="12">
        <v>3.4166666666666665</v>
      </c>
      <c r="I37" s="12">
        <v>1</v>
      </c>
      <c r="J37" s="12">
        <v>3.4166666666666665</v>
      </c>
      <c r="K37" s="12">
        <v>0.16666666666666666</v>
      </c>
      <c r="L37" s="12">
        <v>4.878048780487805E-2</v>
      </c>
      <c r="M37" s="12">
        <v>0.16666666666666666</v>
      </c>
    </row>
    <row r="38" spans="3:13" x14ac:dyDescent="0.25">
      <c r="C38" s="13">
        <v>5</v>
      </c>
      <c r="D38" s="12">
        <v>5</v>
      </c>
      <c r="E38" s="12">
        <v>6.097560975609756E-2</v>
      </c>
      <c r="F38" s="12">
        <v>5</v>
      </c>
      <c r="G38" s="12">
        <v>1.4634146341463414</v>
      </c>
      <c r="H38" s="12">
        <v>3.416666666666667</v>
      </c>
      <c r="I38" s="12">
        <v>1</v>
      </c>
      <c r="J38" s="12">
        <v>3.416666666666667</v>
      </c>
      <c r="K38" s="12">
        <v>0.20833333333333334</v>
      </c>
      <c r="L38" s="12">
        <v>6.097560975609756E-2</v>
      </c>
      <c r="M38" s="12">
        <v>0.20833333333333334</v>
      </c>
    </row>
    <row r="39" spans="3:13" x14ac:dyDescent="0.25">
      <c r="C39" s="13">
        <v>6</v>
      </c>
      <c r="D39" s="12">
        <v>6</v>
      </c>
      <c r="E39" s="12">
        <v>7.3170731707317069E-2</v>
      </c>
      <c r="F39" s="12">
        <v>6</v>
      </c>
      <c r="G39" s="12">
        <v>1.7560975609756095</v>
      </c>
      <c r="H39" s="12">
        <v>3.416666666666667</v>
      </c>
      <c r="I39" s="12">
        <v>1</v>
      </c>
      <c r="J39" s="12">
        <v>3.416666666666667</v>
      </c>
      <c r="K39" s="12">
        <v>0.25</v>
      </c>
      <c r="L39" s="12">
        <v>7.3170731707317069E-2</v>
      </c>
      <c r="M39" s="12">
        <v>0.25</v>
      </c>
    </row>
    <row r="40" spans="3:13" x14ac:dyDescent="0.25">
      <c r="C40" s="13">
        <v>7</v>
      </c>
      <c r="D40" s="12">
        <v>7</v>
      </c>
      <c r="E40" s="12">
        <v>8.5365853658536592E-2</v>
      </c>
      <c r="F40" s="12">
        <v>7</v>
      </c>
      <c r="G40" s="12">
        <v>2.0487804878048781</v>
      </c>
      <c r="H40" s="12">
        <v>3.4166666666666665</v>
      </c>
      <c r="I40" s="12">
        <v>1</v>
      </c>
      <c r="J40" s="12">
        <v>3.4166666666666665</v>
      </c>
      <c r="K40" s="12">
        <v>0.29166666666666669</v>
      </c>
      <c r="L40" s="12">
        <v>8.5365853658536592E-2</v>
      </c>
      <c r="M40" s="12">
        <v>0.29166666666666669</v>
      </c>
    </row>
    <row r="41" spans="3:13" x14ac:dyDescent="0.25">
      <c r="C41" s="13">
        <v>8</v>
      </c>
      <c r="D41" s="12">
        <v>8</v>
      </c>
      <c r="E41" s="12">
        <v>9.7560975609756101E-2</v>
      </c>
      <c r="F41" s="12">
        <v>8</v>
      </c>
      <c r="G41" s="12">
        <v>2.3414634146341462</v>
      </c>
      <c r="H41" s="12">
        <v>3.4166666666666665</v>
      </c>
      <c r="I41" s="12">
        <v>1</v>
      </c>
      <c r="J41" s="12">
        <v>3.4166666666666665</v>
      </c>
      <c r="K41" s="12">
        <v>0.33333333333333331</v>
      </c>
      <c r="L41" s="12">
        <v>9.7560975609756101E-2</v>
      </c>
      <c r="M41" s="12">
        <v>0.33333333333333331</v>
      </c>
    </row>
    <row r="42" spans="3:13" x14ac:dyDescent="0.25">
      <c r="C42" s="13">
        <v>9</v>
      </c>
      <c r="D42" s="12">
        <v>9</v>
      </c>
      <c r="E42" s="12">
        <v>0.10975609756097561</v>
      </c>
      <c r="F42" s="12">
        <v>9</v>
      </c>
      <c r="G42" s="12">
        <v>2.6341463414634143</v>
      </c>
      <c r="H42" s="12">
        <v>3.4166666666666665</v>
      </c>
      <c r="I42" s="12">
        <v>1</v>
      </c>
      <c r="J42" s="12">
        <v>3.4166666666666665</v>
      </c>
      <c r="K42" s="12">
        <v>0.375</v>
      </c>
      <c r="L42" s="12">
        <v>0.10975609756097561</v>
      </c>
      <c r="M42" s="12">
        <v>0.375</v>
      </c>
    </row>
    <row r="43" spans="3:13" x14ac:dyDescent="0.25">
      <c r="C43" s="13">
        <v>10</v>
      </c>
      <c r="D43" s="12">
        <v>10</v>
      </c>
      <c r="E43" s="12">
        <v>0.12195121951219512</v>
      </c>
      <c r="F43" s="12">
        <v>10</v>
      </c>
      <c r="G43" s="12">
        <v>2.9268292682926829</v>
      </c>
      <c r="H43" s="12">
        <v>3.416666666666667</v>
      </c>
      <c r="I43" s="12">
        <v>1</v>
      </c>
      <c r="J43" s="12">
        <v>3.416666666666667</v>
      </c>
      <c r="K43" s="12">
        <v>0.41666666666666669</v>
      </c>
      <c r="L43" s="12">
        <v>0.12195121951219512</v>
      </c>
      <c r="M43" s="12">
        <v>0.41666666666666669</v>
      </c>
    </row>
    <row r="44" spans="3:13" x14ac:dyDescent="0.25">
      <c r="C44" s="13">
        <v>11</v>
      </c>
      <c r="D44" s="12">
        <v>11</v>
      </c>
      <c r="E44" s="12">
        <v>0.13414634146341464</v>
      </c>
      <c r="F44" s="12">
        <v>11</v>
      </c>
      <c r="G44" s="12">
        <v>3.219512195121951</v>
      </c>
      <c r="H44" s="12">
        <v>3.4166666666666665</v>
      </c>
      <c r="I44" s="12">
        <v>1</v>
      </c>
      <c r="J44" s="12">
        <v>3.4166666666666665</v>
      </c>
      <c r="K44" s="12">
        <v>0.45833333333333331</v>
      </c>
      <c r="L44" s="12">
        <v>0.13414634146341464</v>
      </c>
      <c r="M44" s="12">
        <v>0.45833333333333331</v>
      </c>
    </row>
    <row r="45" spans="3:13" x14ac:dyDescent="0.25">
      <c r="C45" s="13">
        <v>12</v>
      </c>
      <c r="D45" s="12">
        <v>12</v>
      </c>
      <c r="E45" s="12">
        <v>0.14634146341463414</v>
      </c>
      <c r="F45" s="12">
        <v>12</v>
      </c>
      <c r="G45" s="12">
        <v>3.5121951219512191</v>
      </c>
      <c r="H45" s="12">
        <v>3.416666666666667</v>
      </c>
      <c r="I45" s="12">
        <v>1</v>
      </c>
      <c r="J45" s="12">
        <v>3.416666666666667</v>
      </c>
      <c r="K45" s="12">
        <v>0.5</v>
      </c>
      <c r="L45" s="12">
        <v>0.14634146341463414</v>
      </c>
      <c r="M45" s="12">
        <v>0.5</v>
      </c>
    </row>
    <row r="46" spans="3:13" x14ac:dyDescent="0.25">
      <c r="C46" s="13">
        <v>13</v>
      </c>
      <c r="D46" s="12">
        <v>13</v>
      </c>
      <c r="E46" s="12">
        <v>0.15853658536585366</v>
      </c>
      <c r="F46" s="12">
        <v>13</v>
      </c>
      <c r="G46" s="12">
        <v>3.8048780487804876</v>
      </c>
      <c r="H46" s="12">
        <v>3.4166666666666665</v>
      </c>
      <c r="I46" s="12">
        <v>1</v>
      </c>
      <c r="J46" s="12">
        <v>3.4166666666666665</v>
      </c>
      <c r="K46" s="12">
        <v>0.54166666666666663</v>
      </c>
      <c r="L46" s="12">
        <v>0.15853658536585366</v>
      </c>
      <c r="M46" s="12">
        <v>0.54166666666666663</v>
      </c>
    </row>
    <row r="47" spans="3:13" x14ac:dyDescent="0.25">
      <c r="C47" s="13">
        <v>14</v>
      </c>
      <c r="D47" s="12">
        <v>14</v>
      </c>
      <c r="E47" s="12">
        <v>0.17073170731707318</v>
      </c>
      <c r="F47" s="12">
        <v>14</v>
      </c>
      <c r="G47" s="12">
        <v>4.0975609756097562</v>
      </c>
      <c r="H47" s="12">
        <v>3.4166666666666665</v>
      </c>
      <c r="I47" s="12">
        <v>1</v>
      </c>
      <c r="J47" s="12">
        <v>3.4166666666666665</v>
      </c>
      <c r="K47" s="12">
        <v>0.58333333333333337</v>
      </c>
      <c r="L47" s="12">
        <v>0.17073170731707318</v>
      </c>
      <c r="M47" s="12">
        <v>0.58333333333333337</v>
      </c>
    </row>
    <row r="48" spans="3:13" x14ac:dyDescent="0.25">
      <c r="C48" s="13">
        <v>15</v>
      </c>
      <c r="D48" s="12">
        <v>15</v>
      </c>
      <c r="E48" s="12">
        <v>0.18292682926829268</v>
      </c>
      <c r="F48" s="12">
        <v>15</v>
      </c>
      <c r="G48" s="12">
        <v>4.3902439024390238</v>
      </c>
      <c r="H48" s="12">
        <v>3.416666666666667</v>
      </c>
      <c r="I48" s="12">
        <v>1</v>
      </c>
      <c r="J48" s="12">
        <v>3.416666666666667</v>
      </c>
      <c r="K48" s="12">
        <v>0.625</v>
      </c>
      <c r="L48" s="12">
        <v>0.18292682926829268</v>
      </c>
      <c r="M48" s="12">
        <v>0.625</v>
      </c>
    </row>
    <row r="49" spans="3:13" x14ac:dyDescent="0.25">
      <c r="C49" s="13">
        <v>16</v>
      </c>
      <c r="D49" s="12">
        <v>16</v>
      </c>
      <c r="E49" s="12">
        <v>0.1951219512195122</v>
      </c>
      <c r="F49" s="12">
        <v>16</v>
      </c>
      <c r="G49" s="12">
        <v>4.6829268292682924</v>
      </c>
      <c r="H49" s="12">
        <v>3.4166666666666665</v>
      </c>
      <c r="I49" s="12">
        <v>1</v>
      </c>
      <c r="J49" s="12">
        <v>3.4166666666666665</v>
      </c>
      <c r="K49" s="12">
        <v>0.66666666666666663</v>
      </c>
      <c r="L49" s="12">
        <v>0.1951219512195122</v>
      </c>
      <c r="M49" s="12">
        <v>0.66666666666666663</v>
      </c>
    </row>
    <row r="50" spans="3:13" x14ac:dyDescent="0.25">
      <c r="C50" s="13">
        <v>17</v>
      </c>
      <c r="D50" s="12">
        <v>17</v>
      </c>
      <c r="E50" s="12">
        <v>0.2073170731707317</v>
      </c>
      <c r="F50" s="12">
        <v>17</v>
      </c>
      <c r="G50" s="12">
        <v>4.975609756097561</v>
      </c>
      <c r="H50" s="12">
        <v>3.416666666666667</v>
      </c>
      <c r="I50" s="12">
        <v>1</v>
      </c>
      <c r="J50" s="12">
        <v>3.416666666666667</v>
      </c>
      <c r="K50" s="12">
        <v>0.70833333333333337</v>
      </c>
      <c r="L50" s="12">
        <v>0.2073170731707317</v>
      </c>
      <c r="M50" s="12">
        <v>0.70833333333333337</v>
      </c>
    </row>
    <row r="51" spans="3:13" x14ac:dyDescent="0.25">
      <c r="C51" s="13">
        <v>18</v>
      </c>
      <c r="D51" s="12">
        <v>18</v>
      </c>
      <c r="E51" s="12">
        <v>0.21951219512195122</v>
      </c>
      <c r="F51" s="12">
        <v>18</v>
      </c>
      <c r="G51" s="12">
        <v>5.2682926829268286</v>
      </c>
      <c r="H51" s="12">
        <v>3.4166666666666665</v>
      </c>
      <c r="I51" s="12">
        <v>1</v>
      </c>
      <c r="J51" s="12">
        <v>3.4166666666666665</v>
      </c>
      <c r="K51" s="12">
        <v>0.75</v>
      </c>
      <c r="L51" s="12">
        <v>0.21951219512195122</v>
      </c>
      <c r="M51" s="12">
        <v>0.75</v>
      </c>
    </row>
    <row r="52" spans="3:13" x14ac:dyDescent="0.25">
      <c r="C52" s="13">
        <v>19</v>
      </c>
      <c r="D52" s="12">
        <v>19</v>
      </c>
      <c r="E52" s="12">
        <v>0.23170731707317074</v>
      </c>
      <c r="F52" s="12">
        <v>19</v>
      </c>
      <c r="G52" s="12">
        <v>5.5609756097560972</v>
      </c>
      <c r="H52" s="12">
        <v>3.4166666666666665</v>
      </c>
      <c r="I52" s="12">
        <v>1</v>
      </c>
      <c r="J52" s="12">
        <v>3.4166666666666665</v>
      </c>
      <c r="K52" s="12">
        <v>0.79166666666666663</v>
      </c>
      <c r="L52" s="12">
        <v>0.23170731707317074</v>
      </c>
      <c r="M52" s="12">
        <v>0.79166666666666663</v>
      </c>
    </row>
    <row r="53" spans="3:13" x14ac:dyDescent="0.25">
      <c r="C53" s="13">
        <v>20</v>
      </c>
      <c r="D53" s="12">
        <v>20</v>
      </c>
      <c r="E53" s="12">
        <v>0.24390243902439024</v>
      </c>
      <c r="F53" s="12">
        <v>19</v>
      </c>
      <c r="G53" s="12">
        <v>5.8536585365853657</v>
      </c>
      <c r="H53" s="12">
        <v>3.2458333333333331</v>
      </c>
      <c r="I53" s="12">
        <v>1</v>
      </c>
      <c r="J53" s="12">
        <v>3.416666666666667</v>
      </c>
      <c r="K53" s="12">
        <v>0.79166666666666663</v>
      </c>
      <c r="L53" s="12">
        <v>0.24390243902439024</v>
      </c>
      <c r="M53" s="12">
        <v>0.83333333333333337</v>
      </c>
    </row>
    <row r="54" spans="3:13" x14ac:dyDescent="0.25">
      <c r="C54" s="13">
        <v>21</v>
      </c>
      <c r="D54" s="12">
        <v>21</v>
      </c>
      <c r="E54" s="12">
        <v>0.25609756097560976</v>
      </c>
      <c r="F54" s="12">
        <v>20</v>
      </c>
      <c r="G54" s="12">
        <v>6.1463414634146334</v>
      </c>
      <c r="H54" s="12">
        <v>3.253968253968254</v>
      </c>
      <c r="I54" s="12">
        <v>1</v>
      </c>
      <c r="J54" s="12">
        <v>3.4166666666666665</v>
      </c>
      <c r="K54" s="12">
        <v>0.83333333333333337</v>
      </c>
      <c r="L54" s="12">
        <v>0.25609756097560976</v>
      </c>
      <c r="M54" s="12">
        <v>0.875</v>
      </c>
    </row>
    <row r="55" spans="3:13" x14ac:dyDescent="0.25">
      <c r="C55" s="13">
        <v>22</v>
      </c>
      <c r="D55" s="12">
        <v>22</v>
      </c>
      <c r="E55" s="12">
        <v>0.26829268292682928</v>
      </c>
      <c r="F55" s="12">
        <v>20</v>
      </c>
      <c r="G55" s="12">
        <v>6.4390243902439019</v>
      </c>
      <c r="H55" s="12">
        <v>3.106060606060606</v>
      </c>
      <c r="I55" s="12">
        <v>1</v>
      </c>
      <c r="J55" s="12">
        <v>3.4166666666666665</v>
      </c>
      <c r="K55" s="12">
        <v>0.83333333333333337</v>
      </c>
      <c r="L55" s="12">
        <v>0.26829268292682928</v>
      </c>
      <c r="M55" s="12">
        <v>0.91666666666666663</v>
      </c>
    </row>
    <row r="56" spans="3:13" x14ac:dyDescent="0.25">
      <c r="C56" s="13">
        <v>23</v>
      </c>
      <c r="D56" s="12">
        <v>23</v>
      </c>
      <c r="E56" s="12">
        <v>0.28048780487804881</v>
      </c>
      <c r="F56" s="12">
        <v>20</v>
      </c>
      <c r="G56" s="12">
        <v>6.7317073170731705</v>
      </c>
      <c r="H56" s="12">
        <v>2.9710144927536231</v>
      </c>
      <c r="I56" s="12">
        <v>1</v>
      </c>
      <c r="J56" s="12">
        <v>3.4166666666666665</v>
      </c>
      <c r="K56" s="12">
        <v>0.83333333333333337</v>
      </c>
      <c r="L56" s="12">
        <v>0.28048780487804881</v>
      </c>
      <c r="M56" s="12">
        <v>0.95833333333333337</v>
      </c>
    </row>
    <row r="57" spans="3:13" x14ac:dyDescent="0.25">
      <c r="C57" s="13">
        <v>24</v>
      </c>
      <c r="D57" s="12">
        <v>24</v>
      </c>
      <c r="E57" s="12">
        <v>0.29268292682926828</v>
      </c>
      <c r="F57" s="12">
        <v>20</v>
      </c>
      <c r="G57" s="12">
        <v>7.0243902439024382</v>
      </c>
      <c r="H57" s="12">
        <v>2.8472222222222223</v>
      </c>
      <c r="I57" s="12">
        <v>1</v>
      </c>
      <c r="J57" s="12">
        <v>3.416666666666667</v>
      </c>
      <c r="K57" s="12">
        <v>0.83333333333333337</v>
      </c>
      <c r="L57" s="12">
        <v>0.29268292682926828</v>
      </c>
      <c r="M57" s="12">
        <v>1</v>
      </c>
    </row>
    <row r="58" spans="3:13" x14ac:dyDescent="0.25">
      <c r="C58" s="13">
        <v>25</v>
      </c>
      <c r="D58" s="12">
        <v>25</v>
      </c>
      <c r="E58" s="12">
        <v>0.3048780487804878</v>
      </c>
      <c r="F58" s="12">
        <v>20</v>
      </c>
      <c r="G58" s="12">
        <v>7.3170731707317067</v>
      </c>
      <c r="H58" s="12">
        <v>2.7333333333333334</v>
      </c>
      <c r="I58" s="12">
        <v>1</v>
      </c>
      <c r="J58" s="12">
        <v>3.2800000000000002</v>
      </c>
      <c r="K58" s="12">
        <v>0.83333333333333337</v>
      </c>
      <c r="L58" s="12">
        <v>0.3048780487804878</v>
      </c>
      <c r="M58" s="12">
        <v>1</v>
      </c>
    </row>
    <row r="59" spans="3:13" x14ac:dyDescent="0.25">
      <c r="C59" s="13">
        <v>26</v>
      </c>
      <c r="D59" s="12">
        <v>26</v>
      </c>
      <c r="E59" s="12">
        <v>0.31707317073170732</v>
      </c>
      <c r="F59" s="12">
        <v>20</v>
      </c>
      <c r="G59" s="12">
        <v>7.6097560975609753</v>
      </c>
      <c r="H59" s="12">
        <v>2.6282051282051282</v>
      </c>
      <c r="I59" s="12">
        <v>1</v>
      </c>
      <c r="J59" s="12">
        <v>3.1538461538461537</v>
      </c>
      <c r="K59" s="12">
        <v>0.83333333333333337</v>
      </c>
      <c r="L59" s="12">
        <v>0.31707317073170732</v>
      </c>
      <c r="M59" s="12">
        <v>1</v>
      </c>
    </row>
    <row r="60" spans="3:13" x14ac:dyDescent="0.25">
      <c r="C60" s="13">
        <v>27</v>
      </c>
      <c r="D60" s="12">
        <v>27</v>
      </c>
      <c r="E60" s="12">
        <v>0.32926829268292684</v>
      </c>
      <c r="F60" s="12">
        <v>20</v>
      </c>
      <c r="G60" s="12">
        <v>7.9024390243902438</v>
      </c>
      <c r="H60" s="12">
        <v>2.5308641975308643</v>
      </c>
      <c r="I60" s="12">
        <v>1</v>
      </c>
      <c r="J60" s="12">
        <v>3.0370370370370368</v>
      </c>
      <c r="K60" s="12">
        <v>0.83333333333333337</v>
      </c>
      <c r="L60" s="12">
        <v>0.32926829268292684</v>
      </c>
      <c r="M60" s="12">
        <v>1</v>
      </c>
    </row>
    <row r="61" spans="3:13" x14ac:dyDescent="0.25">
      <c r="C61" s="13">
        <v>28</v>
      </c>
      <c r="D61" s="12">
        <v>28</v>
      </c>
      <c r="E61" s="12">
        <v>0.34146341463414637</v>
      </c>
      <c r="F61" s="12">
        <v>20</v>
      </c>
      <c r="G61" s="12">
        <v>8.1951219512195124</v>
      </c>
      <c r="H61" s="12">
        <v>2.4404761904761902</v>
      </c>
      <c r="I61" s="12">
        <v>1</v>
      </c>
      <c r="J61" s="12">
        <v>2.9285714285714284</v>
      </c>
      <c r="K61" s="12">
        <v>0.83333333333333337</v>
      </c>
      <c r="L61" s="12">
        <v>0.34146341463414637</v>
      </c>
      <c r="M61" s="12">
        <v>1</v>
      </c>
    </row>
    <row r="62" spans="3:13" x14ac:dyDescent="0.25">
      <c r="C62" s="13">
        <v>29</v>
      </c>
      <c r="D62" s="12">
        <v>29</v>
      </c>
      <c r="E62" s="12">
        <v>0.35365853658536583</v>
      </c>
      <c r="F62" s="12">
        <v>20</v>
      </c>
      <c r="G62" s="12">
        <v>8.4878048780487791</v>
      </c>
      <c r="H62" s="12">
        <v>2.3563218390804601</v>
      </c>
      <c r="I62" s="12">
        <v>1</v>
      </c>
      <c r="J62" s="12">
        <v>2.827586206896552</v>
      </c>
      <c r="K62" s="12">
        <v>0.83333333333333337</v>
      </c>
      <c r="L62" s="12">
        <v>0.35365853658536583</v>
      </c>
      <c r="M62" s="12">
        <v>1</v>
      </c>
    </row>
    <row r="63" spans="3:13" x14ac:dyDescent="0.25">
      <c r="C63" s="13">
        <v>30</v>
      </c>
      <c r="D63" s="12">
        <v>30</v>
      </c>
      <c r="E63" s="12">
        <v>0.36585365853658536</v>
      </c>
      <c r="F63" s="12">
        <v>21</v>
      </c>
      <c r="G63" s="12">
        <v>8.7804878048780477</v>
      </c>
      <c r="H63" s="12">
        <v>2.3916666666666666</v>
      </c>
      <c r="I63" s="12">
        <v>1</v>
      </c>
      <c r="J63" s="12">
        <v>2.7333333333333334</v>
      </c>
      <c r="K63" s="12">
        <v>0.875</v>
      </c>
      <c r="L63" s="12">
        <v>0.36585365853658536</v>
      </c>
      <c r="M63" s="12">
        <v>1</v>
      </c>
    </row>
    <row r="64" spans="3:13" x14ac:dyDescent="0.25">
      <c r="C64" s="13">
        <v>31</v>
      </c>
      <c r="D64" s="12">
        <v>31</v>
      </c>
      <c r="E64" s="12">
        <v>0.37804878048780488</v>
      </c>
      <c r="F64" s="12">
        <v>21</v>
      </c>
      <c r="G64" s="12">
        <v>9.0731707317073162</v>
      </c>
      <c r="H64" s="12">
        <v>2.314516129032258</v>
      </c>
      <c r="I64" s="12">
        <v>1</v>
      </c>
      <c r="J64" s="12">
        <v>2.6451612903225805</v>
      </c>
      <c r="K64" s="12">
        <v>0.875</v>
      </c>
      <c r="L64" s="12">
        <v>0.37804878048780488</v>
      </c>
      <c r="M64" s="12">
        <v>1</v>
      </c>
    </row>
    <row r="65" spans="3:13" x14ac:dyDescent="0.25">
      <c r="C65" s="13">
        <v>32</v>
      </c>
      <c r="D65" s="12">
        <v>32</v>
      </c>
      <c r="E65" s="12">
        <v>0.3902439024390244</v>
      </c>
      <c r="F65" s="12">
        <v>22</v>
      </c>
      <c r="G65" s="12">
        <v>9.3658536585365848</v>
      </c>
      <c r="H65" s="12">
        <v>2.348958333333333</v>
      </c>
      <c r="I65" s="12">
        <v>1</v>
      </c>
      <c r="J65" s="12">
        <v>2.5625</v>
      </c>
      <c r="K65" s="12">
        <v>0.91666666666666663</v>
      </c>
      <c r="L65" s="12">
        <v>0.3902439024390244</v>
      </c>
      <c r="M65" s="12">
        <v>1</v>
      </c>
    </row>
    <row r="66" spans="3:13" x14ac:dyDescent="0.25">
      <c r="C66" s="13">
        <v>33</v>
      </c>
      <c r="D66" s="12">
        <v>33</v>
      </c>
      <c r="E66" s="12">
        <v>0.40243902439024393</v>
      </c>
      <c r="F66" s="12">
        <v>22</v>
      </c>
      <c r="G66" s="12">
        <v>9.6585365853658534</v>
      </c>
      <c r="H66" s="12">
        <v>2.2777777777777777</v>
      </c>
      <c r="I66" s="12">
        <v>1</v>
      </c>
      <c r="J66" s="12">
        <v>2.4848484848484849</v>
      </c>
      <c r="K66" s="12">
        <v>0.91666666666666663</v>
      </c>
      <c r="L66" s="12">
        <v>0.40243902439024393</v>
      </c>
      <c r="M66" s="12">
        <v>1</v>
      </c>
    </row>
    <row r="67" spans="3:13" x14ac:dyDescent="0.25">
      <c r="C67" s="13">
        <v>34</v>
      </c>
      <c r="D67" s="12">
        <v>34</v>
      </c>
      <c r="E67" s="12">
        <v>0.41463414634146339</v>
      </c>
      <c r="F67" s="12">
        <v>22</v>
      </c>
      <c r="G67" s="12">
        <v>9.9512195121951219</v>
      </c>
      <c r="H67" s="12">
        <v>2.2107843137254903</v>
      </c>
      <c r="I67" s="12">
        <v>1</v>
      </c>
      <c r="J67" s="12">
        <v>2.4117647058823533</v>
      </c>
      <c r="K67" s="12">
        <v>0.91666666666666663</v>
      </c>
      <c r="L67" s="12">
        <v>0.41463414634146339</v>
      </c>
      <c r="M67" s="12">
        <v>1</v>
      </c>
    </row>
    <row r="68" spans="3:13" x14ac:dyDescent="0.25">
      <c r="C68" s="13">
        <v>35</v>
      </c>
      <c r="D68" s="12">
        <v>35</v>
      </c>
      <c r="E68" s="12">
        <v>0.42682926829268292</v>
      </c>
      <c r="F68" s="12">
        <v>22</v>
      </c>
      <c r="G68" s="12">
        <v>10.24390243902439</v>
      </c>
      <c r="H68" s="12">
        <v>2.1476190476190475</v>
      </c>
      <c r="I68" s="12">
        <v>1</v>
      </c>
      <c r="J68" s="12">
        <v>2.342857142857143</v>
      </c>
      <c r="K68" s="12">
        <v>0.91666666666666663</v>
      </c>
      <c r="L68" s="12">
        <v>0.42682926829268292</v>
      </c>
      <c r="M68" s="12">
        <v>1</v>
      </c>
    </row>
    <row r="69" spans="3:13" x14ac:dyDescent="0.25">
      <c r="C69" s="13">
        <v>36</v>
      </c>
      <c r="D69" s="12">
        <v>36</v>
      </c>
      <c r="E69" s="12">
        <v>0.43902439024390244</v>
      </c>
      <c r="F69" s="12">
        <v>22</v>
      </c>
      <c r="G69" s="12">
        <v>10.536585365853657</v>
      </c>
      <c r="H69" s="12">
        <v>2.0879629629629628</v>
      </c>
      <c r="I69" s="12">
        <v>1</v>
      </c>
      <c r="J69" s="12">
        <v>2.2777777777777777</v>
      </c>
      <c r="K69" s="12">
        <v>0.91666666666666663</v>
      </c>
      <c r="L69" s="12">
        <v>0.43902439024390244</v>
      </c>
      <c r="M69" s="12">
        <v>1</v>
      </c>
    </row>
    <row r="70" spans="3:13" x14ac:dyDescent="0.25">
      <c r="C70" s="13">
        <v>37</v>
      </c>
      <c r="D70" s="12">
        <v>37</v>
      </c>
      <c r="E70" s="12">
        <v>0.45121951219512196</v>
      </c>
      <c r="F70" s="12">
        <v>22</v>
      </c>
      <c r="G70" s="12">
        <v>10.829268292682926</v>
      </c>
      <c r="H70" s="12">
        <v>2.0315315315315314</v>
      </c>
      <c r="I70" s="12">
        <v>1</v>
      </c>
      <c r="J70" s="12">
        <v>2.2162162162162162</v>
      </c>
      <c r="K70" s="12">
        <v>0.91666666666666663</v>
      </c>
      <c r="L70" s="12">
        <v>0.45121951219512196</v>
      </c>
      <c r="M70" s="12">
        <v>1</v>
      </c>
    </row>
    <row r="71" spans="3:13" x14ac:dyDescent="0.25">
      <c r="C71" s="13">
        <v>38</v>
      </c>
      <c r="D71" s="12">
        <v>38</v>
      </c>
      <c r="E71" s="12">
        <v>0.46341463414634149</v>
      </c>
      <c r="F71" s="12">
        <v>22</v>
      </c>
      <c r="G71" s="12">
        <v>11.121951219512194</v>
      </c>
      <c r="H71" s="12">
        <v>1.9780701754385963</v>
      </c>
      <c r="I71" s="12">
        <v>1</v>
      </c>
      <c r="J71" s="12">
        <v>2.1578947368421053</v>
      </c>
      <c r="K71" s="12">
        <v>0.91666666666666663</v>
      </c>
      <c r="L71" s="12">
        <v>0.46341463414634149</v>
      </c>
      <c r="M71" s="12">
        <v>1</v>
      </c>
    </row>
    <row r="72" spans="3:13" x14ac:dyDescent="0.25">
      <c r="C72" s="13">
        <v>39</v>
      </c>
      <c r="D72" s="12">
        <v>39</v>
      </c>
      <c r="E72" s="12">
        <v>0.47560975609756095</v>
      </c>
      <c r="F72" s="12">
        <v>22</v>
      </c>
      <c r="G72" s="12">
        <v>11.414634146341463</v>
      </c>
      <c r="H72" s="12">
        <v>1.9273504273504274</v>
      </c>
      <c r="I72" s="12">
        <v>1</v>
      </c>
      <c r="J72" s="12">
        <v>2.1025641025641026</v>
      </c>
      <c r="K72" s="12">
        <v>0.91666666666666663</v>
      </c>
      <c r="L72" s="12">
        <v>0.47560975609756095</v>
      </c>
      <c r="M72" s="12">
        <v>1</v>
      </c>
    </row>
    <row r="73" spans="3:13" x14ac:dyDescent="0.25">
      <c r="C73" s="13">
        <v>40</v>
      </c>
      <c r="D73" s="12">
        <v>40</v>
      </c>
      <c r="E73" s="12">
        <v>0.48780487804878048</v>
      </c>
      <c r="F73" s="12">
        <v>22</v>
      </c>
      <c r="G73" s="12">
        <v>11.707317073170731</v>
      </c>
      <c r="H73" s="12">
        <v>1.8791666666666667</v>
      </c>
      <c r="I73" s="12">
        <v>1</v>
      </c>
      <c r="J73" s="12">
        <v>2.0500000000000003</v>
      </c>
      <c r="K73" s="12">
        <v>0.91666666666666663</v>
      </c>
      <c r="L73" s="12">
        <v>0.48780487804878048</v>
      </c>
      <c r="M73" s="12">
        <v>1</v>
      </c>
    </row>
    <row r="74" spans="3:13" x14ac:dyDescent="0.25">
      <c r="C74" s="13">
        <v>41</v>
      </c>
      <c r="D74" s="12">
        <v>41</v>
      </c>
      <c r="E74" s="12">
        <v>0.5</v>
      </c>
      <c r="F74" s="12">
        <v>22</v>
      </c>
      <c r="G74" s="12">
        <v>12</v>
      </c>
      <c r="H74" s="12">
        <v>1.8333333333333333</v>
      </c>
      <c r="I74" s="12">
        <v>1</v>
      </c>
      <c r="J74" s="12">
        <v>2</v>
      </c>
      <c r="K74" s="12">
        <v>0.91666666666666663</v>
      </c>
      <c r="L74" s="12">
        <v>0.5</v>
      </c>
      <c r="M74" s="12">
        <v>1</v>
      </c>
    </row>
    <row r="75" spans="3:13" x14ac:dyDescent="0.25">
      <c r="C75" s="13">
        <v>42</v>
      </c>
      <c r="D75" s="12">
        <v>42</v>
      </c>
      <c r="E75" s="12">
        <v>0.51219512195121952</v>
      </c>
      <c r="F75" s="12">
        <v>22</v>
      </c>
      <c r="G75" s="12">
        <v>12.292682926829267</v>
      </c>
      <c r="H75" s="12">
        <v>1.7896825396825395</v>
      </c>
      <c r="I75" s="12">
        <v>1</v>
      </c>
      <c r="J75" s="12">
        <v>1.9523809523809523</v>
      </c>
      <c r="K75" s="12">
        <v>0.91666666666666663</v>
      </c>
      <c r="L75" s="12">
        <v>0.51219512195121952</v>
      </c>
      <c r="M75" s="12">
        <v>1</v>
      </c>
    </row>
    <row r="76" spans="3:13" x14ac:dyDescent="0.25">
      <c r="C76" s="13">
        <v>43</v>
      </c>
      <c r="D76" s="12">
        <v>43</v>
      </c>
      <c r="E76" s="12">
        <v>0.52439024390243905</v>
      </c>
      <c r="F76" s="12">
        <v>22</v>
      </c>
      <c r="G76" s="12">
        <v>12.585365853658535</v>
      </c>
      <c r="H76" s="12">
        <v>1.7480620155038757</v>
      </c>
      <c r="I76" s="12">
        <v>1</v>
      </c>
      <c r="J76" s="12">
        <v>1.9069767441860463</v>
      </c>
      <c r="K76" s="12">
        <v>0.91666666666666663</v>
      </c>
      <c r="L76" s="12">
        <v>0.52439024390243905</v>
      </c>
      <c r="M76" s="12">
        <v>1</v>
      </c>
    </row>
    <row r="77" spans="3:13" x14ac:dyDescent="0.25">
      <c r="C77" s="13">
        <v>44</v>
      </c>
      <c r="D77" s="12">
        <v>44</v>
      </c>
      <c r="E77" s="12">
        <v>0.53658536585365857</v>
      </c>
      <c r="F77" s="12">
        <v>22</v>
      </c>
      <c r="G77" s="12">
        <v>12.878048780487804</v>
      </c>
      <c r="H77" s="12">
        <v>1.7083333333333333</v>
      </c>
      <c r="I77" s="12">
        <v>1</v>
      </c>
      <c r="J77" s="12">
        <v>1.8636363636363635</v>
      </c>
      <c r="K77" s="12">
        <v>0.91666666666666663</v>
      </c>
      <c r="L77" s="12">
        <v>0.53658536585365857</v>
      </c>
      <c r="M77" s="12">
        <v>1</v>
      </c>
    </row>
    <row r="78" spans="3:13" x14ac:dyDescent="0.25">
      <c r="C78" s="13">
        <v>45</v>
      </c>
      <c r="D78" s="12">
        <v>45</v>
      </c>
      <c r="E78" s="12">
        <v>0.54878048780487809</v>
      </c>
      <c r="F78" s="12">
        <v>22</v>
      </c>
      <c r="G78" s="12">
        <v>13.170731707317072</v>
      </c>
      <c r="H78" s="12">
        <v>1.6703703703703701</v>
      </c>
      <c r="I78" s="12">
        <v>1</v>
      </c>
      <c r="J78" s="12">
        <v>1.8222222222222222</v>
      </c>
      <c r="K78" s="12">
        <v>0.91666666666666663</v>
      </c>
      <c r="L78" s="12">
        <v>0.54878048780487809</v>
      </c>
      <c r="M78" s="12">
        <v>1</v>
      </c>
    </row>
    <row r="79" spans="3:13" x14ac:dyDescent="0.25">
      <c r="C79" s="13">
        <v>46</v>
      </c>
      <c r="D79" s="12">
        <v>46</v>
      </c>
      <c r="E79" s="12">
        <v>0.56097560975609762</v>
      </c>
      <c r="F79" s="12">
        <v>22</v>
      </c>
      <c r="G79" s="12">
        <v>13.463414634146341</v>
      </c>
      <c r="H79" s="12">
        <v>1.6340579710144925</v>
      </c>
      <c r="I79" s="12">
        <v>1</v>
      </c>
      <c r="J79" s="12">
        <v>1.7826086956521738</v>
      </c>
      <c r="K79" s="12">
        <v>0.91666666666666663</v>
      </c>
      <c r="L79" s="12">
        <v>0.56097560975609762</v>
      </c>
      <c r="M79" s="12">
        <v>1</v>
      </c>
    </row>
    <row r="80" spans="3:13" x14ac:dyDescent="0.25">
      <c r="C80" s="13">
        <v>47</v>
      </c>
      <c r="D80" s="12">
        <v>47</v>
      </c>
      <c r="E80" s="12">
        <v>0.57317073170731703</v>
      </c>
      <c r="F80" s="12">
        <v>22</v>
      </c>
      <c r="G80" s="12">
        <v>13.75609756097561</v>
      </c>
      <c r="H80" s="12">
        <v>1.5992907801418441</v>
      </c>
      <c r="I80" s="12">
        <v>1</v>
      </c>
      <c r="J80" s="12">
        <v>1.7446808510638299</v>
      </c>
      <c r="K80" s="12">
        <v>0.91666666666666663</v>
      </c>
      <c r="L80" s="12">
        <v>0.57317073170731703</v>
      </c>
      <c r="M80" s="12">
        <v>1</v>
      </c>
    </row>
    <row r="81" spans="3:13" x14ac:dyDescent="0.25">
      <c r="C81" s="13">
        <v>48</v>
      </c>
      <c r="D81" s="12">
        <v>48</v>
      </c>
      <c r="E81" s="12">
        <v>0.58536585365853655</v>
      </c>
      <c r="F81" s="12">
        <v>22</v>
      </c>
      <c r="G81" s="12">
        <v>14.048780487804876</v>
      </c>
      <c r="H81" s="12">
        <v>1.5659722222222223</v>
      </c>
      <c r="I81" s="12">
        <v>1</v>
      </c>
      <c r="J81" s="12">
        <v>1.7083333333333335</v>
      </c>
      <c r="K81" s="12">
        <v>0.91666666666666663</v>
      </c>
      <c r="L81" s="12">
        <v>0.58536585365853655</v>
      </c>
      <c r="M81" s="12">
        <v>1</v>
      </c>
    </row>
    <row r="82" spans="3:13" x14ac:dyDescent="0.25">
      <c r="C82" s="13">
        <v>49</v>
      </c>
      <c r="D82" s="12">
        <v>49</v>
      </c>
      <c r="E82" s="12">
        <v>0.59756097560975607</v>
      </c>
      <c r="F82" s="12">
        <v>22</v>
      </c>
      <c r="G82" s="12">
        <v>14.341463414634145</v>
      </c>
      <c r="H82" s="12">
        <v>1.5340136054421769</v>
      </c>
      <c r="I82" s="12">
        <v>1</v>
      </c>
      <c r="J82" s="12">
        <v>1.6734693877551021</v>
      </c>
      <c r="K82" s="12">
        <v>0.91666666666666663</v>
      </c>
      <c r="L82" s="12">
        <v>0.59756097560975607</v>
      </c>
      <c r="M82" s="12">
        <v>1</v>
      </c>
    </row>
    <row r="83" spans="3:13" x14ac:dyDescent="0.25">
      <c r="C83" s="13">
        <v>50</v>
      </c>
      <c r="D83" s="12">
        <v>50</v>
      </c>
      <c r="E83" s="12">
        <v>0.6097560975609756</v>
      </c>
      <c r="F83" s="12">
        <v>23</v>
      </c>
      <c r="G83" s="12">
        <v>14.634146341463413</v>
      </c>
      <c r="H83" s="12">
        <v>1.5716666666666668</v>
      </c>
      <c r="I83" s="12">
        <v>1</v>
      </c>
      <c r="J83" s="12">
        <v>1.6400000000000001</v>
      </c>
      <c r="K83" s="12">
        <v>0.95833333333333337</v>
      </c>
      <c r="L83" s="12">
        <v>0.6097560975609756</v>
      </c>
      <c r="M83" s="12">
        <v>1</v>
      </c>
    </row>
    <row r="84" spans="3:13" x14ac:dyDescent="0.25">
      <c r="C84" s="13">
        <v>51</v>
      </c>
      <c r="D84" s="12">
        <v>51</v>
      </c>
      <c r="E84" s="12">
        <v>0.62195121951219512</v>
      </c>
      <c r="F84" s="12">
        <v>23</v>
      </c>
      <c r="G84" s="12">
        <v>14.926829268292682</v>
      </c>
      <c r="H84" s="12">
        <v>1.5408496732026145</v>
      </c>
      <c r="I84" s="12">
        <v>1</v>
      </c>
      <c r="J84" s="12">
        <v>1.607843137254902</v>
      </c>
      <c r="K84" s="12">
        <v>0.95833333333333337</v>
      </c>
      <c r="L84" s="12">
        <v>0.62195121951219512</v>
      </c>
      <c r="M84" s="12">
        <v>1</v>
      </c>
    </row>
    <row r="85" spans="3:13" x14ac:dyDescent="0.25">
      <c r="C85" s="13">
        <v>52</v>
      </c>
      <c r="D85" s="12">
        <v>52</v>
      </c>
      <c r="E85" s="12">
        <v>0.63414634146341464</v>
      </c>
      <c r="F85" s="12">
        <v>23</v>
      </c>
      <c r="G85" s="12">
        <v>15.219512195121951</v>
      </c>
      <c r="H85" s="12">
        <v>1.5112179487179487</v>
      </c>
      <c r="I85" s="12">
        <v>1</v>
      </c>
      <c r="J85" s="12">
        <v>1.5769230769230769</v>
      </c>
      <c r="K85" s="12">
        <v>0.95833333333333337</v>
      </c>
      <c r="L85" s="12">
        <v>0.63414634146341464</v>
      </c>
      <c r="M85" s="12">
        <v>1</v>
      </c>
    </row>
    <row r="86" spans="3:13" x14ac:dyDescent="0.25">
      <c r="C86" s="13">
        <v>53</v>
      </c>
      <c r="D86" s="12">
        <v>53</v>
      </c>
      <c r="E86" s="12">
        <v>0.64634146341463417</v>
      </c>
      <c r="F86" s="12">
        <v>24</v>
      </c>
      <c r="G86" s="12">
        <v>15.512195121951219</v>
      </c>
      <c r="H86" s="12">
        <v>1.5471698113207546</v>
      </c>
      <c r="I86" s="12">
        <v>1</v>
      </c>
      <c r="J86" s="12">
        <v>1.5471698113207546</v>
      </c>
      <c r="K86" s="12">
        <v>1</v>
      </c>
      <c r="L86" s="12">
        <v>0.64634146341463417</v>
      </c>
      <c r="M86" s="12">
        <v>1</v>
      </c>
    </row>
    <row r="87" spans="3:13" x14ac:dyDescent="0.25">
      <c r="C87" s="13">
        <v>54</v>
      </c>
      <c r="D87" s="12">
        <v>54</v>
      </c>
      <c r="E87" s="12">
        <v>0.65853658536585369</v>
      </c>
      <c r="F87" s="12">
        <v>24</v>
      </c>
      <c r="G87" s="12">
        <v>15.804878048780488</v>
      </c>
      <c r="H87" s="12">
        <v>1.5185185185185184</v>
      </c>
      <c r="I87" s="12">
        <v>1</v>
      </c>
      <c r="J87" s="12">
        <v>1.5185185185185184</v>
      </c>
      <c r="K87" s="12">
        <v>1</v>
      </c>
      <c r="L87" s="12">
        <v>0.65853658536585369</v>
      </c>
      <c r="M87" s="12">
        <v>1</v>
      </c>
    </row>
    <row r="88" spans="3:13" x14ac:dyDescent="0.25">
      <c r="C88" s="13">
        <v>55</v>
      </c>
      <c r="D88" s="12">
        <v>55</v>
      </c>
      <c r="E88" s="12">
        <v>0.67073170731707321</v>
      </c>
      <c r="F88" s="12">
        <v>24</v>
      </c>
      <c r="G88" s="12">
        <v>16.097560975609756</v>
      </c>
      <c r="H88" s="12">
        <v>1.4909090909090907</v>
      </c>
      <c r="I88" s="12">
        <v>1</v>
      </c>
      <c r="J88" s="12">
        <v>1.4909090909090907</v>
      </c>
      <c r="K88" s="12">
        <v>1</v>
      </c>
      <c r="L88" s="12">
        <v>0.67073170731707321</v>
      </c>
      <c r="M88" s="12">
        <v>1</v>
      </c>
    </row>
    <row r="89" spans="3:13" x14ac:dyDescent="0.25">
      <c r="C89" s="13">
        <v>56</v>
      </c>
      <c r="D89" s="12">
        <v>56</v>
      </c>
      <c r="E89" s="12">
        <v>0.68292682926829273</v>
      </c>
      <c r="F89" s="12">
        <v>24</v>
      </c>
      <c r="G89" s="12">
        <v>16.390243902439025</v>
      </c>
      <c r="H89" s="12">
        <v>1.4642857142857142</v>
      </c>
      <c r="I89" s="12">
        <v>1</v>
      </c>
      <c r="J89" s="12">
        <v>1.4642857142857142</v>
      </c>
      <c r="K89" s="12">
        <v>1</v>
      </c>
      <c r="L89" s="12">
        <v>0.68292682926829273</v>
      </c>
      <c r="M89" s="12">
        <v>1</v>
      </c>
    </row>
    <row r="90" spans="3:13" x14ac:dyDescent="0.25">
      <c r="C90" s="13">
        <v>57</v>
      </c>
      <c r="D90" s="12">
        <v>57</v>
      </c>
      <c r="E90" s="12">
        <v>0.69512195121951215</v>
      </c>
      <c r="F90" s="12">
        <v>24</v>
      </c>
      <c r="G90" s="12">
        <v>16.682926829268293</v>
      </c>
      <c r="H90" s="12">
        <v>1.4385964912280702</v>
      </c>
      <c r="I90" s="12">
        <v>1</v>
      </c>
      <c r="J90" s="12">
        <v>1.4385964912280702</v>
      </c>
      <c r="K90" s="12">
        <v>1</v>
      </c>
      <c r="L90" s="12">
        <v>0.69512195121951215</v>
      </c>
      <c r="M90" s="12">
        <v>1</v>
      </c>
    </row>
    <row r="91" spans="3:13" x14ac:dyDescent="0.25">
      <c r="C91" s="13">
        <v>58</v>
      </c>
      <c r="D91" s="12">
        <v>58</v>
      </c>
      <c r="E91" s="12">
        <v>0.70731707317073167</v>
      </c>
      <c r="F91" s="12">
        <v>24</v>
      </c>
      <c r="G91" s="12">
        <v>16.975609756097558</v>
      </c>
      <c r="H91" s="12">
        <v>1.413793103448276</v>
      </c>
      <c r="I91" s="12">
        <v>1</v>
      </c>
      <c r="J91" s="12">
        <v>1.413793103448276</v>
      </c>
      <c r="K91" s="12">
        <v>1</v>
      </c>
      <c r="L91" s="12">
        <v>0.70731707317073167</v>
      </c>
      <c r="M91" s="12">
        <v>1</v>
      </c>
    </row>
    <row r="92" spans="3:13" x14ac:dyDescent="0.25">
      <c r="C92" s="13">
        <v>59</v>
      </c>
      <c r="D92" s="12">
        <v>59</v>
      </c>
      <c r="E92" s="12">
        <v>0.71951219512195119</v>
      </c>
      <c r="F92" s="12">
        <v>24</v>
      </c>
      <c r="G92" s="12">
        <v>17.268292682926827</v>
      </c>
      <c r="H92" s="12">
        <v>1.3898305084745763</v>
      </c>
      <c r="I92" s="12">
        <v>1</v>
      </c>
      <c r="J92" s="12">
        <v>1.3898305084745763</v>
      </c>
      <c r="K92" s="12">
        <v>1</v>
      </c>
      <c r="L92" s="12">
        <v>0.71951219512195119</v>
      </c>
      <c r="M92" s="12">
        <v>1</v>
      </c>
    </row>
    <row r="93" spans="3:13" x14ac:dyDescent="0.25">
      <c r="C93" s="13">
        <v>60</v>
      </c>
      <c r="D93" s="12">
        <v>60</v>
      </c>
      <c r="E93" s="12">
        <v>0.73170731707317072</v>
      </c>
      <c r="F93" s="12">
        <v>24</v>
      </c>
      <c r="G93" s="12">
        <v>17.560975609756095</v>
      </c>
      <c r="H93" s="12">
        <v>1.3666666666666667</v>
      </c>
      <c r="I93" s="12">
        <v>1</v>
      </c>
      <c r="J93" s="12">
        <v>1.3666666666666667</v>
      </c>
      <c r="K93" s="12">
        <v>1</v>
      </c>
      <c r="L93" s="12">
        <v>0.73170731707317072</v>
      </c>
      <c r="M93" s="12">
        <v>1</v>
      </c>
    </row>
    <row r="94" spans="3:13" x14ac:dyDescent="0.25">
      <c r="C94" s="13">
        <v>61</v>
      </c>
      <c r="D94" s="12">
        <v>61</v>
      </c>
      <c r="E94" s="12">
        <v>0.74390243902439024</v>
      </c>
      <c r="F94" s="12">
        <v>24</v>
      </c>
      <c r="G94" s="12">
        <v>17.853658536585364</v>
      </c>
      <c r="H94" s="12">
        <v>1.3442622950819672</v>
      </c>
      <c r="I94" s="12">
        <v>1</v>
      </c>
      <c r="J94" s="12">
        <v>1.3442622950819672</v>
      </c>
      <c r="K94" s="12">
        <v>1</v>
      </c>
      <c r="L94" s="12">
        <v>0.74390243902439024</v>
      </c>
      <c r="M94" s="12">
        <v>1</v>
      </c>
    </row>
    <row r="95" spans="3:13" x14ac:dyDescent="0.25">
      <c r="C95" s="13">
        <v>62</v>
      </c>
      <c r="D95" s="12">
        <v>62</v>
      </c>
      <c r="E95" s="12">
        <v>0.75609756097560976</v>
      </c>
      <c r="F95" s="12">
        <v>24</v>
      </c>
      <c r="G95" s="12">
        <v>18.146341463414632</v>
      </c>
      <c r="H95" s="12">
        <v>1.3225806451612903</v>
      </c>
      <c r="I95" s="12">
        <v>1</v>
      </c>
      <c r="J95" s="12">
        <v>1.3225806451612903</v>
      </c>
      <c r="K95" s="12">
        <v>1</v>
      </c>
      <c r="L95" s="12">
        <v>0.75609756097560976</v>
      </c>
      <c r="M95" s="12">
        <v>1</v>
      </c>
    </row>
    <row r="96" spans="3:13" x14ac:dyDescent="0.25">
      <c r="C96" s="13">
        <v>63</v>
      </c>
      <c r="D96" s="12">
        <v>63</v>
      </c>
      <c r="E96" s="12">
        <v>0.76829268292682928</v>
      </c>
      <c r="F96" s="12">
        <v>24</v>
      </c>
      <c r="G96" s="12">
        <v>18.439024390243901</v>
      </c>
      <c r="H96" s="12">
        <v>1.3015873015873016</v>
      </c>
      <c r="I96" s="12">
        <v>1</v>
      </c>
      <c r="J96" s="12">
        <v>1.3015873015873016</v>
      </c>
      <c r="K96" s="12">
        <v>1</v>
      </c>
      <c r="L96" s="12">
        <v>0.76829268292682928</v>
      </c>
      <c r="M96" s="12">
        <v>1</v>
      </c>
    </row>
    <row r="97" spans="3:13" x14ac:dyDescent="0.25">
      <c r="C97" s="13">
        <v>64</v>
      </c>
      <c r="D97" s="12">
        <v>64</v>
      </c>
      <c r="E97" s="12">
        <v>0.78048780487804881</v>
      </c>
      <c r="F97" s="12">
        <v>24</v>
      </c>
      <c r="G97" s="12">
        <v>18.73170731707317</v>
      </c>
      <c r="H97" s="12">
        <v>1.28125</v>
      </c>
      <c r="I97" s="12">
        <v>1</v>
      </c>
      <c r="J97" s="12">
        <v>1.28125</v>
      </c>
      <c r="K97" s="12">
        <v>1</v>
      </c>
      <c r="L97" s="12">
        <v>0.78048780487804881</v>
      </c>
      <c r="M97" s="12">
        <v>1</v>
      </c>
    </row>
    <row r="98" spans="3:13" x14ac:dyDescent="0.25">
      <c r="C98" s="13">
        <v>65</v>
      </c>
      <c r="D98" s="12">
        <v>65</v>
      </c>
      <c r="E98" s="12">
        <v>0.79268292682926833</v>
      </c>
      <c r="F98" s="12">
        <v>24</v>
      </c>
      <c r="G98" s="12">
        <v>19.024390243902438</v>
      </c>
      <c r="H98" s="12">
        <v>1.2615384615384615</v>
      </c>
      <c r="I98" s="12">
        <v>1</v>
      </c>
      <c r="J98" s="12">
        <v>1.2615384615384615</v>
      </c>
      <c r="K98" s="12">
        <v>1</v>
      </c>
      <c r="L98" s="12">
        <v>0.79268292682926833</v>
      </c>
      <c r="M98" s="12">
        <v>1</v>
      </c>
    </row>
    <row r="99" spans="3:13" x14ac:dyDescent="0.25">
      <c r="C99" s="13">
        <v>66</v>
      </c>
      <c r="D99" s="12">
        <v>66</v>
      </c>
      <c r="E99" s="12">
        <v>0.80487804878048785</v>
      </c>
      <c r="F99" s="12">
        <v>24</v>
      </c>
      <c r="G99" s="12">
        <v>19.317073170731707</v>
      </c>
      <c r="H99" s="12">
        <v>1.2424242424242424</v>
      </c>
      <c r="I99" s="12">
        <v>1</v>
      </c>
      <c r="J99" s="12">
        <v>1.2424242424242424</v>
      </c>
      <c r="K99" s="12">
        <v>1</v>
      </c>
      <c r="L99" s="12">
        <v>0.80487804878048785</v>
      </c>
      <c r="M99" s="12">
        <v>1</v>
      </c>
    </row>
    <row r="100" spans="3:13" x14ac:dyDescent="0.25">
      <c r="C100" s="13">
        <v>67</v>
      </c>
      <c r="D100" s="12">
        <v>67</v>
      </c>
      <c r="E100" s="12">
        <v>0.81707317073170727</v>
      </c>
      <c r="F100" s="12">
        <v>24</v>
      </c>
      <c r="G100" s="12">
        <v>19.609756097560975</v>
      </c>
      <c r="H100" s="12">
        <v>1.2238805970149254</v>
      </c>
      <c r="I100" s="12">
        <v>1</v>
      </c>
      <c r="J100" s="12">
        <v>1.2238805970149254</v>
      </c>
      <c r="K100" s="12">
        <v>1</v>
      </c>
      <c r="L100" s="12">
        <v>0.81707317073170727</v>
      </c>
      <c r="M100" s="12">
        <v>1</v>
      </c>
    </row>
    <row r="101" spans="3:13" x14ac:dyDescent="0.25">
      <c r="C101" s="13">
        <v>68</v>
      </c>
      <c r="D101" s="12">
        <v>68</v>
      </c>
      <c r="E101" s="12">
        <v>0.82926829268292679</v>
      </c>
      <c r="F101" s="12">
        <v>24</v>
      </c>
      <c r="G101" s="12">
        <v>19.902439024390244</v>
      </c>
      <c r="H101" s="12">
        <v>1.2058823529411766</v>
      </c>
      <c r="I101" s="12">
        <v>1</v>
      </c>
      <c r="J101" s="12">
        <v>1.2058823529411766</v>
      </c>
      <c r="K101" s="12">
        <v>1</v>
      </c>
      <c r="L101" s="12">
        <v>0.82926829268292679</v>
      </c>
      <c r="M101" s="12">
        <v>1</v>
      </c>
    </row>
    <row r="102" spans="3:13" x14ac:dyDescent="0.25">
      <c r="C102" s="13">
        <v>69</v>
      </c>
      <c r="D102" s="12">
        <v>69</v>
      </c>
      <c r="E102" s="12">
        <v>0.84146341463414631</v>
      </c>
      <c r="F102" s="12">
        <v>24</v>
      </c>
      <c r="G102" s="12">
        <v>20.195121951219512</v>
      </c>
      <c r="H102" s="12">
        <v>1.1884057971014492</v>
      </c>
      <c r="I102" s="12">
        <v>1</v>
      </c>
      <c r="J102" s="12">
        <v>1.1884057971014492</v>
      </c>
      <c r="K102" s="12">
        <v>1</v>
      </c>
      <c r="L102" s="12">
        <v>0.84146341463414631</v>
      </c>
      <c r="M102" s="12">
        <v>1</v>
      </c>
    </row>
    <row r="103" spans="3:13" x14ac:dyDescent="0.25">
      <c r="C103" s="13">
        <v>70</v>
      </c>
      <c r="D103" s="12">
        <v>70</v>
      </c>
      <c r="E103" s="12">
        <v>0.85365853658536583</v>
      </c>
      <c r="F103" s="12">
        <v>24</v>
      </c>
      <c r="G103" s="12">
        <v>20.487804878048781</v>
      </c>
      <c r="H103" s="12">
        <v>1.1714285714285715</v>
      </c>
      <c r="I103" s="12">
        <v>1</v>
      </c>
      <c r="J103" s="12">
        <v>1.1714285714285715</v>
      </c>
      <c r="K103" s="12">
        <v>1</v>
      </c>
      <c r="L103" s="12">
        <v>0.85365853658536583</v>
      </c>
      <c r="M103" s="12">
        <v>1</v>
      </c>
    </row>
    <row r="104" spans="3:13" x14ac:dyDescent="0.25">
      <c r="C104" s="13">
        <v>71</v>
      </c>
      <c r="D104" s="12">
        <v>71</v>
      </c>
      <c r="E104" s="12">
        <v>0.86585365853658536</v>
      </c>
      <c r="F104" s="12">
        <v>24</v>
      </c>
      <c r="G104" s="12">
        <v>20.780487804878046</v>
      </c>
      <c r="H104" s="12">
        <v>1.1549295774647887</v>
      </c>
      <c r="I104" s="12">
        <v>1</v>
      </c>
      <c r="J104" s="12">
        <v>1.1549295774647887</v>
      </c>
      <c r="K104" s="12">
        <v>1</v>
      </c>
      <c r="L104" s="12">
        <v>0.86585365853658536</v>
      </c>
      <c r="M104" s="12">
        <v>1</v>
      </c>
    </row>
    <row r="105" spans="3:13" x14ac:dyDescent="0.25">
      <c r="C105" s="13">
        <v>72</v>
      </c>
      <c r="D105" s="12">
        <v>72</v>
      </c>
      <c r="E105" s="12">
        <v>0.87804878048780488</v>
      </c>
      <c r="F105" s="12">
        <v>24</v>
      </c>
      <c r="G105" s="12">
        <v>21.073170731707314</v>
      </c>
      <c r="H105" s="12">
        <v>1.1388888888888888</v>
      </c>
      <c r="I105" s="12">
        <v>1</v>
      </c>
      <c r="J105" s="12">
        <v>1.1388888888888888</v>
      </c>
      <c r="K105" s="12">
        <v>1</v>
      </c>
      <c r="L105" s="12">
        <v>0.87804878048780488</v>
      </c>
      <c r="M105" s="12">
        <v>1</v>
      </c>
    </row>
    <row r="106" spans="3:13" x14ac:dyDescent="0.25">
      <c r="C106" s="13">
        <v>73</v>
      </c>
      <c r="D106" s="12">
        <v>73</v>
      </c>
      <c r="E106" s="12">
        <v>0.8902439024390244</v>
      </c>
      <c r="F106" s="12">
        <v>24</v>
      </c>
      <c r="G106" s="12">
        <v>21.365853658536583</v>
      </c>
      <c r="H106" s="12">
        <v>1.1232876712328768</v>
      </c>
      <c r="I106" s="12">
        <v>1</v>
      </c>
      <c r="J106" s="12">
        <v>1.1232876712328768</v>
      </c>
      <c r="K106" s="12">
        <v>1</v>
      </c>
      <c r="L106" s="12">
        <v>0.8902439024390244</v>
      </c>
      <c r="M106" s="12">
        <v>1</v>
      </c>
    </row>
    <row r="107" spans="3:13" x14ac:dyDescent="0.25">
      <c r="C107" s="13">
        <v>74</v>
      </c>
      <c r="D107" s="12">
        <v>74</v>
      </c>
      <c r="E107" s="12">
        <v>0.90243902439024393</v>
      </c>
      <c r="F107" s="12">
        <v>24</v>
      </c>
      <c r="G107" s="12">
        <v>21.658536585365852</v>
      </c>
      <c r="H107" s="12">
        <v>1.1081081081081081</v>
      </c>
      <c r="I107" s="12">
        <v>1</v>
      </c>
      <c r="J107" s="12">
        <v>1.1081081081081081</v>
      </c>
      <c r="K107" s="12">
        <v>1</v>
      </c>
      <c r="L107" s="12">
        <v>0.90243902439024393</v>
      </c>
      <c r="M107" s="12">
        <v>1</v>
      </c>
    </row>
    <row r="108" spans="3:13" x14ac:dyDescent="0.25">
      <c r="C108" s="13">
        <v>75</v>
      </c>
      <c r="D108" s="12">
        <v>75</v>
      </c>
      <c r="E108" s="12">
        <v>0.91463414634146345</v>
      </c>
      <c r="F108" s="12">
        <v>24</v>
      </c>
      <c r="G108" s="12">
        <v>21.95121951219512</v>
      </c>
      <c r="H108" s="12">
        <v>1.0933333333333333</v>
      </c>
      <c r="I108" s="12">
        <v>1</v>
      </c>
      <c r="J108" s="12">
        <v>1.0933333333333333</v>
      </c>
      <c r="K108" s="12">
        <v>1</v>
      </c>
      <c r="L108" s="12">
        <v>0.91463414634146345</v>
      </c>
      <c r="M108" s="12">
        <v>1</v>
      </c>
    </row>
    <row r="109" spans="3:13" x14ac:dyDescent="0.25">
      <c r="C109" s="13">
        <v>76</v>
      </c>
      <c r="D109" s="12">
        <v>76</v>
      </c>
      <c r="E109" s="12">
        <v>0.92682926829268297</v>
      </c>
      <c r="F109" s="12">
        <v>24</v>
      </c>
      <c r="G109" s="12">
        <v>22.243902439024389</v>
      </c>
      <c r="H109" s="12">
        <v>1.0789473684210527</v>
      </c>
      <c r="I109" s="12">
        <v>1</v>
      </c>
      <c r="J109" s="12">
        <v>1.0789473684210527</v>
      </c>
      <c r="K109" s="12">
        <v>1</v>
      </c>
      <c r="L109" s="12">
        <v>0.92682926829268297</v>
      </c>
      <c r="M109" s="12">
        <v>1</v>
      </c>
    </row>
    <row r="110" spans="3:13" x14ac:dyDescent="0.25">
      <c r="C110" s="13">
        <v>77</v>
      </c>
      <c r="D110" s="12">
        <v>77</v>
      </c>
      <c r="E110" s="12">
        <v>0.93902439024390238</v>
      </c>
      <c r="F110" s="12">
        <v>24</v>
      </c>
      <c r="G110" s="12">
        <v>22.536585365853657</v>
      </c>
      <c r="H110" s="12">
        <v>1.0649350649350651</v>
      </c>
      <c r="I110" s="12">
        <v>1</v>
      </c>
      <c r="J110" s="12">
        <v>1.0649350649350651</v>
      </c>
      <c r="K110" s="12">
        <v>1</v>
      </c>
      <c r="L110" s="12">
        <v>0.93902439024390238</v>
      </c>
      <c r="M110" s="12">
        <v>1</v>
      </c>
    </row>
    <row r="111" spans="3:13" x14ac:dyDescent="0.25">
      <c r="C111" s="13">
        <v>78</v>
      </c>
      <c r="D111" s="12">
        <v>78</v>
      </c>
      <c r="E111" s="12">
        <v>0.95121951219512191</v>
      </c>
      <c r="F111" s="12">
        <v>24</v>
      </c>
      <c r="G111" s="12">
        <v>22.829268292682926</v>
      </c>
      <c r="H111" s="12">
        <v>1.0512820512820513</v>
      </c>
      <c r="I111" s="12">
        <v>1</v>
      </c>
      <c r="J111" s="12">
        <v>1.0512820512820513</v>
      </c>
      <c r="K111" s="12">
        <v>1</v>
      </c>
      <c r="L111" s="12">
        <v>0.95121951219512191</v>
      </c>
      <c r="M111" s="12">
        <v>1</v>
      </c>
    </row>
    <row r="112" spans="3:13" x14ac:dyDescent="0.25">
      <c r="C112" s="13">
        <v>79</v>
      </c>
      <c r="D112" s="12">
        <v>79</v>
      </c>
      <c r="E112" s="12">
        <v>0.96341463414634143</v>
      </c>
      <c r="F112" s="12">
        <v>24</v>
      </c>
      <c r="G112" s="12">
        <v>23.121951219512194</v>
      </c>
      <c r="H112" s="12">
        <v>1.0379746835443038</v>
      </c>
      <c r="I112" s="12">
        <v>1</v>
      </c>
      <c r="J112" s="12">
        <v>1.0379746835443038</v>
      </c>
      <c r="K112" s="12">
        <v>1</v>
      </c>
      <c r="L112" s="12">
        <v>0.96341463414634143</v>
      </c>
      <c r="M112" s="12">
        <v>1</v>
      </c>
    </row>
    <row r="113" spans="2:13" x14ac:dyDescent="0.25">
      <c r="C113" s="13">
        <v>80</v>
      </c>
      <c r="D113" s="12">
        <v>80</v>
      </c>
      <c r="E113" s="12">
        <v>0.97560975609756095</v>
      </c>
      <c r="F113" s="12">
        <v>24</v>
      </c>
      <c r="G113" s="12">
        <v>23.414634146341463</v>
      </c>
      <c r="H113" s="12">
        <v>1.0250000000000001</v>
      </c>
      <c r="I113" s="12">
        <v>1</v>
      </c>
      <c r="J113" s="12">
        <v>1.0250000000000001</v>
      </c>
      <c r="K113" s="12">
        <v>1</v>
      </c>
      <c r="L113" s="12">
        <v>0.97560975609756095</v>
      </c>
      <c r="M113" s="12">
        <v>1</v>
      </c>
    </row>
    <row r="114" spans="2:13" x14ac:dyDescent="0.25">
      <c r="C114" s="13">
        <v>81</v>
      </c>
      <c r="D114" s="12">
        <v>81</v>
      </c>
      <c r="E114" s="12">
        <v>0.98780487804878048</v>
      </c>
      <c r="F114" s="12">
        <v>24</v>
      </c>
      <c r="G114" s="12">
        <v>23.707317073170731</v>
      </c>
      <c r="H114" s="12">
        <v>1.0123456790123457</v>
      </c>
      <c r="I114" s="12">
        <v>1</v>
      </c>
      <c r="J114" s="12">
        <v>1.0123456790123457</v>
      </c>
      <c r="K114" s="12">
        <v>1</v>
      </c>
      <c r="L114" s="12">
        <v>0.98780487804878048</v>
      </c>
      <c r="M114" s="12">
        <v>1</v>
      </c>
    </row>
    <row r="115" spans="2:13" x14ac:dyDescent="0.25">
      <c r="C115" s="13">
        <v>82</v>
      </c>
      <c r="D115" s="12">
        <v>82</v>
      </c>
      <c r="E115" s="12">
        <v>1</v>
      </c>
      <c r="F115" s="12">
        <v>24</v>
      </c>
      <c r="G115" s="12">
        <v>24</v>
      </c>
      <c r="H115" s="12">
        <v>1</v>
      </c>
      <c r="I115" s="12">
        <v>1</v>
      </c>
      <c r="J115" s="12">
        <v>1</v>
      </c>
      <c r="K115" s="12">
        <v>1</v>
      </c>
      <c r="L115" s="12">
        <v>1</v>
      </c>
      <c r="M115" s="12">
        <v>1</v>
      </c>
    </row>
    <row r="117" spans="2:13" ht="18" x14ac:dyDescent="0.35">
      <c r="B117" s="11" t="s">
        <v>512</v>
      </c>
    </row>
    <row r="119" spans="2:13" x14ac:dyDescent="0.25">
      <c r="C119" s="13" t="s">
        <v>349</v>
      </c>
      <c r="D119" s="8" t="s">
        <v>450</v>
      </c>
      <c r="E119" s="8" t="s">
        <v>478</v>
      </c>
      <c r="F119" s="8" t="s">
        <v>479</v>
      </c>
      <c r="G119" s="8" t="s">
        <v>480</v>
      </c>
    </row>
    <row r="120" spans="2:13" x14ac:dyDescent="0.25">
      <c r="C120" s="13">
        <v>0</v>
      </c>
      <c r="D120" s="12">
        <v>0</v>
      </c>
      <c r="E120" s="12">
        <v>0</v>
      </c>
      <c r="F120" s="12">
        <v>0</v>
      </c>
      <c r="G120" s="12">
        <v>1</v>
      </c>
    </row>
    <row r="121" spans="2:13" x14ac:dyDescent="0.25">
      <c r="C121" s="13">
        <v>1</v>
      </c>
      <c r="D121" s="12">
        <v>0</v>
      </c>
      <c r="E121" s="12">
        <v>4.1666666666666664E-2</v>
      </c>
      <c r="F121" s="12">
        <v>0</v>
      </c>
      <c r="G121" s="12">
        <v>1</v>
      </c>
    </row>
    <row r="122" spans="2:13" x14ac:dyDescent="0.25">
      <c r="C122" s="13">
        <v>2</v>
      </c>
      <c r="D122" s="12">
        <v>0</v>
      </c>
      <c r="E122" s="12">
        <v>8.3333333333333329E-2</v>
      </c>
      <c r="F122" s="12">
        <v>0</v>
      </c>
      <c r="G122" s="12">
        <v>1</v>
      </c>
    </row>
    <row r="123" spans="2:13" x14ac:dyDescent="0.25">
      <c r="C123" s="13">
        <v>3</v>
      </c>
      <c r="D123" s="12">
        <v>0</v>
      </c>
      <c r="E123" s="12">
        <v>0.16666666666666666</v>
      </c>
      <c r="F123" s="12">
        <v>0</v>
      </c>
      <c r="G123" s="12">
        <v>1</v>
      </c>
    </row>
    <row r="124" spans="2:13" x14ac:dyDescent="0.25">
      <c r="C124" s="13">
        <v>4</v>
      </c>
      <c r="D124" s="12">
        <v>0</v>
      </c>
      <c r="E124" s="12">
        <v>0.25</v>
      </c>
      <c r="F124" s="12">
        <v>0</v>
      </c>
      <c r="G124" s="12">
        <v>1</v>
      </c>
    </row>
    <row r="125" spans="2:13" x14ac:dyDescent="0.25">
      <c r="C125" s="13">
        <v>5</v>
      </c>
      <c r="D125" s="12">
        <v>0</v>
      </c>
      <c r="E125" s="12">
        <v>0.45833333333333331</v>
      </c>
      <c r="F125" s="12">
        <v>0</v>
      </c>
      <c r="G125" s="12">
        <v>1</v>
      </c>
    </row>
    <row r="126" spans="2:13" x14ac:dyDescent="0.25">
      <c r="C126" s="13">
        <v>6</v>
      </c>
      <c r="D126" s="12">
        <v>0</v>
      </c>
      <c r="E126" s="12">
        <v>0.5</v>
      </c>
      <c r="F126" s="12">
        <v>0</v>
      </c>
      <c r="G126" s="12">
        <v>1</v>
      </c>
    </row>
    <row r="127" spans="2:13" x14ac:dyDescent="0.25">
      <c r="C127" s="13">
        <v>7</v>
      </c>
      <c r="D127" s="12">
        <v>0</v>
      </c>
      <c r="E127" s="12">
        <v>0.79166666666666663</v>
      </c>
      <c r="F127" s="12">
        <v>0</v>
      </c>
      <c r="G127" s="12">
        <v>1</v>
      </c>
    </row>
    <row r="128" spans="2:13" x14ac:dyDescent="0.25">
      <c r="C128" s="13">
        <v>8</v>
      </c>
      <c r="D128" s="12">
        <v>1.7241379310344827E-2</v>
      </c>
      <c r="E128" s="12">
        <v>0.79166666666666663</v>
      </c>
      <c r="F128" s="12">
        <v>1.7241379310344827E-2</v>
      </c>
      <c r="G128" s="12">
        <v>1</v>
      </c>
    </row>
    <row r="129" spans="3:7" x14ac:dyDescent="0.25">
      <c r="C129" s="13">
        <v>9</v>
      </c>
      <c r="D129" s="12">
        <v>1.7241379310344827E-2</v>
      </c>
      <c r="E129" s="12">
        <v>0.83333333333333337</v>
      </c>
      <c r="F129" s="12">
        <v>1.7241379310344827E-2</v>
      </c>
      <c r="G129" s="12">
        <v>1</v>
      </c>
    </row>
    <row r="130" spans="3:7" x14ac:dyDescent="0.25">
      <c r="C130" s="13">
        <v>10</v>
      </c>
      <c r="D130" s="12">
        <v>0.15517241379310345</v>
      </c>
      <c r="E130" s="12">
        <v>0.83333333333333337</v>
      </c>
      <c r="F130" s="12">
        <v>0.15517241379310345</v>
      </c>
      <c r="G130" s="12">
        <v>1</v>
      </c>
    </row>
    <row r="131" spans="3:7" x14ac:dyDescent="0.25">
      <c r="C131" s="13">
        <v>11</v>
      </c>
      <c r="D131" s="12">
        <v>0.15517241379310345</v>
      </c>
      <c r="E131" s="12">
        <v>0.875</v>
      </c>
      <c r="F131" s="12">
        <v>0.15517241379310345</v>
      </c>
      <c r="G131" s="12">
        <v>1</v>
      </c>
    </row>
    <row r="132" spans="3:7" x14ac:dyDescent="0.25">
      <c r="C132" s="13">
        <v>12</v>
      </c>
      <c r="D132" s="12">
        <v>0.22413793103448276</v>
      </c>
      <c r="E132" s="12">
        <v>0.91666666666666663</v>
      </c>
      <c r="F132" s="12">
        <v>0.22413793103448276</v>
      </c>
      <c r="G132" s="12">
        <v>1</v>
      </c>
    </row>
    <row r="133" spans="3:7" x14ac:dyDescent="0.25">
      <c r="C133" s="13">
        <v>13</v>
      </c>
      <c r="D133" s="12">
        <v>0.2413793103448276</v>
      </c>
      <c r="E133" s="12">
        <v>0.91666666666666663</v>
      </c>
      <c r="F133" s="12">
        <v>0.2413793103448276</v>
      </c>
      <c r="G133" s="12">
        <v>1</v>
      </c>
    </row>
    <row r="134" spans="3:7" x14ac:dyDescent="0.25">
      <c r="C134" s="13">
        <v>14</v>
      </c>
      <c r="D134" s="12">
        <v>0.32758620689655171</v>
      </c>
      <c r="E134" s="12">
        <v>0.91666666666666663</v>
      </c>
      <c r="F134" s="12">
        <v>0.32758620689655171</v>
      </c>
      <c r="G134" s="12">
        <v>1</v>
      </c>
    </row>
    <row r="135" spans="3:7" x14ac:dyDescent="0.25">
      <c r="C135" s="13">
        <v>15</v>
      </c>
      <c r="D135" s="12">
        <v>0.43103448275862066</v>
      </c>
      <c r="E135" s="12">
        <v>0.91666666666666663</v>
      </c>
      <c r="F135" s="12">
        <v>0.43103448275862066</v>
      </c>
      <c r="G135" s="12">
        <v>1</v>
      </c>
    </row>
    <row r="136" spans="3:7" x14ac:dyDescent="0.25">
      <c r="C136" s="13">
        <v>16</v>
      </c>
      <c r="D136" s="12">
        <v>0.60344827586206895</v>
      </c>
      <c r="E136" s="12">
        <v>1</v>
      </c>
      <c r="F136" s="12">
        <v>0.60344827586206895</v>
      </c>
      <c r="G136" s="12">
        <v>1</v>
      </c>
    </row>
    <row r="137" spans="3:7" x14ac:dyDescent="0.25">
      <c r="C137" s="13">
        <v>17</v>
      </c>
      <c r="D137" s="12">
        <v>0.68965517241379315</v>
      </c>
      <c r="E137" s="12">
        <v>1</v>
      </c>
      <c r="F137" s="12">
        <v>0.68965517241379315</v>
      </c>
      <c r="G137" s="12">
        <v>1</v>
      </c>
    </row>
    <row r="138" spans="3:7" x14ac:dyDescent="0.25">
      <c r="C138" s="13">
        <v>18</v>
      </c>
      <c r="D138" s="12">
        <v>0.7068965517241379</v>
      </c>
      <c r="E138" s="12">
        <v>1</v>
      </c>
      <c r="F138" s="12">
        <v>0.7068965517241379</v>
      </c>
      <c r="G138" s="12">
        <v>1</v>
      </c>
    </row>
    <row r="139" spans="3:7" x14ac:dyDescent="0.25">
      <c r="C139" s="13">
        <v>19</v>
      </c>
      <c r="D139" s="12">
        <v>0.7931034482758621</v>
      </c>
      <c r="E139" s="12">
        <v>1</v>
      </c>
      <c r="F139" s="12">
        <v>0.7931034482758621</v>
      </c>
      <c r="G139" s="12">
        <v>1</v>
      </c>
    </row>
    <row r="140" spans="3:7" x14ac:dyDescent="0.25">
      <c r="C140" s="13">
        <v>20</v>
      </c>
      <c r="D140" s="12">
        <v>0.81034482758620685</v>
      </c>
      <c r="E140" s="12">
        <v>1</v>
      </c>
      <c r="F140" s="12">
        <v>0.81034482758620685</v>
      </c>
      <c r="G140" s="12">
        <v>1</v>
      </c>
    </row>
    <row r="141" spans="3:7" x14ac:dyDescent="0.25">
      <c r="C141" s="13">
        <v>21</v>
      </c>
      <c r="D141" s="12">
        <v>0.98275862068965514</v>
      </c>
      <c r="E141" s="12">
        <v>1</v>
      </c>
      <c r="F141" s="12">
        <v>0.98275862068965514</v>
      </c>
      <c r="G141" s="12">
        <v>1</v>
      </c>
    </row>
    <row r="142" spans="3:7" x14ac:dyDescent="0.25">
      <c r="C142" s="13">
        <v>22</v>
      </c>
      <c r="D142" s="12">
        <v>1</v>
      </c>
      <c r="E142" s="12">
        <v>1</v>
      </c>
      <c r="F142" s="12">
        <v>1</v>
      </c>
      <c r="G142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'!$B$10:$B$10" display="Inputs" xr:uid="{EFB0BC9A-D683-43B9-98F9-F2B8A263F7C0}"/>
    <hyperlink ref="D4" location="'NB_Stored'!$B$10:$B$10" display="PMML Model" xr:uid="{EA9673EA-5814-41E2-A9E0-9419CC817173}"/>
    <hyperlink ref="F4" location="'NB_TrainingLiftChart'!$B$10:$B$10" display="Training: Charts" xr:uid="{5193F37D-CC42-4BF6-BE8E-F109F96E83DD}"/>
    <hyperlink ref="H4" location="'NB_TrainingScore'!$B$10:$B$10" display="Training: Classification Summary" xr:uid="{F7B47245-D1F8-4204-B1EB-254ED145F525}"/>
    <hyperlink ref="J4" location="'NB_TrainingScore'!$B$34:$B$34" display="Training: Classification Details" xr:uid="{3B394E81-446C-4B0D-928D-01A99AC2436C}"/>
    <hyperlink ref="B5" location="'NB_ValidationLiftChart'!$B$10:$B$10" display="Validation: Charts" xr:uid="{253FC57B-F469-4738-ACD2-E1086BA1AFCC}"/>
    <hyperlink ref="D5" location="'NB_ValidationScore'!$B$10:$B$10" display="Validation: Classification Summary" xr:uid="{B37626BF-A897-4864-866A-2C7F2637774D}"/>
    <hyperlink ref="F5" location="'NB_ValidationScore'!$B$34:$B$34" display="Validation: Classification Details" xr:uid="{E1C748DC-0C4B-4578-9C3F-C8CCF47DB84E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EF58-6342-4D0C-BBF3-4D581E9193C6}">
  <dimension ref="B1:Q90"/>
  <sheetViews>
    <sheetView showGridLines="0" workbookViewId="0">
      <selection activeCell="B10" sqref="B10"/>
    </sheetView>
  </sheetViews>
  <sheetFormatPr defaultRowHeight="13.2" x14ac:dyDescent="0.25"/>
  <cols>
    <col min="3" max="3" width="18.44140625" bestFit="1" customWidth="1"/>
    <col min="4" max="4" width="20.109375" customWidth="1"/>
    <col min="5" max="5" width="30.21875" customWidth="1"/>
    <col min="6" max="7" width="13.33203125" customWidth="1"/>
    <col min="14" max="14" width="15.88671875" bestFit="1" customWidth="1"/>
  </cols>
  <sheetData>
    <row r="1" spans="2:17" ht="18" x14ac:dyDescent="0.35">
      <c r="B1" s="10" t="s">
        <v>485</v>
      </c>
      <c r="N1" t="s">
        <v>355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17" ht="18" x14ac:dyDescent="0.35">
      <c r="B10" s="11" t="s">
        <v>442</v>
      </c>
    </row>
    <row r="12" spans="2:17" ht="15.6" x14ac:dyDescent="0.3">
      <c r="C12" s="35" t="s">
        <v>486</v>
      </c>
      <c r="D12" s="36"/>
      <c r="E12" s="37"/>
    </row>
    <row r="13" spans="2:17" x14ac:dyDescent="0.25">
      <c r="C13" s="13" t="s">
        <v>487</v>
      </c>
      <c r="D13" s="8" t="s">
        <v>488</v>
      </c>
      <c r="E13" s="8" t="s">
        <v>489</v>
      </c>
    </row>
    <row r="14" spans="2:17" x14ac:dyDescent="0.25">
      <c r="C14" s="13">
        <v>0</v>
      </c>
      <c r="D14" s="12">
        <v>33</v>
      </c>
      <c r="E14" s="12">
        <v>0</v>
      </c>
    </row>
    <row r="15" spans="2:17" x14ac:dyDescent="0.25">
      <c r="C15" s="13">
        <v>1</v>
      </c>
      <c r="D15" s="12">
        <v>6</v>
      </c>
      <c r="E15" s="12">
        <v>15</v>
      </c>
    </row>
    <row r="17" spans="3:6" ht="15.6" x14ac:dyDescent="0.3">
      <c r="C17" s="35" t="s">
        <v>490</v>
      </c>
      <c r="D17" s="36"/>
      <c r="E17" s="36"/>
      <c r="F17" s="37"/>
    </row>
    <row r="18" spans="3:6" x14ac:dyDescent="0.25">
      <c r="C18" t="s">
        <v>491</v>
      </c>
      <c r="D18" t="s">
        <v>472</v>
      </c>
      <c r="E18" t="s">
        <v>492</v>
      </c>
      <c r="F18" t="s">
        <v>493</v>
      </c>
    </row>
    <row r="19" spans="3:6" x14ac:dyDescent="0.25">
      <c r="C19" s="13">
        <v>0</v>
      </c>
      <c r="D19">
        <f>SUM($D$14:$E$14)</f>
        <v>33</v>
      </c>
      <c r="E19">
        <f>SUM($D$14:$E$14) - $D$14</f>
        <v>0</v>
      </c>
      <c r="F19">
        <f>IF($D$19=0,"Undefined",$E$19*100 / $D$19)</f>
        <v>0</v>
      </c>
    </row>
    <row r="20" spans="3:6" x14ac:dyDescent="0.25">
      <c r="C20" s="13">
        <v>1</v>
      </c>
      <c r="D20">
        <f>SUM($D$15:$E$15)</f>
        <v>21</v>
      </c>
      <c r="E20">
        <f>SUM($D$15:$E$15) - $E$15</f>
        <v>6</v>
      </c>
      <c r="F20">
        <f>IF($D$20=0,"Undefined",$E$20*100 / $D$20)</f>
        <v>28.571428571428573</v>
      </c>
    </row>
    <row r="21" spans="3:6" x14ac:dyDescent="0.25">
      <c r="C21" s="13" t="s">
        <v>494</v>
      </c>
      <c r="D21">
        <f>SUM($D$19:$D$20)</f>
        <v>54</v>
      </c>
      <c r="E21">
        <f>SUM($E$19:$E$20)</f>
        <v>6</v>
      </c>
      <c r="F21">
        <f>IF($D$21=0,"Undefined",$E$21*100 / $D$21)</f>
        <v>11.111111111111111</v>
      </c>
    </row>
    <row r="23" spans="3:6" ht="15.6" x14ac:dyDescent="0.3">
      <c r="C23" s="35" t="s">
        <v>495</v>
      </c>
      <c r="D23" s="37"/>
    </row>
    <row r="24" spans="3:6" x14ac:dyDescent="0.25">
      <c r="C24" t="s">
        <v>496</v>
      </c>
      <c r="D24" t="s">
        <v>497</v>
      </c>
    </row>
    <row r="25" spans="3:6" x14ac:dyDescent="0.25">
      <c r="C25" t="s">
        <v>498</v>
      </c>
      <c r="D25">
        <v>48</v>
      </c>
    </row>
    <row r="26" spans="3:6" x14ac:dyDescent="0.25">
      <c r="C26" t="s">
        <v>499</v>
      </c>
      <c r="D26">
        <v>88.888888888888886</v>
      </c>
    </row>
    <row r="27" spans="3:6" x14ac:dyDescent="0.25">
      <c r="C27" t="s">
        <v>500</v>
      </c>
      <c r="D27">
        <v>1</v>
      </c>
    </row>
    <row r="28" spans="3:6" x14ac:dyDescent="0.25">
      <c r="C28" t="s">
        <v>501</v>
      </c>
      <c r="D28">
        <v>0.7142857142857143</v>
      </c>
    </row>
    <row r="29" spans="3:6" x14ac:dyDescent="0.25">
      <c r="C29" t="s">
        <v>502</v>
      </c>
      <c r="D29">
        <v>1</v>
      </c>
    </row>
    <row r="30" spans="3:6" x14ac:dyDescent="0.25">
      <c r="C30" t="s">
        <v>503</v>
      </c>
      <c r="D30">
        <v>0.83333333333333326</v>
      </c>
    </row>
    <row r="31" spans="3:6" x14ac:dyDescent="0.25">
      <c r="C31" t="s">
        <v>504</v>
      </c>
      <c r="D31">
        <v>1</v>
      </c>
    </row>
    <row r="32" spans="3:6" x14ac:dyDescent="0.25">
      <c r="C32" t="s">
        <v>505</v>
      </c>
      <c r="D32">
        <v>0.5</v>
      </c>
    </row>
    <row r="34" spans="2:7" ht="18" x14ac:dyDescent="0.35">
      <c r="B34" s="11" t="s">
        <v>443</v>
      </c>
    </row>
    <row r="36" spans="2:7" x14ac:dyDescent="0.25">
      <c r="C36" s="13" t="s">
        <v>197</v>
      </c>
      <c r="D36" s="8" t="s">
        <v>52</v>
      </c>
      <c r="E36" s="8" t="s">
        <v>506</v>
      </c>
      <c r="F36" s="8" t="s">
        <v>507</v>
      </c>
      <c r="G36" s="8" t="s">
        <v>508</v>
      </c>
    </row>
    <row r="37" spans="2:7" x14ac:dyDescent="0.25">
      <c r="C37" s="13" t="s">
        <v>249</v>
      </c>
      <c r="D37" s="12">
        <v>1</v>
      </c>
      <c r="E37" s="12">
        <v>1</v>
      </c>
      <c r="F37" s="12">
        <v>0.67145450660830031</v>
      </c>
      <c r="G37" s="12">
        <v>0.32854549339169958</v>
      </c>
    </row>
    <row r="38" spans="2:7" x14ac:dyDescent="0.25">
      <c r="C38" s="13" t="s">
        <v>321</v>
      </c>
      <c r="D38" s="12">
        <v>0</v>
      </c>
      <c r="E38" s="12">
        <v>0</v>
      </c>
      <c r="F38" s="12">
        <v>6.5072325511608825E-3</v>
      </c>
      <c r="G38" s="12">
        <v>0.99349276744883908</v>
      </c>
    </row>
    <row r="39" spans="2:7" x14ac:dyDescent="0.25">
      <c r="C39" s="21" t="s">
        <v>199</v>
      </c>
      <c r="D39" s="20">
        <v>1</v>
      </c>
      <c r="E39" s="20">
        <v>0</v>
      </c>
      <c r="F39" s="20">
        <v>0.24670018827692189</v>
      </c>
      <c r="G39" s="20">
        <v>0.75329981172307814</v>
      </c>
    </row>
    <row r="40" spans="2:7" x14ac:dyDescent="0.25">
      <c r="C40" s="13" t="s">
        <v>300</v>
      </c>
      <c r="D40" s="12">
        <v>0</v>
      </c>
      <c r="E40" s="12">
        <v>0</v>
      </c>
      <c r="F40" s="12">
        <v>1.4537204621884132E-2</v>
      </c>
      <c r="G40" s="12">
        <v>0.98546279537811587</v>
      </c>
    </row>
    <row r="41" spans="2:7" x14ac:dyDescent="0.25">
      <c r="C41" s="13" t="s">
        <v>322</v>
      </c>
      <c r="D41" s="12">
        <v>0</v>
      </c>
      <c r="E41" s="12">
        <v>0</v>
      </c>
      <c r="F41" s="12">
        <v>1.0566271368960156E-2</v>
      </c>
      <c r="G41" s="12">
        <v>0.98943372863103973</v>
      </c>
    </row>
    <row r="42" spans="2:7" x14ac:dyDescent="0.25">
      <c r="C42" s="13" t="s">
        <v>210</v>
      </c>
      <c r="D42" s="12">
        <v>1</v>
      </c>
      <c r="E42" s="12">
        <v>1</v>
      </c>
      <c r="F42" s="12">
        <v>0.84028847921284122</v>
      </c>
      <c r="G42" s="12">
        <v>0.15971152078715872</v>
      </c>
    </row>
    <row r="43" spans="2:7" x14ac:dyDescent="0.25">
      <c r="C43" s="13" t="s">
        <v>234</v>
      </c>
      <c r="D43" s="12">
        <v>0</v>
      </c>
      <c r="E43" s="12">
        <v>0</v>
      </c>
      <c r="F43" s="12">
        <v>0.38951390618439891</v>
      </c>
      <c r="G43" s="12">
        <v>0.61048609381560104</v>
      </c>
    </row>
    <row r="44" spans="2:7" x14ac:dyDescent="0.25">
      <c r="C44" s="13" t="s">
        <v>295</v>
      </c>
      <c r="D44" s="12">
        <v>0</v>
      </c>
      <c r="E44" s="12">
        <v>0</v>
      </c>
      <c r="F44" s="12">
        <v>1.4537204621884132E-2</v>
      </c>
      <c r="G44" s="12">
        <v>0.98546279537811587</v>
      </c>
    </row>
    <row r="45" spans="2:7" x14ac:dyDescent="0.25">
      <c r="C45" s="13" t="s">
        <v>227</v>
      </c>
      <c r="D45" s="12">
        <v>0</v>
      </c>
      <c r="E45" s="12">
        <v>0</v>
      </c>
      <c r="F45" s="12">
        <v>0.16537908458875514</v>
      </c>
      <c r="G45" s="12">
        <v>0.83462091541124483</v>
      </c>
    </row>
    <row r="46" spans="2:7" x14ac:dyDescent="0.25">
      <c r="C46" s="13" t="s">
        <v>223</v>
      </c>
      <c r="D46" s="12">
        <v>0</v>
      </c>
      <c r="E46" s="12">
        <v>0</v>
      </c>
      <c r="F46" s="12">
        <v>7.802322951224587E-2</v>
      </c>
      <c r="G46" s="12">
        <v>0.92197677048775417</v>
      </c>
    </row>
    <row r="47" spans="2:7" x14ac:dyDescent="0.25">
      <c r="C47" s="13" t="s">
        <v>290</v>
      </c>
      <c r="D47" s="12">
        <v>0</v>
      </c>
      <c r="E47" s="12">
        <v>0</v>
      </c>
      <c r="F47" s="12">
        <v>0.19493591219888506</v>
      </c>
      <c r="G47" s="12">
        <v>0.80506408780111482</v>
      </c>
    </row>
    <row r="48" spans="2:7" x14ac:dyDescent="0.25">
      <c r="C48" s="13" t="s">
        <v>211</v>
      </c>
      <c r="D48" s="12">
        <v>1</v>
      </c>
      <c r="E48" s="12">
        <v>1</v>
      </c>
      <c r="F48" s="12">
        <v>0.84028847921284122</v>
      </c>
      <c r="G48" s="12">
        <v>0.15971152078715872</v>
      </c>
    </row>
    <row r="49" spans="3:7" x14ac:dyDescent="0.25">
      <c r="C49" s="13" t="s">
        <v>335</v>
      </c>
      <c r="D49" s="12">
        <v>0</v>
      </c>
      <c r="E49" s="12">
        <v>0</v>
      </c>
      <c r="F49" s="12">
        <v>0.12277399457084028</v>
      </c>
      <c r="G49" s="12">
        <v>0.87722600542915974</v>
      </c>
    </row>
    <row r="50" spans="3:7" x14ac:dyDescent="0.25">
      <c r="C50" s="13" t="s">
        <v>268</v>
      </c>
      <c r="D50" s="12">
        <v>0</v>
      </c>
      <c r="E50" s="12">
        <v>0</v>
      </c>
      <c r="F50" s="12">
        <v>0.1446308638338657</v>
      </c>
      <c r="G50" s="12">
        <v>0.8553691361661343</v>
      </c>
    </row>
    <row r="51" spans="3:7" x14ac:dyDescent="0.25">
      <c r="C51" s="21" t="s">
        <v>201</v>
      </c>
      <c r="D51" s="20">
        <v>1</v>
      </c>
      <c r="E51" s="20">
        <v>0</v>
      </c>
      <c r="F51" s="20">
        <v>0.24670018827692189</v>
      </c>
      <c r="G51" s="20">
        <v>0.75329981172307814</v>
      </c>
    </row>
    <row r="52" spans="3:7" x14ac:dyDescent="0.25">
      <c r="C52" s="13" t="s">
        <v>239</v>
      </c>
      <c r="D52" s="12">
        <v>0</v>
      </c>
      <c r="E52" s="12">
        <v>0</v>
      </c>
      <c r="F52" s="12">
        <v>0.38951390618439891</v>
      </c>
      <c r="G52" s="12">
        <v>0.61048609381560104</v>
      </c>
    </row>
    <row r="53" spans="3:7" x14ac:dyDescent="0.25">
      <c r="C53" s="13" t="s">
        <v>232</v>
      </c>
      <c r="D53" s="12">
        <v>0</v>
      </c>
      <c r="E53" s="12">
        <v>0</v>
      </c>
      <c r="F53" s="12">
        <v>0.38951390618439891</v>
      </c>
      <c r="G53" s="12">
        <v>0.61048609381560104</v>
      </c>
    </row>
    <row r="54" spans="3:7" x14ac:dyDescent="0.25">
      <c r="C54" s="13" t="s">
        <v>312</v>
      </c>
      <c r="D54" s="12">
        <v>0</v>
      </c>
      <c r="E54" s="12">
        <v>0</v>
      </c>
      <c r="F54" s="12">
        <v>6.5072325511608825E-3</v>
      </c>
      <c r="G54" s="12">
        <v>0.99349276744883908</v>
      </c>
    </row>
    <row r="55" spans="3:7" x14ac:dyDescent="0.25">
      <c r="C55" s="13" t="s">
        <v>207</v>
      </c>
      <c r="D55" s="12">
        <v>1</v>
      </c>
      <c r="E55" s="12">
        <v>1</v>
      </c>
      <c r="F55" s="12">
        <v>0.76342134178979704</v>
      </c>
      <c r="G55" s="12">
        <v>0.23657865821020299</v>
      </c>
    </row>
    <row r="56" spans="3:7" x14ac:dyDescent="0.25">
      <c r="C56" s="13" t="s">
        <v>203</v>
      </c>
      <c r="D56" s="12">
        <v>1</v>
      </c>
      <c r="E56" s="12">
        <v>1</v>
      </c>
      <c r="F56" s="12">
        <v>0.62157746865577168</v>
      </c>
      <c r="G56" s="12">
        <v>0.37842253134422826</v>
      </c>
    </row>
    <row r="57" spans="3:7" x14ac:dyDescent="0.25">
      <c r="C57" s="13" t="s">
        <v>260</v>
      </c>
      <c r="D57" s="12">
        <v>0</v>
      </c>
      <c r="E57" s="12">
        <v>0</v>
      </c>
      <c r="F57" s="12">
        <v>9.3961634040180458E-2</v>
      </c>
      <c r="G57" s="12">
        <v>0.90603836595981946</v>
      </c>
    </row>
    <row r="58" spans="3:7" x14ac:dyDescent="0.25">
      <c r="C58" s="13" t="s">
        <v>247</v>
      </c>
      <c r="D58" s="12">
        <v>1</v>
      </c>
      <c r="E58" s="12">
        <v>1</v>
      </c>
      <c r="F58" s="12">
        <v>0.67145450660830031</v>
      </c>
      <c r="G58" s="12">
        <v>0.32854549339169958</v>
      </c>
    </row>
    <row r="59" spans="3:7" x14ac:dyDescent="0.25">
      <c r="C59" s="13" t="s">
        <v>265</v>
      </c>
      <c r="D59" s="12">
        <v>0</v>
      </c>
      <c r="E59" s="12">
        <v>0</v>
      </c>
      <c r="F59" s="12">
        <v>9.3961634040180458E-2</v>
      </c>
      <c r="G59" s="12">
        <v>0.90603836595981946</v>
      </c>
    </row>
    <row r="60" spans="3:7" x14ac:dyDescent="0.25">
      <c r="C60" s="13" t="s">
        <v>283</v>
      </c>
      <c r="D60" s="12">
        <v>1</v>
      </c>
      <c r="E60" s="12">
        <v>1</v>
      </c>
      <c r="F60" s="12">
        <v>0.59834839267924533</v>
      </c>
      <c r="G60" s="12">
        <v>0.40165160732075467</v>
      </c>
    </row>
    <row r="61" spans="3:7" x14ac:dyDescent="0.25">
      <c r="C61" s="13" t="s">
        <v>240</v>
      </c>
      <c r="D61" s="12">
        <v>0</v>
      </c>
      <c r="E61" s="12">
        <v>0</v>
      </c>
      <c r="F61" s="12">
        <v>0.38951390618439891</v>
      </c>
      <c r="G61" s="12">
        <v>0.61048609381560104</v>
      </c>
    </row>
    <row r="62" spans="3:7" x14ac:dyDescent="0.25">
      <c r="C62" s="21" t="s">
        <v>200</v>
      </c>
      <c r="D62" s="20">
        <v>1</v>
      </c>
      <c r="E62" s="20">
        <v>0</v>
      </c>
      <c r="F62" s="20">
        <v>0.24670018827692189</v>
      </c>
      <c r="G62" s="20">
        <v>0.75329981172307814</v>
      </c>
    </row>
    <row r="63" spans="3:7" x14ac:dyDescent="0.25">
      <c r="C63" s="13" t="s">
        <v>215</v>
      </c>
      <c r="D63" s="12">
        <v>0</v>
      </c>
      <c r="E63" s="12">
        <v>0</v>
      </c>
      <c r="F63" s="12">
        <v>0.12277399457084028</v>
      </c>
      <c r="G63" s="12">
        <v>0.87722600542915974</v>
      </c>
    </row>
    <row r="64" spans="3:7" x14ac:dyDescent="0.25">
      <c r="C64" s="13" t="s">
        <v>270</v>
      </c>
      <c r="D64" s="12">
        <v>0</v>
      </c>
      <c r="E64" s="12">
        <v>0</v>
      </c>
      <c r="F64" s="12">
        <v>0.24935257560790933</v>
      </c>
      <c r="G64" s="12">
        <v>0.75064742439209065</v>
      </c>
    </row>
    <row r="65" spans="3:7" x14ac:dyDescent="0.25">
      <c r="C65" s="13" t="s">
        <v>297</v>
      </c>
      <c r="D65" s="12">
        <v>0</v>
      </c>
      <c r="E65" s="12">
        <v>0</v>
      </c>
      <c r="F65" s="12">
        <v>1.4537204621884132E-2</v>
      </c>
      <c r="G65" s="12">
        <v>0.98546279537811587</v>
      </c>
    </row>
    <row r="66" spans="3:7" x14ac:dyDescent="0.25">
      <c r="C66" s="21" t="s">
        <v>254</v>
      </c>
      <c r="D66" s="20">
        <v>1</v>
      </c>
      <c r="E66" s="20">
        <v>0</v>
      </c>
      <c r="F66" s="20">
        <v>9.3961634040180458E-2</v>
      </c>
      <c r="G66" s="20">
        <v>0.90603836595981946</v>
      </c>
    </row>
    <row r="67" spans="3:7" x14ac:dyDescent="0.25">
      <c r="C67" s="13" t="s">
        <v>298</v>
      </c>
      <c r="D67" s="12">
        <v>0</v>
      </c>
      <c r="E67" s="12">
        <v>0</v>
      </c>
      <c r="F67" s="12">
        <v>1.4537204621884132E-2</v>
      </c>
      <c r="G67" s="12">
        <v>0.98546279537811587</v>
      </c>
    </row>
    <row r="68" spans="3:7" x14ac:dyDescent="0.25">
      <c r="C68" s="21" t="s">
        <v>259</v>
      </c>
      <c r="D68" s="20">
        <v>1</v>
      </c>
      <c r="E68" s="20">
        <v>0</v>
      </c>
      <c r="F68" s="20">
        <v>9.3961634040180458E-2</v>
      </c>
      <c r="G68" s="20">
        <v>0.90603836595981946</v>
      </c>
    </row>
    <row r="69" spans="3:7" x14ac:dyDescent="0.25">
      <c r="C69" s="13" t="s">
        <v>204</v>
      </c>
      <c r="D69" s="12">
        <v>1</v>
      </c>
      <c r="E69" s="12">
        <v>1</v>
      </c>
      <c r="F69" s="12">
        <v>0.62157746865577168</v>
      </c>
      <c r="G69" s="12">
        <v>0.37842253134422826</v>
      </c>
    </row>
    <row r="70" spans="3:7" x14ac:dyDescent="0.25">
      <c r="C70" s="13" t="s">
        <v>282</v>
      </c>
      <c r="D70" s="12">
        <v>1</v>
      </c>
      <c r="E70" s="12">
        <v>1</v>
      </c>
      <c r="F70" s="12">
        <v>0.59834839267924533</v>
      </c>
      <c r="G70" s="12">
        <v>0.40165160732075467</v>
      </c>
    </row>
    <row r="71" spans="3:7" x14ac:dyDescent="0.25">
      <c r="C71" s="13" t="s">
        <v>226</v>
      </c>
      <c r="D71" s="12">
        <v>0</v>
      </c>
      <c r="E71" s="12">
        <v>0</v>
      </c>
      <c r="F71" s="12">
        <v>7.802322951224587E-2</v>
      </c>
      <c r="G71" s="12">
        <v>0.92197677048775417</v>
      </c>
    </row>
    <row r="72" spans="3:7" x14ac:dyDescent="0.25">
      <c r="C72" s="13" t="s">
        <v>263</v>
      </c>
      <c r="D72" s="12">
        <v>0</v>
      </c>
      <c r="E72" s="12">
        <v>0</v>
      </c>
      <c r="F72" s="12">
        <v>9.3961634040180458E-2</v>
      </c>
      <c r="G72" s="12">
        <v>0.90603836595981946</v>
      </c>
    </row>
    <row r="73" spans="3:7" x14ac:dyDescent="0.25">
      <c r="C73" s="13" t="s">
        <v>281</v>
      </c>
      <c r="D73" s="12">
        <v>1</v>
      </c>
      <c r="E73" s="12">
        <v>1</v>
      </c>
      <c r="F73" s="12">
        <v>0.59834839267924533</v>
      </c>
      <c r="G73" s="12">
        <v>0.40165160732075467</v>
      </c>
    </row>
    <row r="74" spans="3:7" x14ac:dyDescent="0.25">
      <c r="C74" s="21" t="s">
        <v>271</v>
      </c>
      <c r="D74" s="20">
        <v>1</v>
      </c>
      <c r="E74" s="20">
        <v>0</v>
      </c>
      <c r="F74" s="20">
        <v>0.24935257560790933</v>
      </c>
      <c r="G74" s="20">
        <v>0.75064742439209065</v>
      </c>
    </row>
    <row r="75" spans="3:7" x14ac:dyDescent="0.25">
      <c r="C75" s="13" t="s">
        <v>307</v>
      </c>
      <c r="D75" s="12">
        <v>0</v>
      </c>
      <c r="E75" s="12">
        <v>0</v>
      </c>
      <c r="F75" s="12">
        <v>0.11432078001185214</v>
      </c>
      <c r="G75" s="12">
        <v>0.88567921998814791</v>
      </c>
    </row>
    <row r="76" spans="3:7" x14ac:dyDescent="0.25">
      <c r="C76" s="13" t="s">
        <v>248</v>
      </c>
      <c r="D76" s="12">
        <v>1</v>
      </c>
      <c r="E76" s="12">
        <v>1</v>
      </c>
      <c r="F76" s="12">
        <v>0.67145450660830031</v>
      </c>
      <c r="G76" s="12">
        <v>0.32854549339169958</v>
      </c>
    </row>
    <row r="77" spans="3:7" x14ac:dyDescent="0.25">
      <c r="C77" s="13" t="s">
        <v>236</v>
      </c>
      <c r="D77" s="12">
        <v>0</v>
      </c>
      <c r="E77" s="12">
        <v>0</v>
      </c>
      <c r="F77" s="12">
        <v>0.38951390618439891</v>
      </c>
      <c r="G77" s="12">
        <v>0.61048609381560104</v>
      </c>
    </row>
    <row r="78" spans="3:7" x14ac:dyDescent="0.25">
      <c r="C78" s="13" t="s">
        <v>289</v>
      </c>
      <c r="D78" s="12">
        <v>0</v>
      </c>
      <c r="E78" s="12">
        <v>0</v>
      </c>
      <c r="F78" s="12">
        <v>0.19493591219888506</v>
      </c>
      <c r="G78" s="12">
        <v>0.80506408780111482</v>
      </c>
    </row>
    <row r="79" spans="3:7" x14ac:dyDescent="0.25">
      <c r="C79" s="13" t="s">
        <v>299</v>
      </c>
      <c r="D79" s="12">
        <v>0</v>
      </c>
      <c r="E79" s="12">
        <v>0</v>
      </c>
      <c r="F79" s="12">
        <v>1.4537204621884132E-2</v>
      </c>
      <c r="G79" s="12">
        <v>0.98546279537811587</v>
      </c>
    </row>
    <row r="80" spans="3:7" x14ac:dyDescent="0.25">
      <c r="C80" s="13" t="s">
        <v>327</v>
      </c>
      <c r="D80" s="12">
        <v>0</v>
      </c>
      <c r="E80" s="12">
        <v>0</v>
      </c>
      <c r="F80" s="12">
        <v>1.5062522498063016E-2</v>
      </c>
      <c r="G80" s="12">
        <v>0.98493747750193694</v>
      </c>
    </row>
    <row r="81" spans="3:7" x14ac:dyDescent="0.25">
      <c r="C81" s="13" t="s">
        <v>242</v>
      </c>
      <c r="D81" s="12">
        <v>1</v>
      </c>
      <c r="E81" s="12">
        <v>1</v>
      </c>
      <c r="F81" s="12">
        <v>0.67145450660830031</v>
      </c>
      <c r="G81" s="12">
        <v>0.32854549339169958</v>
      </c>
    </row>
    <row r="82" spans="3:7" x14ac:dyDescent="0.25">
      <c r="C82" s="13" t="s">
        <v>206</v>
      </c>
      <c r="D82" s="12">
        <v>1</v>
      </c>
      <c r="E82" s="12">
        <v>1</v>
      </c>
      <c r="F82" s="12">
        <v>0.62157746865577168</v>
      </c>
      <c r="G82" s="12">
        <v>0.37842253134422826</v>
      </c>
    </row>
    <row r="83" spans="3:7" x14ac:dyDescent="0.25">
      <c r="C83" s="13" t="s">
        <v>286</v>
      </c>
      <c r="D83" s="12">
        <v>1</v>
      </c>
      <c r="E83" s="12">
        <v>1</v>
      </c>
      <c r="F83" s="12">
        <v>0.70836052871541377</v>
      </c>
      <c r="G83" s="12">
        <v>0.29163947128458617</v>
      </c>
    </row>
    <row r="84" spans="3:7" x14ac:dyDescent="0.25">
      <c r="C84" s="13" t="s">
        <v>275</v>
      </c>
      <c r="D84" s="12">
        <v>1</v>
      </c>
      <c r="E84" s="12">
        <v>1</v>
      </c>
      <c r="F84" s="12">
        <v>0.9746466761961462</v>
      </c>
      <c r="G84" s="12">
        <v>2.5353323803853897E-2</v>
      </c>
    </row>
    <row r="85" spans="3:7" x14ac:dyDescent="0.25">
      <c r="C85" s="13" t="s">
        <v>320</v>
      </c>
      <c r="D85" s="12">
        <v>0</v>
      </c>
      <c r="E85" s="12">
        <v>0</v>
      </c>
      <c r="F85" s="12">
        <v>6.5072325511608825E-3</v>
      </c>
      <c r="G85" s="12">
        <v>0.99349276744883908</v>
      </c>
    </row>
    <row r="86" spans="3:7" x14ac:dyDescent="0.25">
      <c r="C86" s="13" t="s">
        <v>323</v>
      </c>
      <c r="D86" s="12">
        <v>0</v>
      </c>
      <c r="E86" s="12">
        <v>0</v>
      </c>
      <c r="F86" s="12">
        <v>0.13300083711258334</v>
      </c>
      <c r="G86" s="12">
        <v>0.86699916288741674</v>
      </c>
    </row>
    <row r="87" spans="3:7" x14ac:dyDescent="0.25">
      <c r="C87" s="13" t="s">
        <v>331</v>
      </c>
      <c r="D87" s="12">
        <v>0</v>
      </c>
      <c r="E87" s="12">
        <v>0</v>
      </c>
      <c r="F87" s="12">
        <v>1.5062522498063016E-2</v>
      </c>
      <c r="G87" s="12">
        <v>0.98493747750193694</v>
      </c>
    </row>
    <row r="88" spans="3:7" x14ac:dyDescent="0.25">
      <c r="C88" s="13" t="s">
        <v>317</v>
      </c>
      <c r="D88" s="12">
        <v>0</v>
      </c>
      <c r="E88" s="12">
        <v>0</v>
      </c>
      <c r="F88" s="12">
        <v>6.5072325511608825E-3</v>
      </c>
      <c r="G88" s="12">
        <v>0.99349276744883908</v>
      </c>
    </row>
    <row r="89" spans="3:7" x14ac:dyDescent="0.25">
      <c r="C89" s="13" t="s">
        <v>230</v>
      </c>
      <c r="D89" s="12">
        <v>0</v>
      </c>
      <c r="E89" s="12">
        <v>0</v>
      </c>
      <c r="F89" s="12">
        <v>0.38951390618439891</v>
      </c>
      <c r="G89" s="12">
        <v>0.61048609381560104</v>
      </c>
    </row>
    <row r="90" spans="3:7" x14ac:dyDescent="0.25">
      <c r="C90" s="13" t="s">
        <v>292</v>
      </c>
      <c r="D90" s="12">
        <v>0</v>
      </c>
      <c r="E90" s="12">
        <v>0</v>
      </c>
      <c r="F90" s="12">
        <v>0.19493591219888506</v>
      </c>
      <c r="G90" s="12">
        <v>0.80506408780111482</v>
      </c>
    </row>
  </sheetData>
  <mergeCells count="15">
    <mergeCell ref="C12:E12"/>
    <mergeCell ref="C17:F17"/>
    <mergeCell ref="C23:D23"/>
    <mergeCell ref="B4:C4"/>
    <mergeCell ref="D4:E4"/>
    <mergeCell ref="F4:G4"/>
    <mergeCell ref="B3:K3"/>
    <mergeCell ref="N3:Q3"/>
    <mergeCell ref="H4:I4"/>
    <mergeCell ref="J4:K4"/>
    <mergeCell ref="B5:C5"/>
    <mergeCell ref="D5:E5"/>
    <mergeCell ref="F5:G5"/>
    <mergeCell ref="H5:I5"/>
    <mergeCell ref="J5:K5"/>
  </mergeCells>
  <hyperlinks>
    <hyperlink ref="B4" location="'NB_Output'!$B$10:$B$10" display="Inputs" xr:uid="{B54CEBE2-7F98-4A73-BB3A-DD15B29E3CD0}"/>
    <hyperlink ref="D4" location="'NB_Stored'!$B$10:$B$10" display="PMML Model" xr:uid="{B4701C55-F741-4643-AFF6-0C13B3B11EC3}"/>
    <hyperlink ref="F4" location="'NB_TrainingLiftChart'!$B$10:$B$10" display="Training: Charts" xr:uid="{253A5DB7-0B4D-4C08-89CC-CEE52164DEEC}"/>
    <hyperlink ref="H4" location="'NB_TrainingScore'!$B$10:$B$10" display="Training: Classification Summary" xr:uid="{08A22490-CDB0-4ADC-B011-76623B102DF2}"/>
    <hyperlink ref="J4" location="'NB_TrainingScore'!$B$34:$B$34" display="Training: Classification Details" xr:uid="{340F0FB8-339A-417A-BB60-B19AFC8BB3E9}"/>
    <hyperlink ref="B5" location="'NB_ValidationLiftChart'!$B$10:$B$10" display="Validation: Charts" xr:uid="{9F6D00DB-F5C2-460D-BED3-367C3AF4A9F6}"/>
    <hyperlink ref="D5" location="'NB_ValidationScore'!$B$10:$B$10" display="Validation: Classification Summary" xr:uid="{B9BC5FC7-4FC5-4840-855D-5A3314137374}"/>
    <hyperlink ref="F5" location="'NB_ValidationScore'!$B$34:$B$34" display="Validation: Classification Details" xr:uid="{9CBBAF12-871D-4D9F-B6D2-C84A766C166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BD5-FB84-4E4E-BC99-0DB4E958F07E}">
  <dimension ref="B1:AX114"/>
  <sheetViews>
    <sheetView showGridLines="0" workbookViewId="0"/>
  </sheetViews>
  <sheetFormatPr defaultRowHeight="13.2" x14ac:dyDescent="0.25"/>
  <cols>
    <col min="3" max="3" width="11.77734375" customWidth="1"/>
    <col min="4" max="4" width="9.77734375" customWidth="1"/>
    <col min="5" max="5" width="13.5546875" customWidth="1"/>
    <col min="6" max="6" width="19.5546875" customWidth="1"/>
    <col min="7" max="7" width="21.6640625" customWidth="1"/>
    <col min="8" max="8" width="12.6640625" customWidth="1"/>
    <col min="9" max="9" width="14.77734375" customWidth="1"/>
    <col min="10" max="10" width="15.44140625" customWidth="1"/>
    <col min="11" max="11" width="13.5546875" customWidth="1"/>
    <col min="12" max="12" width="19.33203125" customWidth="1"/>
    <col min="13" max="13" width="16.33203125" customWidth="1"/>
    <col min="14" max="14" width="15.88671875" bestFit="1" customWidth="1"/>
  </cols>
  <sheetData>
    <row r="1" spans="2:50" ht="18" x14ac:dyDescent="0.35">
      <c r="B1" s="10" t="s">
        <v>444</v>
      </c>
      <c r="N1" t="s">
        <v>355</v>
      </c>
      <c r="AX1" s="17" t="s">
        <v>481</v>
      </c>
    </row>
    <row r="3" spans="2:50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  <c r="AX3" s="17" t="s">
        <v>482</v>
      </c>
    </row>
    <row r="4" spans="2:50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  <c r="AX4" s="17" t="s">
        <v>483</v>
      </c>
    </row>
    <row r="5" spans="2:50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50" ht="18" x14ac:dyDescent="0.35">
      <c r="B10" s="11" t="s">
        <v>445</v>
      </c>
    </row>
    <row r="12" spans="2:50" x14ac:dyDescent="0.25">
      <c r="B12" s="9" t="s">
        <v>446</v>
      </c>
      <c r="C12" t="s">
        <v>447</v>
      </c>
    </row>
    <row r="13" spans="2:50" x14ac:dyDescent="0.25">
      <c r="B13" s="9" t="s">
        <v>448</v>
      </c>
      <c r="C13" t="s">
        <v>449</v>
      </c>
    </row>
    <row r="14" spans="2:50" x14ac:dyDescent="0.25">
      <c r="B14" s="9" t="s">
        <v>450</v>
      </c>
      <c r="C14" t="s">
        <v>451</v>
      </c>
    </row>
    <row r="16" spans="2:50" ht="18" x14ac:dyDescent="0.35">
      <c r="B16" s="11" t="s">
        <v>452</v>
      </c>
      <c r="I16" s="11" t="s">
        <v>453</v>
      </c>
    </row>
    <row r="18" spans="2:13" x14ac:dyDescent="0.25">
      <c r="C18" s="13" t="s">
        <v>454</v>
      </c>
      <c r="D18" s="8" t="s">
        <v>455</v>
      </c>
      <c r="E18" s="8" t="s">
        <v>456</v>
      </c>
      <c r="F18" s="8" t="s">
        <v>457</v>
      </c>
      <c r="G18" s="8" t="s">
        <v>458</v>
      </c>
      <c r="J18" s="13" t="s">
        <v>459</v>
      </c>
      <c r="K18" s="8" t="s">
        <v>454</v>
      </c>
      <c r="L18" s="8" t="s">
        <v>460</v>
      </c>
    </row>
    <row r="19" spans="2:13" x14ac:dyDescent="0.25">
      <c r="C19" s="13" t="s">
        <v>461</v>
      </c>
      <c r="D19" s="12">
        <v>1</v>
      </c>
      <c r="E19" s="12">
        <v>0</v>
      </c>
      <c r="F19" s="12">
        <v>1</v>
      </c>
      <c r="G19" s="12">
        <v>1</v>
      </c>
      <c r="J19" s="13">
        <v>1</v>
      </c>
      <c r="K19" s="12">
        <v>1</v>
      </c>
      <c r="L19" s="12">
        <v>2.5714285714285712</v>
      </c>
    </row>
    <row r="20" spans="2:13" x14ac:dyDescent="0.25">
      <c r="C20" s="13" t="s">
        <v>462</v>
      </c>
      <c r="D20" s="12">
        <v>1</v>
      </c>
      <c r="E20" s="12">
        <v>0</v>
      </c>
      <c r="F20" s="12">
        <v>1</v>
      </c>
      <c r="G20" s="12">
        <v>1</v>
      </c>
      <c r="J20" s="13">
        <v>2</v>
      </c>
      <c r="K20" s="12">
        <v>2</v>
      </c>
      <c r="L20" s="12">
        <v>2.5714285714285712</v>
      </c>
    </row>
    <row r="21" spans="2:13" x14ac:dyDescent="0.25">
      <c r="C21" s="13" t="s">
        <v>463</v>
      </c>
      <c r="D21" s="12">
        <v>0.83333333333333337</v>
      </c>
      <c r="E21" s="12">
        <v>0.40824829046386296</v>
      </c>
      <c r="F21" s="12">
        <v>0</v>
      </c>
      <c r="G21" s="12">
        <v>1</v>
      </c>
      <c r="J21" s="13">
        <v>3</v>
      </c>
      <c r="K21" s="12">
        <v>3</v>
      </c>
      <c r="L21" s="12">
        <v>2.1428571428571428</v>
      </c>
    </row>
    <row r="22" spans="2:13" x14ac:dyDescent="0.25">
      <c r="C22" s="13" t="s">
        <v>464</v>
      </c>
      <c r="D22" s="12">
        <v>0</v>
      </c>
      <c r="E22" s="12">
        <v>0</v>
      </c>
      <c r="F22" s="12">
        <v>0</v>
      </c>
      <c r="G22" s="12">
        <v>0</v>
      </c>
      <c r="J22" s="13">
        <v>4</v>
      </c>
      <c r="K22" s="12">
        <v>4</v>
      </c>
      <c r="L22" s="12">
        <v>0</v>
      </c>
    </row>
    <row r="23" spans="2:13" x14ac:dyDescent="0.25">
      <c r="C23" s="13" t="s">
        <v>465</v>
      </c>
      <c r="D23" s="12">
        <v>0.66666666666666663</v>
      </c>
      <c r="E23" s="12">
        <v>0.51639777949432231</v>
      </c>
      <c r="F23" s="12">
        <v>0</v>
      </c>
      <c r="G23" s="12">
        <v>1</v>
      </c>
      <c r="J23" s="13">
        <v>5</v>
      </c>
      <c r="K23" s="12">
        <v>5</v>
      </c>
      <c r="L23" s="12">
        <v>1.7142857142857142</v>
      </c>
    </row>
    <row r="24" spans="2:13" x14ac:dyDescent="0.25">
      <c r="C24" s="13" t="s">
        <v>466</v>
      </c>
      <c r="D24" s="12">
        <v>0</v>
      </c>
      <c r="E24" s="12">
        <v>0</v>
      </c>
      <c r="F24" s="12">
        <v>0</v>
      </c>
      <c r="G24" s="12">
        <v>0</v>
      </c>
      <c r="J24" s="13">
        <v>6</v>
      </c>
      <c r="K24" s="12">
        <v>6</v>
      </c>
      <c r="L24" s="12">
        <v>0</v>
      </c>
    </row>
    <row r="25" spans="2:13" x14ac:dyDescent="0.25">
      <c r="C25" s="13" t="s">
        <v>467</v>
      </c>
      <c r="D25" s="12">
        <v>0.2</v>
      </c>
      <c r="E25" s="12">
        <v>0.44721359549995793</v>
      </c>
      <c r="F25" s="12">
        <v>0</v>
      </c>
      <c r="G25" s="12">
        <v>1</v>
      </c>
      <c r="J25" s="13">
        <v>7</v>
      </c>
      <c r="K25" s="12">
        <v>7</v>
      </c>
      <c r="L25" s="12">
        <v>0.51428571428571435</v>
      </c>
    </row>
    <row r="26" spans="2:13" x14ac:dyDescent="0.25">
      <c r="C26" s="13" t="s">
        <v>468</v>
      </c>
      <c r="D26" s="12">
        <v>0.16666666666666666</v>
      </c>
      <c r="E26" s="12">
        <v>0.40824829046386302</v>
      </c>
      <c r="F26" s="12">
        <v>0</v>
      </c>
      <c r="G26" s="12">
        <v>1</v>
      </c>
      <c r="J26" s="13">
        <v>8</v>
      </c>
      <c r="K26" s="12">
        <v>8</v>
      </c>
      <c r="L26" s="12">
        <v>0.42857142857142855</v>
      </c>
    </row>
    <row r="27" spans="2:13" x14ac:dyDescent="0.25">
      <c r="C27" s="13" t="s">
        <v>469</v>
      </c>
      <c r="D27" s="12">
        <v>0</v>
      </c>
      <c r="E27" s="12">
        <v>0</v>
      </c>
      <c r="F27" s="12">
        <v>0</v>
      </c>
      <c r="G27" s="12">
        <v>0</v>
      </c>
      <c r="J27" s="13">
        <v>9</v>
      </c>
      <c r="K27" s="12">
        <v>9</v>
      </c>
      <c r="L27" s="12">
        <v>0</v>
      </c>
    </row>
    <row r="28" spans="2:13" x14ac:dyDescent="0.25">
      <c r="C28" s="13" t="s">
        <v>470</v>
      </c>
      <c r="D28" s="12">
        <v>0</v>
      </c>
      <c r="E28" s="12">
        <v>0</v>
      </c>
      <c r="F28" s="12">
        <v>0</v>
      </c>
      <c r="G28" s="12">
        <v>0</v>
      </c>
      <c r="J28" s="13">
        <v>10</v>
      </c>
      <c r="K28" s="12">
        <v>10</v>
      </c>
      <c r="L28" s="12">
        <v>0</v>
      </c>
    </row>
    <row r="30" spans="2:13" ht="18" x14ac:dyDescent="0.35">
      <c r="B30" s="11" t="s">
        <v>471</v>
      </c>
    </row>
    <row r="32" spans="2:13" x14ac:dyDescent="0.25">
      <c r="C32" s="13" t="s">
        <v>349</v>
      </c>
      <c r="D32" s="8" t="s">
        <v>472</v>
      </c>
      <c r="E32" s="8" t="s">
        <v>446</v>
      </c>
      <c r="F32" s="8" t="s">
        <v>473</v>
      </c>
      <c r="G32" s="8" t="s">
        <v>474</v>
      </c>
      <c r="H32" s="8" t="s">
        <v>475</v>
      </c>
      <c r="I32" s="8" t="s">
        <v>476</v>
      </c>
      <c r="J32" s="8" t="s">
        <v>477</v>
      </c>
      <c r="K32" s="8" t="s">
        <v>478</v>
      </c>
      <c r="L32" s="8" t="s">
        <v>479</v>
      </c>
      <c r="M32" s="8" t="s">
        <v>480</v>
      </c>
    </row>
    <row r="33" spans="3:13" x14ac:dyDescent="0.25">
      <c r="C33" s="13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</row>
    <row r="34" spans="3:13" x14ac:dyDescent="0.25">
      <c r="C34" s="13">
        <v>1</v>
      </c>
      <c r="D34" s="12">
        <v>1</v>
      </c>
      <c r="E34" s="12">
        <v>1.8518518518518517E-2</v>
      </c>
      <c r="F34" s="12">
        <v>1</v>
      </c>
      <c r="G34" s="12">
        <v>0.3888888888888889</v>
      </c>
      <c r="H34" s="12">
        <v>2.5714285714285716</v>
      </c>
      <c r="I34" s="12">
        <v>1</v>
      </c>
      <c r="J34" s="12">
        <v>2.5714285714285716</v>
      </c>
      <c r="K34" s="12">
        <v>4.7619047619047616E-2</v>
      </c>
      <c r="L34" s="12">
        <v>1.8518518518518517E-2</v>
      </c>
      <c r="M34" s="12">
        <v>4.7619047619047616E-2</v>
      </c>
    </row>
    <row r="35" spans="3:13" x14ac:dyDescent="0.25">
      <c r="C35" s="13">
        <v>2</v>
      </c>
      <c r="D35" s="12">
        <v>2</v>
      </c>
      <c r="E35" s="12">
        <v>3.7037037037037035E-2</v>
      </c>
      <c r="F35" s="12">
        <v>2</v>
      </c>
      <c r="G35" s="12">
        <v>0.77777777777777779</v>
      </c>
      <c r="H35" s="12">
        <v>2.5714285714285716</v>
      </c>
      <c r="I35" s="12">
        <v>1</v>
      </c>
      <c r="J35" s="12">
        <v>2.5714285714285716</v>
      </c>
      <c r="K35" s="12">
        <v>9.5238095238095233E-2</v>
      </c>
      <c r="L35" s="12">
        <v>3.7037037037037035E-2</v>
      </c>
      <c r="M35" s="12">
        <v>9.5238095238095233E-2</v>
      </c>
    </row>
    <row r="36" spans="3:13" x14ac:dyDescent="0.25">
      <c r="C36" s="13">
        <v>3</v>
      </c>
      <c r="D36" s="12">
        <v>3</v>
      </c>
      <c r="E36" s="12">
        <v>5.5555555555555552E-2</v>
      </c>
      <c r="F36" s="12">
        <v>3</v>
      </c>
      <c r="G36" s="12">
        <v>1.1666666666666667</v>
      </c>
      <c r="H36" s="12">
        <v>2.5714285714285716</v>
      </c>
      <c r="I36" s="12">
        <v>1</v>
      </c>
      <c r="J36" s="12">
        <v>2.5714285714285716</v>
      </c>
      <c r="K36" s="12">
        <v>0.14285714285714285</v>
      </c>
      <c r="L36" s="12">
        <v>5.5555555555555552E-2</v>
      </c>
      <c r="M36" s="12">
        <v>0.14285714285714285</v>
      </c>
    </row>
    <row r="37" spans="3:13" x14ac:dyDescent="0.25">
      <c r="C37" s="13">
        <v>4</v>
      </c>
      <c r="D37" s="12">
        <v>4</v>
      </c>
      <c r="E37" s="12">
        <v>7.407407407407407E-2</v>
      </c>
      <c r="F37" s="12">
        <v>4</v>
      </c>
      <c r="G37" s="12">
        <v>1.5555555555555556</v>
      </c>
      <c r="H37" s="12">
        <v>2.5714285714285716</v>
      </c>
      <c r="I37" s="12">
        <v>1</v>
      </c>
      <c r="J37" s="12">
        <v>2.5714285714285716</v>
      </c>
      <c r="K37" s="12">
        <v>0.19047619047619047</v>
      </c>
      <c r="L37" s="12">
        <v>7.407407407407407E-2</v>
      </c>
      <c r="M37" s="12">
        <v>0.19047619047619047</v>
      </c>
    </row>
    <row r="38" spans="3:13" x14ac:dyDescent="0.25">
      <c r="C38" s="13">
        <v>5</v>
      </c>
      <c r="D38" s="12">
        <v>5</v>
      </c>
      <c r="E38" s="12">
        <v>9.2592592592592587E-2</v>
      </c>
      <c r="F38" s="12">
        <v>5</v>
      </c>
      <c r="G38" s="12">
        <v>1.9444444444444444</v>
      </c>
      <c r="H38" s="12">
        <v>2.5714285714285716</v>
      </c>
      <c r="I38" s="12">
        <v>1</v>
      </c>
      <c r="J38" s="12">
        <v>2.5714285714285716</v>
      </c>
      <c r="K38" s="12">
        <v>0.23809523809523808</v>
      </c>
      <c r="L38" s="12">
        <v>9.2592592592592587E-2</v>
      </c>
      <c r="M38" s="12">
        <v>0.23809523809523808</v>
      </c>
    </row>
    <row r="39" spans="3:13" x14ac:dyDescent="0.25">
      <c r="C39" s="13">
        <v>6</v>
      </c>
      <c r="D39" s="12">
        <v>6</v>
      </c>
      <c r="E39" s="12">
        <v>0.1111111111111111</v>
      </c>
      <c r="F39" s="12">
        <v>6</v>
      </c>
      <c r="G39" s="12">
        <v>2.3333333333333335</v>
      </c>
      <c r="H39" s="12">
        <v>2.5714285714285716</v>
      </c>
      <c r="I39" s="12">
        <v>1</v>
      </c>
      <c r="J39" s="12">
        <v>2.5714285714285716</v>
      </c>
      <c r="K39" s="12">
        <v>0.2857142857142857</v>
      </c>
      <c r="L39" s="12">
        <v>0.1111111111111111</v>
      </c>
      <c r="M39" s="12">
        <v>0.2857142857142857</v>
      </c>
    </row>
    <row r="40" spans="3:13" x14ac:dyDescent="0.25">
      <c r="C40" s="13">
        <v>7</v>
      </c>
      <c r="D40" s="12">
        <v>7</v>
      </c>
      <c r="E40" s="12">
        <v>0.12962962962962962</v>
      </c>
      <c r="F40" s="12">
        <v>7</v>
      </c>
      <c r="G40" s="12">
        <v>2.7222222222222223</v>
      </c>
      <c r="H40" s="12">
        <v>2.5714285714285716</v>
      </c>
      <c r="I40" s="12">
        <v>1</v>
      </c>
      <c r="J40" s="12">
        <v>2.5714285714285716</v>
      </c>
      <c r="K40" s="12">
        <v>0.33333333333333331</v>
      </c>
      <c r="L40" s="12">
        <v>0.12962962962962962</v>
      </c>
      <c r="M40" s="12">
        <v>0.33333333333333331</v>
      </c>
    </row>
    <row r="41" spans="3:13" x14ac:dyDescent="0.25">
      <c r="C41" s="13">
        <v>8</v>
      </c>
      <c r="D41" s="12">
        <v>8</v>
      </c>
      <c r="E41" s="12">
        <v>0.14814814814814814</v>
      </c>
      <c r="F41" s="12">
        <v>8</v>
      </c>
      <c r="G41" s="12">
        <v>3.1111111111111112</v>
      </c>
      <c r="H41" s="12">
        <v>2.5714285714285716</v>
      </c>
      <c r="I41" s="12">
        <v>1</v>
      </c>
      <c r="J41" s="12">
        <v>2.5714285714285716</v>
      </c>
      <c r="K41" s="12">
        <v>0.38095238095238093</v>
      </c>
      <c r="L41" s="12">
        <v>0.14814814814814814</v>
      </c>
      <c r="M41" s="12">
        <v>0.38095238095238093</v>
      </c>
    </row>
    <row r="42" spans="3:13" x14ac:dyDescent="0.25">
      <c r="C42" s="13">
        <v>9</v>
      </c>
      <c r="D42" s="12">
        <v>9</v>
      </c>
      <c r="E42" s="12">
        <v>0.16666666666666666</v>
      </c>
      <c r="F42" s="12">
        <v>9</v>
      </c>
      <c r="G42" s="12">
        <v>3.5</v>
      </c>
      <c r="H42" s="12">
        <v>2.5714285714285716</v>
      </c>
      <c r="I42" s="12">
        <v>1</v>
      </c>
      <c r="J42" s="12">
        <v>2.5714285714285716</v>
      </c>
      <c r="K42" s="12">
        <v>0.42857142857142855</v>
      </c>
      <c r="L42" s="12">
        <v>0.16666666666666666</v>
      </c>
      <c r="M42" s="12">
        <v>0.42857142857142855</v>
      </c>
    </row>
    <row r="43" spans="3:13" x14ac:dyDescent="0.25">
      <c r="C43" s="13">
        <v>10</v>
      </c>
      <c r="D43" s="12">
        <v>10</v>
      </c>
      <c r="E43" s="12">
        <v>0.18518518518518517</v>
      </c>
      <c r="F43" s="12">
        <v>10</v>
      </c>
      <c r="G43" s="12">
        <v>3.8888888888888888</v>
      </c>
      <c r="H43" s="12">
        <v>2.5714285714285716</v>
      </c>
      <c r="I43" s="12">
        <v>1</v>
      </c>
      <c r="J43" s="12">
        <v>2.5714285714285716</v>
      </c>
      <c r="K43" s="12">
        <v>0.47619047619047616</v>
      </c>
      <c r="L43" s="12">
        <v>0.18518518518518517</v>
      </c>
      <c r="M43" s="12">
        <v>0.47619047619047616</v>
      </c>
    </row>
    <row r="44" spans="3:13" x14ac:dyDescent="0.25">
      <c r="C44" s="13">
        <v>11</v>
      </c>
      <c r="D44" s="12">
        <v>11</v>
      </c>
      <c r="E44" s="12">
        <v>0.20370370370370369</v>
      </c>
      <c r="F44" s="12">
        <v>11</v>
      </c>
      <c r="G44" s="12">
        <v>4.2777777777777777</v>
      </c>
      <c r="H44" s="12">
        <v>2.5714285714285716</v>
      </c>
      <c r="I44" s="12">
        <v>1</v>
      </c>
      <c r="J44" s="12">
        <v>2.5714285714285716</v>
      </c>
      <c r="K44" s="12">
        <v>0.52380952380952384</v>
      </c>
      <c r="L44" s="12">
        <v>0.20370370370370369</v>
      </c>
      <c r="M44" s="12">
        <v>0.52380952380952384</v>
      </c>
    </row>
    <row r="45" spans="3:13" x14ac:dyDescent="0.25">
      <c r="C45" s="13">
        <v>12</v>
      </c>
      <c r="D45" s="12">
        <v>12</v>
      </c>
      <c r="E45" s="12">
        <v>0.22222222222222221</v>
      </c>
      <c r="F45" s="12">
        <v>12</v>
      </c>
      <c r="G45" s="12">
        <v>4.666666666666667</v>
      </c>
      <c r="H45" s="12">
        <v>2.5714285714285716</v>
      </c>
      <c r="I45" s="12">
        <v>1</v>
      </c>
      <c r="J45" s="12">
        <v>2.5714285714285716</v>
      </c>
      <c r="K45" s="12">
        <v>0.5714285714285714</v>
      </c>
      <c r="L45" s="12">
        <v>0.22222222222222221</v>
      </c>
      <c r="M45" s="12">
        <v>0.5714285714285714</v>
      </c>
    </row>
    <row r="46" spans="3:13" x14ac:dyDescent="0.25">
      <c r="C46" s="13">
        <v>13</v>
      </c>
      <c r="D46" s="12">
        <v>13</v>
      </c>
      <c r="E46" s="12">
        <v>0.24074074074074073</v>
      </c>
      <c r="F46" s="12">
        <v>13</v>
      </c>
      <c r="G46" s="12">
        <v>5.0555555555555554</v>
      </c>
      <c r="H46" s="12">
        <v>2.5714285714285716</v>
      </c>
      <c r="I46" s="12">
        <v>1</v>
      </c>
      <c r="J46" s="12">
        <v>2.5714285714285716</v>
      </c>
      <c r="K46" s="12">
        <v>0.61904761904761907</v>
      </c>
      <c r="L46" s="12">
        <v>0.24074074074074073</v>
      </c>
      <c r="M46" s="12">
        <v>0.61904761904761907</v>
      </c>
    </row>
    <row r="47" spans="3:13" x14ac:dyDescent="0.25">
      <c r="C47" s="13">
        <v>14</v>
      </c>
      <c r="D47" s="12">
        <v>14</v>
      </c>
      <c r="E47" s="12">
        <v>0.25925925925925924</v>
      </c>
      <c r="F47" s="12">
        <v>14</v>
      </c>
      <c r="G47" s="12">
        <v>5.4444444444444446</v>
      </c>
      <c r="H47" s="12">
        <v>2.5714285714285716</v>
      </c>
      <c r="I47" s="12">
        <v>1</v>
      </c>
      <c r="J47" s="12">
        <v>2.5714285714285716</v>
      </c>
      <c r="K47" s="12">
        <v>0.66666666666666663</v>
      </c>
      <c r="L47" s="12">
        <v>0.25925925925925924</v>
      </c>
      <c r="M47" s="12">
        <v>0.66666666666666663</v>
      </c>
    </row>
    <row r="48" spans="3:13" x14ac:dyDescent="0.25">
      <c r="C48" s="13">
        <v>15</v>
      </c>
      <c r="D48" s="12">
        <v>15</v>
      </c>
      <c r="E48" s="12">
        <v>0.27777777777777779</v>
      </c>
      <c r="F48" s="12">
        <v>15</v>
      </c>
      <c r="G48" s="12">
        <v>5.833333333333333</v>
      </c>
      <c r="H48" s="12">
        <v>2.5714285714285712</v>
      </c>
      <c r="I48" s="12">
        <v>1</v>
      </c>
      <c r="J48" s="12">
        <v>2.5714285714285712</v>
      </c>
      <c r="K48" s="12">
        <v>0.7142857142857143</v>
      </c>
      <c r="L48" s="12">
        <v>0.27777777777777779</v>
      </c>
      <c r="M48" s="12">
        <v>0.7142857142857143</v>
      </c>
    </row>
    <row r="49" spans="3:13" x14ac:dyDescent="0.25">
      <c r="C49" s="13">
        <v>16</v>
      </c>
      <c r="D49" s="12">
        <v>16</v>
      </c>
      <c r="E49" s="12">
        <v>0.29629629629629628</v>
      </c>
      <c r="F49" s="12">
        <v>15</v>
      </c>
      <c r="G49" s="12">
        <v>6.2222222222222223</v>
      </c>
      <c r="H49" s="12">
        <v>2.410714285714286</v>
      </c>
      <c r="I49" s="12">
        <v>1</v>
      </c>
      <c r="J49" s="12">
        <v>2.5714285714285716</v>
      </c>
      <c r="K49" s="12">
        <v>0.7142857142857143</v>
      </c>
      <c r="L49" s="12">
        <v>0.29629629629629628</v>
      </c>
      <c r="M49" s="12">
        <v>0.76190476190476186</v>
      </c>
    </row>
    <row r="50" spans="3:13" x14ac:dyDescent="0.25">
      <c r="C50" s="13">
        <v>17</v>
      </c>
      <c r="D50" s="12">
        <v>17</v>
      </c>
      <c r="E50" s="12">
        <v>0.31481481481481483</v>
      </c>
      <c r="F50" s="12">
        <v>15</v>
      </c>
      <c r="G50" s="12">
        <v>6.6111111111111116</v>
      </c>
      <c r="H50" s="12">
        <v>2.26890756302521</v>
      </c>
      <c r="I50" s="12">
        <v>1</v>
      </c>
      <c r="J50" s="12">
        <v>2.5714285714285712</v>
      </c>
      <c r="K50" s="12">
        <v>0.7142857142857143</v>
      </c>
      <c r="L50" s="12">
        <v>0.31481481481481483</v>
      </c>
      <c r="M50" s="12">
        <v>0.80952380952380953</v>
      </c>
    </row>
    <row r="51" spans="3:13" x14ac:dyDescent="0.25">
      <c r="C51" s="13">
        <v>18</v>
      </c>
      <c r="D51" s="12">
        <v>18</v>
      </c>
      <c r="E51" s="12">
        <v>0.33333333333333331</v>
      </c>
      <c r="F51" s="12">
        <v>15</v>
      </c>
      <c r="G51" s="12">
        <v>7</v>
      </c>
      <c r="H51" s="12">
        <v>2.1428571428571432</v>
      </c>
      <c r="I51" s="12">
        <v>1</v>
      </c>
      <c r="J51" s="12">
        <v>2.5714285714285716</v>
      </c>
      <c r="K51" s="12">
        <v>0.7142857142857143</v>
      </c>
      <c r="L51" s="12">
        <v>0.33333333333333331</v>
      </c>
      <c r="M51" s="12">
        <v>0.8571428571428571</v>
      </c>
    </row>
    <row r="52" spans="3:13" x14ac:dyDescent="0.25">
      <c r="C52" s="13">
        <v>19</v>
      </c>
      <c r="D52" s="12">
        <v>19</v>
      </c>
      <c r="E52" s="12">
        <v>0.35185185185185186</v>
      </c>
      <c r="F52" s="12">
        <v>15</v>
      </c>
      <c r="G52" s="12">
        <v>7.3888888888888893</v>
      </c>
      <c r="H52" s="12">
        <v>2.0300751879699246</v>
      </c>
      <c r="I52" s="12">
        <v>1</v>
      </c>
      <c r="J52" s="12">
        <v>2.5714285714285712</v>
      </c>
      <c r="K52" s="12">
        <v>0.7142857142857143</v>
      </c>
      <c r="L52" s="12">
        <v>0.35185185185185186</v>
      </c>
      <c r="M52" s="12">
        <v>0.90476190476190477</v>
      </c>
    </row>
    <row r="53" spans="3:13" x14ac:dyDescent="0.25">
      <c r="C53" s="13">
        <v>20</v>
      </c>
      <c r="D53" s="12">
        <v>20</v>
      </c>
      <c r="E53" s="12">
        <v>0.37037037037037035</v>
      </c>
      <c r="F53" s="12">
        <v>15</v>
      </c>
      <c r="G53" s="12">
        <v>7.7777777777777777</v>
      </c>
      <c r="H53" s="12">
        <v>1.9285714285714288</v>
      </c>
      <c r="I53" s="12">
        <v>1</v>
      </c>
      <c r="J53" s="12">
        <v>2.5714285714285716</v>
      </c>
      <c r="K53" s="12">
        <v>0.7142857142857143</v>
      </c>
      <c r="L53" s="12">
        <v>0.37037037037037035</v>
      </c>
      <c r="M53" s="12">
        <v>0.95238095238095233</v>
      </c>
    </row>
    <row r="54" spans="3:13" x14ac:dyDescent="0.25">
      <c r="C54" s="13">
        <v>21</v>
      </c>
      <c r="D54" s="12">
        <v>21</v>
      </c>
      <c r="E54" s="12">
        <v>0.3888888888888889</v>
      </c>
      <c r="F54" s="12">
        <v>15</v>
      </c>
      <c r="G54" s="12">
        <v>8.1666666666666661</v>
      </c>
      <c r="H54" s="12">
        <v>1.8367346938775511</v>
      </c>
      <c r="I54" s="12">
        <v>1</v>
      </c>
      <c r="J54" s="12">
        <v>2.5714285714285712</v>
      </c>
      <c r="K54" s="12">
        <v>0.7142857142857143</v>
      </c>
      <c r="L54" s="12">
        <v>0.3888888888888889</v>
      </c>
      <c r="M54" s="12">
        <v>1</v>
      </c>
    </row>
    <row r="55" spans="3:13" x14ac:dyDescent="0.25">
      <c r="C55" s="13">
        <v>22</v>
      </c>
      <c r="D55" s="12">
        <v>22</v>
      </c>
      <c r="E55" s="12">
        <v>0.40740740740740738</v>
      </c>
      <c r="F55" s="12">
        <v>16</v>
      </c>
      <c r="G55" s="12">
        <v>8.5555555555555554</v>
      </c>
      <c r="H55" s="12">
        <v>1.8701298701298701</v>
      </c>
      <c r="I55" s="12">
        <v>1</v>
      </c>
      <c r="J55" s="12">
        <v>2.4545454545454546</v>
      </c>
      <c r="K55" s="12">
        <v>0.76190476190476186</v>
      </c>
      <c r="L55" s="12">
        <v>0.40740740740740738</v>
      </c>
      <c r="M55" s="12">
        <v>1</v>
      </c>
    </row>
    <row r="56" spans="3:13" x14ac:dyDescent="0.25">
      <c r="C56" s="13">
        <v>23</v>
      </c>
      <c r="D56" s="12">
        <v>23</v>
      </c>
      <c r="E56" s="12">
        <v>0.42592592592592593</v>
      </c>
      <c r="F56" s="12">
        <v>16</v>
      </c>
      <c r="G56" s="12">
        <v>8.9444444444444446</v>
      </c>
      <c r="H56" s="12">
        <v>1.7888198757763973</v>
      </c>
      <c r="I56" s="12">
        <v>1</v>
      </c>
      <c r="J56" s="12">
        <v>2.3478260869565215</v>
      </c>
      <c r="K56" s="12">
        <v>0.76190476190476186</v>
      </c>
      <c r="L56" s="12">
        <v>0.42592592592592593</v>
      </c>
      <c r="M56" s="12">
        <v>1</v>
      </c>
    </row>
    <row r="57" spans="3:13" x14ac:dyDescent="0.25">
      <c r="C57" s="13">
        <v>24</v>
      </c>
      <c r="D57" s="12">
        <v>24</v>
      </c>
      <c r="E57" s="12">
        <v>0.44444444444444442</v>
      </c>
      <c r="F57" s="12">
        <v>17</v>
      </c>
      <c r="G57" s="12">
        <v>9.3333333333333339</v>
      </c>
      <c r="H57" s="12">
        <v>1.8214285714285716</v>
      </c>
      <c r="I57" s="12">
        <v>1</v>
      </c>
      <c r="J57" s="12">
        <v>2.25</v>
      </c>
      <c r="K57" s="12">
        <v>0.80952380952380953</v>
      </c>
      <c r="L57" s="12">
        <v>0.44444444444444442</v>
      </c>
      <c r="M57" s="12">
        <v>1</v>
      </c>
    </row>
    <row r="58" spans="3:13" x14ac:dyDescent="0.25">
      <c r="C58" s="13">
        <v>25</v>
      </c>
      <c r="D58" s="12">
        <v>25</v>
      </c>
      <c r="E58" s="12">
        <v>0.46296296296296297</v>
      </c>
      <c r="F58" s="12">
        <v>18</v>
      </c>
      <c r="G58" s="12">
        <v>9.7222222222222232</v>
      </c>
      <c r="H58" s="12">
        <v>1.8514285714285714</v>
      </c>
      <c r="I58" s="12">
        <v>1</v>
      </c>
      <c r="J58" s="12">
        <v>2.16</v>
      </c>
      <c r="K58" s="12">
        <v>0.8571428571428571</v>
      </c>
      <c r="L58" s="12">
        <v>0.46296296296296297</v>
      </c>
      <c r="M58" s="12">
        <v>1</v>
      </c>
    </row>
    <row r="59" spans="3:13" x14ac:dyDescent="0.25">
      <c r="C59" s="13">
        <v>26</v>
      </c>
      <c r="D59" s="12">
        <v>26</v>
      </c>
      <c r="E59" s="12">
        <v>0.48148148148148145</v>
      </c>
      <c r="F59" s="12">
        <v>19</v>
      </c>
      <c r="G59" s="12">
        <v>10.111111111111111</v>
      </c>
      <c r="H59" s="12">
        <v>1.8791208791208793</v>
      </c>
      <c r="I59" s="12">
        <v>1</v>
      </c>
      <c r="J59" s="12">
        <v>2.0769230769230771</v>
      </c>
      <c r="K59" s="12">
        <v>0.90476190476190477</v>
      </c>
      <c r="L59" s="12">
        <v>0.48148148148148145</v>
      </c>
      <c r="M59" s="12">
        <v>1</v>
      </c>
    </row>
    <row r="60" spans="3:13" x14ac:dyDescent="0.25">
      <c r="C60" s="13">
        <v>27</v>
      </c>
      <c r="D60" s="12">
        <v>27</v>
      </c>
      <c r="E60" s="12">
        <v>0.5</v>
      </c>
      <c r="F60" s="12">
        <v>19</v>
      </c>
      <c r="G60" s="12">
        <v>10.5</v>
      </c>
      <c r="H60" s="12">
        <v>1.8095238095238095</v>
      </c>
      <c r="I60" s="12">
        <v>1</v>
      </c>
      <c r="J60" s="12">
        <v>2</v>
      </c>
      <c r="K60" s="12">
        <v>0.90476190476190477</v>
      </c>
      <c r="L60" s="12">
        <v>0.5</v>
      </c>
      <c r="M60" s="12">
        <v>1</v>
      </c>
    </row>
    <row r="61" spans="3:13" x14ac:dyDescent="0.25">
      <c r="C61" s="13">
        <v>28</v>
      </c>
      <c r="D61" s="12">
        <v>28</v>
      </c>
      <c r="E61" s="12">
        <v>0.51851851851851849</v>
      </c>
      <c r="F61" s="12">
        <v>19</v>
      </c>
      <c r="G61" s="12">
        <v>10.888888888888889</v>
      </c>
      <c r="H61" s="12">
        <v>1.7448979591836735</v>
      </c>
      <c r="I61" s="12">
        <v>1</v>
      </c>
      <c r="J61" s="12">
        <v>1.9285714285714286</v>
      </c>
      <c r="K61" s="12">
        <v>0.90476190476190477</v>
      </c>
      <c r="L61" s="12">
        <v>0.51851851851851849</v>
      </c>
      <c r="M61" s="12">
        <v>1</v>
      </c>
    </row>
    <row r="62" spans="3:13" x14ac:dyDescent="0.25">
      <c r="C62" s="13">
        <v>29</v>
      </c>
      <c r="D62" s="12">
        <v>29</v>
      </c>
      <c r="E62" s="12">
        <v>0.53703703703703709</v>
      </c>
      <c r="F62" s="12">
        <v>19</v>
      </c>
      <c r="G62" s="12">
        <v>11.277777777777779</v>
      </c>
      <c r="H62" s="12">
        <v>1.6847290640394088</v>
      </c>
      <c r="I62" s="12">
        <v>1</v>
      </c>
      <c r="J62" s="12">
        <v>1.8620689655172411</v>
      </c>
      <c r="K62" s="12">
        <v>0.90476190476190477</v>
      </c>
      <c r="L62" s="12">
        <v>0.53703703703703709</v>
      </c>
      <c r="M62" s="12">
        <v>1</v>
      </c>
    </row>
    <row r="63" spans="3:13" x14ac:dyDescent="0.25">
      <c r="C63" s="13">
        <v>30</v>
      </c>
      <c r="D63" s="12">
        <v>30</v>
      </c>
      <c r="E63" s="12">
        <v>0.55555555555555558</v>
      </c>
      <c r="F63" s="12">
        <v>19</v>
      </c>
      <c r="G63" s="12">
        <v>11.666666666666666</v>
      </c>
      <c r="H63" s="12">
        <v>1.6285714285714286</v>
      </c>
      <c r="I63" s="12">
        <v>1</v>
      </c>
      <c r="J63" s="12">
        <v>1.7999999999999998</v>
      </c>
      <c r="K63" s="12">
        <v>0.90476190476190477</v>
      </c>
      <c r="L63" s="12">
        <v>0.55555555555555558</v>
      </c>
      <c r="M63" s="12">
        <v>1</v>
      </c>
    </row>
    <row r="64" spans="3:13" x14ac:dyDescent="0.25">
      <c r="C64" s="13">
        <v>31</v>
      </c>
      <c r="D64" s="12">
        <v>31</v>
      </c>
      <c r="E64" s="12">
        <v>0.57407407407407407</v>
      </c>
      <c r="F64" s="12">
        <v>19</v>
      </c>
      <c r="G64" s="12">
        <v>12.055555555555555</v>
      </c>
      <c r="H64" s="12">
        <v>1.5760368663594471</v>
      </c>
      <c r="I64" s="12">
        <v>1</v>
      </c>
      <c r="J64" s="12">
        <v>1.7419354838709677</v>
      </c>
      <c r="K64" s="12">
        <v>0.90476190476190477</v>
      </c>
      <c r="L64" s="12">
        <v>0.57407407407407407</v>
      </c>
      <c r="M64" s="12">
        <v>1</v>
      </c>
    </row>
    <row r="65" spans="3:13" x14ac:dyDescent="0.25">
      <c r="C65" s="13">
        <v>32</v>
      </c>
      <c r="D65" s="12">
        <v>32</v>
      </c>
      <c r="E65" s="12">
        <v>0.59259259259259256</v>
      </c>
      <c r="F65" s="12">
        <v>19</v>
      </c>
      <c r="G65" s="12">
        <v>12.444444444444445</v>
      </c>
      <c r="H65" s="12">
        <v>1.5267857142857144</v>
      </c>
      <c r="I65" s="12">
        <v>1</v>
      </c>
      <c r="J65" s="12">
        <v>1.6875</v>
      </c>
      <c r="K65" s="12">
        <v>0.90476190476190477</v>
      </c>
      <c r="L65" s="12">
        <v>0.59259259259259256</v>
      </c>
      <c r="M65" s="12">
        <v>1</v>
      </c>
    </row>
    <row r="66" spans="3:13" x14ac:dyDescent="0.25">
      <c r="C66" s="13">
        <v>33</v>
      </c>
      <c r="D66" s="12">
        <v>33</v>
      </c>
      <c r="E66" s="12">
        <v>0.61111111111111116</v>
      </c>
      <c r="F66" s="12">
        <v>19</v>
      </c>
      <c r="G66" s="12">
        <v>12.833333333333334</v>
      </c>
      <c r="H66" s="12">
        <v>1.4805194805194803</v>
      </c>
      <c r="I66" s="12">
        <v>1</v>
      </c>
      <c r="J66" s="12">
        <v>1.6363636363636362</v>
      </c>
      <c r="K66" s="12">
        <v>0.90476190476190477</v>
      </c>
      <c r="L66" s="12">
        <v>0.61111111111111116</v>
      </c>
      <c r="M66" s="12">
        <v>1</v>
      </c>
    </row>
    <row r="67" spans="3:13" x14ac:dyDescent="0.25">
      <c r="C67" s="13">
        <v>34</v>
      </c>
      <c r="D67" s="12">
        <v>34</v>
      </c>
      <c r="E67" s="12">
        <v>0.62962962962962965</v>
      </c>
      <c r="F67" s="12">
        <v>19</v>
      </c>
      <c r="G67" s="12">
        <v>13.222222222222223</v>
      </c>
      <c r="H67" s="12">
        <v>1.4369747899159664</v>
      </c>
      <c r="I67" s="12">
        <v>1</v>
      </c>
      <c r="J67" s="12">
        <v>1.588235294117647</v>
      </c>
      <c r="K67" s="12">
        <v>0.90476190476190477</v>
      </c>
      <c r="L67" s="12">
        <v>0.62962962962962965</v>
      </c>
      <c r="M67" s="12">
        <v>1</v>
      </c>
    </row>
    <row r="68" spans="3:13" x14ac:dyDescent="0.25">
      <c r="C68" s="13">
        <v>35</v>
      </c>
      <c r="D68" s="12">
        <v>35</v>
      </c>
      <c r="E68" s="12">
        <v>0.64814814814814814</v>
      </c>
      <c r="F68" s="12">
        <v>19</v>
      </c>
      <c r="G68" s="12">
        <v>13.611111111111111</v>
      </c>
      <c r="H68" s="12">
        <v>1.3959183673469389</v>
      </c>
      <c r="I68" s="12">
        <v>1</v>
      </c>
      <c r="J68" s="12">
        <v>1.5428571428571429</v>
      </c>
      <c r="K68" s="12">
        <v>0.90476190476190477</v>
      </c>
      <c r="L68" s="12">
        <v>0.64814814814814814</v>
      </c>
      <c r="M68" s="12">
        <v>1</v>
      </c>
    </row>
    <row r="69" spans="3:13" x14ac:dyDescent="0.25">
      <c r="C69" s="13">
        <v>36</v>
      </c>
      <c r="D69" s="12">
        <v>36</v>
      </c>
      <c r="E69" s="12">
        <v>0.66666666666666663</v>
      </c>
      <c r="F69" s="12">
        <v>20</v>
      </c>
      <c r="G69" s="12">
        <v>14</v>
      </c>
      <c r="H69" s="12">
        <v>1.4285714285714286</v>
      </c>
      <c r="I69" s="12">
        <v>1</v>
      </c>
      <c r="J69" s="12">
        <v>1.5</v>
      </c>
      <c r="K69" s="12">
        <v>0.95238095238095233</v>
      </c>
      <c r="L69" s="12">
        <v>0.66666666666666663</v>
      </c>
      <c r="M69" s="12">
        <v>1</v>
      </c>
    </row>
    <row r="70" spans="3:13" x14ac:dyDescent="0.25">
      <c r="C70" s="13">
        <v>37</v>
      </c>
      <c r="D70" s="12">
        <v>37</v>
      </c>
      <c r="E70" s="12">
        <v>0.68518518518518523</v>
      </c>
      <c r="F70" s="12">
        <v>20</v>
      </c>
      <c r="G70" s="12">
        <v>14.388888888888889</v>
      </c>
      <c r="H70" s="12">
        <v>1.3899613899613898</v>
      </c>
      <c r="I70" s="12">
        <v>1</v>
      </c>
      <c r="J70" s="12">
        <v>1.4594594594594594</v>
      </c>
      <c r="K70" s="12">
        <v>0.95238095238095233</v>
      </c>
      <c r="L70" s="12">
        <v>0.68518518518518523</v>
      </c>
      <c r="M70" s="12">
        <v>1</v>
      </c>
    </row>
    <row r="71" spans="3:13" x14ac:dyDescent="0.25">
      <c r="C71" s="13">
        <v>38</v>
      </c>
      <c r="D71" s="12">
        <v>38</v>
      </c>
      <c r="E71" s="12">
        <v>0.70370370370370372</v>
      </c>
      <c r="F71" s="12">
        <v>20</v>
      </c>
      <c r="G71" s="12">
        <v>14.777777777777779</v>
      </c>
      <c r="H71" s="12">
        <v>1.3533834586466165</v>
      </c>
      <c r="I71" s="12">
        <v>1</v>
      </c>
      <c r="J71" s="12">
        <v>1.4210526315789473</v>
      </c>
      <c r="K71" s="12">
        <v>0.95238095238095233</v>
      </c>
      <c r="L71" s="12">
        <v>0.70370370370370372</v>
      </c>
      <c r="M71" s="12">
        <v>1</v>
      </c>
    </row>
    <row r="72" spans="3:13" x14ac:dyDescent="0.25">
      <c r="C72" s="13">
        <v>39</v>
      </c>
      <c r="D72" s="12">
        <v>39</v>
      </c>
      <c r="E72" s="12">
        <v>0.72222222222222221</v>
      </c>
      <c r="F72" s="12">
        <v>20</v>
      </c>
      <c r="G72" s="12">
        <v>15.166666666666666</v>
      </c>
      <c r="H72" s="12">
        <v>1.3186813186813187</v>
      </c>
      <c r="I72" s="12">
        <v>1</v>
      </c>
      <c r="J72" s="12">
        <v>1.3846153846153846</v>
      </c>
      <c r="K72" s="12">
        <v>0.95238095238095233</v>
      </c>
      <c r="L72" s="12">
        <v>0.72222222222222221</v>
      </c>
      <c r="M72" s="12">
        <v>1</v>
      </c>
    </row>
    <row r="73" spans="3:13" x14ac:dyDescent="0.25">
      <c r="C73" s="13">
        <v>40</v>
      </c>
      <c r="D73" s="12">
        <v>40</v>
      </c>
      <c r="E73" s="12">
        <v>0.7407407407407407</v>
      </c>
      <c r="F73" s="12">
        <v>21</v>
      </c>
      <c r="G73" s="12">
        <v>15.555555555555555</v>
      </c>
      <c r="H73" s="12">
        <v>1.35</v>
      </c>
      <c r="I73" s="12">
        <v>1</v>
      </c>
      <c r="J73" s="12">
        <v>1.35</v>
      </c>
      <c r="K73" s="12">
        <v>1</v>
      </c>
      <c r="L73" s="12">
        <v>0.7407407407407407</v>
      </c>
      <c r="M73" s="12">
        <v>1</v>
      </c>
    </row>
    <row r="74" spans="3:13" x14ac:dyDescent="0.25">
      <c r="C74" s="13">
        <v>41</v>
      </c>
      <c r="D74" s="12">
        <v>41</v>
      </c>
      <c r="E74" s="12">
        <v>0.7592592592592593</v>
      </c>
      <c r="F74" s="12">
        <v>21</v>
      </c>
      <c r="G74" s="12">
        <v>15.944444444444445</v>
      </c>
      <c r="H74" s="12">
        <v>1.3170731707317072</v>
      </c>
      <c r="I74" s="12">
        <v>1</v>
      </c>
      <c r="J74" s="12">
        <v>1.3170731707317072</v>
      </c>
      <c r="K74" s="12">
        <v>1</v>
      </c>
      <c r="L74" s="12">
        <v>0.7592592592592593</v>
      </c>
      <c r="M74" s="12">
        <v>1</v>
      </c>
    </row>
    <row r="75" spans="3:13" x14ac:dyDescent="0.25">
      <c r="C75" s="13">
        <v>42</v>
      </c>
      <c r="D75" s="12">
        <v>42</v>
      </c>
      <c r="E75" s="12">
        <v>0.77777777777777779</v>
      </c>
      <c r="F75" s="12">
        <v>21</v>
      </c>
      <c r="G75" s="12">
        <v>16.333333333333332</v>
      </c>
      <c r="H75" s="12">
        <v>1.2857142857142856</v>
      </c>
      <c r="I75" s="12">
        <v>1</v>
      </c>
      <c r="J75" s="12">
        <v>1.2857142857142856</v>
      </c>
      <c r="K75" s="12">
        <v>1</v>
      </c>
      <c r="L75" s="12">
        <v>0.77777777777777779</v>
      </c>
      <c r="M75" s="12">
        <v>1</v>
      </c>
    </row>
    <row r="76" spans="3:13" x14ac:dyDescent="0.25">
      <c r="C76" s="13">
        <v>43</v>
      </c>
      <c r="D76" s="12">
        <v>43</v>
      </c>
      <c r="E76" s="12">
        <v>0.79629629629629628</v>
      </c>
      <c r="F76" s="12">
        <v>21</v>
      </c>
      <c r="G76" s="12">
        <v>16.722222222222221</v>
      </c>
      <c r="H76" s="12">
        <v>1.2558139534883721</v>
      </c>
      <c r="I76" s="12">
        <v>1</v>
      </c>
      <c r="J76" s="12">
        <v>1.2558139534883721</v>
      </c>
      <c r="K76" s="12">
        <v>1</v>
      </c>
      <c r="L76" s="12">
        <v>0.79629629629629628</v>
      </c>
      <c r="M76" s="12">
        <v>1</v>
      </c>
    </row>
    <row r="77" spans="3:13" x14ac:dyDescent="0.25">
      <c r="C77" s="13">
        <v>44</v>
      </c>
      <c r="D77" s="12">
        <v>44</v>
      </c>
      <c r="E77" s="12">
        <v>0.81481481481481477</v>
      </c>
      <c r="F77" s="12">
        <v>21</v>
      </c>
      <c r="G77" s="12">
        <v>17.111111111111111</v>
      </c>
      <c r="H77" s="12">
        <v>1.2272727272727273</v>
      </c>
      <c r="I77" s="12">
        <v>1</v>
      </c>
      <c r="J77" s="12">
        <v>1.2272727272727273</v>
      </c>
      <c r="K77" s="12">
        <v>1</v>
      </c>
      <c r="L77" s="12">
        <v>0.81481481481481477</v>
      </c>
      <c r="M77" s="12">
        <v>1</v>
      </c>
    </row>
    <row r="78" spans="3:13" x14ac:dyDescent="0.25">
      <c r="C78" s="13">
        <v>45</v>
      </c>
      <c r="D78" s="12">
        <v>45</v>
      </c>
      <c r="E78" s="12">
        <v>0.83333333333333337</v>
      </c>
      <c r="F78" s="12">
        <v>21</v>
      </c>
      <c r="G78" s="12">
        <v>17.5</v>
      </c>
      <c r="H78" s="12">
        <v>1.2</v>
      </c>
      <c r="I78" s="12">
        <v>1</v>
      </c>
      <c r="J78" s="12">
        <v>1.2</v>
      </c>
      <c r="K78" s="12">
        <v>1</v>
      </c>
      <c r="L78" s="12">
        <v>0.83333333333333337</v>
      </c>
      <c r="M78" s="12">
        <v>1</v>
      </c>
    </row>
    <row r="79" spans="3:13" x14ac:dyDescent="0.25">
      <c r="C79" s="13">
        <v>46</v>
      </c>
      <c r="D79" s="12">
        <v>46</v>
      </c>
      <c r="E79" s="12">
        <v>0.85185185185185186</v>
      </c>
      <c r="F79" s="12">
        <v>21</v>
      </c>
      <c r="G79" s="12">
        <v>17.888888888888889</v>
      </c>
      <c r="H79" s="12">
        <v>1.1739130434782608</v>
      </c>
      <c r="I79" s="12">
        <v>1</v>
      </c>
      <c r="J79" s="12">
        <v>1.1739130434782608</v>
      </c>
      <c r="K79" s="12">
        <v>1</v>
      </c>
      <c r="L79" s="12">
        <v>0.85185185185185186</v>
      </c>
      <c r="M79" s="12">
        <v>1</v>
      </c>
    </row>
    <row r="80" spans="3:13" x14ac:dyDescent="0.25">
      <c r="C80" s="13">
        <v>47</v>
      </c>
      <c r="D80" s="12">
        <v>47</v>
      </c>
      <c r="E80" s="12">
        <v>0.87037037037037035</v>
      </c>
      <c r="F80" s="12">
        <v>21</v>
      </c>
      <c r="G80" s="12">
        <v>18.277777777777779</v>
      </c>
      <c r="H80" s="12">
        <v>1.1489361702127661</v>
      </c>
      <c r="I80" s="12">
        <v>1</v>
      </c>
      <c r="J80" s="12">
        <v>1.1489361702127661</v>
      </c>
      <c r="K80" s="12">
        <v>1</v>
      </c>
      <c r="L80" s="12">
        <v>0.87037037037037035</v>
      </c>
      <c r="M80" s="12">
        <v>1</v>
      </c>
    </row>
    <row r="81" spans="2:13" x14ac:dyDescent="0.25">
      <c r="C81" s="13">
        <v>48</v>
      </c>
      <c r="D81" s="12">
        <v>48</v>
      </c>
      <c r="E81" s="12">
        <v>0.88888888888888884</v>
      </c>
      <c r="F81" s="12">
        <v>21</v>
      </c>
      <c r="G81" s="12">
        <v>18.666666666666668</v>
      </c>
      <c r="H81" s="12">
        <v>1.125</v>
      </c>
      <c r="I81" s="12">
        <v>1</v>
      </c>
      <c r="J81" s="12">
        <v>1.125</v>
      </c>
      <c r="K81" s="12">
        <v>1</v>
      </c>
      <c r="L81" s="12">
        <v>0.88888888888888884</v>
      </c>
      <c r="M81" s="12">
        <v>1</v>
      </c>
    </row>
    <row r="82" spans="2:13" x14ac:dyDescent="0.25">
      <c r="C82" s="13">
        <v>49</v>
      </c>
      <c r="D82" s="12">
        <v>49</v>
      </c>
      <c r="E82" s="12">
        <v>0.90740740740740744</v>
      </c>
      <c r="F82" s="12">
        <v>21</v>
      </c>
      <c r="G82" s="12">
        <v>19.055555555555557</v>
      </c>
      <c r="H82" s="12">
        <v>1.1020408163265305</v>
      </c>
      <c r="I82" s="12">
        <v>1</v>
      </c>
      <c r="J82" s="12">
        <v>1.1020408163265305</v>
      </c>
      <c r="K82" s="12">
        <v>1</v>
      </c>
      <c r="L82" s="12">
        <v>0.90740740740740744</v>
      </c>
      <c r="M82" s="12">
        <v>1</v>
      </c>
    </row>
    <row r="83" spans="2:13" x14ac:dyDescent="0.25">
      <c r="C83" s="13">
        <v>50</v>
      </c>
      <c r="D83" s="12">
        <v>50</v>
      </c>
      <c r="E83" s="12">
        <v>0.92592592592592593</v>
      </c>
      <c r="F83" s="12">
        <v>21</v>
      </c>
      <c r="G83" s="12">
        <v>19.444444444444446</v>
      </c>
      <c r="H83" s="12">
        <v>1.08</v>
      </c>
      <c r="I83" s="12">
        <v>1</v>
      </c>
      <c r="J83" s="12">
        <v>1.08</v>
      </c>
      <c r="K83" s="12">
        <v>1</v>
      </c>
      <c r="L83" s="12">
        <v>0.92592592592592593</v>
      </c>
      <c r="M83" s="12">
        <v>1</v>
      </c>
    </row>
    <row r="84" spans="2:13" x14ac:dyDescent="0.25">
      <c r="C84" s="13">
        <v>51</v>
      </c>
      <c r="D84" s="12">
        <v>51</v>
      </c>
      <c r="E84" s="12">
        <v>0.94444444444444442</v>
      </c>
      <c r="F84" s="12">
        <v>21</v>
      </c>
      <c r="G84" s="12">
        <v>19.833333333333332</v>
      </c>
      <c r="H84" s="12">
        <v>1.0588235294117647</v>
      </c>
      <c r="I84" s="12">
        <v>1</v>
      </c>
      <c r="J84" s="12">
        <v>1.0588235294117647</v>
      </c>
      <c r="K84" s="12">
        <v>1</v>
      </c>
      <c r="L84" s="12">
        <v>0.94444444444444442</v>
      </c>
      <c r="M84" s="12">
        <v>1</v>
      </c>
    </row>
    <row r="85" spans="2:13" x14ac:dyDescent="0.25">
      <c r="C85" s="13">
        <v>52</v>
      </c>
      <c r="D85" s="12">
        <v>52</v>
      </c>
      <c r="E85" s="12">
        <v>0.96296296296296291</v>
      </c>
      <c r="F85" s="12">
        <v>21</v>
      </c>
      <c r="G85" s="12">
        <v>20.222222222222221</v>
      </c>
      <c r="H85" s="12">
        <v>1.0384615384615385</v>
      </c>
      <c r="I85" s="12">
        <v>1</v>
      </c>
      <c r="J85" s="12">
        <v>1.0384615384615385</v>
      </c>
      <c r="K85" s="12">
        <v>1</v>
      </c>
      <c r="L85" s="12">
        <v>0.96296296296296291</v>
      </c>
      <c r="M85" s="12">
        <v>1</v>
      </c>
    </row>
    <row r="86" spans="2:13" x14ac:dyDescent="0.25">
      <c r="C86" s="13">
        <v>53</v>
      </c>
      <c r="D86" s="12">
        <v>53</v>
      </c>
      <c r="E86" s="12">
        <v>0.98148148148148151</v>
      </c>
      <c r="F86" s="12">
        <v>21</v>
      </c>
      <c r="G86" s="12">
        <v>20.611111111111111</v>
      </c>
      <c r="H86" s="12">
        <v>1.0188679245283019</v>
      </c>
      <c r="I86" s="12">
        <v>1</v>
      </c>
      <c r="J86" s="12">
        <v>1.0188679245283019</v>
      </c>
      <c r="K86" s="12">
        <v>1</v>
      </c>
      <c r="L86" s="12">
        <v>0.98148148148148151</v>
      </c>
      <c r="M86" s="12">
        <v>1</v>
      </c>
    </row>
    <row r="87" spans="2:13" x14ac:dyDescent="0.25">
      <c r="C87" s="13">
        <v>54</v>
      </c>
      <c r="D87" s="12">
        <v>54</v>
      </c>
      <c r="E87" s="12">
        <v>1</v>
      </c>
      <c r="F87" s="12">
        <v>21</v>
      </c>
      <c r="G87" s="12">
        <v>21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</row>
    <row r="89" spans="2:13" ht="18" x14ac:dyDescent="0.35">
      <c r="B89" s="11" t="s">
        <v>484</v>
      </c>
    </row>
    <row r="91" spans="2:13" x14ac:dyDescent="0.25">
      <c r="C91" s="13" t="s">
        <v>349</v>
      </c>
      <c r="D91" s="8" t="s">
        <v>450</v>
      </c>
      <c r="E91" s="8" t="s">
        <v>478</v>
      </c>
      <c r="F91" s="8" t="s">
        <v>479</v>
      </c>
      <c r="G91" s="8" t="s">
        <v>480</v>
      </c>
    </row>
    <row r="92" spans="2:13" x14ac:dyDescent="0.25">
      <c r="C92" s="13">
        <v>0</v>
      </c>
      <c r="D92" s="12">
        <v>0</v>
      </c>
      <c r="E92" s="12">
        <v>0</v>
      </c>
      <c r="F92" s="12">
        <v>0</v>
      </c>
      <c r="G92" s="12">
        <v>1</v>
      </c>
    </row>
    <row r="93" spans="2:13" x14ac:dyDescent="0.25">
      <c r="C93" s="13">
        <v>1</v>
      </c>
      <c r="D93" s="12">
        <v>0</v>
      </c>
      <c r="E93" s="12">
        <v>4.7619047619047616E-2</v>
      </c>
      <c r="F93" s="12">
        <v>0</v>
      </c>
      <c r="G93" s="12">
        <v>1</v>
      </c>
    </row>
    <row r="94" spans="2:13" x14ac:dyDescent="0.25">
      <c r="C94" s="13">
        <v>2</v>
      </c>
      <c r="D94" s="12">
        <v>0</v>
      </c>
      <c r="E94" s="12">
        <v>0.14285714285714285</v>
      </c>
      <c r="F94" s="12">
        <v>0</v>
      </c>
      <c r="G94" s="12">
        <v>1</v>
      </c>
    </row>
    <row r="95" spans="2:13" x14ac:dyDescent="0.25">
      <c r="C95" s="13">
        <v>3</v>
      </c>
      <c r="D95" s="12">
        <v>0</v>
      </c>
      <c r="E95" s="12">
        <v>0.19047619047619047</v>
      </c>
      <c r="F95" s="12">
        <v>0</v>
      </c>
      <c r="G95" s="12">
        <v>1</v>
      </c>
    </row>
    <row r="96" spans="2:13" x14ac:dyDescent="0.25">
      <c r="C96" s="13">
        <v>4</v>
      </c>
      <c r="D96" s="12">
        <v>0</v>
      </c>
      <c r="E96" s="12">
        <v>0.23809523809523808</v>
      </c>
      <c r="F96" s="12">
        <v>0</v>
      </c>
      <c r="G96" s="12">
        <v>1</v>
      </c>
    </row>
    <row r="97" spans="3:7" x14ac:dyDescent="0.25">
      <c r="C97" s="13">
        <v>5</v>
      </c>
      <c r="D97" s="12">
        <v>0</v>
      </c>
      <c r="E97" s="12">
        <v>0.42857142857142855</v>
      </c>
      <c r="F97" s="12">
        <v>0</v>
      </c>
      <c r="G97" s="12">
        <v>1</v>
      </c>
    </row>
    <row r="98" spans="3:7" x14ac:dyDescent="0.25">
      <c r="C98" s="13">
        <v>6</v>
      </c>
      <c r="D98" s="12">
        <v>0</v>
      </c>
      <c r="E98" s="12">
        <v>0.5714285714285714</v>
      </c>
      <c r="F98" s="12">
        <v>0</v>
      </c>
      <c r="G98" s="12">
        <v>1</v>
      </c>
    </row>
    <row r="99" spans="3:7" x14ac:dyDescent="0.25">
      <c r="C99" s="13">
        <v>7</v>
      </c>
      <c r="D99" s="12">
        <v>0</v>
      </c>
      <c r="E99" s="12">
        <v>0.7142857142857143</v>
      </c>
      <c r="F99" s="12">
        <v>0</v>
      </c>
      <c r="G99" s="12">
        <v>1</v>
      </c>
    </row>
    <row r="100" spans="3:7" x14ac:dyDescent="0.25">
      <c r="C100" s="13">
        <v>8</v>
      </c>
      <c r="D100" s="12">
        <v>0.18181818181818182</v>
      </c>
      <c r="E100" s="12">
        <v>0.7142857142857143</v>
      </c>
      <c r="F100" s="12">
        <v>0.18181818181818182</v>
      </c>
      <c r="G100" s="12">
        <v>1</v>
      </c>
    </row>
    <row r="101" spans="3:7" x14ac:dyDescent="0.25">
      <c r="C101" s="13">
        <v>9</v>
      </c>
      <c r="D101" s="12">
        <v>0.21212121212121213</v>
      </c>
      <c r="E101" s="12">
        <v>0.76190476190476186</v>
      </c>
      <c r="F101" s="12">
        <v>0.21212121212121213</v>
      </c>
      <c r="G101" s="12">
        <v>1</v>
      </c>
    </row>
    <row r="102" spans="3:7" x14ac:dyDescent="0.25">
      <c r="C102" s="13">
        <v>10</v>
      </c>
      <c r="D102" s="12">
        <v>0.21212121212121213</v>
      </c>
      <c r="E102" s="12">
        <v>0.90476190476190477</v>
      </c>
      <c r="F102" s="12">
        <v>0.21212121212121213</v>
      </c>
      <c r="G102" s="12">
        <v>1</v>
      </c>
    </row>
    <row r="103" spans="3:7" x14ac:dyDescent="0.25">
      <c r="C103" s="13">
        <v>11</v>
      </c>
      <c r="D103" s="12">
        <v>0.30303030303030304</v>
      </c>
      <c r="E103" s="12">
        <v>0.90476190476190477</v>
      </c>
      <c r="F103" s="12">
        <v>0.30303030303030304</v>
      </c>
      <c r="G103" s="12">
        <v>1</v>
      </c>
    </row>
    <row r="104" spans="3:7" x14ac:dyDescent="0.25">
      <c r="C104" s="13">
        <v>12</v>
      </c>
      <c r="D104" s="12">
        <v>0.33333333333333331</v>
      </c>
      <c r="E104" s="12">
        <v>0.90476190476190477</v>
      </c>
      <c r="F104" s="12">
        <v>0.33333333333333331</v>
      </c>
      <c r="G104" s="12">
        <v>1</v>
      </c>
    </row>
    <row r="105" spans="3:7" x14ac:dyDescent="0.25">
      <c r="C105" s="13">
        <v>13</v>
      </c>
      <c r="D105" s="12">
        <v>0.36363636363636365</v>
      </c>
      <c r="E105" s="12">
        <v>0.90476190476190477</v>
      </c>
      <c r="F105" s="12">
        <v>0.36363636363636365</v>
      </c>
      <c r="G105" s="12">
        <v>1</v>
      </c>
    </row>
    <row r="106" spans="3:7" x14ac:dyDescent="0.25">
      <c r="C106" s="13">
        <v>14</v>
      </c>
      <c r="D106" s="12">
        <v>0.39393939393939392</v>
      </c>
      <c r="E106" s="12">
        <v>0.90476190476190477</v>
      </c>
      <c r="F106" s="12">
        <v>0.39393939393939392</v>
      </c>
      <c r="G106" s="12">
        <v>1</v>
      </c>
    </row>
    <row r="107" spans="3:7" x14ac:dyDescent="0.25">
      <c r="C107" s="13">
        <v>15</v>
      </c>
      <c r="D107" s="12">
        <v>0.45454545454545453</v>
      </c>
      <c r="E107" s="12">
        <v>0.90476190476190477</v>
      </c>
      <c r="F107" s="12">
        <v>0.45454545454545453</v>
      </c>
      <c r="G107" s="12">
        <v>1</v>
      </c>
    </row>
    <row r="108" spans="3:7" x14ac:dyDescent="0.25">
      <c r="C108" s="13">
        <v>16</v>
      </c>
      <c r="D108" s="12">
        <v>0.48484848484848486</v>
      </c>
      <c r="E108" s="12">
        <v>0.90476190476190477</v>
      </c>
      <c r="F108" s="12">
        <v>0.48484848484848486</v>
      </c>
      <c r="G108" s="12">
        <v>1</v>
      </c>
    </row>
    <row r="109" spans="3:7" x14ac:dyDescent="0.25">
      <c r="C109" s="13">
        <v>17</v>
      </c>
      <c r="D109" s="12">
        <v>0.5757575757575758</v>
      </c>
      <c r="E109" s="12">
        <v>1</v>
      </c>
      <c r="F109" s="12">
        <v>0.5757575757575758</v>
      </c>
      <c r="G109" s="12">
        <v>1</v>
      </c>
    </row>
    <row r="110" spans="3:7" x14ac:dyDescent="0.25">
      <c r="C110" s="13">
        <v>18</v>
      </c>
      <c r="D110" s="12">
        <v>0.63636363636363635</v>
      </c>
      <c r="E110" s="12">
        <v>1</v>
      </c>
      <c r="F110" s="12">
        <v>0.63636363636363635</v>
      </c>
      <c r="G110" s="12">
        <v>1</v>
      </c>
    </row>
    <row r="111" spans="3:7" x14ac:dyDescent="0.25">
      <c r="C111" s="13">
        <v>19</v>
      </c>
      <c r="D111" s="12">
        <v>0.69696969696969702</v>
      </c>
      <c r="E111" s="12">
        <v>1</v>
      </c>
      <c r="F111" s="12">
        <v>0.69696969696969702</v>
      </c>
      <c r="G111" s="12">
        <v>1</v>
      </c>
    </row>
    <row r="112" spans="3:7" x14ac:dyDescent="0.25">
      <c r="C112" s="13">
        <v>20</v>
      </c>
      <c r="D112" s="12">
        <v>0.84848484848484851</v>
      </c>
      <c r="E112" s="12">
        <v>1</v>
      </c>
      <c r="F112" s="12">
        <v>0.84848484848484851</v>
      </c>
      <c r="G112" s="12">
        <v>1</v>
      </c>
    </row>
    <row r="113" spans="3:7" x14ac:dyDescent="0.25">
      <c r="C113" s="13">
        <v>21</v>
      </c>
      <c r="D113" s="12">
        <v>0.87878787878787878</v>
      </c>
      <c r="E113" s="12">
        <v>1</v>
      </c>
      <c r="F113" s="12">
        <v>0.87878787878787878</v>
      </c>
      <c r="G113" s="12">
        <v>1</v>
      </c>
    </row>
    <row r="114" spans="3:7" x14ac:dyDescent="0.25">
      <c r="C114" s="13">
        <v>22</v>
      </c>
      <c r="D114" s="12">
        <v>1</v>
      </c>
      <c r="E114" s="12">
        <v>1</v>
      </c>
      <c r="F114" s="12">
        <v>1</v>
      </c>
      <c r="G114" s="12">
        <v>1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'!$B$10:$B$10" display="Inputs" xr:uid="{3E171312-5EE8-4311-897C-1670EF090256}"/>
    <hyperlink ref="D4" location="'NB_Stored'!$B$10:$B$10" display="PMML Model" xr:uid="{989836ED-CB5C-4479-82EF-CC2914ABC9C9}"/>
    <hyperlink ref="F4" location="'NB_TrainingLiftChart'!$B$10:$B$10" display="Training: Charts" xr:uid="{B352D99A-3553-46A0-B749-9C99296A5EB3}"/>
    <hyperlink ref="H4" location="'NB_TrainingScore'!$B$10:$B$10" display="Training: Classification Summary" xr:uid="{1A0ADDB0-7200-4D0A-ACD3-DEA02B42F790}"/>
    <hyperlink ref="J4" location="'NB_TrainingScore'!$B$34:$B$34" display="Training: Classification Details" xr:uid="{E6D847FE-8BA6-4071-9CBB-E154FE56620B}"/>
    <hyperlink ref="B5" location="'NB_ValidationLiftChart'!$B$10:$B$10" display="Validation: Charts" xr:uid="{5E274262-D2BF-4409-B433-E38EB71AC49F}"/>
    <hyperlink ref="D5" location="'NB_ValidationScore'!$B$10:$B$10" display="Validation: Classification Summary" xr:uid="{1D170086-1283-4A14-BF3A-F65D0F64E689}"/>
    <hyperlink ref="F5" location="'NB_ValidationScore'!$B$34:$B$34" display="Validation: Classification Details" xr:uid="{24A67CE6-36BA-4837-88D9-E187B7484B3A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FD72-04E4-41F2-860B-7F304E04637A}">
  <dimension ref="B1:Q172"/>
  <sheetViews>
    <sheetView showGridLines="0" workbookViewId="0"/>
  </sheetViews>
  <sheetFormatPr defaultRowHeight="13.2" x14ac:dyDescent="0.25"/>
  <cols>
    <col min="14" max="14" width="15.88671875" bestFit="1" customWidth="1"/>
  </cols>
  <sheetData>
    <row r="1" spans="2:17" ht="18" x14ac:dyDescent="0.35">
      <c r="B1" s="10" t="s">
        <v>354</v>
      </c>
      <c r="N1" t="s">
        <v>355</v>
      </c>
    </row>
    <row r="3" spans="2:17" ht="15.6" x14ac:dyDescent="0.3">
      <c r="B3" s="24" t="s">
        <v>169</v>
      </c>
      <c r="C3" s="25"/>
      <c r="D3" s="25"/>
      <c r="E3" s="25"/>
      <c r="F3" s="25"/>
      <c r="G3" s="25"/>
      <c r="H3" s="25"/>
      <c r="I3" s="25"/>
      <c r="J3" s="25"/>
      <c r="K3" s="26"/>
      <c r="N3" s="24" t="s">
        <v>170</v>
      </c>
      <c r="O3" s="25"/>
      <c r="P3" s="25"/>
      <c r="Q3" s="26"/>
    </row>
    <row r="4" spans="2:17" ht="13.8" x14ac:dyDescent="0.3">
      <c r="B4" s="22" t="s">
        <v>175</v>
      </c>
      <c r="C4" s="23"/>
      <c r="D4" s="22" t="s">
        <v>356</v>
      </c>
      <c r="E4" s="23"/>
      <c r="F4" s="22" t="s">
        <v>438</v>
      </c>
      <c r="G4" s="23"/>
      <c r="H4" s="22" t="s">
        <v>439</v>
      </c>
      <c r="I4" s="23"/>
      <c r="J4" s="22" t="s">
        <v>440</v>
      </c>
      <c r="K4" s="23"/>
      <c r="N4" s="16" t="s">
        <v>171</v>
      </c>
      <c r="O4" s="16" t="s">
        <v>172</v>
      </c>
      <c r="P4" s="16" t="s">
        <v>173</v>
      </c>
      <c r="Q4" s="16" t="s">
        <v>174</v>
      </c>
    </row>
    <row r="5" spans="2:17" ht="13.8" x14ac:dyDescent="0.3">
      <c r="B5" s="22" t="s">
        <v>441</v>
      </c>
      <c r="C5" s="23"/>
      <c r="D5" s="22" t="s">
        <v>442</v>
      </c>
      <c r="E5" s="23"/>
      <c r="F5" s="22" t="s">
        <v>443</v>
      </c>
      <c r="G5" s="23"/>
      <c r="H5" s="33"/>
      <c r="I5" s="23"/>
      <c r="J5" s="33"/>
      <c r="K5" s="23"/>
      <c r="N5" s="14">
        <v>20</v>
      </c>
      <c r="O5" s="14">
        <v>64</v>
      </c>
      <c r="P5" s="14">
        <v>148</v>
      </c>
      <c r="Q5" s="14">
        <v>232</v>
      </c>
    </row>
    <row r="10" spans="2:17" ht="18" x14ac:dyDescent="0.35">
      <c r="B10" s="11" t="s">
        <v>356</v>
      </c>
    </row>
    <row r="12" spans="2:17" x14ac:dyDescent="0.25">
      <c r="B12" t="s">
        <v>357</v>
      </c>
    </row>
    <row r="13" spans="2:17" x14ac:dyDescent="0.25">
      <c r="B13" t="s">
        <v>358</v>
      </c>
    </row>
    <row r="14" spans="2:17" x14ac:dyDescent="0.25">
      <c r="B14" t="s">
        <v>359</v>
      </c>
    </row>
    <row r="15" spans="2:17" x14ac:dyDescent="0.25">
      <c r="B15" t="s">
        <v>360</v>
      </c>
    </row>
    <row r="16" spans="2:17" x14ac:dyDescent="0.25">
      <c r="B16" t="s">
        <v>361</v>
      </c>
    </row>
    <row r="17" spans="2:2" x14ac:dyDescent="0.25">
      <c r="B17" t="s">
        <v>362</v>
      </c>
    </row>
    <row r="18" spans="2:2" x14ac:dyDescent="0.25">
      <c r="B18" t="s">
        <v>363</v>
      </c>
    </row>
    <row r="19" spans="2:2" x14ac:dyDescent="0.25">
      <c r="B19" t="s">
        <v>364</v>
      </c>
    </row>
    <row r="20" spans="2:2" x14ac:dyDescent="0.25">
      <c r="B20" t="s">
        <v>365</v>
      </c>
    </row>
    <row r="21" spans="2:2" x14ac:dyDescent="0.25">
      <c r="B21" t="s">
        <v>366</v>
      </c>
    </row>
    <row r="22" spans="2:2" x14ac:dyDescent="0.25">
      <c r="B22" t="s">
        <v>367</v>
      </c>
    </row>
    <row r="23" spans="2:2" x14ac:dyDescent="0.25">
      <c r="B23" t="s">
        <v>368</v>
      </c>
    </row>
    <row r="24" spans="2:2" x14ac:dyDescent="0.25">
      <c r="B24" t="s">
        <v>369</v>
      </c>
    </row>
    <row r="25" spans="2:2" x14ac:dyDescent="0.25">
      <c r="B25" t="s">
        <v>370</v>
      </c>
    </row>
    <row r="26" spans="2:2" x14ac:dyDescent="0.25">
      <c r="B26" t="s">
        <v>371</v>
      </c>
    </row>
    <row r="27" spans="2:2" x14ac:dyDescent="0.25">
      <c r="B27" t="s">
        <v>372</v>
      </c>
    </row>
    <row r="28" spans="2:2" x14ac:dyDescent="0.25">
      <c r="B28" t="s">
        <v>373</v>
      </c>
    </row>
    <row r="29" spans="2:2" x14ac:dyDescent="0.25">
      <c r="B29" t="s">
        <v>374</v>
      </c>
    </row>
    <row r="30" spans="2:2" x14ac:dyDescent="0.25">
      <c r="B30" t="s">
        <v>375</v>
      </c>
    </row>
    <row r="31" spans="2:2" x14ac:dyDescent="0.25">
      <c r="B31" t="s">
        <v>376</v>
      </c>
    </row>
    <row r="32" spans="2:2" x14ac:dyDescent="0.25">
      <c r="B32" t="s">
        <v>377</v>
      </c>
    </row>
    <row r="33" spans="2:2" x14ac:dyDescent="0.25">
      <c r="B33" t="s">
        <v>378</v>
      </c>
    </row>
    <row r="34" spans="2:2" x14ac:dyDescent="0.25">
      <c r="B34" t="s">
        <v>379</v>
      </c>
    </row>
    <row r="35" spans="2:2" x14ac:dyDescent="0.25">
      <c r="B35" t="s">
        <v>380</v>
      </c>
    </row>
    <row r="36" spans="2:2" x14ac:dyDescent="0.25">
      <c r="B36" t="s">
        <v>381</v>
      </c>
    </row>
    <row r="37" spans="2:2" x14ac:dyDescent="0.25">
      <c r="B37" t="s">
        <v>382</v>
      </c>
    </row>
    <row r="38" spans="2:2" x14ac:dyDescent="0.25">
      <c r="B38" t="s">
        <v>383</v>
      </c>
    </row>
    <row r="39" spans="2:2" x14ac:dyDescent="0.25">
      <c r="B39" t="s">
        <v>384</v>
      </c>
    </row>
    <row r="40" spans="2:2" x14ac:dyDescent="0.25">
      <c r="B40" t="s">
        <v>385</v>
      </c>
    </row>
    <row r="41" spans="2:2" x14ac:dyDescent="0.25">
      <c r="B41" t="s">
        <v>386</v>
      </c>
    </row>
    <row r="42" spans="2:2" x14ac:dyDescent="0.25">
      <c r="B42" t="s">
        <v>387</v>
      </c>
    </row>
    <row r="43" spans="2:2" x14ac:dyDescent="0.25">
      <c r="B43" t="s">
        <v>388</v>
      </c>
    </row>
    <row r="44" spans="2:2" x14ac:dyDescent="0.25">
      <c r="B44" t="s">
        <v>389</v>
      </c>
    </row>
    <row r="45" spans="2:2" x14ac:dyDescent="0.25">
      <c r="B45" t="s">
        <v>390</v>
      </c>
    </row>
    <row r="46" spans="2:2" x14ac:dyDescent="0.25">
      <c r="B46" t="s">
        <v>391</v>
      </c>
    </row>
    <row r="47" spans="2:2" x14ac:dyDescent="0.25">
      <c r="B47" t="s">
        <v>392</v>
      </c>
    </row>
    <row r="48" spans="2:2" x14ac:dyDescent="0.25">
      <c r="B48" t="s">
        <v>393</v>
      </c>
    </row>
    <row r="49" spans="2:2" x14ac:dyDescent="0.25">
      <c r="B49" t="s">
        <v>394</v>
      </c>
    </row>
    <row r="50" spans="2:2" x14ac:dyDescent="0.25">
      <c r="B50" t="s">
        <v>395</v>
      </c>
    </row>
    <row r="51" spans="2:2" x14ac:dyDescent="0.25">
      <c r="B51" t="s">
        <v>396</v>
      </c>
    </row>
    <row r="52" spans="2:2" x14ac:dyDescent="0.25">
      <c r="B52" t="s">
        <v>397</v>
      </c>
    </row>
    <row r="53" spans="2:2" x14ac:dyDescent="0.25">
      <c r="B53" t="s">
        <v>398</v>
      </c>
    </row>
    <row r="54" spans="2:2" x14ac:dyDescent="0.25">
      <c r="B54" t="s">
        <v>393</v>
      </c>
    </row>
    <row r="55" spans="2:2" x14ac:dyDescent="0.25">
      <c r="B55" t="s">
        <v>399</v>
      </c>
    </row>
    <row r="56" spans="2:2" x14ac:dyDescent="0.25">
      <c r="B56" t="s">
        <v>400</v>
      </c>
    </row>
    <row r="57" spans="2:2" x14ac:dyDescent="0.25">
      <c r="B57" t="s">
        <v>396</v>
      </c>
    </row>
    <row r="58" spans="2:2" x14ac:dyDescent="0.25">
      <c r="B58" t="s">
        <v>397</v>
      </c>
    </row>
    <row r="59" spans="2:2" x14ac:dyDescent="0.25">
      <c r="B59" t="s">
        <v>401</v>
      </c>
    </row>
    <row r="60" spans="2:2" x14ac:dyDescent="0.25">
      <c r="B60" t="s">
        <v>393</v>
      </c>
    </row>
    <row r="61" spans="2:2" x14ac:dyDescent="0.25">
      <c r="B61" t="s">
        <v>402</v>
      </c>
    </row>
    <row r="62" spans="2:2" x14ac:dyDescent="0.25">
      <c r="B62" t="s">
        <v>403</v>
      </c>
    </row>
    <row r="63" spans="2:2" x14ac:dyDescent="0.25">
      <c r="B63" t="s">
        <v>396</v>
      </c>
    </row>
    <row r="64" spans="2:2" x14ac:dyDescent="0.25">
      <c r="B64" t="s">
        <v>397</v>
      </c>
    </row>
    <row r="65" spans="2:2" x14ac:dyDescent="0.25">
      <c r="B65" t="s">
        <v>404</v>
      </c>
    </row>
    <row r="66" spans="2:2" x14ac:dyDescent="0.25">
      <c r="B66" t="s">
        <v>405</v>
      </c>
    </row>
    <row r="67" spans="2:2" x14ac:dyDescent="0.25">
      <c r="B67" t="s">
        <v>392</v>
      </c>
    </row>
    <row r="68" spans="2:2" x14ac:dyDescent="0.25">
      <c r="B68" t="s">
        <v>393</v>
      </c>
    </row>
    <row r="69" spans="2:2" x14ac:dyDescent="0.25">
      <c r="B69" t="s">
        <v>406</v>
      </c>
    </row>
    <row r="70" spans="2:2" x14ac:dyDescent="0.25">
      <c r="B70" t="s">
        <v>407</v>
      </c>
    </row>
    <row r="71" spans="2:2" x14ac:dyDescent="0.25">
      <c r="B71" t="s">
        <v>396</v>
      </c>
    </row>
    <row r="72" spans="2:2" x14ac:dyDescent="0.25">
      <c r="B72" t="s">
        <v>397</v>
      </c>
    </row>
    <row r="73" spans="2:2" x14ac:dyDescent="0.25">
      <c r="B73" t="s">
        <v>398</v>
      </c>
    </row>
    <row r="74" spans="2:2" x14ac:dyDescent="0.25">
      <c r="B74" t="s">
        <v>393</v>
      </c>
    </row>
    <row r="75" spans="2:2" x14ac:dyDescent="0.25">
      <c r="B75" t="s">
        <v>408</v>
      </c>
    </row>
    <row r="76" spans="2:2" x14ac:dyDescent="0.25">
      <c r="B76" t="s">
        <v>409</v>
      </c>
    </row>
    <row r="77" spans="2:2" x14ac:dyDescent="0.25">
      <c r="B77" t="s">
        <v>396</v>
      </c>
    </row>
    <row r="78" spans="2:2" x14ac:dyDescent="0.25">
      <c r="B78" t="s">
        <v>397</v>
      </c>
    </row>
    <row r="79" spans="2:2" x14ac:dyDescent="0.25">
      <c r="B79" t="s">
        <v>410</v>
      </c>
    </row>
    <row r="80" spans="2:2" x14ac:dyDescent="0.25">
      <c r="B80" t="s">
        <v>393</v>
      </c>
    </row>
    <row r="81" spans="2:2" x14ac:dyDescent="0.25">
      <c r="B81" t="s">
        <v>402</v>
      </c>
    </row>
    <row r="82" spans="2:2" x14ac:dyDescent="0.25">
      <c r="B82" t="s">
        <v>403</v>
      </c>
    </row>
    <row r="83" spans="2:2" x14ac:dyDescent="0.25">
      <c r="B83" t="s">
        <v>396</v>
      </c>
    </row>
    <row r="84" spans="2:2" x14ac:dyDescent="0.25">
      <c r="B84" t="s">
        <v>397</v>
      </c>
    </row>
    <row r="85" spans="2:2" x14ac:dyDescent="0.25">
      <c r="B85" t="s">
        <v>401</v>
      </c>
    </row>
    <row r="86" spans="2:2" x14ac:dyDescent="0.25">
      <c r="B86" t="s">
        <v>393</v>
      </c>
    </row>
    <row r="87" spans="2:2" x14ac:dyDescent="0.25">
      <c r="B87" t="s">
        <v>402</v>
      </c>
    </row>
    <row r="88" spans="2:2" x14ac:dyDescent="0.25">
      <c r="B88" t="s">
        <v>411</v>
      </c>
    </row>
    <row r="89" spans="2:2" x14ac:dyDescent="0.25">
      <c r="B89" t="s">
        <v>396</v>
      </c>
    </row>
    <row r="90" spans="2:2" x14ac:dyDescent="0.25">
      <c r="B90" t="s">
        <v>397</v>
      </c>
    </row>
    <row r="91" spans="2:2" x14ac:dyDescent="0.25">
      <c r="B91" t="s">
        <v>404</v>
      </c>
    </row>
    <row r="92" spans="2:2" x14ac:dyDescent="0.25">
      <c r="B92" t="s">
        <v>412</v>
      </c>
    </row>
    <row r="93" spans="2:2" x14ac:dyDescent="0.25">
      <c r="B93" t="s">
        <v>392</v>
      </c>
    </row>
    <row r="94" spans="2:2" x14ac:dyDescent="0.25">
      <c r="B94" t="s">
        <v>393</v>
      </c>
    </row>
    <row r="95" spans="2:2" x14ac:dyDescent="0.25">
      <c r="B95" t="s">
        <v>413</v>
      </c>
    </row>
    <row r="96" spans="2:2" x14ac:dyDescent="0.25">
      <c r="B96" t="s">
        <v>414</v>
      </c>
    </row>
    <row r="97" spans="2:2" x14ac:dyDescent="0.25">
      <c r="B97" t="s">
        <v>396</v>
      </c>
    </row>
    <row r="98" spans="2:2" x14ac:dyDescent="0.25">
      <c r="B98" t="s">
        <v>397</v>
      </c>
    </row>
    <row r="99" spans="2:2" x14ac:dyDescent="0.25">
      <c r="B99" t="s">
        <v>401</v>
      </c>
    </row>
    <row r="100" spans="2:2" x14ac:dyDescent="0.25">
      <c r="B100" t="s">
        <v>393</v>
      </c>
    </row>
    <row r="101" spans="2:2" x14ac:dyDescent="0.25">
      <c r="B101" t="s">
        <v>415</v>
      </c>
    </row>
    <row r="102" spans="2:2" x14ac:dyDescent="0.25">
      <c r="B102" t="s">
        <v>416</v>
      </c>
    </row>
    <row r="103" spans="2:2" x14ac:dyDescent="0.25">
      <c r="B103" t="s">
        <v>396</v>
      </c>
    </row>
    <row r="104" spans="2:2" x14ac:dyDescent="0.25">
      <c r="B104" t="s">
        <v>397</v>
      </c>
    </row>
    <row r="105" spans="2:2" x14ac:dyDescent="0.25">
      <c r="B105" t="s">
        <v>398</v>
      </c>
    </row>
    <row r="106" spans="2:2" x14ac:dyDescent="0.25">
      <c r="B106" t="s">
        <v>393</v>
      </c>
    </row>
    <row r="107" spans="2:2" x14ac:dyDescent="0.25">
      <c r="B107" t="s">
        <v>417</v>
      </c>
    </row>
    <row r="108" spans="2:2" x14ac:dyDescent="0.25">
      <c r="B108" t="s">
        <v>418</v>
      </c>
    </row>
    <row r="109" spans="2:2" x14ac:dyDescent="0.25">
      <c r="B109" t="s">
        <v>396</v>
      </c>
    </row>
    <row r="110" spans="2:2" x14ac:dyDescent="0.25">
      <c r="B110" t="s">
        <v>397</v>
      </c>
    </row>
    <row r="111" spans="2:2" x14ac:dyDescent="0.25">
      <c r="B111" t="s">
        <v>410</v>
      </c>
    </row>
    <row r="112" spans="2:2" x14ac:dyDescent="0.25">
      <c r="B112" t="s">
        <v>393</v>
      </c>
    </row>
    <row r="113" spans="2:2" x14ac:dyDescent="0.25">
      <c r="B113" t="s">
        <v>419</v>
      </c>
    </row>
    <row r="114" spans="2:2" x14ac:dyDescent="0.25">
      <c r="B114" t="s">
        <v>420</v>
      </c>
    </row>
    <row r="115" spans="2:2" x14ac:dyDescent="0.25">
      <c r="B115" t="s">
        <v>396</v>
      </c>
    </row>
    <row r="116" spans="2:2" x14ac:dyDescent="0.25">
      <c r="B116" t="s">
        <v>397</v>
      </c>
    </row>
    <row r="117" spans="2:2" x14ac:dyDescent="0.25">
      <c r="B117" t="s">
        <v>404</v>
      </c>
    </row>
    <row r="118" spans="2:2" x14ac:dyDescent="0.25">
      <c r="B118" t="s">
        <v>421</v>
      </c>
    </row>
    <row r="119" spans="2:2" x14ac:dyDescent="0.25">
      <c r="B119" t="s">
        <v>410</v>
      </c>
    </row>
    <row r="120" spans="2:2" x14ac:dyDescent="0.25">
      <c r="B120" t="s">
        <v>393</v>
      </c>
    </row>
    <row r="121" spans="2:2" x14ac:dyDescent="0.25">
      <c r="B121" t="s">
        <v>415</v>
      </c>
    </row>
    <row r="122" spans="2:2" x14ac:dyDescent="0.25">
      <c r="B122" t="s">
        <v>420</v>
      </c>
    </row>
    <row r="123" spans="2:2" x14ac:dyDescent="0.25">
      <c r="B123" t="s">
        <v>396</v>
      </c>
    </row>
    <row r="124" spans="2:2" x14ac:dyDescent="0.25">
      <c r="B124" t="s">
        <v>397</v>
      </c>
    </row>
    <row r="125" spans="2:2" x14ac:dyDescent="0.25">
      <c r="B125" t="s">
        <v>401</v>
      </c>
    </row>
    <row r="126" spans="2:2" x14ac:dyDescent="0.25">
      <c r="B126" t="s">
        <v>393</v>
      </c>
    </row>
    <row r="127" spans="2:2" x14ac:dyDescent="0.25">
      <c r="B127" t="s">
        <v>422</v>
      </c>
    </row>
    <row r="128" spans="2:2" x14ac:dyDescent="0.25">
      <c r="B128" t="s">
        <v>411</v>
      </c>
    </row>
    <row r="129" spans="2:2" x14ac:dyDescent="0.25">
      <c r="B129" t="s">
        <v>396</v>
      </c>
    </row>
    <row r="130" spans="2:2" x14ac:dyDescent="0.25">
      <c r="B130" t="s">
        <v>397</v>
      </c>
    </row>
    <row r="131" spans="2:2" x14ac:dyDescent="0.25">
      <c r="B131" t="s">
        <v>392</v>
      </c>
    </row>
    <row r="132" spans="2:2" x14ac:dyDescent="0.25">
      <c r="B132" t="s">
        <v>393</v>
      </c>
    </row>
    <row r="133" spans="2:2" x14ac:dyDescent="0.25">
      <c r="B133" t="s">
        <v>423</v>
      </c>
    </row>
    <row r="134" spans="2:2" x14ac:dyDescent="0.25">
      <c r="B134" t="s">
        <v>424</v>
      </c>
    </row>
    <row r="135" spans="2:2" x14ac:dyDescent="0.25">
      <c r="B135" t="s">
        <v>396</v>
      </c>
    </row>
    <row r="136" spans="2:2" x14ac:dyDescent="0.25">
      <c r="B136" t="s">
        <v>397</v>
      </c>
    </row>
    <row r="137" spans="2:2" x14ac:dyDescent="0.25">
      <c r="B137" t="s">
        <v>398</v>
      </c>
    </row>
    <row r="138" spans="2:2" x14ac:dyDescent="0.25">
      <c r="B138" t="s">
        <v>393</v>
      </c>
    </row>
    <row r="139" spans="2:2" x14ac:dyDescent="0.25">
      <c r="B139" t="s">
        <v>402</v>
      </c>
    </row>
    <row r="140" spans="2:2" x14ac:dyDescent="0.25">
      <c r="B140" t="s">
        <v>425</v>
      </c>
    </row>
    <row r="141" spans="2:2" x14ac:dyDescent="0.25">
      <c r="B141" t="s">
        <v>396</v>
      </c>
    </row>
    <row r="142" spans="2:2" x14ac:dyDescent="0.25">
      <c r="B142" t="s">
        <v>397</v>
      </c>
    </row>
    <row r="143" spans="2:2" x14ac:dyDescent="0.25">
      <c r="B143" t="s">
        <v>404</v>
      </c>
    </row>
    <row r="144" spans="2:2" x14ac:dyDescent="0.25">
      <c r="B144" t="s">
        <v>426</v>
      </c>
    </row>
    <row r="145" spans="2:2" x14ac:dyDescent="0.25">
      <c r="B145" t="s">
        <v>401</v>
      </c>
    </row>
    <row r="146" spans="2:2" x14ac:dyDescent="0.25">
      <c r="B146" t="s">
        <v>393</v>
      </c>
    </row>
    <row r="147" spans="2:2" x14ac:dyDescent="0.25">
      <c r="B147" t="s">
        <v>415</v>
      </c>
    </row>
    <row r="148" spans="2:2" x14ac:dyDescent="0.25">
      <c r="B148" t="s">
        <v>420</v>
      </c>
    </row>
    <row r="149" spans="2:2" x14ac:dyDescent="0.25">
      <c r="B149" t="s">
        <v>396</v>
      </c>
    </row>
    <row r="150" spans="2:2" x14ac:dyDescent="0.25">
      <c r="B150" t="s">
        <v>397</v>
      </c>
    </row>
    <row r="151" spans="2:2" x14ac:dyDescent="0.25">
      <c r="B151" t="s">
        <v>392</v>
      </c>
    </row>
    <row r="152" spans="2:2" x14ac:dyDescent="0.25">
      <c r="B152" t="s">
        <v>393</v>
      </c>
    </row>
    <row r="153" spans="2:2" x14ac:dyDescent="0.25">
      <c r="B153" t="s">
        <v>427</v>
      </c>
    </row>
    <row r="154" spans="2:2" x14ac:dyDescent="0.25">
      <c r="B154" t="s">
        <v>428</v>
      </c>
    </row>
    <row r="155" spans="2:2" x14ac:dyDescent="0.25">
      <c r="B155" t="s">
        <v>396</v>
      </c>
    </row>
    <row r="156" spans="2:2" x14ac:dyDescent="0.25">
      <c r="B156" t="s">
        <v>397</v>
      </c>
    </row>
    <row r="157" spans="2:2" x14ac:dyDescent="0.25">
      <c r="B157" t="s">
        <v>398</v>
      </c>
    </row>
    <row r="158" spans="2:2" x14ac:dyDescent="0.25">
      <c r="B158" t="s">
        <v>393</v>
      </c>
    </row>
    <row r="159" spans="2:2" x14ac:dyDescent="0.25">
      <c r="B159" t="s">
        <v>429</v>
      </c>
    </row>
    <row r="160" spans="2:2" x14ac:dyDescent="0.25">
      <c r="B160" t="s">
        <v>430</v>
      </c>
    </row>
    <row r="161" spans="2:2" x14ac:dyDescent="0.25">
      <c r="B161" t="s">
        <v>396</v>
      </c>
    </row>
    <row r="162" spans="2:2" x14ac:dyDescent="0.25">
      <c r="B162" t="s">
        <v>397</v>
      </c>
    </row>
    <row r="163" spans="2:2" x14ac:dyDescent="0.25">
      <c r="B163" t="s">
        <v>404</v>
      </c>
    </row>
    <row r="164" spans="2:2" x14ac:dyDescent="0.25">
      <c r="B164" t="s">
        <v>431</v>
      </c>
    </row>
    <row r="165" spans="2:2" x14ac:dyDescent="0.25">
      <c r="B165" t="s">
        <v>432</v>
      </c>
    </row>
    <row r="166" spans="2:2" x14ac:dyDescent="0.25">
      <c r="B166" t="s">
        <v>393</v>
      </c>
    </row>
    <row r="167" spans="2:2" x14ac:dyDescent="0.25">
      <c r="B167" t="s">
        <v>433</v>
      </c>
    </row>
    <row r="168" spans="2:2" x14ac:dyDescent="0.25">
      <c r="B168" t="s">
        <v>434</v>
      </c>
    </row>
    <row r="169" spans="2:2" x14ac:dyDescent="0.25">
      <c r="B169" t="s">
        <v>396</v>
      </c>
    </row>
    <row r="170" spans="2:2" x14ac:dyDescent="0.25">
      <c r="B170" t="s">
        <v>435</v>
      </c>
    </row>
    <row r="171" spans="2:2" x14ac:dyDescent="0.25">
      <c r="B171" t="s">
        <v>436</v>
      </c>
    </row>
    <row r="172" spans="2:2" x14ac:dyDescent="0.25">
      <c r="B172" t="s">
        <v>437</v>
      </c>
    </row>
  </sheetData>
  <mergeCells count="12">
    <mergeCell ref="B5:C5"/>
    <mergeCell ref="D5:E5"/>
    <mergeCell ref="F5:G5"/>
    <mergeCell ref="H5:I5"/>
    <mergeCell ref="J5:K5"/>
    <mergeCell ref="B3:K3"/>
    <mergeCell ref="N3:Q3"/>
    <mergeCell ref="B4:C4"/>
    <mergeCell ref="D4:E4"/>
    <mergeCell ref="F4:G4"/>
    <mergeCell ref="H4:I4"/>
    <mergeCell ref="J4:K4"/>
  </mergeCells>
  <hyperlinks>
    <hyperlink ref="B4" location="'NB_Output'!$B$10:$B$10" display="Inputs" xr:uid="{8E4855C3-6D07-41DA-8CDF-F2C158270E28}"/>
    <hyperlink ref="D4" location="'NB_Stored'!$B$10:$B$10" display="PMML Model" xr:uid="{07736B48-E08B-43CC-A5F2-D2965FE81B75}"/>
    <hyperlink ref="F4" location="'NB_TrainingLiftChart'!$B$10:$B$10" display="Training: Charts" xr:uid="{685E3C4D-742D-4354-AE65-874FBF079911}"/>
    <hyperlink ref="H4" location="'NB_TrainingScore'!$B$10:$B$10" display="Training: Classification Summary" xr:uid="{4FBC5142-AC81-4325-82BD-75412F2447E0}"/>
    <hyperlink ref="J4" location="'NB_TrainingScore'!$B$34:$B$34" display="Training: Classification Details" xr:uid="{E275827F-CFC0-4C88-973E-E103740E0736}"/>
    <hyperlink ref="B5" location="'NB_ValidationLiftChart'!$B$10:$B$10" display="Validation: Charts" xr:uid="{0E4CD5ED-B3A8-42B7-B007-4CE412E73618}"/>
    <hyperlink ref="D5" location="'NB_ValidationScore'!$B$10:$B$10" display="Validation: Classification Summary" xr:uid="{C197E073-3D63-42F3-91C5-FC5026EDE71A}"/>
    <hyperlink ref="F5" location="'NB_ValidationScore'!$B$34:$B$34" display="Validation: Classification Details" xr:uid="{F3F561FD-ACD7-4807-9B74-614CF140EFF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F4" sqref="F4"/>
    </sheetView>
  </sheetViews>
  <sheetFormatPr defaultRowHeight="13.2" x14ac:dyDescent="0.25"/>
  <cols>
    <col min="7" max="7" width="22.21875" customWidth="1"/>
  </cols>
  <sheetData>
    <row r="1" spans="1:8" ht="31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52</v>
      </c>
    </row>
    <row r="2" spans="1:8" ht="15.6" x14ac:dyDescent="0.3">
      <c r="A2" s="2" t="s">
        <v>154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5" t="s">
        <v>54</v>
      </c>
      <c r="H2" s="6"/>
    </row>
    <row r="3" spans="1:8" ht="15.6" x14ac:dyDescent="0.3">
      <c r="A3" s="2" t="s">
        <v>155</v>
      </c>
      <c r="B3" s="2">
        <v>2</v>
      </c>
      <c r="C3" s="2">
        <v>2</v>
      </c>
      <c r="D3" s="2">
        <v>1</v>
      </c>
      <c r="E3" s="2">
        <v>1</v>
      </c>
      <c r="F3" s="2">
        <v>1</v>
      </c>
      <c r="G3" s="5" t="s">
        <v>54</v>
      </c>
      <c r="H3" s="6"/>
    </row>
    <row r="4" spans="1:8" ht="15.6" x14ac:dyDescent="0.3">
      <c r="A4" s="2" t="s">
        <v>156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5" t="s">
        <v>54</v>
      </c>
      <c r="H4" s="6"/>
    </row>
    <row r="5" spans="1:8" ht="15.6" x14ac:dyDescent="0.3">
      <c r="A5" s="2" t="s">
        <v>157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5" t="s">
        <v>54</v>
      </c>
      <c r="H5" s="6"/>
    </row>
    <row r="6" spans="1:8" ht="15.6" x14ac:dyDescent="0.3">
      <c r="A6" s="2" t="s">
        <v>158</v>
      </c>
      <c r="B6" s="2">
        <v>1</v>
      </c>
      <c r="C6" s="2">
        <v>3</v>
      </c>
      <c r="D6" s="2">
        <v>1</v>
      </c>
      <c r="E6" s="2">
        <v>0</v>
      </c>
      <c r="F6" s="2">
        <v>1</v>
      </c>
      <c r="G6" s="5" t="s">
        <v>54</v>
      </c>
      <c r="H6" s="6"/>
    </row>
    <row r="7" spans="1:8" ht="15.6" x14ac:dyDescent="0.3">
      <c r="A7" s="2" t="s">
        <v>159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5" t="s">
        <v>54</v>
      </c>
      <c r="H7" s="6"/>
    </row>
    <row r="8" spans="1:8" ht="15.6" x14ac:dyDescent="0.3">
      <c r="A8" s="2" t="s">
        <v>160</v>
      </c>
      <c r="B8" s="2">
        <v>1</v>
      </c>
      <c r="C8" s="2">
        <v>3</v>
      </c>
      <c r="D8" s="2">
        <v>0</v>
      </c>
      <c r="E8" s="2">
        <v>2</v>
      </c>
      <c r="F8" s="2">
        <v>0</v>
      </c>
      <c r="G8" s="5" t="s">
        <v>54</v>
      </c>
      <c r="H8" s="6"/>
    </row>
    <row r="9" spans="1:8" ht="15.6" x14ac:dyDescent="0.3">
      <c r="A9" s="2" t="s">
        <v>161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5" t="s">
        <v>54</v>
      </c>
      <c r="H9" s="6"/>
    </row>
    <row r="10" spans="1:8" ht="15.6" x14ac:dyDescent="0.3">
      <c r="A10" s="2" t="s">
        <v>162</v>
      </c>
      <c r="B10" s="2">
        <v>1</v>
      </c>
      <c r="C10" s="2">
        <v>1</v>
      </c>
      <c r="D10" s="2">
        <v>0</v>
      </c>
      <c r="E10" s="2">
        <v>3</v>
      </c>
      <c r="F10" s="2">
        <v>1</v>
      </c>
      <c r="G10" s="5" t="s">
        <v>54</v>
      </c>
      <c r="H10" s="6"/>
    </row>
    <row r="11" spans="1:8" ht="15.6" x14ac:dyDescent="0.3">
      <c r="A11" s="2" t="s">
        <v>163</v>
      </c>
      <c r="B11" s="2">
        <v>1</v>
      </c>
      <c r="C11" s="2">
        <v>0</v>
      </c>
      <c r="D11" s="2">
        <v>1</v>
      </c>
      <c r="E11" s="2">
        <v>1</v>
      </c>
      <c r="F11" s="2">
        <v>1</v>
      </c>
      <c r="G11" s="5" t="s">
        <v>54</v>
      </c>
      <c r="H11" s="6"/>
    </row>
    <row r="12" spans="1:8" ht="15.6" x14ac:dyDescent="0.3">
      <c r="A12" s="2" t="s">
        <v>164</v>
      </c>
      <c r="B12" s="2">
        <v>1</v>
      </c>
      <c r="C12" s="2">
        <v>1</v>
      </c>
      <c r="D12" s="2">
        <v>1</v>
      </c>
      <c r="E12" s="2">
        <v>1</v>
      </c>
      <c r="F12" s="2">
        <v>0</v>
      </c>
      <c r="G12" s="5" t="s">
        <v>54</v>
      </c>
      <c r="H12" s="6"/>
    </row>
    <row r="13" spans="1:8" ht="15.6" x14ac:dyDescent="0.3">
      <c r="A13" s="2" t="s">
        <v>165</v>
      </c>
      <c r="B13" s="2">
        <v>0</v>
      </c>
      <c r="C13" s="2">
        <v>1</v>
      </c>
      <c r="D13" s="2">
        <v>1</v>
      </c>
      <c r="E13" s="2">
        <v>1</v>
      </c>
      <c r="F13" s="2">
        <v>0</v>
      </c>
      <c r="G13" s="5" t="s">
        <v>54</v>
      </c>
      <c r="H13" s="6"/>
    </row>
    <row r="14" spans="1:8" ht="15.6" x14ac:dyDescent="0.3">
      <c r="A14" s="2" t="s">
        <v>166</v>
      </c>
      <c r="B14" s="2">
        <v>1</v>
      </c>
      <c r="C14" s="2">
        <v>1</v>
      </c>
      <c r="D14" s="2">
        <v>1</v>
      </c>
      <c r="E14" s="2">
        <v>3</v>
      </c>
      <c r="F14" s="2">
        <v>2</v>
      </c>
      <c r="G14" s="5" t="s">
        <v>54</v>
      </c>
      <c r="H14" s="6"/>
    </row>
    <row r="15" spans="1:8" ht="15.6" x14ac:dyDescent="0.3">
      <c r="A15" s="2" t="s">
        <v>167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5" t="s">
        <v>54</v>
      </c>
      <c r="H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Best Models table</vt:lpstr>
      <vt:lpstr>Description</vt:lpstr>
      <vt:lpstr>Data</vt:lpstr>
      <vt:lpstr>Imputation1</vt:lpstr>
      <vt:lpstr>STDPartition3</vt:lpstr>
      <vt:lpstr>NB_Output3</vt:lpstr>
      <vt:lpstr>NB_TrainingScore3</vt:lpstr>
      <vt:lpstr>NB_TrainingLiftChart3</vt:lpstr>
      <vt:lpstr>NB_ValidationScore3</vt:lpstr>
      <vt:lpstr>NB_ValidationLiftChart3</vt:lpstr>
      <vt:lpstr>NB_Stored3</vt:lpstr>
      <vt:lpstr>Scoring_NaiveBayes</vt:lpstr>
      <vt:lpstr>STDPartition2</vt:lpstr>
      <vt:lpstr>NB_Output2</vt:lpstr>
      <vt:lpstr>NB_TrainingScore2</vt:lpstr>
      <vt:lpstr>NB_TrainingLiftChart2</vt:lpstr>
      <vt:lpstr>NB_ValidationScore2</vt:lpstr>
      <vt:lpstr>NB_ValidationLiftChart2</vt:lpstr>
      <vt:lpstr>NB_Stored2</vt:lpstr>
      <vt:lpstr>STDPartition1</vt:lpstr>
      <vt:lpstr>NB_Output1</vt:lpstr>
      <vt:lpstr>NB_TrainingScore1</vt:lpstr>
      <vt:lpstr>NB_TrainingLiftChart1</vt:lpstr>
      <vt:lpstr>NB_ValidationScore1</vt:lpstr>
      <vt:lpstr>NB_ValidationLiftChart1</vt:lpstr>
      <vt:lpstr>NB_Stored1</vt:lpstr>
      <vt:lpstr>STDPartition</vt:lpstr>
      <vt:lpstr>NB_Output</vt:lpstr>
      <vt:lpstr>NB_TrainingScore</vt:lpstr>
      <vt:lpstr>NB_TrainingLiftChart</vt:lpstr>
      <vt:lpstr>NB_ValidationScore</vt:lpstr>
      <vt:lpstr>NB_ValidationLiftChart</vt:lpstr>
      <vt:lpstr>NB_Stored</vt:lpstr>
      <vt:lpstr>New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chick</cp:lastModifiedBy>
  <dcterms:created xsi:type="dcterms:W3CDTF">2002-07-25T09:08:36Z</dcterms:created>
  <dcterms:modified xsi:type="dcterms:W3CDTF">2021-10-14T20:56:23Z</dcterms:modified>
</cp:coreProperties>
</file>