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25" windowHeight="8235"/>
  </bookViews>
  <sheets>
    <sheet name="예제파일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  <c r="H9" i="2"/>
  <c r="G9" i="2"/>
  <c r="F9" i="2"/>
  <c r="G8" i="2"/>
  <c r="H5" i="2"/>
  <c r="H13" i="2" s="1"/>
  <c r="G5" i="2"/>
  <c r="G15" i="2" s="1"/>
  <c r="F5" i="2"/>
  <c r="F13" i="2" s="1"/>
  <c r="F8" i="2" l="1"/>
  <c r="H8" i="2"/>
  <c r="F15" i="2"/>
  <c r="H15" i="2"/>
  <c r="L20" i="2" s="1"/>
</calcChain>
</file>

<file path=xl/sharedStrings.xml><?xml version="1.0" encoding="utf-8"?>
<sst xmlns="http://schemas.openxmlformats.org/spreadsheetml/2006/main" count="32" uniqueCount="25">
  <si>
    <t>％</t>
    <phoneticPr fontId="2"/>
  </si>
  <si>
    <t>금년도 영업이익 시뮬레이션</t>
    <rPh sb="0" eb="2">
      <t>コトシ</t>
    </rPh>
    <rPh sb="3" eb="5">
      <t>エイギョウ</t>
    </rPh>
    <rPh sb="5" eb="7">
      <t>リエキ</t>
    </rPh>
    <phoneticPr fontId="2"/>
  </si>
  <si>
    <t>원</t>
    <rPh sb="0" eb="1">
      <t>センエン</t>
    </rPh>
    <phoneticPr fontId="2"/>
  </si>
  <si>
    <t>재료비율</t>
    <rPh sb="0" eb="3">
      <t>ザイリョウヒ</t>
    </rPh>
    <rPh sb="3" eb="4">
      <t>リツ</t>
    </rPh>
    <phoneticPr fontId="2"/>
  </si>
  <si>
    <t>객단가(원)</t>
    <rPh sb="0" eb="3">
      <t>キャクタンカ</t>
    </rPh>
    <rPh sb="4" eb="5">
      <t>エン</t>
    </rPh>
    <phoneticPr fontId="2"/>
  </si>
  <si>
    <t>수익계획</t>
    <rPh sb="0" eb="2">
      <t>シュウエキ</t>
    </rPh>
    <rPh sb="2" eb="4">
      <t>ケイカク</t>
    </rPh>
    <phoneticPr fontId="2"/>
  </si>
  <si>
    <t>매출</t>
    <rPh sb="0" eb="2">
      <t>ウリアゲ</t>
    </rPh>
    <phoneticPr fontId="2"/>
  </si>
  <si>
    <t>객단가</t>
    <rPh sb="0" eb="3">
      <t>キャクタンカ</t>
    </rPh>
    <phoneticPr fontId="2"/>
  </si>
  <si>
    <t>객수</t>
    <rPh sb="0" eb="2">
      <t>キャクスウ</t>
    </rPh>
    <phoneticPr fontId="2"/>
  </si>
  <si>
    <t>비용</t>
    <rPh sb="0" eb="2">
      <t>ヒヨウ</t>
    </rPh>
    <phoneticPr fontId="2"/>
  </si>
  <si>
    <t>인건비</t>
    <rPh sb="0" eb="3">
      <t>ジンケンヒ</t>
    </rPh>
    <phoneticPr fontId="2"/>
  </si>
  <si>
    <t>직원수</t>
    <rPh sb="0" eb="3">
      <t>ジュウギョウインスウ</t>
    </rPh>
    <phoneticPr fontId="2"/>
  </si>
  <si>
    <t>인당 인건비</t>
    <rPh sb="0" eb="2">
      <t>ヒトリジンケンヒ</t>
    </rPh>
    <phoneticPr fontId="2"/>
  </si>
  <si>
    <t>고정비</t>
    <rPh sb="0" eb="3">
      <t>コテイヒ</t>
    </rPh>
    <phoneticPr fontId="2"/>
  </si>
  <si>
    <t>재료비</t>
    <rPh sb="0" eb="3">
      <t>ザイリョウヒ</t>
    </rPh>
    <phoneticPr fontId="2"/>
  </si>
  <si>
    <t>이익</t>
    <rPh sb="0" eb="2">
      <t>リエキ</t>
    </rPh>
    <phoneticPr fontId="2"/>
  </si>
  <si>
    <t>원</t>
    <rPh sb="0" eb="1">
      <t>センエン</t>
    </rPh>
    <phoneticPr fontId="2"/>
  </si>
  <si>
    <t>명</t>
    <rPh sb="0" eb="1">
      <t>ニン</t>
    </rPh>
    <phoneticPr fontId="2"/>
  </si>
  <si>
    <t>명</t>
    <rPh sb="0" eb="1">
      <t>センニン</t>
    </rPh>
    <phoneticPr fontId="2"/>
  </si>
  <si>
    <t>원</t>
    <rPh sb="0" eb="1">
      <t>エン</t>
    </rPh>
    <phoneticPr fontId="2"/>
  </si>
  <si>
    <t>←실적</t>
    <rPh sb="1" eb="3">
      <t>ジッセキ</t>
    </rPh>
    <phoneticPr fontId="2"/>
  </si>
  <si>
    <t>계획→</t>
    <rPh sb="0" eb="2">
      <t>ケイカク</t>
    </rPh>
    <phoneticPr fontId="2"/>
  </si>
  <si>
    <t>2014년</t>
    <rPh sb="4" eb="5">
      <t>ネン</t>
    </rPh>
    <phoneticPr fontId="2"/>
  </si>
  <si>
    <t>2015년</t>
    <rPh sb="4" eb="5">
      <t>ネン</t>
    </rPh>
    <phoneticPr fontId="2"/>
  </si>
  <si>
    <t>2016년</t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</si>
</sst>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&quot;△ &quot;#,##0"/>
    <numFmt numFmtId="177" formatCode="#,##0%;&quot;△ &quot;#,##0%"/>
  </numFmts>
  <fonts count="9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rgb="FF000000"/>
      <name val="맑은 고딕"/>
      <family val="3"/>
      <charset val="128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5B9BD5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4" fillId="2" borderId="5" xfId="0" applyFont="1" applyFill="1" applyBorder="1" applyAlignment="1">
      <alignment horizontal="centerContinuous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left" vertical="center"/>
    </xf>
    <xf numFmtId="38" fontId="4" fillId="2" borderId="5" xfId="1" applyFont="1" applyFill="1" applyBorder="1" applyAlignment="1">
      <alignment horizontal="right" vertical="center"/>
    </xf>
    <xf numFmtId="38" fontId="4" fillId="2" borderId="9" xfId="1" applyFont="1" applyFill="1" applyBorder="1" applyAlignment="1">
      <alignment horizontal="right" vertical="center"/>
    </xf>
    <xf numFmtId="38" fontId="4" fillId="2" borderId="10" xfId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176" fontId="6" fillId="2" borderId="3" xfId="1" applyNumberFormat="1" applyFont="1" applyFill="1" applyBorder="1" applyAlignment="1">
      <alignment horizontal="right" vertical="center"/>
    </xf>
    <xf numFmtId="176" fontId="6" fillId="2" borderId="11" xfId="1" applyNumberFormat="1" applyFont="1" applyFill="1" applyBorder="1" applyAlignment="1">
      <alignment horizontal="right" vertical="center"/>
    </xf>
    <xf numFmtId="176" fontId="6" fillId="2" borderId="12" xfId="1" applyNumberFormat="1" applyFont="1" applyFill="1" applyBorder="1" applyAlignment="1">
      <alignment horizontal="right" vertical="center"/>
    </xf>
    <xf numFmtId="176" fontId="4" fillId="2" borderId="3" xfId="1" applyNumberFormat="1" applyFont="1" applyFill="1" applyBorder="1" applyAlignment="1">
      <alignment horizontal="right" vertical="center"/>
    </xf>
    <xf numFmtId="176" fontId="4" fillId="2" borderId="11" xfId="1" applyNumberFormat="1" applyFont="1" applyFill="1" applyBorder="1" applyAlignment="1">
      <alignment horizontal="right" vertical="center"/>
    </xf>
    <xf numFmtId="176" fontId="4" fillId="2" borderId="12" xfId="1" applyNumberFormat="1" applyFont="1" applyFill="1" applyBorder="1" applyAlignment="1">
      <alignment horizontal="right" vertical="center"/>
    </xf>
    <xf numFmtId="177" fontId="6" fillId="2" borderId="3" xfId="2" applyNumberFormat="1" applyFont="1" applyFill="1" applyBorder="1" applyAlignment="1">
      <alignment horizontal="right" vertical="center"/>
    </xf>
    <xf numFmtId="177" fontId="6" fillId="2" borderId="11" xfId="2" applyNumberFormat="1" applyFont="1" applyFill="1" applyBorder="1" applyAlignment="1">
      <alignment horizontal="right" vertical="center"/>
    </xf>
    <xf numFmtId="177" fontId="6" fillId="2" borderId="12" xfId="2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176" fontId="4" fillId="2" borderId="4" xfId="1" applyNumberFormat="1" applyFont="1" applyFill="1" applyBorder="1" applyAlignment="1">
      <alignment horizontal="right" vertical="center"/>
    </xf>
    <xf numFmtId="176" fontId="4" fillId="2" borderId="13" xfId="1" applyNumberFormat="1" applyFont="1" applyFill="1" applyBorder="1" applyAlignment="1">
      <alignment horizontal="right" vertical="center"/>
    </xf>
    <xf numFmtId="176" fontId="4" fillId="2" borderId="14" xfId="1" applyNumberFormat="1" applyFont="1" applyFill="1" applyBorder="1" applyAlignment="1">
      <alignment horizontal="right" vertical="center"/>
    </xf>
    <xf numFmtId="0" fontId="5" fillId="0" borderId="0" xfId="0" applyFont="1" applyFill="1">
      <alignment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6" fontId="4" fillId="0" borderId="0" xfId="1" applyNumberFormat="1" applyFont="1" applyFill="1" applyBorder="1" applyAlignment="1">
      <alignment horizontal="right" vertical="center"/>
    </xf>
    <xf numFmtId="38" fontId="7" fillId="2" borderId="5" xfId="1" applyFont="1" applyFill="1" applyBorder="1" applyAlignment="1">
      <alignment horizontal="right" vertical="center"/>
    </xf>
    <xf numFmtId="38" fontId="6" fillId="2" borderId="3" xfId="1" applyFont="1" applyFill="1" applyBorder="1" applyAlignment="1">
      <alignment horizontal="right" vertical="center"/>
    </xf>
    <xf numFmtId="0" fontId="4" fillId="2" borderId="6" xfId="0" applyNumberFormat="1" applyFont="1" applyFill="1" applyBorder="1" applyAlignment="1">
      <alignment horizontal="left" vertical="center"/>
    </xf>
    <xf numFmtId="9" fontId="6" fillId="2" borderId="3" xfId="2" applyFont="1" applyFill="1" applyBorder="1" applyAlignment="1">
      <alignment horizontal="right" vertical="center"/>
    </xf>
    <xf numFmtId="38" fontId="4" fillId="2" borderId="3" xfId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9" fontId="6" fillId="2" borderId="4" xfId="2" applyFont="1" applyFill="1" applyBorder="1" applyAlignment="1">
      <alignment horizontal="right" vertical="center"/>
    </xf>
    <xf numFmtId="38" fontId="4" fillId="2" borderId="4" xfId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E13" zoomScale="115" zoomScaleNormal="115" workbookViewId="0">
      <selection activeCell="F44" sqref="F44"/>
    </sheetView>
  </sheetViews>
  <sheetFormatPr defaultColWidth="8.875" defaultRowHeight="16.5" x14ac:dyDescent="0.3"/>
  <cols>
    <col min="1" max="1" width="4.125" style="2" customWidth="1"/>
    <col min="2" max="3" width="3.75" style="2" customWidth="1"/>
    <col min="4" max="4" width="17.5" style="2" customWidth="1"/>
    <col min="5" max="5" width="6.125" style="2" customWidth="1"/>
    <col min="6" max="8" width="13.375" style="2" customWidth="1"/>
    <col min="9" max="10" width="3.75" style="2" customWidth="1"/>
    <col min="11" max="11" width="9.25" style="2" customWidth="1"/>
    <col min="12" max="12" width="12.875" style="2" bestFit="1" customWidth="1"/>
    <col min="13" max="23" width="10.75" style="2" customWidth="1"/>
    <col min="24" max="16384" width="8.875" style="2"/>
  </cols>
  <sheetData>
    <row r="1" spans="1:10" ht="18" customHeight="1" thickBot="1" x14ac:dyDescent="0.35"/>
    <row r="2" spans="1:10" ht="18" customHeight="1" x14ac:dyDescent="0.3">
      <c r="B2" s="42" t="s">
        <v>5</v>
      </c>
      <c r="C2" s="3"/>
      <c r="D2" s="3"/>
      <c r="E2" s="3"/>
      <c r="F2" s="4"/>
      <c r="G2" s="4"/>
      <c r="H2" s="4"/>
    </row>
    <row r="3" spans="1:10" ht="18" customHeight="1" x14ac:dyDescent="0.3">
      <c r="B3" s="5"/>
      <c r="C3" s="5"/>
      <c r="D3" s="5"/>
      <c r="E3" s="5"/>
      <c r="F3" s="6"/>
      <c r="G3" s="7" t="s">
        <v>20</v>
      </c>
      <c r="H3" s="8" t="s">
        <v>21</v>
      </c>
    </row>
    <row r="4" spans="1:10" ht="18" customHeight="1" x14ac:dyDescent="0.3">
      <c r="B4" s="5"/>
      <c r="C4" s="5"/>
      <c r="D4" s="5"/>
      <c r="E4" s="5"/>
      <c r="F4" s="6" t="s">
        <v>22</v>
      </c>
      <c r="G4" s="7" t="s">
        <v>23</v>
      </c>
      <c r="H4" s="9" t="s">
        <v>24</v>
      </c>
    </row>
    <row r="5" spans="1:10" ht="18" customHeight="1" x14ac:dyDescent="0.3">
      <c r="B5" s="10" t="s">
        <v>6</v>
      </c>
      <c r="C5" s="10"/>
      <c r="D5" s="10"/>
      <c r="E5" s="10" t="s">
        <v>16</v>
      </c>
      <c r="F5" s="11">
        <f>F6*F7</f>
        <v>12480000</v>
      </c>
      <c r="G5" s="12">
        <f>G6*G7</f>
        <v>12760000</v>
      </c>
      <c r="H5" s="13">
        <f>H6*H7</f>
        <v>14260000</v>
      </c>
    </row>
    <row r="6" spans="1:10" ht="18" customHeight="1" x14ac:dyDescent="0.3">
      <c r="B6" s="14"/>
      <c r="C6" s="15" t="s">
        <v>7</v>
      </c>
      <c r="D6" s="14"/>
      <c r="E6" s="15" t="s">
        <v>19</v>
      </c>
      <c r="F6" s="16">
        <v>2400</v>
      </c>
      <c r="G6" s="17">
        <v>2200</v>
      </c>
      <c r="H6" s="18">
        <v>2300</v>
      </c>
    </row>
    <row r="7" spans="1:10" ht="18" customHeight="1" x14ac:dyDescent="0.3">
      <c r="B7" s="14"/>
      <c r="C7" s="15" t="s">
        <v>8</v>
      </c>
      <c r="D7" s="14"/>
      <c r="E7" s="15" t="s">
        <v>18</v>
      </c>
      <c r="F7" s="16">
        <v>5200</v>
      </c>
      <c r="G7" s="17">
        <v>5800</v>
      </c>
      <c r="H7" s="18">
        <v>6200</v>
      </c>
    </row>
    <row r="8" spans="1:10" ht="18" customHeight="1" x14ac:dyDescent="0.3">
      <c r="B8" s="15" t="s">
        <v>9</v>
      </c>
      <c r="C8" s="14"/>
      <c r="D8" s="14"/>
      <c r="E8" s="15" t="s">
        <v>16</v>
      </c>
      <c r="F8" s="19">
        <f>F9+F12+F13</f>
        <v>9514000</v>
      </c>
      <c r="G8" s="20">
        <f>G9+G12+G13</f>
        <v>10104000</v>
      </c>
      <c r="H8" s="21">
        <f>H9+H12+H13</f>
        <v>11404000</v>
      </c>
    </row>
    <row r="9" spans="1:10" ht="18" customHeight="1" x14ac:dyDescent="0.3">
      <c r="B9" s="14"/>
      <c r="C9" s="15" t="s">
        <v>10</v>
      </c>
      <c r="D9" s="14"/>
      <c r="E9" s="15" t="s">
        <v>16</v>
      </c>
      <c r="F9" s="19">
        <f>F10*F11</f>
        <v>2650000</v>
      </c>
      <c r="G9" s="20">
        <f>G10*G11</f>
        <v>2856000</v>
      </c>
      <c r="H9" s="21">
        <f>H10*H11</f>
        <v>3406000</v>
      </c>
    </row>
    <row r="10" spans="1:10" ht="18" customHeight="1" x14ac:dyDescent="0.3">
      <c r="B10" s="14"/>
      <c r="C10" s="14"/>
      <c r="D10" s="15" t="s">
        <v>11</v>
      </c>
      <c r="E10" s="15" t="s">
        <v>17</v>
      </c>
      <c r="F10" s="16">
        <v>1060</v>
      </c>
      <c r="G10" s="17">
        <v>1190</v>
      </c>
      <c r="H10" s="18">
        <v>1310</v>
      </c>
    </row>
    <row r="11" spans="1:10" ht="18" customHeight="1" x14ac:dyDescent="0.3">
      <c r="B11" s="14"/>
      <c r="C11" s="14"/>
      <c r="D11" s="15" t="s">
        <v>12</v>
      </c>
      <c r="E11" s="15" t="s">
        <v>16</v>
      </c>
      <c r="F11" s="16">
        <v>2500</v>
      </c>
      <c r="G11" s="17">
        <v>2400</v>
      </c>
      <c r="H11" s="18">
        <v>2600</v>
      </c>
    </row>
    <row r="12" spans="1:10" ht="18" customHeight="1" x14ac:dyDescent="0.3">
      <c r="B12" s="14"/>
      <c r="C12" s="15" t="s">
        <v>13</v>
      </c>
      <c r="D12" s="14"/>
      <c r="E12" s="15" t="s">
        <v>16</v>
      </c>
      <c r="F12" s="16">
        <v>3120000</v>
      </c>
      <c r="G12" s="17">
        <v>3420000</v>
      </c>
      <c r="H12" s="18">
        <v>3720000</v>
      </c>
    </row>
    <row r="13" spans="1:10" ht="18" customHeight="1" x14ac:dyDescent="0.3">
      <c r="B13" s="14"/>
      <c r="C13" s="15" t="s">
        <v>14</v>
      </c>
      <c r="D13" s="14"/>
      <c r="E13" s="15" t="s">
        <v>16</v>
      </c>
      <c r="F13" s="19">
        <f>F5*F14</f>
        <v>3744000</v>
      </c>
      <c r="G13" s="20">
        <f>G5*G14</f>
        <v>3828000</v>
      </c>
      <c r="H13" s="21">
        <f>H5*H14</f>
        <v>4278000</v>
      </c>
    </row>
    <row r="14" spans="1:10" ht="18" customHeight="1" x14ac:dyDescent="0.3">
      <c r="B14" s="14"/>
      <c r="C14" s="15"/>
      <c r="D14" s="15" t="s">
        <v>3</v>
      </c>
      <c r="E14" s="15" t="s">
        <v>0</v>
      </c>
      <c r="F14" s="22">
        <v>0.3</v>
      </c>
      <c r="G14" s="23">
        <v>0.3</v>
      </c>
      <c r="H14" s="24">
        <v>0.3</v>
      </c>
    </row>
    <row r="15" spans="1:10" ht="18" customHeight="1" thickBot="1" x14ac:dyDescent="0.35">
      <c r="B15" s="25" t="s">
        <v>15</v>
      </c>
      <c r="C15" s="26"/>
      <c r="D15" s="26"/>
      <c r="E15" s="25" t="s">
        <v>16</v>
      </c>
      <c r="F15" s="27">
        <f>F5-F8</f>
        <v>2966000</v>
      </c>
      <c r="G15" s="28">
        <f>G5-G8</f>
        <v>2656000</v>
      </c>
      <c r="H15" s="29">
        <f>H5-H8</f>
        <v>2856000</v>
      </c>
    </row>
    <row r="16" spans="1:10" ht="18" customHeight="1" x14ac:dyDescent="0.3">
      <c r="A16" s="30"/>
      <c r="B16" s="31"/>
      <c r="C16" s="32"/>
      <c r="D16" s="32"/>
      <c r="E16" s="31"/>
      <c r="F16" s="33"/>
      <c r="G16" s="33"/>
      <c r="H16" s="33"/>
      <c r="I16" s="30"/>
      <c r="J16" s="30"/>
    </row>
    <row r="17" spans="11:23" ht="18" customHeight="1" thickBot="1" x14ac:dyDescent="0.35"/>
    <row r="18" spans="11:23" ht="18" customHeight="1" x14ac:dyDescent="0.3">
      <c r="K18" s="3" t="s">
        <v>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1:23" ht="18" customHeight="1" x14ac:dyDescent="0.3">
      <c r="K19" s="5" t="s">
        <v>2</v>
      </c>
      <c r="L19" s="6"/>
      <c r="M19" s="1" t="s">
        <v>4</v>
      </c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1:23" ht="18" customHeight="1" x14ac:dyDescent="0.3">
      <c r="K20" s="10"/>
      <c r="L20" s="34">
        <f>H15</f>
        <v>2856000</v>
      </c>
      <c r="M20" s="35">
        <v>1500</v>
      </c>
      <c r="N20" s="35">
        <v>2050</v>
      </c>
      <c r="O20" s="35">
        <v>2100</v>
      </c>
      <c r="P20" s="35">
        <v>2150</v>
      </c>
      <c r="Q20" s="35">
        <v>2200</v>
      </c>
      <c r="R20" s="35">
        <v>2250</v>
      </c>
      <c r="S20" s="35">
        <v>2300</v>
      </c>
      <c r="T20" s="35">
        <v>2350</v>
      </c>
      <c r="U20" s="35">
        <v>2400</v>
      </c>
      <c r="V20" s="35">
        <v>2450</v>
      </c>
      <c r="W20" s="35">
        <v>2500</v>
      </c>
    </row>
    <row r="21" spans="11:23" ht="18" customHeight="1" x14ac:dyDescent="0.3">
      <c r="K21" s="36" t="s">
        <v>3</v>
      </c>
      <c r="L21" s="37">
        <v>0.2</v>
      </c>
      <c r="M21" s="38">
        <v>2794000</v>
      </c>
      <c r="N21" s="38">
        <v>3042000</v>
      </c>
      <c r="O21" s="38">
        <v>3290000</v>
      </c>
      <c r="P21" s="38">
        <v>3538000</v>
      </c>
      <c r="Q21" s="38">
        <v>3786000</v>
      </c>
      <c r="R21" s="38">
        <v>4034000</v>
      </c>
      <c r="S21" s="38">
        <v>4282000</v>
      </c>
      <c r="T21" s="38">
        <v>4530000</v>
      </c>
      <c r="U21" s="38">
        <v>4778000</v>
      </c>
      <c r="V21" s="38">
        <v>5026000</v>
      </c>
      <c r="W21" s="38">
        <v>5274000</v>
      </c>
    </row>
    <row r="22" spans="11:23" ht="18" customHeight="1" x14ac:dyDescent="0.3">
      <c r="K22" s="5"/>
      <c r="L22" s="37">
        <v>0.22</v>
      </c>
      <c r="M22" s="38">
        <v>2546000</v>
      </c>
      <c r="N22" s="38">
        <v>2787800</v>
      </c>
      <c r="O22" s="38">
        <v>3029600</v>
      </c>
      <c r="P22" s="38">
        <v>3271400</v>
      </c>
      <c r="Q22" s="38">
        <v>3513200</v>
      </c>
      <c r="R22" s="38">
        <v>3755000</v>
      </c>
      <c r="S22" s="38">
        <v>3996800</v>
      </c>
      <c r="T22" s="38">
        <v>4238600</v>
      </c>
      <c r="U22" s="38">
        <v>4480400</v>
      </c>
      <c r="V22" s="38">
        <v>4722200</v>
      </c>
      <c r="W22" s="38">
        <v>4964000</v>
      </c>
    </row>
    <row r="23" spans="11:23" ht="18" customHeight="1" x14ac:dyDescent="0.3">
      <c r="K23" s="5"/>
      <c r="L23" s="37">
        <v>0.24</v>
      </c>
      <c r="M23" s="38">
        <v>2298000</v>
      </c>
      <c r="N23" s="38">
        <v>2533600</v>
      </c>
      <c r="O23" s="38">
        <v>2769200</v>
      </c>
      <c r="P23" s="38">
        <v>3004800</v>
      </c>
      <c r="Q23" s="38">
        <v>3240400</v>
      </c>
      <c r="R23" s="38">
        <v>3476000</v>
      </c>
      <c r="S23" s="38">
        <v>3711600</v>
      </c>
      <c r="T23" s="38">
        <v>3947200</v>
      </c>
      <c r="U23" s="38">
        <v>4182800</v>
      </c>
      <c r="V23" s="38">
        <v>4418400</v>
      </c>
      <c r="W23" s="38">
        <v>4654000</v>
      </c>
    </row>
    <row r="24" spans="11:23" ht="18" customHeight="1" x14ac:dyDescent="0.3">
      <c r="K24" s="5"/>
      <c r="L24" s="37">
        <v>0.26</v>
      </c>
      <c r="M24" s="38">
        <v>2050000</v>
      </c>
      <c r="N24" s="38">
        <v>2279400</v>
      </c>
      <c r="O24" s="38">
        <v>2508800</v>
      </c>
      <c r="P24" s="38">
        <v>2738200</v>
      </c>
      <c r="Q24" s="38">
        <v>2967600</v>
      </c>
      <c r="R24" s="38">
        <v>3197000</v>
      </c>
      <c r="S24" s="38">
        <v>3426400</v>
      </c>
      <c r="T24" s="38">
        <v>3655800</v>
      </c>
      <c r="U24" s="38">
        <v>3885200</v>
      </c>
      <c r="V24" s="38">
        <v>4114600</v>
      </c>
      <c r="W24" s="38">
        <v>4344000</v>
      </c>
    </row>
    <row r="25" spans="11:23" ht="18" customHeight="1" x14ac:dyDescent="0.3">
      <c r="K25" s="5"/>
      <c r="L25" s="37">
        <v>0.28000000000000003</v>
      </c>
      <c r="M25" s="38">
        <v>1802000</v>
      </c>
      <c r="N25" s="38">
        <v>2025200</v>
      </c>
      <c r="O25" s="38">
        <v>2248400</v>
      </c>
      <c r="P25" s="38">
        <v>2471600</v>
      </c>
      <c r="Q25" s="38">
        <v>2694800</v>
      </c>
      <c r="R25" s="38">
        <v>2918000</v>
      </c>
      <c r="S25" s="38">
        <v>3141200</v>
      </c>
      <c r="T25" s="38">
        <v>3364400</v>
      </c>
      <c r="U25" s="38">
        <v>3587600</v>
      </c>
      <c r="V25" s="38">
        <v>3810800</v>
      </c>
      <c r="W25" s="38">
        <v>4034000</v>
      </c>
    </row>
    <row r="26" spans="11:23" ht="18" customHeight="1" x14ac:dyDescent="0.3">
      <c r="K26" s="5"/>
      <c r="L26" s="37">
        <v>0.3</v>
      </c>
      <c r="M26" s="38">
        <v>1554000</v>
      </c>
      <c r="N26" s="38">
        <v>1771000</v>
      </c>
      <c r="O26" s="38">
        <v>1988000</v>
      </c>
      <c r="P26" s="38">
        <v>2205000</v>
      </c>
      <c r="Q26" s="38">
        <v>2422000</v>
      </c>
      <c r="R26" s="38">
        <v>2639000</v>
      </c>
      <c r="S26" s="38">
        <v>2856000</v>
      </c>
      <c r="T26" s="38">
        <v>3073000</v>
      </c>
      <c r="U26" s="38">
        <v>3290000</v>
      </c>
      <c r="V26" s="38">
        <v>3507000</v>
      </c>
      <c r="W26" s="38">
        <v>3724000</v>
      </c>
    </row>
    <row r="27" spans="11:23" ht="18" customHeight="1" x14ac:dyDescent="0.3">
      <c r="K27" s="5"/>
      <c r="L27" s="37">
        <v>0.32</v>
      </c>
      <c r="M27" s="38">
        <v>1306000</v>
      </c>
      <c r="N27" s="38">
        <v>1516800</v>
      </c>
      <c r="O27" s="38">
        <v>1727600</v>
      </c>
      <c r="P27" s="38">
        <v>1938400</v>
      </c>
      <c r="Q27" s="38">
        <v>2149200</v>
      </c>
      <c r="R27" s="38">
        <v>2360000</v>
      </c>
      <c r="S27" s="38">
        <v>2570800</v>
      </c>
      <c r="T27" s="38">
        <v>2781600</v>
      </c>
      <c r="U27" s="38">
        <v>2992400</v>
      </c>
      <c r="V27" s="38">
        <v>3203200</v>
      </c>
      <c r="W27" s="38">
        <v>3414000</v>
      </c>
    </row>
    <row r="28" spans="11:23" ht="18" customHeight="1" x14ac:dyDescent="0.3">
      <c r="K28" s="5"/>
      <c r="L28" s="37">
        <v>0.34</v>
      </c>
      <c r="M28" s="38">
        <v>1058000</v>
      </c>
      <c r="N28" s="38">
        <v>1262600</v>
      </c>
      <c r="O28" s="38">
        <v>1467200</v>
      </c>
      <c r="P28" s="38">
        <v>1671800</v>
      </c>
      <c r="Q28" s="38">
        <v>1876400</v>
      </c>
      <c r="R28" s="38">
        <v>2081000</v>
      </c>
      <c r="S28" s="38">
        <v>2285600</v>
      </c>
      <c r="T28" s="38">
        <v>2490200</v>
      </c>
      <c r="U28" s="38">
        <v>2694800</v>
      </c>
      <c r="V28" s="38">
        <v>2899400</v>
      </c>
      <c r="W28" s="38">
        <v>3104000</v>
      </c>
    </row>
    <row r="29" spans="11:23" ht="18" customHeight="1" x14ac:dyDescent="0.3">
      <c r="K29" s="5"/>
      <c r="L29" s="37">
        <v>0.36</v>
      </c>
      <c r="M29" s="38">
        <v>810000</v>
      </c>
      <c r="N29" s="38">
        <v>1008400</v>
      </c>
      <c r="O29" s="38">
        <v>1206800</v>
      </c>
      <c r="P29" s="38">
        <v>1405200</v>
      </c>
      <c r="Q29" s="38">
        <v>1603600</v>
      </c>
      <c r="R29" s="38">
        <v>1802000</v>
      </c>
      <c r="S29" s="38">
        <v>2000400</v>
      </c>
      <c r="T29" s="38">
        <v>2198800</v>
      </c>
      <c r="U29" s="38">
        <v>2397200</v>
      </c>
      <c r="V29" s="38">
        <v>2595600</v>
      </c>
      <c r="W29" s="38">
        <v>2794000</v>
      </c>
    </row>
    <row r="30" spans="11:23" ht="18" customHeight="1" x14ac:dyDescent="0.3">
      <c r="K30" s="5"/>
      <c r="L30" s="37">
        <v>0.38</v>
      </c>
      <c r="M30" s="38">
        <v>562000</v>
      </c>
      <c r="N30" s="38">
        <v>754200</v>
      </c>
      <c r="O30" s="38">
        <v>946400</v>
      </c>
      <c r="P30" s="38">
        <v>1138600</v>
      </c>
      <c r="Q30" s="38">
        <v>1330800</v>
      </c>
      <c r="R30" s="38">
        <v>1523000</v>
      </c>
      <c r="S30" s="38">
        <v>1715200</v>
      </c>
      <c r="T30" s="38">
        <v>1907400</v>
      </c>
      <c r="U30" s="38">
        <v>2099600</v>
      </c>
      <c r="V30" s="38">
        <v>2291800</v>
      </c>
      <c r="W30" s="38">
        <v>2484000</v>
      </c>
    </row>
    <row r="31" spans="11:23" ht="18" customHeight="1" thickBot="1" x14ac:dyDescent="0.35">
      <c r="K31" s="39"/>
      <c r="L31" s="40">
        <v>0.4</v>
      </c>
      <c r="M31" s="41">
        <v>314000</v>
      </c>
      <c r="N31" s="41">
        <v>500000</v>
      </c>
      <c r="O31" s="41">
        <v>686000</v>
      </c>
      <c r="P31" s="41">
        <v>872000</v>
      </c>
      <c r="Q31" s="41">
        <v>1058000</v>
      </c>
      <c r="R31" s="41">
        <v>1244000</v>
      </c>
      <c r="S31" s="41">
        <v>1430000</v>
      </c>
      <c r="T31" s="41">
        <v>1616000</v>
      </c>
      <c r="U31" s="41">
        <v>1802000</v>
      </c>
      <c r="V31" s="41">
        <v>1988000</v>
      </c>
      <c r="W31" s="41">
        <v>2174000</v>
      </c>
    </row>
  </sheetData>
  <phoneticPr fontId="8" type="noConversion"/>
  <conditionalFormatting sqref="M21:W31">
    <cfRule type="cellIs" dxfId="1" priority="1" operator="lessThan">
      <formula>2000000</formula>
    </cfRule>
    <cfRule type="cellIs" dxfId="0" priority="2" operator="greaterThan">
      <formula>3500000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沢田竹洋</dc:creator>
  <cp:lastModifiedBy>lee seul</cp:lastModifiedBy>
  <dcterms:created xsi:type="dcterms:W3CDTF">2016-08-02T11:00:19Z</dcterms:created>
  <dcterms:modified xsi:type="dcterms:W3CDTF">2018-03-23T07:07:11Z</dcterms:modified>
</cp:coreProperties>
</file>