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e5\AC\Temp\"/>
    </mc:Choice>
  </mc:AlternateContent>
  <xr:revisionPtr revIDLastSave="0" documentId="8_{3B444FCC-035F-40BD-8229-856F12C6EF66}" xr6:coauthVersionLast="47" xr6:coauthVersionMax="47" xr10:uidLastSave="{00000000-0000-0000-0000-000000000000}"/>
  <bookViews>
    <workbookView xWindow="-60" yWindow="-60" windowWidth="15480" windowHeight="11640" xr2:uid="{092BC3AE-9494-426D-A66D-0A89E43356A0}"/>
  </bookViews>
  <sheets>
    <sheet name="TranzVolt 2.0" sheetId="1" r:id="rId1"/>
  </sheets>
  <externalReferences>
    <externalReference r:id="rId2"/>
  </externalReferences>
  <definedNames>
    <definedName name="Calc_sens2" localSheetId="0">[1]!Calc_sens2</definedName>
    <definedName name="Calc_sens2">[1]!Calc_sens2</definedName>
    <definedName name="Clear_sens2" localSheetId="0">[1]!Clear_sens2</definedName>
    <definedName name="Clear_sens2">[1]!Clear_sens2</definedName>
    <definedName name="_xlnm.Print_Titles" localSheetId="0">'TranzVolt 2.0'!$1:$8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P9" i="1"/>
  <c r="I10" i="1"/>
  <c r="P10" i="1"/>
  <c r="I11" i="1"/>
  <c r="P11" i="1"/>
  <c r="I12" i="1"/>
  <c r="P12" i="1"/>
  <c r="I13" i="1"/>
  <c r="P13" i="1"/>
  <c r="I14" i="1"/>
  <c r="I15" i="1"/>
  <c r="P15" i="1"/>
  <c r="I16" i="1"/>
  <c r="P16" i="1"/>
  <c r="I17" i="1"/>
  <c r="P17" i="1"/>
  <c r="I18" i="1"/>
  <c r="P18" i="1"/>
  <c r="I19" i="1"/>
  <c r="P19" i="1"/>
  <c r="I20" i="1"/>
  <c r="P20" i="1"/>
  <c r="I21" i="1"/>
  <c r="P21" i="1"/>
  <c r="I22" i="1"/>
  <c r="I24" i="1"/>
  <c r="P24" i="1"/>
  <c r="I25" i="1"/>
  <c r="P25" i="1"/>
  <c r="I26" i="1"/>
</calcChain>
</file>

<file path=xl/sharedStrings.xml><?xml version="1.0" encoding="utf-8"?>
<sst xmlns="http://schemas.openxmlformats.org/spreadsheetml/2006/main" count="141" uniqueCount="102">
  <si>
    <t>System</t>
  </si>
  <si>
    <t>Tranzvolt 2.0</t>
  </si>
  <si>
    <t>Potential</t>
  </si>
  <si>
    <t>FMEA Number</t>
  </si>
  <si>
    <t>Subsystem</t>
  </si>
  <si>
    <t>BMS, MCU, UI</t>
  </si>
  <si>
    <t>Failure Mode and Effects Analysis</t>
  </si>
  <si>
    <t>Prepared By</t>
  </si>
  <si>
    <t>Component</t>
  </si>
  <si>
    <t>(Design FMEA)</t>
  </si>
  <si>
    <t>FMEA Date</t>
  </si>
  <si>
    <t>Design Lead</t>
  </si>
  <si>
    <t>Dakota Survance</t>
  </si>
  <si>
    <t>Key Date</t>
  </si>
  <si>
    <t>Revision Date</t>
  </si>
  <si>
    <t>Core Team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</si>
  <si>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</si>
  <si>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</si>
  <si>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</si>
  <si>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</si>
  <si>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</si>
  <si>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</si>
  <si>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</si>
  <si>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</si>
  <si>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</si>
  <si>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</si>
  <si>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</si>
  <si>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</si>
  <si>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Recommended 
Action(s)</t>
  </si>
  <si>
    <t>Responsibility &amp; Target Completion Date</t>
  </si>
  <si>
    <t>Actions Taken</t>
  </si>
  <si>
    <t>New Sev</t>
  </si>
  <si>
    <t>New Occ</t>
  </si>
  <si>
    <t>New Det</t>
  </si>
  <si>
    <t>New RPN</t>
  </si>
  <si>
    <t>BMS</t>
  </si>
  <si>
    <t>Battery</t>
  </si>
  <si>
    <t>Battery depleted</t>
  </si>
  <si>
    <t>Lack of power</t>
  </si>
  <si>
    <t>Overuse of machine without charging, user error</t>
  </si>
  <si>
    <t>Low battery warning</t>
  </si>
  <si>
    <t>Make sure to charge battery when warning occurs</t>
  </si>
  <si>
    <t>Overcharge of batteries on reverse current</t>
  </si>
  <si>
    <t>Thermal issues, potential battery destruction</t>
  </si>
  <si>
    <t>Current not shut off on overchrarge</t>
  </si>
  <si>
    <t>BMS circuit cuts off current on overcharge</t>
  </si>
  <si>
    <t>Verify BMS cuts current</t>
  </si>
  <si>
    <t>Overcurrent</t>
  </si>
  <si>
    <t>Battery shut off</t>
  </si>
  <si>
    <t>Motor draws too much current on stall condition</t>
  </si>
  <si>
    <t>BMS circuit cuts current on overcurrent</t>
  </si>
  <si>
    <t>Verify max current of edge case of machine stuck in place</t>
  </si>
  <si>
    <t xml:space="preserve">  </t>
  </si>
  <si>
    <t>Overdischarge</t>
  </si>
  <si>
    <t>Permanent battery failure</t>
  </si>
  <si>
    <t>System does not shut off on overdischarge</t>
  </si>
  <si>
    <t xml:space="preserve">Low battery warning, current cut off </t>
  </si>
  <si>
    <t>Verify current is cut off at lower voltage threshold</t>
  </si>
  <si>
    <t>MCU</t>
  </si>
  <si>
    <t>Arduino Board</t>
  </si>
  <si>
    <t>No Operation</t>
  </si>
  <si>
    <t>BMS Failure</t>
  </si>
  <si>
    <t>BMS Battery Warnings</t>
  </si>
  <si>
    <t>Check BMS indicators</t>
  </si>
  <si>
    <t>Shorted pins</t>
  </si>
  <si>
    <t>Improper connection, faulty wiring</t>
  </si>
  <si>
    <t>Verify circuitry and test Arduino pins before and after connections are made</t>
  </si>
  <si>
    <t>Connection to Motor Controller</t>
  </si>
  <si>
    <t>Disconnection</t>
  </si>
  <si>
    <t>No motor operations</t>
  </si>
  <si>
    <t>Wiring not connected</t>
  </si>
  <si>
    <t>Press button and wait for response</t>
  </si>
  <si>
    <t>Unstable Connection</t>
  </si>
  <si>
    <t>Sporadic operation, incorrect signals</t>
  </si>
  <si>
    <t>Outer cable is made out of insulated material</t>
  </si>
  <si>
    <t>Connection to UI System</t>
  </si>
  <si>
    <t>Button presses do not result in activity</t>
  </si>
  <si>
    <t>Connection to initialization sequence button</t>
  </si>
  <si>
    <t>Initialization does not occur</t>
  </si>
  <si>
    <t>UI</t>
  </si>
  <si>
    <t>Emergency stop button, up and down buttons</t>
  </si>
  <si>
    <t>Stress crack, internal damage</t>
  </si>
  <si>
    <t>Button no longer functions, presses will not send signal to the MCU</t>
  </si>
  <si>
    <t>User may press too hard on the buttons, or just may happen from long frequent use, reducing the tactility of the buttons</t>
  </si>
  <si>
    <t>Test buttons beforehand, take note of the force the buttons can endure and contact the manufacturers of the anticipated lifetime</t>
  </si>
  <si>
    <t>Wire connecting the MCU to the controller</t>
  </si>
  <si>
    <t>Button and wire lose connection, can no longer send signals to the MCU to control it</t>
  </si>
  <si>
    <t>Damage from the user or from the environment can cause the rubber protecting the wire to wear out, disconnecting the wire inside</t>
  </si>
  <si>
    <t>Use a time-domain reflectometer to find any faults along the wire, the device can show exactly at what point the fault exists.</t>
  </si>
  <si>
    <t>TranzVolt Controller Casing</t>
  </si>
  <si>
    <t>Damaged from outside, Breakage forms sharp edges</t>
  </si>
  <si>
    <t>Physical injury to the operator of device</t>
  </si>
  <si>
    <t>Regular fall from height, Inproper handling of controller</t>
  </si>
  <si>
    <t>Shock-absorbent materials present on outer surface of controller</t>
  </si>
  <si>
    <t>Training for operation/carefully handling the controller</t>
  </si>
  <si>
    <t>Blocked, Jammed</t>
  </si>
  <si>
    <t>TranzVolt inoperable</t>
  </si>
  <si>
    <t>Fall from height, Inproper handling of controller</t>
  </si>
  <si>
    <t>Defective Cabling</t>
  </si>
  <si>
    <t>Wire loses connection, signals can no longer be sent to MCU</t>
  </si>
  <si>
    <t>Wear and Tear, Pinching due to position of controller and MCU</t>
  </si>
  <si>
    <t>Use a time-domain reflectometer to find any faults along the wire, the device can show exactly at what point the fault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</si>
</sst>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9">
    <font>
      <sz val="10"/>
      <name val="Arial"/>
    </font>
    <font>
      <sz val="8"/>
      <name val="Bookman Old Style"/>
      <family val="1"/>
    </font>
    <font>
      <b/>
      <sz val="8"/>
      <name val="Bookman Old Style"/>
      <family val="1"/>
    </font>
    <font>
      <sz val="7"/>
      <name val="Arial"/>
      <family val="2"/>
    </font>
    <font>
      <b/>
      <sz val="7"/>
      <color indexed="56"/>
      <name val="Arial"/>
      <family val="2"/>
    </font>
    <font>
      <sz val="7"/>
      <color indexed="56"/>
      <name val="Arial"/>
      <family val="2"/>
    </font>
    <font>
      <u/>
      <sz val="7"/>
      <name val="Arial"/>
      <family val="2"/>
    </font>
    <font>
      <b/>
      <sz val="10"/>
      <name val="Arial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76">
    <xf numFmtId="0" fontId="0" fillId="0" borderId="0" xfId="0"/>
    <xf numFmtId="0" fontId="1" fillId="0" borderId="1" xfId="1" applyBorder="1" applyAlignment="1">
      <alignment vertical="top"/>
    </xf>
    <xf numFmtId="0" fontId="1" fillId="0" borderId="2" xfId="1" applyBorder="1" applyAlignment="1">
      <alignment vertical="top"/>
    </xf>
    <xf numFmtId="0" fontId="1" fillId="0" borderId="2" xfId="1" applyBorder="1" applyAlignment="1">
      <alignment vertical="top" wrapText="1"/>
    </xf>
    <xf numFmtId="0" fontId="2" fillId="2" borderId="3" xfId="1" applyFont="1" applyFill="1" applyBorder="1" applyAlignment="1">
      <alignment vertical="top"/>
    </xf>
    <xf numFmtId="0" fontId="1" fillId="3" borderId="2" xfId="1" applyFill="1" applyBorder="1" applyAlignment="1">
      <alignment vertical="top"/>
    </xf>
    <xf numFmtId="0" fontId="1" fillId="0" borderId="4" xfId="1" applyBorder="1" applyAlignment="1">
      <alignment vertical="top" wrapText="1"/>
    </xf>
    <xf numFmtId="0" fontId="1" fillId="0" borderId="5" xfId="1" applyBorder="1" applyAlignment="1">
      <alignment vertical="top"/>
    </xf>
    <xf numFmtId="0" fontId="1" fillId="0" borderId="6" xfId="1" applyBorder="1" applyAlignment="1">
      <alignment vertical="top"/>
    </xf>
    <xf numFmtId="0" fontId="1" fillId="0" borderId="6" xfId="1" applyBorder="1" applyAlignment="1">
      <alignment vertical="top" wrapText="1"/>
    </xf>
    <xf numFmtId="0" fontId="2" fillId="2" borderId="7" xfId="1" applyFont="1" applyFill="1" applyBorder="1" applyAlignment="1">
      <alignment vertical="top"/>
    </xf>
    <xf numFmtId="0" fontId="1" fillId="3" borderId="6" xfId="1" applyFill="1" applyBorder="1" applyAlignment="1">
      <alignment vertical="top"/>
    </xf>
    <xf numFmtId="0" fontId="1" fillId="0" borderId="8" xfId="1" applyBorder="1" applyAlignment="1">
      <alignment vertical="top" wrapText="1"/>
    </xf>
    <xf numFmtId="0" fontId="3" fillId="0" borderId="6" xfId="1" applyFont="1" applyBorder="1" applyAlignment="1" applyProtection="1">
      <alignment horizontal="left" vertical="top" wrapText="1"/>
      <protection locked="0"/>
    </xf>
    <xf numFmtId="0" fontId="3" fillId="3" borderId="6" xfId="1" applyFont="1" applyFill="1" applyBorder="1" applyAlignment="1" applyProtection="1">
      <alignment horizontal="left" vertical="top" wrapText="1"/>
      <protection locked="0"/>
    </xf>
    <xf numFmtId="0" fontId="2" fillId="0" borderId="9" xfId="1" applyFont="1" applyBorder="1" applyAlignment="1">
      <alignment vertical="top" wrapText="1"/>
    </xf>
    <xf numFmtId="0" fontId="1" fillId="3" borderId="6" xfId="1" applyFill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1" xfId="1" applyBorder="1" applyAlignment="1">
      <alignment vertical="top" wrapText="1"/>
    </xf>
    <xf numFmtId="0" fontId="1" fillId="0" borderId="12" xfId="1" applyBorder="1" applyAlignment="1">
      <alignment vertical="top"/>
    </xf>
    <xf numFmtId="0" fontId="1" fillId="0" borderId="13" xfId="1" applyBorder="1" applyAlignment="1">
      <alignment vertical="top"/>
    </xf>
    <xf numFmtId="0" fontId="1" fillId="0" borderId="13" xfId="1" applyBorder="1" applyAlignment="1">
      <alignment vertical="top" wrapText="1"/>
    </xf>
    <xf numFmtId="0" fontId="2" fillId="2" borderId="14" xfId="1" applyFont="1" applyFill="1" applyBorder="1" applyAlignment="1">
      <alignment vertical="top"/>
    </xf>
    <xf numFmtId="0" fontId="1" fillId="3" borderId="13" xfId="1" applyFill="1" applyBorder="1" applyAlignment="1">
      <alignment vertical="top" wrapText="1"/>
    </xf>
    <xf numFmtId="0" fontId="2" fillId="0" borderId="13" xfId="1" applyFont="1" applyBorder="1" applyAlignment="1">
      <alignment vertical="top" wrapText="1"/>
    </xf>
    <xf numFmtId="164" fontId="4" fillId="0" borderId="15" xfId="1" applyNumberFormat="1" applyFont="1" applyBorder="1" applyAlignment="1">
      <alignment horizontal="center" vertical="center" textRotation="90"/>
    </xf>
    <xf numFmtId="0" fontId="4" fillId="0" borderId="16" xfId="1" applyFont="1" applyBorder="1" applyAlignment="1">
      <alignment horizontal="center" vertical="center" textRotation="90"/>
    </xf>
    <xf numFmtId="0" fontId="4" fillId="0" borderId="17" xfId="1" applyFont="1" applyBorder="1" applyAlignment="1">
      <alignment horizontal="center" vertical="center" textRotation="90"/>
    </xf>
    <xf numFmtId="0" fontId="4" fillId="0" borderId="18" xfId="1" applyFont="1" applyBorder="1" applyAlignment="1">
      <alignment horizontal="center" vertical="center" textRotation="90"/>
    </xf>
    <xf numFmtId="0" fontId="4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164" fontId="4" fillId="2" borderId="21" xfId="1" applyNumberFormat="1" applyFont="1" applyFill="1" applyBorder="1" applyAlignment="1">
      <alignment horizontal="center" vertical="center" textRotation="255"/>
    </xf>
    <xf numFmtId="0" fontId="4" fillId="3" borderId="20" xfId="1" applyFont="1" applyFill="1" applyBorder="1" applyAlignment="1">
      <alignment horizontal="center" vertical="center" textRotation="255"/>
    </xf>
    <xf numFmtId="0" fontId="4" fillId="3" borderId="22" xfId="1" applyFont="1" applyFill="1" applyBorder="1" applyAlignment="1">
      <alignment horizontal="center" vertical="center" textRotation="255"/>
    </xf>
    <xf numFmtId="0" fontId="4" fillId="0" borderId="20" xfId="1" applyFont="1" applyBorder="1" applyAlignment="1" applyProtection="1">
      <alignment horizontal="center" vertical="center" wrapText="1"/>
      <protection locked="0"/>
    </xf>
    <xf numFmtId="0" fontId="4" fillId="0" borderId="23" xfId="1" applyFont="1" applyBorder="1" applyAlignment="1">
      <alignment horizontal="center" vertical="center" wrapText="1"/>
    </xf>
    <xf numFmtId="164" fontId="5" fillId="4" borderId="24" xfId="1" applyNumberFormat="1" applyFont="1" applyFill="1" applyBorder="1" applyAlignment="1">
      <alignment horizontal="centerContinuous"/>
    </xf>
    <xf numFmtId="0" fontId="5" fillId="4" borderId="25" xfId="1" applyFont="1" applyFill="1" applyBorder="1" applyAlignment="1">
      <alignment horizontal="centerContinuous"/>
    </xf>
    <xf numFmtId="0" fontId="4" fillId="4" borderId="26" xfId="1" applyFont="1" applyFill="1" applyBorder="1" applyAlignment="1">
      <alignment horizontal="centerContinuous"/>
    </xf>
    <xf numFmtId="0" fontId="5" fillId="0" borderId="27" xfId="1" applyFont="1" applyBorder="1"/>
    <xf numFmtId="164" fontId="5" fillId="2" borderId="28" xfId="1" applyNumberFormat="1" applyFont="1" applyFill="1" applyBorder="1" applyAlignment="1">
      <alignment horizontal="left"/>
    </xf>
    <xf numFmtId="0" fontId="5" fillId="3" borderId="27" xfId="1" applyFont="1" applyFill="1" applyBorder="1" applyAlignment="1">
      <alignment horizontal="center"/>
    </xf>
    <xf numFmtId="0" fontId="5" fillId="3" borderId="27" xfId="1" applyFont="1" applyFill="1" applyBorder="1"/>
    <xf numFmtId="0" fontId="5" fillId="0" borderId="27" xfId="1" applyFont="1" applyBorder="1" applyAlignment="1">
      <alignment horizontal="left"/>
    </xf>
    <xf numFmtId="0" fontId="5" fillId="0" borderId="29" xfId="1" applyFont="1" applyBorder="1" applyAlignment="1">
      <alignment horizontal="left"/>
    </xf>
    <xf numFmtId="164" fontId="6" fillId="0" borderId="0" xfId="1" applyNumberFormat="1" applyFont="1"/>
    <xf numFmtId="0" fontId="6" fillId="0" borderId="0" xfId="1" applyFont="1"/>
    <xf numFmtId="164" fontId="6" fillId="0" borderId="0" xfId="1" applyNumberFormat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3" fillId="0" borderId="0" xfId="1" applyFont="1"/>
    <xf numFmtId="164" fontId="3" fillId="0" borderId="30" xfId="1" applyNumberFormat="1" applyFont="1" applyBorder="1"/>
    <xf numFmtId="0" fontId="5" fillId="0" borderId="30" xfId="1" applyFont="1" applyBorder="1" applyAlignment="1" applyProtection="1">
      <alignment horizontal="center"/>
      <protection locked="0"/>
    </xf>
    <xf numFmtId="0" fontId="3" fillId="0" borderId="30" xfId="1" applyFont="1" applyBorder="1"/>
    <xf numFmtId="0" fontId="4" fillId="0" borderId="0" xfId="1" applyFont="1" applyAlignment="1">
      <alignment horizontal="right"/>
    </xf>
    <xf numFmtId="164" fontId="3" fillId="0" borderId="30" xfId="1" applyNumberFormat="1" applyFont="1" applyBorder="1" applyAlignment="1" applyProtection="1">
      <alignment horizontal="left"/>
      <protection locked="0"/>
    </xf>
    <xf numFmtId="0" fontId="3" fillId="0" borderId="30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0" xfId="1" applyFont="1" applyBorder="1" applyAlignment="1" applyProtection="1">
      <alignment horizontal="left"/>
      <protection locked="0"/>
    </xf>
    <xf numFmtId="0" fontId="4" fillId="0" borderId="0" xfId="1" applyFont="1" applyAlignment="1">
      <alignment horizontal="left"/>
    </xf>
    <xf numFmtId="0" fontId="3" fillId="0" borderId="0" xfId="1" applyFont="1" applyBorder="1"/>
    <xf numFmtId="0" fontId="3" fillId="0" borderId="30" xfId="1" applyFont="1" applyBorder="1" applyAlignment="1" applyProtection="1">
      <alignment horizontal="right"/>
      <protection locked="0"/>
    </xf>
    <xf numFmtId="14" fontId="3" fillId="0" borderId="30" xfId="1" applyNumberFormat="1" applyFont="1" applyBorder="1" applyAlignment="1" applyProtection="1">
      <alignment horizontal="left"/>
      <protection locked="0"/>
    </xf>
    <xf numFmtId="0" fontId="3" fillId="0" borderId="0" xfId="1" applyFont="1" applyBorder="1" applyAlignment="1" applyProtection="1">
      <alignment horizontal="center"/>
      <protection locked="0"/>
    </xf>
    <xf numFmtId="0" fontId="0" fillId="0" borderId="30" xfId="0" applyBorder="1"/>
    <xf numFmtId="14" fontId="3" fillId="0" borderId="30" xfId="1" quotePrefix="1" applyNumberFormat="1" applyFont="1" applyBorder="1" applyAlignment="1" applyProtection="1">
      <alignment horizontal="left"/>
      <protection locked="0"/>
    </xf>
    <xf numFmtId="0" fontId="3" fillId="5" borderId="0" xfId="1" applyFont="1" applyFill="1" applyBorder="1" applyAlignment="1">
      <alignment horizontal="centerContinuous"/>
    </xf>
    <xf numFmtId="164" fontId="3" fillId="5" borderId="0" xfId="1" applyNumberFormat="1" applyFont="1" applyFill="1" applyBorder="1" applyAlignment="1">
      <alignment horizontal="centerContinuous"/>
    </xf>
    <xf numFmtId="0" fontId="0" fillId="5" borderId="0" xfId="0" applyFill="1" applyAlignment="1">
      <alignment horizontal="centerContinuous"/>
    </xf>
    <xf numFmtId="0" fontId="3" fillId="5" borderId="0" xfId="1" applyFont="1" applyFill="1" applyAlignment="1">
      <alignment horizontal="centerContinuous"/>
    </xf>
    <xf numFmtId="0" fontId="7" fillId="5" borderId="0" xfId="1" applyFont="1" applyFill="1" applyAlignment="1">
      <alignment horizontal="centerContinuous"/>
    </xf>
    <xf numFmtId="0" fontId="3" fillId="0" borderId="0" xfId="1" applyFont="1" applyBorder="1" applyAlignment="1">
      <alignment horizontal="center"/>
    </xf>
    <xf numFmtId="15" fontId="3" fillId="0" borderId="30" xfId="1" applyNumberFormat="1" applyFont="1" applyBorder="1" applyAlignment="1" applyProtection="1">
      <alignment horizontal="left"/>
      <protection locked="0"/>
    </xf>
    <xf numFmtId="164" fontId="3" fillId="5" borderId="0" xfId="1" applyNumberFormat="1" applyFont="1" applyFill="1" applyAlignment="1">
      <alignment horizontal="centerContinuous"/>
    </xf>
    <xf numFmtId="0" fontId="8" fillId="0" borderId="30" xfId="0" applyFont="1" applyBorder="1" applyProtection="1">
      <protection hidden="1"/>
    </xf>
    <xf numFmtId="0" fontId="1" fillId="0" borderId="30" xfId="1" applyBorder="1"/>
  </cellXfs>
  <cellStyles count="2">
    <cellStyle name="Normal" xfId="0" builtinId="0"/>
    <cellStyle name="Normal_FP_DESN" xfId="1" xr:uid="{80E75FA8-38F3-4172-B8C4-13A041FA7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fmeainfocentre.com/docs/6SIGMA/CLASS/gb%20datafiles/DFSS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definedNames>
      <definedName name="Calc_sens2"/>
      <definedName name="Clear_sens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273B-C7FF-48B8-82B2-F4FD848E8235}">
  <dimension ref="A1:P33"/>
  <sheetViews>
    <sheetView showGridLines="0" showZeros="0" tabSelected="1" zoomScale="115" zoomScaleNormal="115" workbookViewId="0">
      <selection activeCell="G5" sqref="G5"/>
    </sheetView>
  </sheetViews>
  <sheetFormatPr defaultRowHeight="12.75"/>
  <cols>
    <col min="1" max="3" width="12.7109375" customWidth="1"/>
    <col min="4" max="4" width="2.7109375" customWidth="1"/>
    <col min="5" max="5" width="12.7109375" customWidth="1"/>
    <col min="6" max="6" width="2.7109375" customWidth="1"/>
    <col min="7" max="7" width="12.7109375" customWidth="1"/>
    <col min="8" max="8" width="2.7109375" customWidth="1"/>
    <col min="9" max="9" width="4.7109375" customWidth="1"/>
    <col min="10" max="12" width="12.7109375" customWidth="1"/>
    <col min="13" max="15" width="2.7109375" customWidth="1"/>
    <col min="16" max="16" width="4.7109375" customWidth="1"/>
  </cols>
  <sheetData>
    <row r="1" spans="1:16" ht="13.5">
      <c r="A1" s="59" t="s">
        <v>0</v>
      </c>
      <c r="B1" s="58" t="s">
        <v>1</v>
      </c>
      <c r="C1" s="58"/>
      <c r="D1" s="60"/>
      <c r="E1" s="70" t="s">
        <v>2</v>
      </c>
      <c r="F1" s="69"/>
      <c r="G1" s="68"/>
      <c r="H1" s="69"/>
      <c r="I1" s="73"/>
      <c r="J1" s="69"/>
      <c r="L1" s="54" t="s">
        <v>3</v>
      </c>
      <c r="M1" s="75"/>
      <c r="N1" s="75"/>
      <c r="O1" s="58"/>
      <c r="P1" s="74"/>
    </row>
    <row r="2" spans="1:16">
      <c r="A2" s="59" t="s">
        <v>4</v>
      </c>
      <c r="B2" s="58" t="s">
        <v>5</v>
      </c>
      <c r="C2" s="57"/>
      <c r="D2" s="60"/>
      <c r="E2" s="70" t="s">
        <v>6</v>
      </c>
      <c r="F2" s="69"/>
      <c r="G2" s="68"/>
      <c r="H2" s="69"/>
      <c r="I2" s="73"/>
      <c r="J2" s="69"/>
      <c r="L2" s="54" t="s">
        <v>7</v>
      </c>
      <c r="M2" s="53"/>
      <c r="N2" s="53"/>
      <c r="O2" s="72"/>
      <c r="P2" s="51"/>
    </row>
    <row r="3" spans="1:16">
      <c r="A3" s="59" t="s">
        <v>8</v>
      </c>
      <c r="B3" s="58"/>
      <c r="C3" s="57"/>
      <c r="D3" s="71"/>
      <c r="E3" s="70" t="s">
        <v>9</v>
      </c>
      <c r="F3" s="69"/>
      <c r="G3" s="68"/>
      <c r="H3" s="66"/>
      <c r="I3" s="67"/>
      <c r="J3" s="66"/>
      <c r="L3" s="54" t="s">
        <v>10</v>
      </c>
      <c r="M3" s="53"/>
      <c r="N3" s="53"/>
      <c r="O3" s="65"/>
      <c r="P3" s="51"/>
    </row>
    <row r="4" spans="1:16">
      <c r="A4" s="59" t="s">
        <v>11</v>
      </c>
      <c r="B4" s="64" t="s">
        <v>12</v>
      </c>
      <c r="C4" s="58"/>
      <c r="D4" s="63"/>
      <c r="E4" s="50"/>
      <c r="F4" s="54" t="s">
        <v>13</v>
      </c>
      <c r="G4" s="62">
        <v>44629</v>
      </c>
      <c r="H4" s="61"/>
      <c r="I4" s="55"/>
      <c r="J4" s="60"/>
      <c r="L4" s="54" t="s">
        <v>14</v>
      </c>
      <c r="M4" s="53"/>
      <c r="N4" s="53"/>
      <c r="O4" s="58"/>
      <c r="P4" s="51"/>
    </row>
    <row r="5" spans="1:16">
      <c r="A5" s="59" t="s">
        <v>15</v>
      </c>
      <c r="B5" s="58"/>
      <c r="C5" s="57"/>
      <c r="D5" s="56"/>
      <c r="E5" s="57"/>
      <c r="F5" s="57"/>
      <c r="G5" s="57"/>
      <c r="H5" s="56"/>
      <c r="I5" s="55"/>
      <c r="J5" s="50"/>
      <c r="L5" s="54" t="s">
        <v>16</v>
      </c>
      <c r="M5" s="53"/>
      <c r="N5" s="53"/>
      <c r="O5" s="52" t="s">
        <v>17</v>
      </c>
      <c r="P5" s="51"/>
    </row>
    <row r="6" spans="1:16" ht="13.5" thickBot="1">
      <c r="A6" s="50"/>
      <c r="B6" s="49"/>
      <c r="C6" s="46"/>
      <c r="D6" s="46"/>
      <c r="E6" s="46"/>
      <c r="F6" s="46"/>
      <c r="G6" s="46"/>
      <c r="H6" s="48"/>
      <c r="I6" s="47"/>
      <c r="J6" s="46"/>
      <c r="L6" s="46"/>
      <c r="M6" s="46"/>
      <c r="N6" s="46"/>
      <c r="O6" s="46"/>
      <c r="P6" s="45"/>
    </row>
    <row r="7" spans="1:16">
      <c r="A7" s="44"/>
      <c r="B7" s="43"/>
      <c r="C7" s="39"/>
      <c r="D7" s="41"/>
      <c r="E7" s="39"/>
      <c r="F7" s="42"/>
      <c r="G7" s="39"/>
      <c r="H7" s="41"/>
      <c r="I7" s="40"/>
      <c r="J7" s="39"/>
      <c r="K7" s="39"/>
      <c r="L7" s="38" t="s">
        <v>18</v>
      </c>
      <c r="M7" s="37"/>
      <c r="N7" s="37"/>
      <c r="O7" s="37"/>
      <c r="P7" s="36"/>
    </row>
    <row r="8" spans="1:16" ht="43.5" thickBot="1">
      <c r="A8" s="35" t="s">
        <v>19</v>
      </c>
      <c r="B8" s="30" t="s">
        <v>20</v>
      </c>
      <c r="C8" s="34" t="s">
        <v>21</v>
      </c>
      <c r="D8" s="32" t="s">
        <v>22</v>
      </c>
      <c r="E8" s="30" t="s">
        <v>23</v>
      </c>
      <c r="F8" s="33" t="s">
        <v>24</v>
      </c>
      <c r="G8" s="30" t="s">
        <v>25</v>
      </c>
      <c r="H8" s="32" t="s">
        <v>26</v>
      </c>
      <c r="I8" s="31" t="s">
        <v>27</v>
      </c>
      <c r="J8" s="30" t="s">
        <v>28</v>
      </c>
      <c r="K8" s="30" t="s">
        <v>29</v>
      </c>
      <c r="L8" s="29" t="s">
        <v>30</v>
      </c>
      <c r="M8" s="28" t="s">
        <v>31</v>
      </c>
      <c r="N8" s="27" t="s">
        <v>32</v>
      </c>
      <c r="O8" s="26" t="s">
        <v>33</v>
      </c>
      <c r="P8" s="25" t="s">
        <v>34</v>
      </c>
    </row>
    <row r="9" spans="1:16">
      <c r="A9" s="24" t="s">
        <v>35</v>
      </c>
      <c r="B9" s="21"/>
      <c r="C9" s="21"/>
      <c r="D9" s="23"/>
      <c r="E9" s="21"/>
      <c r="F9" s="23"/>
      <c r="G9" s="21"/>
      <c r="H9" s="23"/>
      <c r="I9" s="22">
        <f t="shared" ref="I9:I22" si="0">D9*F9*H9</f>
        <v>0</v>
      </c>
      <c r="J9" s="21"/>
      <c r="K9" s="21"/>
      <c r="L9" s="21"/>
      <c r="M9" s="20"/>
      <c r="N9" s="20"/>
      <c r="O9" s="19"/>
      <c r="P9" s="19">
        <f>M9*N9*O9</f>
        <v>0</v>
      </c>
    </row>
    <row r="10" spans="1:16" ht="63.75">
      <c r="A10" s="9" t="s">
        <v>36</v>
      </c>
      <c r="B10" s="9" t="s">
        <v>37</v>
      </c>
      <c r="C10" s="9" t="s">
        <v>38</v>
      </c>
      <c r="D10" s="16">
        <v>5</v>
      </c>
      <c r="E10" s="9" t="s">
        <v>39</v>
      </c>
      <c r="F10" s="16">
        <v>4</v>
      </c>
      <c r="G10" s="9" t="s">
        <v>40</v>
      </c>
      <c r="H10" s="16">
        <v>1</v>
      </c>
      <c r="I10" s="10">
        <f t="shared" si="0"/>
        <v>20</v>
      </c>
      <c r="J10" s="9" t="s">
        <v>41</v>
      </c>
      <c r="K10" s="9"/>
      <c r="L10" s="9"/>
      <c r="M10" s="8"/>
      <c r="N10" s="8"/>
      <c r="O10" s="7"/>
      <c r="P10" s="7">
        <f>M10*N10*O10</f>
        <v>0</v>
      </c>
    </row>
    <row r="11" spans="1:16" ht="63.75">
      <c r="A11" s="9" t="s">
        <v>36</v>
      </c>
      <c r="B11" s="9" t="s">
        <v>42</v>
      </c>
      <c r="C11" s="9" t="s">
        <v>43</v>
      </c>
      <c r="D11" s="16">
        <v>9</v>
      </c>
      <c r="E11" s="9" t="s">
        <v>44</v>
      </c>
      <c r="F11" s="16">
        <v>1</v>
      </c>
      <c r="G11" s="9" t="s">
        <v>45</v>
      </c>
      <c r="H11" s="16">
        <v>1</v>
      </c>
      <c r="I11" s="10">
        <f t="shared" si="0"/>
        <v>9</v>
      </c>
      <c r="J11" s="9" t="s">
        <v>46</v>
      </c>
      <c r="K11" s="9"/>
      <c r="L11" s="9"/>
      <c r="M11" s="8"/>
      <c r="N11" s="8"/>
      <c r="O11" s="7"/>
      <c r="P11" s="7">
        <f>M11*N11*O11</f>
        <v>0</v>
      </c>
    </row>
    <row r="12" spans="1:16" ht="63.75">
      <c r="A12" s="9" t="s">
        <v>36</v>
      </c>
      <c r="B12" s="9" t="s">
        <v>47</v>
      </c>
      <c r="C12" s="9" t="s">
        <v>48</v>
      </c>
      <c r="D12" s="16">
        <v>5</v>
      </c>
      <c r="E12" s="9" t="s">
        <v>49</v>
      </c>
      <c r="F12" s="16">
        <v>2</v>
      </c>
      <c r="G12" s="9" t="s">
        <v>50</v>
      </c>
      <c r="H12" s="16">
        <v>1</v>
      </c>
      <c r="I12" s="10">
        <f t="shared" si="0"/>
        <v>10</v>
      </c>
      <c r="J12" s="9" t="s">
        <v>51</v>
      </c>
      <c r="K12" s="9" t="s">
        <v>52</v>
      </c>
      <c r="L12" s="9"/>
      <c r="M12" s="8"/>
      <c r="N12" s="8"/>
      <c r="O12" s="7"/>
      <c r="P12" s="7">
        <f>M12*N12*O12</f>
        <v>0</v>
      </c>
    </row>
    <row r="13" spans="1:16" ht="51">
      <c r="A13" s="18" t="s">
        <v>36</v>
      </c>
      <c r="B13" s="9" t="s">
        <v>53</v>
      </c>
      <c r="C13" s="9" t="s">
        <v>54</v>
      </c>
      <c r="D13" s="16">
        <v>7</v>
      </c>
      <c r="E13" s="9" t="s">
        <v>55</v>
      </c>
      <c r="F13" s="16">
        <v>2</v>
      </c>
      <c r="G13" s="9" t="s">
        <v>56</v>
      </c>
      <c r="H13" s="16">
        <v>1</v>
      </c>
      <c r="I13" s="10">
        <f t="shared" si="0"/>
        <v>14</v>
      </c>
      <c r="J13" s="9" t="s">
        <v>57</v>
      </c>
      <c r="K13" s="9"/>
      <c r="L13" s="9"/>
      <c r="M13" s="8"/>
      <c r="N13" s="8"/>
      <c r="O13" s="7"/>
      <c r="P13" s="7">
        <f>M13*N13*O13</f>
        <v>0</v>
      </c>
    </row>
    <row r="14" spans="1:16">
      <c r="A14" s="15" t="s">
        <v>58</v>
      </c>
      <c r="B14" s="17"/>
      <c r="C14" s="9"/>
      <c r="D14" s="16"/>
      <c r="E14" s="9"/>
      <c r="F14" s="16"/>
      <c r="G14" s="9"/>
      <c r="H14" s="16"/>
      <c r="I14" s="10">
        <f t="shared" si="0"/>
        <v>0</v>
      </c>
      <c r="J14" s="9"/>
      <c r="K14" s="9"/>
      <c r="L14" s="9"/>
      <c r="M14" s="8"/>
      <c r="N14" s="8"/>
      <c r="O14" s="7"/>
      <c r="P14" s="7"/>
    </row>
    <row r="15" spans="1:16" ht="18">
      <c r="A15" s="13" t="s">
        <v>59</v>
      </c>
      <c r="B15" s="13" t="s">
        <v>38</v>
      </c>
      <c r="C15" s="13" t="s">
        <v>60</v>
      </c>
      <c r="D15" s="16">
        <v>5</v>
      </c>
      <c r="E15" s="13" t="s">
        <v>61</v>
      </c>
      <c r="F15" s="16">
        <v>5</v>
      </c>
      <c r="G15" s="13" t="s">
        <v>62</v>
      </c>
      <c r="H15" s="16">
        <v>1</v>
      </c>
      <c r="I15" s="10">
        <f t="shared" si="0"/>
        <v>25</v>
      </c>
      <c r="J15" s="13" t="s">
        <v>63</v>
      </c>
      <c r="K15" s="9"/>
      <c r="L15" s="9"/>
      <c r="M15" s="8"/>
      <c r="N15" s="8"/>
      <c r="O15" s="7"/>
      <c r="P15" s="7">
        <f t="shared" ref="P15:P21" si="1">M15*N15*O15</f>
        <v>0</v>
      </c>
    </row>
    <row r="16" spans="1:16" ht="45">
      <c r="A16" s="13" t="s">
        <v>59</v>
      </c>
      <c r="B16" s="13" t="s">
        <v>64</v>
      </c>
      <c r="C16" s="13" t="s">
        <v>60</v>
      </c>
      <c r="D16" s="16">
        <v>7</v>
      </c>
      <c r="E16" s="13" t="s">
        <v>65</v>
      </c>
      <c r="F16" s="16">
        <v>2</v>
      </c>
      <c r="G16" s="13" t="s">
        <v>65</v>
      </c>
      <c r="H16" s="16">
        <v>4</v>
      </c>
      <c r="I16" s="10">
        <f t="shared" si="0"/>
        <v>56</v>
      </c>
      <c r="J16" s="13" t="s">
        <v>66</v>
      </c>
      <c r="K16" s="13"/>
      <c r="L16" s="13"/>
      <c r="M16" s="8"/>
      <c r="N16" s="8"/>
      <c r="O16" s="7"/>
      <c r="P16" s="7">
        <f t="shared" si="1"/>
        <v>0</v>
      </c>
    </row>
    <row r="17" spans="1:16" ht="45">
      <c r="A17" s="13" t="s">
        <v>67</v>
      </c>
      <c r="B17" s="13" t="s">
        <v>68</v>
      </c>
      <c r="C17" s="13" t="s">
        <v>69</v>
      </c>
      <c r="D17" s="16">
        <v>5</v>
      </c>
      <c r="E17" s="13" t="s">
        <v>70</v>
      </c>
      <c r="F17" s="16">
        <v>1</v>
      </c>
      <c r="G17" s="13" t="s">
        <v>71</v>
      </c>
      <c r="H17" s="16">
        <v>1</v>
      </c>
      <c r="I17" s="10">
        <f t="shared" si="0"/>
        <v>5</v>
      </c>
      <c r="J17" s="13" t="s">
        <v>66</v>
      </c>
      <c r="K17" s="13"/>
      <c r="L17" s="13"/>
      <c r="M17" s="8"/>
      <c r="N17" s="8"/>
      <c r="O17" s="7"/>
      <c r="P17" s="7">
        <f t="shared" si="1"/>
        <v>0</v>
      </c>
    </row>
    <row r="18" spans="1:16" ht="45">
      <c r="A18" s="13" t="s">
        <v>67</v>
      </c>
      <c r="B18" s="13" t="s">
        <v>72</v>
      </c>
      <c r="C18" s="13" t="s">
        <v>73</v>
      </c>
      <c r="D18" s="16">
        <v>4</v>
      </c>
      <c r="E18" s="13" t="s">
        <v>65</v>
      </c>
      <c r="F18" s="16">
        <v>2</v>
      </c>
      <c r="G18" s="13" t="s">
        <v>74</v>
      </c>
      <c r="H18" s="16">
        <v>5</v>
      </c>
      <c r="I18" s="10">
        <f t="shared" si="0"/>
        <v>40</v>
      </c>
      <c r="J18" s="13" t="s">
        <v>66</v>
      </c>
      <c r="K18" s="13"/>
      <c r="L18" s="13"/>
      <c r="M18" s="8"/>
      <c r="N18" s="8"/>
      <c r="O18" s="7"/>
      <c r="P18" s="7">
        <f t="shared" si="1"/>
        <v>0</v>
      </c>
    </row>
    <row r="19" spans="1:16" ht="45">
      <c r="A19" s="13" t="s">
        <v>75</v>
      </c>
      <c r="B19" s="13" t="s">
        <v>68</v>
      </c>
      <c r="C19" s="13" t="s">
        <v>76</v>
      </c>
      <c r="D19" s="16">
        <v>5</v>
      </c>
      <c r="E19" s="13" t="s">
        <v>70</v>
      </c>
      <c r="F19" s="16">
        <v>4</v>
      </c>
      <c r="G19" s="13" t="s">
        <v>71</v>
      </c>
      <c r="H19" s="16">
        <v>1</v>
      </c>
      <c r="I19" s="10">
        <f t="shared" si="0"/>
        <v>20</v>
      </c>
      <c r="J19" s="13" t="s">
        <v>66</v>
      </c>
      <c r="K19" s="13"/>
      <c r="L19" s="13"/>
      <c r="M19" s="8"/>
      <c r="N19" s="8"/>
      <c r="O19" s="7"/>
      <c r="P19" s="7">
        <f t="shared" si="1"/>
        <v>0</v>
      </c>
    </row>
    <row r="20" spans="1:16" ht="45">
      <c r="A20" s="13" t="s">
        <v>75</v>
      </c>
      <c r="B20" s="13" t="s">
        <v>72</v>
      </c>
      <c r="C20" s="13" t="s">
        <v>73</v>
      </c>
      <c r="D20" s="16">
        <v>4</v>
      </c>
      <c r="E20" s="13" t="s">
        <v>65</v>
      </c>
      <c r="F20" s="16">
        <v>2</v>
      </c>
      <c r="G20" s="13" t="s">
        <v>74</v>
      </c>
      <c r="H20" s="16">
        <v>5</v>
      </c>
      <c r="I20" s="10">
        <f t="shared" si="0"/>
        <v>40</v>
      </c>
      <c r="J20" s="13" t="s">
        <v>66</v>
      </c>
      <c r="K20" s="13"/>
      <c r="L20" s="13"/>
      <c r="M20" s="8"/>
      <c r="N20" s="8"/>
      <c r="O20" s="7"/>
      <c r="P20" s="7">
        <f t="shared" si="1"/>
        <v>0</v>
      </c>
    </row>
    <row r="21" spans="1:16" ht="45">
      <c r="A21" s="13" t="s">
        <v>77</v>
      </c>
      <c r="B21" s="13" t="s">
        <v>68</v>
      </c>
      <c r="C21" s="13" t="s">
        <v>78</v>
      </c>
      <c r="D21" s="16">
        <v>5</v>
      </c>
      <c r="E21" s="13" t="s">
        <v>70</v>
      </c>
      <c r="F21" s="16">
        <v>1</v>
      </c>
      <c r="G21" s="13" t="s">
        <v>71</v>
      </c>
      <c r="H21" s="16">
        <v>1</v>
      </c>
      <c r="I21" s="10">
        <f t="shared" si="0"/>
        <v>5</v>
      </c>
      <c r="J21" s="13" t="s">
        <v>66</v>
      </c>
      <c r="K21" s="13"/>
      <c r="L21" s="13"/>
      <c r="M21" s="8"/>
      <c r="N21" s="8"/>
      <c r="O21" s="7"/>
      <c r="P21" s="7">
        <f t="shared" si="1"/>
        <v>0</v>
      </c>
    </row>
    <row r="22" spans="1:16" ht="45">
      <c r="A22" s="13" t="s">
        <v>77</v>
      </c>
      <c r="B22" s="13" t="s">
        <v>72</v>
      </c>
      <c r="C22" s="13" t="s">
        <v>73</v>
      </c>
      <c r="D22" s="16">
        <v>4</v>
      </c>
      <c r="E22" s="13" t="s">
        <v>65</v>
      </c>
      <c r="F22" s="16">
        <v>2</v>
      </c>
      <c r="G22" s="13" t="s">
        <v>74</v>
      </c>
      <c r="H22" s="16">
        <v>5</v>
      </c>
      <c r="I22" s="10">
        <f t="shared" si="0"/>
        <v>40</v>
      </c>
      <c r="J22" s="13" t="s">
        <v>66</v>
      </c>
      <c r="K22" s="13"/>
      <c r="L22" s="13"/>
      <c r="M22" s="8"/>
      <c r="N22" s="8"/>
      <c r="O22" s="7"/>
      <c r="P22" s="7"/>
    </row>
    <row r="23" spans="1:16">
      <c r="A23" s="15" t="s">
        <v>79</v>
      </c>
      <c r="B23" s="13"/>
      <c r="C23" s="13"/>
      <c r="D23" s="14"/>
      <c r="E23" s="13"/>
      <c r="F23" s="14"/>
      <c r="G23" s="13"/>
      <c r="H23" s="14"/>
      <c r="I23" s="10"/>
      <c r="J23" s="13"/>
      <c r="K23" s="13"/>
      <c r="L23" s="13"/>
      <c r="M23" s="8"/>
      <c r="N23" s="8"/>
      <c r="O23" s="7"/>
      <c r="P23" s="7"/>
    </row>
    <row r="24" spans="1:16" ht="72">
      <c r="A24" s="13" t="s">
        <v>80</v>
      </c>
      <c r="B24" s="13" t="s">
        <v>81</v>
      </c>
      <c r="C24" s="13" t="s">
        <v>82</v>
      </c>
      <c r="D24" s="14">
        <v>7</v>
      </c>
      <c r="E24" s="13" t="s">
        <v>83</v>
      </c>
      <c r="F24" s="14">
        <v>1</v>
      </c>
      <c r="G24" s="13" t="s">
        <v>71</v>
      </c>
      <c r="H24" s="14">
        <v>1</v>
      </c>
      <c r="I24" s="10">
        <f>D24*F24*H24</f>
        <v>7</v>
      </c>
      <c r="J24" s="13" t="s">
        <v>84</v>
      </c>
      <c r="K24" s="13"/>
      <c r="L24" s="13"/>
      <c r="M24" s="8"/>
      <c r="N24" s="8"/>
      <c r="O24" s="7"/>
      <c r="P24" s="7">
        <f>M24*N24*O24</f>
        <v>0</v>
      </c>
    </row>
    <row r="25" spans="1:16" ht="72">
      <c r="A25" s="13" t="s">
        <v>85</v>
      </c>
      <c r="B25" s="13" t="s">
        <v>68</v>
      </c>
      <c r="C25" s="13" t="s">
        <v>86</v>
      </c>
      <c r="D25" s="14">
        <v>7</v>
      </c>
      <c r="E25" s="13" t="s">
        <v>87</v>
      </c>
      <c r="F25" s="14">
        <v>3</v>
      </c>
      <c r="G25" s="13" t="s">
        <v>71</v>
      </c>
      <c r="H25" s="14">
        <v>1</v>
      </c>
      <c r="I25" s="10">
        <f>D25*F25*H25</f>
        <v>21</v>
      </c>
      <c r="J25" s="13" t="s">
        <v>88</v>
      </c>
      <c r="K25" s="13"/>
      <c r="L25" s="13"/>
      <c r="M25" s="8"/>
      <c r="N25" s="8"/>
      <c r="O25" s="7"/>
      <c r="P25" s="7">
        <f>M25*N25*O25</f>
        <v>0</v>
      </c>
    </row>
    <row r="26" spans="1:16" ht="36">
      <c r="A26" s="13" t="s">
        <v>89</v>
      </c>
      <c r="B26" s="13" t="s">
        <v>90</v>
      </c>
      <c r="C26" s="13" t="s">
        <v>91</v>
      </c>
      <c r="D26" s="14">
        <v>4</v>
      </c>
      <c r="E26" s="13" t="s">
        <v>92</v>
      </c>
      <c r="F26" s="14">
        <v>4</v>
      </c>
      <c r="G26" s="13" t="s">
        <v>93</v>
      </c>
      <c r="H26" s="14">
        <v>1</v>
      </c>
      <c r="I26" s="10">
        <f>D26*F26*H26</f>
        <v>16</v>
      </c>
      <c r="J26" s="13" t="s">
        <v>94</v>
      </c>
      <c r="K26" s="13"/>
      <c r="L26" s="13"/>
      <c r="M26" s="8"/>
      <c r="N26" s="8"/>
      <c r="O26" s="7"/>
      <c r="P26" s="7"/>
    </row>
    <row r="27" spans="1:16" ht="36">
      <c r="A27" s="13" t="s">
        <v>80</v>
      </c>
      <c r="B27" s="13" t="s">
        <v>95</v>
      </c>
      <c r="C27" s="13" t="s">
        <v>96</v>
      </c>
      <c r="D27" s="14">
        <v>7</v>
      </c>
      <c r="E27" s="13" t="s">
        <v>97</v>
      </c>
      <c r="F27" s="14">
        <v>2</v>
      </c>
      <c r="G27" s="13" t="s">
        <v>71</v>
      </c>
      <c r="H27" s="14">
        <v>5</v>
      </c>
      <c r="I27" s="10">
        <v>70</v>
      </c>
      <c r="J27" s="13" t="s">
        <v>94</v>
      </c>
      <c r="K27" s="13"/>
      <c r="L27" s="13"/>
      <c r="M27" s="8"/>
      <c r="N27" s="8"/>
      <c r="O27" s="7"/>
      <c r="P27" s="7"/>
    </row>
    <row r="28" spans="1:16" ht="63">
      <c r="A28" s="13" t="s">
        <v>85</v>
      </c>
      <c r="B28" s="13" t="s">
        <v>98</v>
      </c>
      <c r="C28" s="13" t="s">
        <v>99</v>
      </c>
      <c r="D28" s="14">
        <v>8</v>
      </c>
      <c r="E28" s="13" t="s">
        <v>100</v>
      </c>
      <c r="F28" s="14">
        <v>5</v>
      </c>
      <c r="G28" s="13" t="s">
        <v>74</v>
      </c>
      <c r="H28" s="14">
        <v>1</v>
      </c>
      <c r="I28" s="10">
        <v>40</v>
      </c>
      <c r="J28" s="13" t="s">
        <v>101</v>
      </c>
      <c r="K28" s="13"/>
      <c r="L28" s="13"/>
      <c r="M28" s="8"/>
      <c r="N28" s="8"/>
      <c r="O28" s="7"/>
      <c r="P28" s="7"/>
    </row>
    <row r="29" spans="1:16">
      <c r="A29" s="13"/>
      <c r="B29" s="13"/>
      <c r="C29" s="13"/>
      <c r="D29" s="14"/>
      <c r="E29" s="13"/>
      <c r="F29" s="14"/>
      <c r="G29" s="13"/>
      <c r="H29" s="14"/>
      <c r="I29" s="10"/>
      <c r="J29" s="13"/>
      <c r="K29" s="13"/>
      <c r="L29" s="13"/>
      <c r="M29" s="8"/>
      <c r="N29" s="8"/>
      <c r="O29" s="7"/>
      <c r="P29" s="7"/>
    </row>
    <row r="30" spans="1:16">
      <c r="A30" s="13"/>
      <c r="B30" s="13"/>
      <c r="C30" s="13"/>
      <c r="D30" s="14"/>
      <c r="E30" s="13"/>
      <c r="F30" s="14"/>
      <c r="G30" s="13"/>
      <c r="H30" s="14"/>
      <c r="I30" s="10"/>
      <c r="J30" s="13"/>
      <c r="K30" s="13"/>
      <c r="L30" s="13"/>
      <c r="M30" s="8"/>
      <c r="N30" s="8"/>
      <c r="O30" s="7"/>
      <c r="P30" s="7"/>
    </row>
    <row r="31" spans="1:16">
      <c r="A31" s="12"/>
      <c r="B31" s="9"/>
      <c r="C31" s="9"/>
      <c r="D31" s="11"/>
      <c r="E31" s="9"/>
      <c r="F31" s="11"/>
      <c r="G31" s="9"/>
      <c r="H31" s="11"/>
      <c r="I31" s="10"/>
      <c r="J31" s="9"/>
      <c r="K31" s="9"/>
      <c r="L31" s="9"/>
      <c r="M31" s="8"/>
      <c r="N31" s="8"/>
      <c r="O31" s="7"/>
      <c r="P31" s="7"/>
    </row>
    <row r="32" spans="1:16">
      <c r="A32" s="12"/>
      <c r="B32" s="9"/>
      <c r="C32" s="9"/>
      <c r="D32" s="11"/>
      <c r="E32" s="9"/>
      <c r="F32" s="11"/>
      <c r="G32" s="9"/>
      <c r="H32" s="11"/>
      <c r="I32" s="10"/>
      <c r="J32" s="9"/>
      <c r="K32" s="9"/>
      <c r="L32" s="9"/>
      <c r="M32" s="8"/>
      <c r="N32" s="8"/>
      <c r="O32" s="7"/>
      <c r="P32" s="7"/>
    </row>
    <row r="33" spans="1:16" ht="13.5" thickBot="1">
      <c r="A33" s="6"/>
      <c r="B33" s="3"/>
      <c r="C33" s="3"/>
      <c r="D33" s="5"/>
      <c r="E33" s="3"/>
      <c r="F33" s="5"/>
      <c r="G33" s="3"/>
      <c r="H33" s="5"/>
      <c r="I33" s="4"/>
      <c r="J33" s="3"/>
      <c r="K33" s="3"/>
      <c r="L33" s="3"/>
      <c r="M33" s="2"/>
      <c r="N33" s="2"/>
      <c r="O33" s="1"/>
      <c r="P33" s="1"/>
    </row>
  </sheetData>
  <pageMargins left="0.75" right="0.75" top="1" bottom="1" header="0.5" footer="0.5"/>
  <pageSetup orientation="landscape" horizontalDpi="360" r:id="rId1"/>
  <headerFooter alignWithMargins="0">
    <oddHeader>&amp;A</oddHeader>
    <oddFooter>Page &amp;P</oddFooter>
  </headerFooter>
  <colBreaks count="12" manualBreakCount="12">
    <brk id="220" min="181" max="24340" man="1"/>
    <brk id="26296" min="876" max="2794" man="1"/>
    <brk id="100" min="1" max="15" man="1"/>
    <brk id="24" man="1"/>
    <brk id="77" min="78" max="93" man="1"/>
    <brk id="111" min="109" max="112" man="1"/>
    <brk id="108" max="78" man="1"/>
    <brk id="48" min="49" max="59" man="1"/>
    <brk id="71" min="80" max="81" man="1"/>
    <brk id="92" min="88" max="105" man="1"/>
    <brk id="95" min="68" max="112" man="1"/>
    <brk id="24339" min="1" max="2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68FF56FF64B54FBB50B93FAC6EE8B8" ma:contentTypeVersion="4" ma:contentTypeDescription="Create a new document." ma:contentTypeScope="" ma:versionID="c94267fec420c7021e34493d7304484f">
  <xsd:schema xmlns:xsd="http://www.w3.org/2001/XMLSchema" xmlns:xs="http://www.w3.org/2001/XMLSchema" xmlns:p="http://schemas.microsoft.com/office/2006/metadata/properties" xmlns:ns2="c67172da-b16d-4dcd-b2f4-50659ee291b3" targetNamespace="http://schemas.microsoft.com/office/2006/metadata/properties" ma:root="true" ma:fieldsID="27fd2beacaa84ac142487c094aed0179" ns2:_="">
    <xsd:import namespace="c67172da-b16d-4dcd-b2f4-50659ee291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172da-b16d-4dcd-b2f4-50659ee29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84752C-DB63-417A-8B99-7190BF93592C}"/>
</file>

<file path=customXml/itemProps2.xml><?xml version="1.0" encoding="utf-8"?>
<ds:datastoreItem xmlns:ds="http://schemas.openxmlformats.org/officeDocument/2006/customXml" ds:itemID="{EA8EBB6C-031D-4DFD-9EAA-B1EDC2E6F330}"/>
</file>

<file path=customXml/itemProps3.xml><?xml version="1.0" encoding="utf-8"?>
<ds:datastoreItem xmlns:ds="http://schemas.openxmlformats.org/officeDocument/2006/customXml" ds:itemID="{C9D16321-C131-4900-A366-AE930EC7CC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Dakota Survance</dc:creator>
  <cp:keywords/>
  <dc:description/>
  <cp:lastModifiedBy/>
  <cp:revision/>
  <dcterms:created xsi:type="dcterms:W3CDTF">2022-03-10T04:39:33Z</dcterms:created>
  <dcterms:modified xsi:type="dcterms:W3CDTF">2022-03-17T22:17:56Z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0x0101008168FF56FF64B54FBB50B93FAC6EE8B8</vt:lpwstr>
  </property>
</Properties>
</file>