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D\Semester 7\Pembelajaran Mesin\"/>
    </mc:Choice>
  </mc:AlternateContent>
  <xr:revisionPtr revIDLastSave="0" documentId="8_{BB5345D0-9B21-4C47-A370-DA5478637B34}" xr6:coauthVersionLast="47" xr6:coauthVersionMax="47" xr10:uidLastSave="{00000000-0000-0000-0000-000000000000}"/>
  <bookViews>
    <workbookView xWindow="-110" yWindow="-110" windowWidth="19420" windowHeight="10300" xr2:uid="{D367C12C-F864-4CF9-A2C5-4DE58DDD14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E18" i="1"/>
  <c r="B18" i="1"/>
  <c r="B19" i="1"/>
  <c r="H14" i="1"/>
  <c r="H3" i="1"/>
  <c r="H4" i="1"/>
  <c r="H5" i="1"/>
  <c r="H6" i="1"/>
  <c r="H7" i="1"/>
  <c r="H8" i="1"/>
  <c r="H9" i="1"/>
  <c r="H10" i="1"/>
  <c r="H11" i="1"/>
  <c r="H12" i="1"/>
  <c r="H13" i="1"/>
  <c r="H2" i="1"/>
  <c r="D14" i="1"/>
  <c r="E14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15" i="1"/>
  <c r="B15" i="1"/>
  <c r="C14" i="1"/>
  <c r="B14" i="1"/>
</calcChain>
</file>

<file path=xl/sharedStrings.xml><?xml version="1.0" encoding="utf-8"?>
<sst xmlns="http://schemas.openxmlformats.org/spreadsheetml/2006/main" count="16" uniqueCount="14">
  <si>
    <t>Data</t>
  </si>
  <si>
    <t>A1</t>
  </si>
  <si>
    <t>A2</t>
  </si>
  <si>
    <t>Total</t>
  </si>
  <si>
    <t>Rerata</t>
  </si>
  <si>
    <t>(x - x')^2</t>
  </si>
  <si>
    <t>(y - y')^2</t>
  </si>
  <si>
    <t>(x - x')</t>
  </si>
  <si>
    <t>(y - y')</t>
  </si>
  <si>
    <t>(x - x') (y - y')</t>
  </si>
  <si>
    <t>Varian A1</t>
  </si>
  <si>
    <t>Varian A2</t>
  </si>
  <si>
    <t>Co-varian(A1, A2)</t>
  </si>
  <si>
    <t>CoVarian(A1, 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</si>
</sst>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3943-4B0D-4ECB-AD3D-7D0E7665F7F0}">
  <dimension ref="A1:L19"/>
  <sheetViews>
    <sheetView tabSelected="1" workbookViewId="0">
      <selection activeCell="F18" sqref="F18"/>
    </sheetView>
  </sheetViews>
  <sheetFormatPr defaultRowHeight="14.5" x14ac:dyDescent="0.35"/>
  <cols>
    <col min="8" max="8" width="12.453125" bestFit="1" customWidth="1"/>
    <col min="11" max="11" width="15" bestFit="1" customWidth="1"/>
    <col min="12" max="12" width="11.81640625" bestFit="1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12" x14ac:dyDescent="0.35">
      <c r="A2" s="1">
        <v>1</v>
      </c>
      <c r="B2" s="1">
        <v>9</v>
      </c>
      <c r="C2" s="1">
        <v>39</v>
      </c>
      <c r="D2" s="1">
        <f>(B2-$B$15)^2</f>
        <v>24.173611111111104</v>
      </c>
      <c r="E2" s="1">
        <f>(C2-$C$15)^2</f>
        <v>548.34027777777771</v>
      </c>
      <c r="F2" s="1">
        <f>(B2-$B$15)</f>
        <v>-4.9166666666666661</v>
      </c>
      <c r="G2" s="1">
        <f>(C2-$C$15)</f>
        <v>-23.416666666666664</v>
      </c>
      <c r="H2" s="1">
        <f>(F2*G2)</f>
        <v>115.13194444444441</v>
      </c>
      <c r="K2" t="s">
        <v>10</v>
      </c>
      <c r="L2">
        <f>VAR(B2:B13)</f>
        <v>47.719696969696955</v>
      </c>
    </row>
    <row r="3" spans="1:12" x14ac:dyDescent="0.35">
      <c r="A3" s="1">
        <v>2</v>
      </c>
      <c r="B3" s="1">
        <v>15</v>
      </c>
      <c r="C3" s="1">
        <v>56</v>
      </c>
      <c r="D3" s="1">
        <f t="shared" ref="D3:D13" si="0">(B3-$B$15)^2</f>
        <v>1.1736111111111125</v>
      </c>
      <c r="E3" s="1">
        <f t="shared" ref="E3:E13" si="1">(C3-$C$15)^2</f>
        <v>41.173611111111079</v>
      </c>
      <c r="F3" s="1">
        <f t="shared" ref="F3:F13" si="2">(B3-$B$15)</f>
        <v>1.0833333333333339</v>
      </c>
      <c r="G3" s="1">
        <f t="shared" ref="G3:G13" si="3">(C3-$C$15)</f>
        <v>-6.4166666666666643</v>
      </c>
      <c r="H3" s="1">
        <f t="shared" ref="H3:H13" si="4">(F3*G3)</f>
        <v>-6.9513888888888902</v>
      </c>
      <c r="K3" t="s">
        <v>11</v>
      </c>
      <c r="L3">
        <f>VAR(C2:C13)</f>
        <v>370.08333333333309</v>
      </c>
    </row>
    <row r="4" spans="1:12" x14ac:dyDescent="0.35">
      <c r="A4" s="1">
        <v>3</v>
      </c>
      <c r="B4" s="1">
        <v>25</v>
      </c>
      <c r="C4" s="1">
        <v>93</v>
      </c>
      <c r="D4" s="1">
        <f t="shared" si="0"/>
        <v>122.84027777777779</v>
      </c>
      <c r="E4" s="1">
        <f t="shared" si="1"/>
        <v>935.34027777777794</v>
      </c>
      <c r="F4" s="1">
        <f t="shared" si="2"/>
        <v>11.083333333333334</v>
      </c>
      <c r="G4" s="1">
        <f t="shared" si="3"/>
        <v>30.583333333333336</v>
      </c>
      <c r="H4" s="1">
        <f t="shared" si="4"/>
        <v>338.96527777777783</v>
      </c>
      <c r="K4" t="s">
        <v>13</v>
      </c>
      <c r="L4">
        <f>_xlfn.COVARIANCE.S(B2:B13,C2:C13)</f>
        <v>122.9469696969697</v>
      </c>
    </row>
    <row r="5" spans="1:12" x14ac:dyDescent="0.35">
      <c r="A5" s="1">
        <v>4</v>
      </c>
      <c r="B5" s="1">
        <v>14</v>
      </c>
      <c r="C5" s="1">
        <v>61</v>
      </c>
      <c r="D5" s="1">
        <f t="shared" si="0"/>
        <v>6.9444444444445429E-3</v>
      </c>
      <c r="E5" s="1">
        <f t="shared" si="1"/>
        <v>2.0069444444444375</v>
      </c>
      <c r="F5" s="1">
        <f t="shared" si="2"/>
        <v>8.3333333333333925E-2</v>
      </c>
      <c r="G5" s="1">
        <f t="shared" si="3"/>
        <v>-1.4166666666666643</v>
      </c>
      <c r="H5" s="1">
        <f t="shared" si="4"/>
        <v>-0.11805555555555619</v>
      </c>
    </row>
    <row r="6" spans="1:12" x14ac:dyDescent="0.35">
      <c r="A6" s="1">
        <v>5</v>
      </c>
      <c r="B6" s="1">
        <v>10</v>
      </c>
      <c r="C6" s="1">
        <v>50</v>
      </c>
      <c r="D6" s="1">
        <f t="shared" si="0"/>
        <v>15.340277777777773</v>
      </c>
      <c r="E6" s="1">
        <f t="shared" si="1"/>
        <v>154.17361111111106</v>
      </c>
      <c r="F6" s="1">
        <f t="shared" si="2"/>
        <v>-3.9166666666666661</v>
      </c>
      <c r="G6" s="1">
        <f t="shared" si="3"/>
        <v>-12.416666666666664</v>
      </c>
      <c r="H6" s="1">
        <f t="shared" si="4"/>
        <v>48.631944444444429</v>
      </c>
    </row>
    <row r="7" spans="1:12" x14ac:dyDescent="0.35">
      <c r="A7" s="1">
        <v>6</v>
      </c>
      <c r="B7" s="1">
        <v>18</v>
      </c>
      <c r="C7" s="1">
        <v>75</v>
      </c>
      <c r="D7" s="1">
        <f t="shared" si="0"/>
        <v>16.673611111111114</v>
      </c>
      <c r="E7" s="1">
        <f t="shared" si="1"/>
        <v>158.34027777777783</v>
      </c>
      <c r="F7" s="1">
        <f t="shared" si="2"/>
        <v>4.0833333333333339</v>
      </c>
      <c r="G7" s="1">
        <f t="shared" si="3"/>
        <v>12.583333333333336</v>
      </c>
      <c r="H7" s="1">
        <f t="shared" si="4"/>
        <v>51.381944444444464</v>
      </c>
    </row>
    <row r="8" spans="1:12" x14ac:dyDescent="0.35">
      <c r="A8" s="1">
        <v>7</v>
      </c>
      <c r="B8" s="1">
        <v>0</v>
      </c>
      <c r="C8" s="1">
        <v>32</v>
      </c>
      <c r="D8" s="1">
        <f t="shared" si="0"/>
        <v>193.67361111111109</v>
      </c>
      <c r="E8" s="1">
        <f t="shared" si="1"/>
        <v>925.17361111111097</v>
      </c>
      <c r="F8" s="1">
        <f t="shared" si="2"/>
        <v>-13.916666666666666</v>
      </c>
      <c r="G8" s="1">
        <f t="shared" si="3"/>
        <v>-30.416666666666664</v>
      </c>
      <c r="H8" s="1">
        <f t="shared" si="4"/>
        <v>423.29861111111109</v>
      </c>
    </row>
    <row r="9" spans="1:12" x14ac:dyDescent="0.35">
      <c r="A9" s="1">
        <v>8</v>
      </c>
      <c r="B9" s="1">
        <v>16</v>
      </c>
      <c r="C9" s="1">
        <v>85</v>
      </c>
      <c r="D9" s="1">
        <f t="shared" si="0"/>
        <v>4.3402777777777803</v>
      </c>
      <c r="E9" s="1">
        <f t="shared" si="1"/>
        <v>510.00694444444457</v>
      </c>
      <c r="F9" s="1">
        <f t="shared" si="2"/>
        <v>2.0833333333333339</v>
      </c>
      <c r="G9" s="1">
        <f t="shared" si="3"/>
        <v>22.583333333333336</v>
      </c>
      <c r="H9" s="1">
        <f t="shared" si="4"/>
        <v>47.048611111111128</v>
      </c>
    </row>
    <row r="10" spans="1:12" x14ac:dyDescent="0.35">
      <c r="A10" s="1">
        <v>9</v>
      </c>
      <c r="B10" s="1">
        <v>5</v>
      </c>
      <c r="C10" s="1">
        <v>42</v>
      </c>
      <c r="D10" s="1">
        <f t="shared" si="0"/>
        <v>79.506944444444429</v>
      </c>
      <c r="E10" s="1">
        <f t="shared" si="1"/>
        <v>416.84027777777766</v>
      </c>
      <c r="F10" s="1">
        <f t="shared" si="2"/>
        <v>-8.9166666666666661</v>
      </c>
      <c r="G10" s="1">
        <f t="shared" si="3"/>
        <v>-20.416666666666664</v>
      </c>
      <c r="H10" s="1">
        <f t="shared" si="4"/>
        <v>182.04861111111109</v>
      </c>
    </row>
    <row r="11" spans="1:12" x14ac:dyDescent="0.35">
      <c r="A11" s="1">
        <v>10</v>
      </c>
      <c r="B11" s="1">
        <v>19</v>
      </c>
      <c r="C11" s="1">
        <v>70</v>
      </c>
      <c r="D11" s="1">
        <f t="shared" si="0"/>
        <v>25.840277777777782</v>
      </c>
      <c r="E11" s="1">
        <f t="shared" si="1"/>
        <v>57.506944444444478</v>
      </c>
      <c r="F11" s="1">
        <f t="shared" si="2"/>
        <v>5.0833333333333339</v>
      </c>
      <c r="G11" s="1">
        <f t="shared" si="3"/>
        <v>7.5833333333333357</v>
      </c>
      <c r="H11" s="1">
        <f t="shared" si="4"/>
        <v>38.548611111111128</v>
      </c>
    </row>
    <row r="12" spans="1:12" x14ac:dyDescent="0.35">
      <c r="A12" s="1">
        <v>11</v>
      </c>
      <c r="B12" s="1">
        <v>16</v>
      </c>
      <c r="C12" s="1">
        <v>66</v>
      </c>
      <c r="D12" s="1">
        <f t="shared" si="0"/>
        <v>4.3402777777777803</v>
      </c>
      <c r="E12" s="1">
        <f t="shared" si="1"/>
        <v>12.840277777777795</v>
      </c>
      <c r="F12" s="1">
        <f t="shared" si="2"/>
        <v>2.0833333333333339</v>
      </c>
      <c r="G12" s="1">
        <f t="shared" si="3"/>
        <v>3.5833333333333357</v>
      </c>
      <c r="H12" s="1">
        <f t="shared" si="4"/>
        <v>7.4652777777777848</v>
      </c>
    </row>
    <row r="13" spans="1:12" x14ac:dyDescent="0.35">
      <c r="A13" s="1">
        <v>12</v>
      </c>
      <c r="B13" s="1">
        <v>20</v>
      </c>
      <c r="C13" s="1">
        <v>80</v>
      </c>
      <c r="D13" s="1">
        <f t="shared" si="0"/>
        <v>37.00694444444445</v>
      </c>
      <c r="E13" s="1">
        <f t="shared" si="1"/>
        <v>309.1736111111112</v>
      </c>
      <c r="F13" s="1">
        <f t="shared" si="2"/>
        <v>6.0833333333333339</v>
      </c>
      <c r="G13" s="1">
        <f t="shared" si="3"/>
        <v>17.583333333333336</v>
      </c>
      <c r="H13" s="1">
        <f t="shared" si="4"/>
        <v>106.9652777777778</v>
      </c>
    </row>
    <row r="14" spans="1:12" x14ac:dyDescent="0.35">
      <c r="A14" s="3" t="s">
        <v>3</v>
      </c>
      <c r="B14" s="3">
        <f>SUM(B2:B13)</f>
        <v>167</v>
      </c>
      <c r="C14" s="3">
        <f>SUM(C2:C13)</f>
        <v>749</v>
      </c>
      <c r="D14" s="3">
        <f t="shared" ref="D14:E14" si="5">SUM(D2:D13)</f>
        <v>524.91666666666663</v>
      </c>
      <c r="E14" s="3">
        <f t="shared" si="5"/>
        <v>4070.916666666667</v>
      </c>
      <c r="F14" s="3"/>
      <c r="G14" s="3"/>
      <c r="H14" s="3">
        <f t="shared" ref="H14" si="6">SUM(H2:H13)</f>
        <v>1352.4166666666667</v>
      </c>
    </row>
    <row r="15" spans="1:12" x14ac:dyDescent="0.35">
      <c r="A15" s="3" t="s">
        <v>4</v>
      </c>
      <c r="B15" s="3">
        <f>AVERAGE(B2:B13)</f>
        <v>13.916666666666666</v>
      </c>
      <c r="C15" s="3">
        <f>AVERAGE(C2:C13)</f>
        <v>62.416666666666664</v>
      </c>
      <c r="D15" s="1"/>
      <c r="E15" s="1"/>
      <c r="F15" s="1"/>
      <c r="G15" s="1"/>
      <c r="H15" s="1"/>
    </row>
    <row r="18" spans="1:5" x14ac:dyDescent="0.35">
      <c r="A18" t="s">
        <v>10</v>
      </c>
      <c r="B18">
        <f>D14/11</f>
        <v>47.719696969696969</v>
      </c>
      <c r="D18" t="s">
        <v>12</v>
      </c>
      <c r="E18">
        <f>H14/11</f>
        <v>122.9469696969697</v>
      </c>
    </row>
    <row r="19" spans="1:5" x14ac:dyDescent="0.35">
      <c r="A19" t="s">
        <v>11</v>
      </c>
      <c r="B19">
        <f>E14/11</f>
        <v>370.08333333333337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66A2-4043-46E9-BE07-8302BD64B1A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lenovo_RTQG@outlook.com</dc:creator>
  <cp:lastModifiedBy>lenovo_RTQG@outlook.com</cp:lastModifiedBy>
  <dcterms:created xsi:type="dcterms:W3CDTF">2023-10-03T00:06:26Z</dcterms:created>
  <dcterms:modified xsi:type="dcterms:W3CDTF">2023-10-03T02:01:17Z</dcterms:modified>
</cp:coreProperties>
</file>