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oding\Prediksi Saham\Prediksi_Saham\Documents\"/>
    </mc:Choice>
  </mc:AlternateContent>
  <xr:revisionPtr revIDLastSave="0" documentId="13_ncr:1_{2482AE49-E217-49D9-9540-A5C63901F73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RS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3" l="1"/>
  <c r="G17" i="3" s="1"/>
  <c r="G18" i="3" s="1"/>
  <c r="G19" i="3" s="1"/>
  <c r="G20" i="3" s="1"/>
  <c r="G21" i="3" s="1"/>
  <c r="F17" i="3"/>
  <c r="F16" i="3"/>
  <c r="C21" i="3"/>
  <c r="D21" i="3" s="1"/>
  <c r="C20" i="3"/>
  <c r="D20" i="3" s="1"/>
  <c r="C19" i="3"/>
  <c r="E19" i="3" s="1"/>
  <c r="E18" i="3"/>
  <c r="C18" i="3"/>
  <c r="D18" i="3" s="1"/>
  <c r="D17" i="3"/>
  <c r="C17" i="3"/>
  <c r="E17" i="3" s="1"/>
  <c r="C16" i="3"/>
  <c r="E16" i="3" s="1"/>
  <c r="E15" i="3"/>
  <c r="D15" i="3"/>
  <c r="C15" i="3"/>
  <c r="E14" i="3"/>
  <c r="C14" i="3"/>
  <c r="D14" i="3" s="1"/>
  <c r="C13" i="3"/>
  <c r="E13" i="3" s="1"/>
  <c r="E12" i="3"/>
  <c r="C12" i="3"/>
  <c r="D12" i="3" s="1"/>
  <c r="C11" i="3"/>
  <c r="E11" i="3" s="1"/>
  <c r="C10" i="3"/>
  <c r="D10" i="3" s="1"/>
  <c r="D9" i="3"/>
  <c r="C9" i="3"/>
  <c r="E9" i="3" s="1"/>
  <c r="C8" i="3"/>
  <c r="D8" i="3" s="1"/>
  <c r="E7" i="3"/>
  <c r="D7" i="3"/>
  <c r="C7" i="3"/>
  <c r="E6" i="3"/>
  <c r="C6" i="3"/>
  <c r="D6" i="3" s="1"/>
  <c r="C5" i="3"/>
  <c r="E5" i="3" s="1"/>
  <c r="E4" i="3"/>
  <c r="C4" i="3"/>
  <c r="D4" i="3" s="1"/>
  <c r="C3" i="3"/>
  <c r="E3" i="3" s="1"/>
  <c r="H16" i="3" l="1"/>
  <c r="I16" i="3" s="1"/>
  <c r="H17" i="3"/>
  <c r="I17" i="3" s="1"/>
  <c r="F18" i="3"/>
  <c r="D13" i="3"/>
  <c r="D16" i="3"/>
  <c r="E21" i="3"/>
  <c r="D3" i="3"/>
  <c r="E8" i="3"/>
  <c r="D11" i="3"/>
  <c r="D19" i="3"/>
  <c r="E20" i="3"/>
  <c r="D5" i="3"/>
  <c r="E10" i="3"/>
  <c r="F19" i="3" l="1"/>
  <c r="H18" i="3"/>
  <c r="I18" i="3" s="1"/>
  <c r="H19" i="3" l="1"/>
  <c r="I19" i="3" s="1"/>
  <c r="F20" i="3"/>
  <c r="H20" i="3" l="1"/>
  <c r="I20" i="3" s="1"/>
  <c r="F21" i="3"/>
  <c r="H21" i="3" s="1"/>
  <c r="I21" i="3" s="1"/>
</calcChain>
</file>

<file path=xl/sharedStrings.xml><?xml version="1.0" encoding="utf-8"?>
<sst xmlns="http://schemas.openxmlformats.org/spreadsheetml/2006/main" count="16" uniqueCount="14">
  <si>
    <t>Date</t>
  </si>
  <si>
    <t>Open</t>
  </si>
  <si>
    <t>High</t>
  </si>
  <si>
    <t>Low</t>
  </si>
  <si>
    <t>Close</t>
  </si>
  <si>
    <t>Adj Close</t>
  </si>
  <si>
    <t>Volume</t>
  </si>
  <si>
    <t>Change</t>
  </si>
  <si>
    <t>Gain</t>
  </si>
  <si>
    <t>Loss</t>
  </si>
  <si>
    <t>Avg Gain (14 D)</t>
  </si>
  <si>
    <t>Avg Loss (14 D)</t>
  </si>
  <si>
    <t>RSI</t>
  </si>
  <si>
    <t>RS(Avg Gain / Avg 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</si>
</sst>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4" workbookViewId="0">
      <selection activeCell="J12" sqref="J12"/>
    </sheetView>
  </sheetViews>
  <sheetFormatPr defaultRowHeight="14.5" x14ac:dyDescent="0.35"/>
  <cols>
    <col min="1" max="1" width="10.453125" bestFit="1" customWidth="1"/>
  </cols>
  <sheetData>
    <row r="1" spans="1:7" ht="22" customHeigh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5">
      <c r="A2" s="1">
        <v>43404</v>
      </c>
      <c r="B2" s="2">
        <v>21.24</v>
      </c>
      <c r="C2" s="2">
        <v>21.6</v>
      </c>
      <c r="D2" s="2">
        <v>20.709999</v>
      </c>
      <c r="E2" s="2">
        <v>20.940000999999999</v>
      </c>
      <c r="F2" s="2">
        <v>20.024546000000001</v>
      </c>
      <c r="G2" s="2">
        <v>25500</v>
      </c>
    </row>
    <row r="3" spans="1:7" x14ac:dyDescent="0.35">
      <c r="A3" s="1">
        <v>43405</v>
      </c>
      <c r="B3" s="2">
        <v>21.1</v>
      </c>
      <c r="C3" s="2">
        <v>21.5</v>
      </c>
      <c r="D3" s="2">
        <v>20.809999000000001</v>
      </c>
      <c r="E3" s="2">
        <v>21.33</v>
      </c>
      <c r="F3" s="2">
        <v>20.397497000000001</v>
      </c>
      <c r="G3" s="2">
        <v>24700</v>
      </c>
    </row>
    <row r="4" spans="1:7" x14ac:dyDescent="0.35">
      <c r="A4" s="1">
        <v>43406</v>
      </c>
      <c r="B4" s="2">
        <v>21.33</v>
      </c>
      <c r="C4" s="2">
        <v>21.49</v>
      </c>
      <c r="D4" s="2">
        <v>21.110001</v>
      </c>
      <c r="E4" s="2">
        <v>21.26</v>
      </c>
      <c r="F4" s="2">
        <v>20.330559000000001</v>
      </c>
      <c r="G4" s="2">
        <v>19500</v>
      </c>
    </row>
    <row r="5" spans="1:7" x14ac:dyDescent="0.35">
      <c r="A5" s="1">
        <v>43409</v>
      </c>
      <c r="B5" s="2">
        <v>21.370000999999998</v>
      </c>
      <c r="C5" s="2">
        <v>21.389999</v>
      </c>
      <c r="D5" s="2">
        <v>21.01</v>
      </c>
      <c r="E5" s="2">
        <v>21.25</v>
      </c>
      <c r="F5" s="2">
        <v>20.320996999999998</v>
      </c>
      <c r="G5" s="2">
        <v>20300</v>
      </c>
    </row>
    <row r="6" spans="1:7" x14ac:dyDescent="0.35">
      <c r="A6" s="1">
        <v>43410</v>
      </c>
      <c r="B6" s="2">
        <v>21.18</v>
      </c>
      <c r="C6" s="2">
        <v>21.74</v>
      </c>
      <c r="D6" s="2">
        <v>21.17</v>
      </c>
      <c r="E6" s="2">
        <v>21.74</v>
      </c>
      <c r="F6" s="2">
        <v>20.789572</v>
      </c>
      <c r="G6" s="2">
        <v>25700</v>
      </c>
    </row>
    <row r="7" spans="1:7" x14ac:dyDescent="0.35">
      <c r="A7" s="1">
        <v>43411</v>
      </c>
      <c r="B7" s="2">
        <v>21.870000999999998</v>
      </c>
      <c r="C7" s="2">
        <v>22.370000999999998</v>
      </c>
      <c r="D7" s="2">
        <v>21.73</v>
      </c>
      <c r="E7" s="2">
        <v>22.24</v>
      </c>
      <c r="F7" s="2">
        <v>21.267714999999999</v>
      </c>
      <c r="G7" s="2">
        <v>25400</v>
      </c>
    </row>
    <row r="8" spans="1:7" x14ac:dyDescent="0.35">
      <c r="A8" s="1">
        <v>43412</v>
      </c>
      <c r="B8" s="2">
        <v>22.26</v>
      </c>
      <c r="C8" s="2">
        <v>22.360001</v>
      </c>
      <c r="D8" s="2">
        <v>21.93</v>
      </c>
      <c r="E8" s="2">
        <v>22.09</v>
      </c>
      <c r="F8" s="2">
        <v>21.124272999999999</v>
      </c>
      <c r="G8" s="2">
        <v>18100</v>
      </c>
    </row>
    <row r="9" spans="1:7" x14ac:dyDescent="0.35">
      <c r="A9" s="1">
        <v>43413</v>
      </c>
      <c r="B9" s="2">
        <v>22.040001</v>
      </c>
      <c r="C9" s="2">
        <v>22.09</v>
      </c>
      <c r="D9" s="2">
        <v>21.700001</v>
      </c>
      <c r="E9" s="2">
        <v>21.82</v>
      </c>
      <c r="F9" s="2">
        <v>20.866077000000001</v>
      </c>
      <c r="G9" s="2">
        <v>17200</v>
      </c>
    </row>
    <row r="10" spans="1:7" x14ac:dyDescent="0.35">
      <c r="A10" s="1">
        <v>43416</v>
      </c>
      <c r="B10" s="2">
        <v>21.860001</v>
      </c>
      <c r="C10" s="2">
        <v>21.860001</v>
      </c>
      <c r="D10" s="2">
        <v>21.35</v>
      </c>
      <c r="E10" s="2">
        <v>21.43</v>
      </c>
      <c r="F10" s="2">
        <v>20.493127999999999</v>
      </c>
      <c r="G10" s="2">
        <v>19300</v>
      </c>
    </row>
    <row r="11" spans="1:7" x14ac:dyDescent="0.35">
      <c r="A11" s="1">
        <v>43417</v>
      </c>
      <c r="B11" s="2">
        <v>21.43</v>
      </c>
      <c r="C11" s="2">
        <v>21.5</v>
      </c>
      <c r="D11" s="2">
        <v>21</v>
      </c>
      <c r="E11" s="2">
        <v>21.120000999999998</v>
      </c>
      <c r="F11" s="2">
        <v>20.196681999999999</v>
      </c>
      <c r="G11" s="2">
        <v>16800</v>
      </c>
    </row>
    <row r="12" spans="1:7" x14ac:dyDescent="0.35">
      <c r="A12" s="1">
        <v>43418</v>
      </c>
      <c r="B12" s="2">
        <v>21.43</v>
      </c>
      <c r="C12" s="2">
        <v>22.4</v>
      </c>
      <c r="D12" s="2">
        <v>21.42</v>
      </c>
      <c r="E12" s="2">
        <v>21.799999</v>
      </c>
      <c r="F12" s="2">
        <v>20.846951000000001</v>
      </c>
      <c r="G12" s="2">
        <v>54500</v>
      </c>
    </row>
    <row r="13" spans="1:7" x14ac:dyDescent="0.35">
      <c r="A13" s="1">
        <v>43419</v>
      </c>
      <c r="B13" s="2">
        <v>22.040001</v>
      </c>
      <c r="C13" s="2">
        <v>22.09</v>
      </c>
      <c r="D13" s="2">
        <v>20.010000000000002</v>
      </c>
      <c r="E13" s="2">
        <v>20.450001</v>
      </c>
      <c r="F13" s="2">
        <v>19.555973000000002</v>
      </c>
      <c r="G13" s="2">
        <v>105500</v>
      </c>
    </row>
    <row r="14" spans="1:7" x14ac:dyDescent="0.35">
      <c r="A14" s="1">
        <v>43420</v>
      </c>
      <c r="B14" s="2">
        <v>20.32</v>
      </c>
      <c r="C14" s="2">
        <v>21.370000999999998</v>
      </c>
      <c r="D14" s="2">
        <v>20.299999</v>
      </c>
      <c r="E14" s="2">
        <v>20.860001</v>
      </c>
      <c r="F14" s="2">
        <v>19.948048</v>
      </c>
      <c r="G14" s="2">
        <v>33100</v>
      </c>
    </row>
    <row r="15" spans="1:7" x14ac:dyDescent="0.35">
      <c r="A15" s="1">
        <v>43423</v>
      </c>
      <c r="B15" s="2">
        <v>20.76</v>
      </c>
      <c r="C15" s="2">
        <v>20.76</v>
      </c>
      <c r="D15" s="2">
        <v>19.920000000000002</v>
      </c>
      <c r="E15" s="2">
        <v>19.920000000000002</v>
      </c>
      <c r="F15" s="2">
        <v>19.049139</v>
      </c>
      <c r="G15" s="2">
        <v>29400</v>
      </c>
    </row>
    <row r="16" spans="1:7" x14ac:dyDescent="0.35">
      <c r="A16" s="1">
        <v>43424</v>
      </c>
      <c r="B16" s="2">
        <v>19.920000000000002</v>
      </c>
      <c r="C16" s="2">
        <v>20.43</v>
      </c>
      <c r="D16" s="2">
        <v>18.120000999999998</v>
      </c>
      <c r="E16" s="2">
        <v>18.190000999999999</v>
      </c>
      <c r="F16" s="2">
        <v>17.394772</v>
      </c>
      <c r="G16" s="2">
        <v>162600</v>
      </c>
    </row>
    <row r="17" spans="1:7" x14ac:dyDescent="0.35">
      <c r="A17" s="1">
        <v>43425</v>
      </c>
      <c r="B17" s="2">
        <v>18.370000999999998</v>
      </c>
      <c r="C17" s="2">
        <v>19.219999000000001</v>
      </c>
      <c r="D17" s="2">
        <v>18.370000999999998</v>
      </c>
      <c r="E17" s="2">
        <v>18.610001</v>
      </c>
      <c r="F17" s="2">
        <v>17.796412</v>
      </c>
      <c r="G17" s="2">
        <v>132000</v>
      </c>
    </row>
    <row r="18" spans="1:7" x14ac:dyDescent="0.35">
      <c r="A18" s="1">
        <v>43427</v>
      </c>
      <c r="B18" s="2">
        <v>18.75</v>
      </c>
      <c r="C18" s="2">
        <v>18.790001</v>
      </c>
      <c r="D18" s="2">
        <v>18.399999999999999</v>
      </c>
      <c r="E18" s="2">
        <v>18.649999999999999</v>
      </c>
      <c r="F18" s="2">
        <v>17.834661000000001</v>
      </c>
      <c r="G18" s="2">
        <v>34400</v>
      </c>
    </row>
    <row r="19" spans="1:7" x14ac:dyDescent="0.35">
      <c r="A19" s="1">
        <v>43430</v>
      </c>
      <c r="B19" s="2">
        <v>18.899999999999999</v>
      </c>
      <c r="C19" s="2">
        <v>19.690000999999999</v>
      </c>
      <c r="D19" s="2">
        <v>18.860001</v>
      </c>
      <c r="E19" s="2">
        <v>19.450001</v>
      </c>
      <c r="F19" s="2">
        <v>18.599688</v>
      </c>
      <c r="G19" s="2">
        <v>90000</v>
      </c>
    </row>
    <row r="20" spans="1:7" x14ac:dyDescent="0.35">
      <c r="A20" s="1">
        <v>43431</v>
      </c>
      <c r="B20" s="2">
        <v>19.09</v>
      </c>
      <c r="C20" s="2">
        <v>19.600000000000001</v>
      </c>
      <c r="D20" s="2">
        <v>19.09</v>
      </c>
      <c r="E20" s="2">
        <v>19.25</v>
      </c>
      <c r="F20" s="2">
        <v>18.408432000000001</v>
      </c>
      <c r="G20" s="2">
        <v>35600</v>
      </c>
    </row>
    <row r="21" spans="1:7" x14ac:dyDescent="0.35">
      <c r="A21" s="1">
        <v>43432</v>
      </c>
      <c r="B21" s="2">
        <v>19.399999999999999</v>
      </c>
      <c r="C21" s="2">
        <v>19.690000999999999</v>
      </c>
      <c r="D21" s="2">
        <v>19.23</v>
      </c>
      <c r="E21" s="2">
        <v>19.399999999999999</v>
      </c>
      <c r="F21" s="2">
        <v>18.551874000000002</v>
      </c>
      <c r="G21" s="2">
        <v>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2D33-9E7B-4F8D-9901-48C36AE2EBE7}">
  <dimension ref="A1:I21"/>
  <sheetViews>
    <sheetView tabSelected="1" workbookViewId="0">
      <selection activeCell="F17" sqref="F17"/>
    </sheetView>
  </sheetViews>
  <sheetFormatPr defaultRowHeight="14.5" x14ac:dyDescent="0.35"/>
  <cols>
    <col min="1" max="1" width="10.453125" bestFit="1" customWidth="1"/>
    <col min="6" max="6" width="13.6328125" bestFit="1" customWidth="1"/>
    <col min="7" max="7" width="13.36328125" bestFit="1" customWidth="1"/>
    <col min="8" max="8" width="17" bestFit="1" customWidth="1"/>
  </cols>
  <sheetData>
    <row r="1" spans="1:9" ht="22.5" customHeight="1" x14ac:dyDescent="0.35">
      <c r="A1" s="3" t="s">
        <v>0</v>
      </c>
      <c r="B1" s="4" t="s">
        <v>4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13</v>
      </c>
      <c r="I1" s="4" t="s">
        <v>12</v>
      </c>
    </row>
    <row r="2" spans="1:9" x14ac:dyDescent="0.35">
      <c r="A2" s="1">
        <v>43404</v>
      </c>
      <c r="B2" s="2">
        <v>20.940000999999999</v>
      </c>
      <c r="C2" s="2"/>
      <c r="D2" s="2"/>
      <c r="E2" s="2"/>
      <c r="F2" s="2"/>
      <c r="G2" s="2"/>
      <c r="H2" s="2"/>
      <c r="I2" s="2"/>
    </row>
    <row r="3" spans="1:9" x14ac:dyDescent="0.35">
      <c r="A3" s="1">
        <v>43405</v>
      </c>
      <c r="B3" s="2">
        <v>21.33</v>
      </c>
      <c r="C3" s="2">
        <f>B3-B2</f>
        <v>0.38999899999999954</v>
      </c>
      <c r="D3" s="2">
        <f>IF(C3&gt;0,C3,0)</f>
        <v>0.38999899999999954</v>
      </c>
      <c r="E3" s="2">
        <f>IF(C3&lt;0,ABS(C3),0)</f>
        <v>0</v>
      </c>
      <c r="F3" s="2"/>
      <c r="G3" s="2"/>
      <c r="H3" s="2"/>
      <c r="I3" s="2"/>
    </row>
    <row r="4" spans="1:9" x14ac:dyDescent="0.35">
      <c r="A4" s="1">
        <v>43406</v>
      </c>
      <c r="B4" s="2">
        <v>21.26</v>
      </c>
      <c r="C4" s="2">
        <f t="shared" ref="C4:C21" si="0">B4-B3</f>
        <v>-6.9999999999996732E-2</v>
      </c>
      <c r="D4" s="2">
        <f t="shared" ref="D4:D21" si="1">IF(C4&gt;0,C4,0)</f>
        <v>0</v>
      </c>
      <c r="E4" s="2">
        <f t="shared" ref="E4:E21" si="2">IF(C4&lt;0,ABS(C4),0)</f>
        <v>6.9999999999996732E-2</v>
      </c>
      <c r="F4" s="2"/>
      <c r="G4" s="2"/>
      <c r="H4" s="2"/>
      <c r="I4" s="2"/>
    </row>
    <row r="5" spans="1:9" x14ac:dyDescent="0.35">
      <c r="A5" s="1">
        <v>43409</v>
      </c>
      <c r="B5" s="2">
        <v>21.25</v>
      </c>
      <c r="C5" s="2">
        <f t="shared" si="0"/>
        <v>-1.0000000000001563E-2</v>
      </c>
      <c r="D5" s="2">
        <f t="shared" si="1"/>
        <v>0</v>
      </c>
      <c r="E5" s="2">
        <f t="shared" si="2"/>
        <v>1.0000000000001563E-2</v>
      </c>
      <c r="F5" s="2"/>
      <c r="G5" s="2"/>
      <c r="H5" s="2"/>
      <c r="I5" s="2"/>
    </row>
    <row r="6" spans="1:9" x14ac:dyDescent="0.35">
      <c r="A6" s="1">
        <v>43410</v>
      </c>
      <c r="B6" s="2">
        <v>21.74</v>
      </c>
      <c r="C6" s="2">
        <f t="shared" si="0"/>
        <v>0.48999999999999844</v>
      </c>
      <c r="D6" s="2">
        <f t="shared" si="1"/>
        <v>0.48999999999999844</v>
      </c>
      <c r="E6" s="2">
        <f t="shared" si="2"/>
        <v>0</v>
      </c>
      <c r="F6" s="2"/>
      <c r="G6" s="2"/>
      <c r="H6" s="2"/>
      <c r="I6" s="2"/>
    </row>
    <row r="7" spans="1:9" x14ac:dyDescent="0.35">
      <c r="A7" s="1">
        <v>43411</v>
      </c>
      <c r="B7" s="2">
        <v>22.24</v>
      </c>
      <c r="C7" s="2">
        <f t="shared" si="0"/>
        <v>0.5</v>
      </c>
      <c r="D7" s="2">
        <f t="shared" si="1"/>
        <v>0.5</v>
      </c>
      <c r="E7" s="2">
        <f t="shared" si="2"/>
        <v>0</v>
      </c>
      <c r="F7" s="2"/>
      <c r="G7" s="2"/>
      <c r="H7" s="2"/>
      <c r="I7" s="2"/>
    </row>
    <row r="8" spans="1:9" x14ac:dyDescent="0.35">
      <c r="A8" s="1">
        <v>43412</v>
      </c>
      <c r="B8" s="2">
        <v>22.09</v>
      </c>
      <c r="C8" s="2">
        <f t="shared" si="0"/>
        <v>-0.14999999999999858</v>
      </c>
      <c r="D8" s="2">
        <f t="shared" si="1"/>
        <v>0</v>
      </c>
      <c r="E8" s="2">
        <f t="shared" si="2"/>
        <v>0.14999999999999858</v>
      </c>
      <c r="F8" s="2"/>
      <c r="G8" s="2"/>
      <c r="H8" s="2"/>
      <c r="I8" s="2"/>
    </row>
    <row r="9" spans="1:9" x14ac:dyDescent="0.35">
      <c r="A9" s="1">
        <v>43413</v>
      </c>
      <c r="B9" s="2">
        <v>21.82</v>
      </c>
      <c r="C9" s="2">
        <f t="shared" si="0"/>
        <v>-0.26999999999999957</v>
      </c>
      <c r="D9" s="2">
        <f t="shared" si="1"/>
        <v>0</v>
      </c>
      <c r="E9" s="2">
        <f t="shared" si="2"/>
        <v>0.26999999999999957</v>
      </c>
      <c r="F9" s="2"/>
      <c r="G9" s="2"/>
      <c r="H9" s="2"/>
      <c r="I9" s="2"/>
    </row>
    <row r="10" spans="1:9" x14ac:dyDescent="0.35">
      <c r="A10" s="1">
        <v>43416</v>
      </c>
      <c r="B10" s="2">
        <v>21.43</v>
      </c>
      <c r="C10" s="2">
        <f t="shared" si="0"/>
        <v>-0.39000000000000057</v>
      </c>
      <c r="D10" s="2">
        <f t="shared" si="1"/>
        <v>0</v>
      </c>
      <c r="E10" s="2">
        <f t="shared" si="2"/>
        <v>0.39000000000000057</v>
      </c>
      <c r="F10" s="2"/>
      <c r="G10" s="2"/>
      <c r="H10" s="2"/>
      <c r="I10" s="2"/>
    </row>
    <row r="11" spans="1:9" x14ac:dyDescent="0.35">
      <c r="A11" s="1">
        <v>43417</v>
      </c>
      <c r="B11" s="2">
        <v>21.120000999999998</v>
      </c>
      <c r="C11" s="2">
        <f t="shared" si="0"/>
        <v>-0.30999900000000125</v>
      </c>
      <c r="D11" s="2">
        <f t="shared" si="1"/>
        <v>0</v>
      </c>
      <c r="E11" s="2">
        <f t="shared" si="2"/>
        <v>0.30999900000000125</v>
      </c>
      <c r="F11" s="2"/>
      <c r="G11" s="2"/>
      <c r="H11" s="2"/>
      <c r="I11" s="2"/>
    </row>
    <row r="12" spans="1:9" x14ac:dyDescent="0.35">
      <c r="A12" s="1">
        <v>43418</v>
      </c>
      <c r="B12" s="2">
        <v>21.799999</v>
      </c>
      <c r="C12" s="2">
        <f t="shared" si="0"/>
        <v>0.67999800000000121</v>
      </c>
      <c r="D12" s="2">
        <f t="shared" si="1"/>
        <v>0.67999800000000121</v>
      </c>
      <c r="E12" s="2">
        <f t="shared" si="2"/>
        <v>0</v>
      </c>
      <c r="F12" s="2"/>
      <c r="G12" s="2"/>
      <c r="H12" s="2"/>
      <c r="I12" s="2"/>
    </row>
    <row r="13" spans="1:9" x14ac:dyDescent="0.35">
      <c r="A13" s="1">
        <v>43419</v>
      </c>
      <c r="B13" s="2">
        <v>20.450001</v>
      </c>
      <c r="C13" s="2">
        <f t="shared" si="0"/>
        <v>-1.3499979999999994</v>
      </c>
      <c r="D13" s="2">
        <f t="shared" si="1"/>
        <v>0</v>
      </c>
      <c r="E13" s="2">
        <f t="shared" si="2"/>
        <v>1.3499979999999994</v>
      </c>
      <c r="F13" s="2"/>
      <c r="G13" s="2"/>
      <c r="H13" s="2"/>
      <c r="I13" s="2"/>
    </row>
    <row r="14" spans="1:9" x14ac:dyDescent="0.35">
      <c r="A14" s="1">
        <v>43420</v>
      </c>
      <c r="B14" s="2">
        <v>20.860001</v>
      </c>
      <c r="C14" s="2">
        <f t="shared" si="0"/>
        <v>0.41000000000000014</v>
      </c>
      <c r="D14" s="2">
        <f t="shared" si="1"/>
        <v>0.41000000000000014</v>
      </c>
      <c r="E14" s="2">
        <f t="shared" si="2"/>
        <v>0</v>
      </c>
      <c r="F14" s="2"/>
      <c r="G14" s="2"/>
      <c r="H14" s="2"/>
      <c r="I14" s="2"/>
    </row>
    <row r="15" spans="1:9" x14ac:dyDescent="0.35">
      <c r="A15" s="1">
        <v>43423</v>
      </c>
      <c r="B15" s="2">
        <v>19.920000000000002</v>
      </c>
      <c r="C15" s="2">
        <f t="shared" si="0"/>
        <v>-0.94000099999999875</v>
      </c>
      <c r="D15" s="2">
        <f t="shared" si="1"/>
        <v>0</v>
      </c>
      <c r="E15" s="2">
        <f t="shared" si="2"/>
        <v>0.94000099999999875</v>
      </c>
      <c r="F15" s="2"/>
      <c r="G15" s="2"/>
      <c r="H15" s="2"/>
      <c r="I15" s="2"/>
    </row>
    <row r="16" spans="1:9" x14ac:dyDescent="0.35">
      <c r="A16" s="1">
        <v>43424</v>
      </c>
      <c r="B16" s="2">
        <v>18.190000999999999</v>
      </c>
      <c r="C16" s="2">
        <f t="shared" si="0"/>
        <v>-1.729999000000003</v>
      </c>
      <c r="D16" s="2">
        <f t="shared" si="1"/>
        <v>0</v>
      </c>
      <c r="E16" s="2">
        <f t="shared" si="2"/>
        <v>1.729999000000003</v>
      </c>
      <c r="F16" s="2">
        <f>AVERAGE(D3:D16)</f>
        <v>0.1764283571428571</v>
      </c>
      <c r="G16" s="2">
        <f>AVERAGE(E3:E16)</f>
        <v>0.37285692857142855</v>
      </c>
      <c r="H16" s="2">
        <f>F16/G16</f>
        <v>0.4731797738581075</v>
      </c>
      <c r="I16" s="5">
        <f>100-(100/(1+H16))</f>
        <v>32.119621939887068</v>
      </c>
    </row>
    <row r="17" spans="1:9" x14ac:dyDescent="0.35">
      <c r="A17" s="1">
        <v>43425</v>
      </c>
      <c r="B17" s="2">
        <v>18.610001</v>
      </c>
      <c r="C17" s="2">
        <f t="shared" si="0"/>
        <v>0.42000000000000171</v>
      </c>
      <c r="D17" s="2">
        <f t="shared" si="1"/>
        <v>0.42000000000000171</v>
      </c>
      <c r="E17" s="2">
        <f t="shared" si="2"/>
        <v>0</v>
      </c>
      <c r="F17" s="2">
        <f>(F16*13+ D17) / 14</f>
        <v>0.19382633163265314</v>
      </c>
      <c r="G17" s="2">
        <f>(G16*13+ E17) / 14</f>
        <v>0.3462242908163265</v>
      </c>
      <c r="H17" s="2">
        <f t="shared" ref="H17:H21" si="3">F17/G17</f>
        <v>0.55982880685711001</v>
      </c>
      <c r="I17" s="5">
        <f t="shared" ref="I17:I21" si="4">100-(100/(1+H17))</f>
        <v>35.890400561655596</v>
      </c>
    </row>
    <row r="18" spans="1:9" x14ac:dyDescent="0.35">
      <c r="A18" s="1">
        <v>43427</v>
      </c>
      <c r="B18" s="2">
        <v>18.649999999999999</v>
      </c>
      <c r="C18" s="2">
        <f t="shared" si="0"/>
        <v>3.9998999999998119E-2</v>
      </c>
      <c r="D18" s="2">
        <f t="shared" si="1"/>
        <v>3.9998999999998119E-2</v>
      </c>
      <c r="E18" s="2">
        <f t="shared" si="2"/>
        <v>0</v>
      </c>
      <c r="F18" s="2">
        <f t="shared" ref="F18:F21" si="5">(F17*13+ D18) / 14</f>
        <v>0.18283866508746352</v>
      </c>
      <c r="G18" s="2">
        <f t="shared" ref="G18:G21" si="6">(G17*13+ E18) / 14</f>
        <v>0.32149398432944604</v>
      </c>
      <c r="H18" s="2">
        <f t="shared" si="3"/>
        <v>0.56871566498769199</v>
      </c>
      <c r="I18" s="5">
        <f t="shared" si="4"/>
        <v>36.253584870790093</v>
      </c>
    </row>
    <row r="19" spans="1:9" x14ac:dyDescent="0.35">
      <c r="A19" s="1">
        <v>43430</v>
      </c>
      <c r="B19" s="2">
        <v>19.450001</v>
      </c>
      <c r="C19" s="2">
        <f t="shared" si="0"/>
        <v>0.80000100000000174</v>
      </c>
      <c r="D19" s="2">
        <f t="shared" si="1"/>
        <v>0.80000100000000174</v>
      </c>
      <c r="E19" s="2">
        <f t="shared" si="2"/>
        <v>0</v>
      </c>
      <c r="F19" s="2">
        <f t="shared" si="5"/>
        <v>0.22692168900978768</v>
      </c>
      <c r="G19" s="2">
        <f t="shared" si="6"/>
        <v>0.29853012830591419</v>
      </c>
      <c r="H19" s="2">
        <f t="shared" si="3"/>
        <v>0.76012994164948455</v>
      </c>
      <c r="I19" s="5">
        <f t="shared" si="4"/>
        <v>43.186012785916134</v>
      </c>
    </row>
    <row r="20" spans="1:9" x14ac:dyDescent="0.35">
      <c r="A20" s="1">
        <v>43431</v>
      </c>
      <c r="B20" s="2">
        <v>19.25</v>
      </c>
      <c r="C20" s="2">
        <f t="shared" si="0"/>
        <v>-0.20000100000000032</v>
      </c>
      <c r="D20" s="2">
        <f t="shared" si="1"/>
        <v>0</v>
      </c>
      <c r="E20" s="2">
        <f t="shared" si="2"/>
        <v>0.20000100000000032</v>
      </c>
      <c r="F20" s="2">
        <f t="shared" si="5"/>
        <v>0.21071299693765999</v>
      </c>
      <c r="G20" s="2">
        <f t="shared" si="6"/>
        <v>0.29149233342692032</v>
      </c>
      <c r="H20" s="2">
        <f t="shared" si="3"/>
        <v>0.7228766343883537</v>
      </c>
      <c r="I20" s="5">
        <f t="shared" si="4"/>
        <v>41.957538918332681</v>
      </c>
    </row>
    <row r="21" spans="1:9" x14ac:dyDescent="0.35">
      <c r="A21" s="1">
        <v>43432</v>
      </c>
      <c r="B21" s="2">
        <v>19.399999999999999</v>
      </c>
      <c r="C21" s="2">
        <f t="shared" si="0"/>
        <v>0.14999999999999858</v>
      </c>
      <c r="D21" s="2">
        <f t="shared" si="1"/>
        <v>0.14999999999999858</v>
      </c>
      <c r="E21" s="2">
        <f t="shared" si="2"/>
        <v>0</v>
      </c>
      <c r="F21" s="2">
        <f t="shared" si="5"/>
        <v>0.2063763542992556</v>
      </c>
      <c r="G21" s="2">
        <f t="shared" si="6"/>
        <v>0.27067145246785457</v>
      </c>
      <c r="H21" s="2">
        <f t="shared" si="3"/>
        <v>0.76246073391786762</v>
      </c>
      <c r="I21" s="5">
        <f t="shared" si="4"/>
        <v>43.261147283715829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lenovo_rtqg@outlook.com</cp:lastModifiedBy>
  <dcterms:created xsi:type="dcterms:W3CDTF">2015-06-05T18:17:20Z</dcterms:created>
  <dcterms:modified xsi:type="dcterms:W3CDTF">2024-05-02T15:30:31Z</dcterms:modified>
</cp:coreProperties>
</file>