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Alessandro\Desktop\Pair_Trading_Cryptos\Pairs\"/>
    </mc:Choice>
  </mc:AlternateContent>
  <bookViews>
    <workbookView xWindow="0" yWindow="0" windowWidth="23040" windowHeight="9084"/>
  </bookViews>
  <sheets>
    <sheet name="proposed coins" sheetId="4" r:id="rId1"/>
    <sheet name="blog" sheetId="5" r:id="rId2"/>
    <sheet name="info coins" sheetId="3" r:id="rId3"/>
    <sheet name="all pairs" sheetId="1" r:id="rId4"/>
    <sheet name="--" sheetId="2" r:id="rId5"/>
  </sheets>
  <externalReferences>
    <externalReference r:id="rId6"/>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2" l="1"/>
  <c r="P4" i="2"/>
  <c r="P5" i="2"/>
  <c r="P6" i="2"/>
  <c r="P7" i="2"/>
  <c r="P8" i="2"/>
  <c r="P9" i="2"/>
  <c r="P10" i="2"/>
  <c r="P11" i="2"/>
  <c r="P12" i="2"/>
  <c r="P13" i="2"/>
  <c r="P14" i="2"/>
  <c r="P15" i="2"/>
  <c r="P16" i="2"/>
  <c r="P17" i="2"/>
  <c r="P18" i="2"/>
  <c r="P2" i="2"/>
  <c r="D13" i="1"/>
  <c r="E13" i="1" s="1"/>
  <c r="F13" i="1" s="1"/>
  <c r="D21" i="1"/>
  <c r="E21" i="1" s="1"/>
  <c r="F21" i="1" s="1"/>
  <c r="D29" i="1"/>
  <c r="E29" i="1" s="1"/>
  <c r="F29" i="1" s="1"/>
  <c r="D37" i="1"/>
  <c r="E37" i="1" s="1"/>
  <c r="F37" i="1" s="1"/>
  <c r="D45" i="1"/>
  <c r="E45" i="1" s="1"/>
  <c r="F45" i="1" s="1"/>
  <c r="D53" i="1"/>
  <c r="E53" i="1" s="1"/>
  <c r="F53" i="1" s="1"/>
  <c r="D61" i="1"/>
  <c r="E61" i="1" s="1"/>
  <c r="F61" i="1" s="1"/>
  <c r="D69" i="1"/>
  <c r="E69" i="1" s="1"/>
  <c r="F69" i="1" s="1"/>
  <c r="D77" i="1"/>
  <c r="E77" i="1" s="1"/>
  <c r="F77" i="1" s="1"/>
  <c r="D78" i="1"/>
  <c r="E78" i="1" s="1"/>
  <c r="F78" i="1" s="1"/>
  <c r="D85" i="1"/>
  <c r="E85" i="1" s="1"/>
  <c r="F85" i="1" s="1"/>
  <c r="D86" i="1"/>
  <c r="E86" i="1" s="1"/>
  <c r="F86" i="1" s="1"/>
  <c r="D93" i="1"/>
  <c r="E93" i="1" s="1"/>
  <c r="F93" i="1" s="1"/>
  <c r="D94" i="1"/>
  <c r="E94" i="1" s="1"/>
  <c r="F94" i="1" s="1"/>
  <c r="D2" i="1"/>
  <c r="E2" i="1" s="1"/>
  <c r="D6" i="1"/>
  <c r="E6" i="1" s="1"/>
  <c r="D10" i="1"/>
  <c r="E10" i="1" s="1"/>
  <c r="D1" i="1"/>
  <c r="E1" i="1" s="1"/>
  <c r="A103" i="1"/>
  <c r="D103" i="1" s="1"/>
  <c r="E103" i="1" s="1"/>
  <c r="A102" i="1"/>
  <c r="D102" i="1" s="1"/>
  <c r="E102" i="1" s="1"/>
  <c r="A101" i="1"/>
  <c r="D101" i="1" s="1"/>
  <c r="E101" i="1" s="1"/>
  <c r="A100" i="1"/>
  <c r="D100" i="1" s="1"/>
  <c r="E100" i="1" s="1"/>
  <c r="A99" i="1"/>
  <c r="D99" i="1" s="1"/>
  <c r="E99" i="1" s="1"/>
  <c r="A98" i="1"/>
  <c r="D98" i="1" s="1"/>
  <c r="E98" i="1" s="1"/>
  <c r="A97" i="1"/>
  <c r="D97" i="1" s="1"/>
  <c r="E97" i="1" s="1"/>
  <c r="A96" i="1"/>
  <c r="D96" i="1" s="1"/>
  <c r="E96" i="1" s="1"/>
  <c r="A95" i="1"/>
  <c r="D95" i="1" s="1"/>
  <c r="E95" i="1" s="1"/>
  <c r="F95" i="1" s="1"/>
  <c r="A94" i="1"/>
  <c r="A93" i="1"/>
  <c r="A92" i="1"/>
  <c r="D92" i="1" s="1"/>
  <c r="E92" i="1" s="1"/>
  <c r="A91" i="1"/>
  <c r="D91" i="1" s="1"/>
  <c r="E91" i="1" s="1"/>
  <c r="F91" i="1" s="1"/>
  <c r="A90" i="1"/>
  <c r="D90" i="1" s="1"/>
  <c r="E90" i="1" s="1"/>
  <c r="A89" i="1"/>
  <c r="D89" i="1" s="1"/>
  <c r="E89" i="1" s="1"/>
  <c r="F89" i="1" s="1"/>
  <c r="A88" i="1"/>
  <c r="D88" i="1" s="1"/>
  <c r="E88" i="1" s="1"/>
  <c r="A87" i="1"/>
  <c r="D87" i="1" s="1"/>
  <c r="E87" i="1" s="1"/>
  <c r="F87" i="1" s="1"/>
  <c r="A86" i="1"/>
  <c r="A85" i="1"/>
  <c r="A84" i="1"/>
  <c r="D84" i="1" s="1"/>
  <c r="E84" i="1" s="1"/>
  <c r="A83" i="1"/>
  <c r="D83" i="1" s="1"/>
  <c r="E83" i="1" s="1"/>
  <c r="F83" i="1" s="1"/>
  <c r="A82" i="1"/>
  <c r="D82" i="1" s="1"/>
  <c r="E82" i="1" s="1"/>
  <c r="A81" i="1"/>
  <c r="D81" i="1" s="1"/>
  <c r="E81" i="1" s="1"/>
  <c r="F81" i="1" s="1"/>
  <c r="A80" i="1"/>
  <c r="D80" i="1" s="1"/>
  <c r="E80" i="1" s="1"/>
  <c r="A79" i="1"/>
  <c r="D79" i="1" s="1"/>
  <c r="E79" i="1" s="1"/>
  <c r="F79" i="1" s="1"/>
  <c r="A78" i="1"/>
  <c r="A77" i="1"/>
  <c r="A76" i="1"/>
  <c r="D76" i="1" s="1"/>
  <c r="E76" i="1" s="1"/>
  <c r="A75" i="1"/>
  <c r="D75" i="1" s="1"/>
  <c r="E75" i="1" s="1"/>
  <c r="F75" i="1" s="1"/>
  <c r="A74" i="1"/>
  <c r="D74" i="1" s="1"/>
  <c r="E74" i="1" s="1"/>
  <c r="A73" i="1"/>
  <c r="D73" i="1" s="1"/>
  <c r="E73" i="1" s="1"/>
  <c r="F73" i="1" s="1"/>
  <c r="A72" i="1"/>
  <c r="D72" i="1" s="1"/>
  <c r="E72" i="1" s="1"/>
  <c r="A71" i="1"/>
  <c r="D71" i="1" s="1"/>
  <c r="E71" i="1" s="1"/>
  <c r="F71" i="1" s="1"/>
  <c r="A70" i="1"/>
  <c r="D70" i="1" s="1"/>
  <c r="E70" i="1" s="1"/>
  <c r="A69" i="1"/>
  <c r="A68" i="1"/>
  <c r="D68" i="1" s="1"/>
  <c r="E68" i="1" s="1"/>
  <c r="A67" i="1"/>
  <c r="D67" i="1" s="1"/>
  <c r="E67" i="1" s="1"/>
  <c r="F67" i="1" s="1"/>
  <c r="A66" i="1"/>
  <c r="D66" i="1" s="1"/>
  <c r="E66" i="1" s="1"/>
  <c r="A65" i="1"/>
  <c r="D65" i="1" s="1"/>
  <c r="E65" i="1" s="1"/>
  <c r="F65" i="1" s="1"/>
  <c r="A64" i="1"/>
  <c r="D64" i="1" s="1"/>
  <c r="E64" i="1" s="1"/>
  <c r="A63" i="1"/>
  <c r="D63" i="1" s="1"/>
  <c r="E63" i="1" s="1"/>
  <c r="F63" i="1" s="1"/>
  <c r="A62" i="1"/>
  <c r="D62" i="1" s="1"/>
  <c r="E62" i="1" s="1"/>
  <c r="A61" i="1"/>
  <c r="A60" i="1"/>
  <c r="D60" i="1" s="1"/>
  <c r="E60" i="1" s="1"/>
  <c r="A59" i="1"/>
  <c r="D59" i="1" s="1"/>
  <c r="E59" i="1" s="1"/>
  <c r="F59" i="1" s="1"/>
  <c r="A58" i="1"/>
  <c r="D58" i="1" s="1"/>
  <c r="E58" i="1" s="1"/>
  <c r="A57" i="1"/>
  <c r="D57" i="1" s="1"/>
  <c r="E57" i="1" s="1"/>
  <c r="F57" i="1" s="1"/>
  <c r="A56" i="1"/>
  <c r="D56" i="1" s="1"/>
  <c r="E56" i="1" s="1"/>
  <c r="A55" i="1"/>
  <c r="D55" i="1" s="1"/>
  <c r="E55" i="1" s="1"/>
  <c r="F55" i="1" s="1"/>
  <c r="A54" i="1"/>
  <c r="D54" i="1" s="1"/>
  <c r="E54" i="1" s="1"/>
  <c r="A53" i="1"/>
  <c r="A52" i="1"/>
  <c r="D52" i="1" s="1"/>
  <c r="E52" i="1" s="1"/>
  <c r="A51" i="1"/>
  <c r="D51" i="1" s="1"/>
  <c r="E51" i="1" s="1"/>
  <c r="F51" i="1" s="1"/>
  <c r="A50" i="1"/>
  <c r="D50" i="1" s="1"/>
  <c r="E50" i="1" s="1"/>
  <c r="A49" i="1"/>
  <c r="D49" i="1" s="1"/>
  <c r="E49" i="1" s="1"/>
  <c r="F49" i="1" s="1"/>
  <c r="A48" i="1"/>
  <c r="D48" i="1" s="1"/>
  <c r="E48" i="1" s="1"/>
  <c r="A47" i="1"/>
  <c r="D47" i="1" s="1"/>
  <c r="E47" i="1" s="1"/>
  <c r="F47" i="1" s="1"/>
  <c r="A46" i="1"/>
  <c r="D46" i="1" s="1"/>
  <c r="E46" i="1" s="1"/>
  <c r="A45" i="1"/>
  <c r="A44" i="1"/>
  <c r="D44" i="1" s="1"/>
  <c r="E44" i="1" s="1"/>
  <c r="A43" i="1"/>
  <c r="D43" i="1" s="1"/>
  <c r="E43" i="1" s="1"/>
  <c r="F43" i="1" s="1"/>
  <c r="A42" i="1"/>
  <c r="D42" i="1" s="1"/>
  <c r="E42" i="1" s="1"/>
  <c r="A41" i="1"/>
  <c r="D41" i="1" s="1"/>
  <c r="E41" i="1" s="1"/>
  <c r="F41" i="1" s="1"/>
  <c r="A40" i="1"/>
  <c r="D40" i="1" s="1"/>
  <c r="E40" i="1" s="1"/>
  <c r="A39" i="1"/>
  <c r="D39" i="1" s="1"/>
  <c r="E39" i="1" s="1"/>
  <c r="F39" i="1" s="1"/>
  <c r="A38" i="1"/>
  <c r="D38" i="1" s="1"/>
  <c r="E38" i="1" s="1"/>
  <c r="A37" i="1"/>
  <c r="A36" i="1"/>
  <c r="D36" i="1" s="1"/>
  <c r="E36" i="1" s="1"/>
  <c r="A35" i="1"/>
  <c r="D35" i="1" s="1"/>
  <c r="E35" i="1" s="1"/>
  <c r="F35" i="1" s="1"/>
  <c r="A34" i="1"/>
  <c r="D34" i="1" s="1"/>
  <c r="E34" i="1" s="1"/>
  <c r="A33" i="1"/>
  <c r="D33" i="1" s="1"/>
  <c r="E33" i="1" s="1"/>
  <c r="F33" i="1" s="1"/>
  <c r="A32" i="1"/>
  <c r="D32" i="1" s="1"/>
  <c r="E32" i="1" s="1"/>
  <c r="A31" i="1"/>
  <c r="D31" i="1" s="1"/>
  <c r="E31" i="1" s="1"/>
  <c r="F31" i="1" s="1"/>
  <c r="A30" i="1"/>
  <c r="D30" i="1" s="1"/>
  <c r="E30" i="1" s="1"/>
  <c r="A29" i="1"/>
  <c r="A28" i="1"/>
  <c r="D28" i="1" s="1"/>
  <c r="E28" i="1" s="1"/>
  <c r="A27" i="1"/>
  <c r="D27" i="1" s="1"/>
  <c r="E27" i="1" s="1"/>
  <c r="F27" i="1" s="1"/>
  <c r="A26" i="1"/>
  <c r="D26" i="1" s="1"/>
  <c r="E26" i="1" s="1"/>
  <c r="A25" i="1"/>
  <c r="D25" i="1" s="1"/>
  <c r="E25" i="1" s="1"/>
  <c r="F25" i="1" s="1"/>
  <c r="A24" i="1"/>
  <c r="D24" i="1" s="1"/>
  <c r="E24" i="1" s="1"/>
  <c r="A23" i="1"/>
  <c r="D23" i="1" s="1"/>
  <c r="E23" i="1" s="1"/>
  <c r="F23" i="1" s="1"/>
  <c r="A22" i="1"/>
  <c r="D22" i="1" s="1"/>
  <c r="E22" i="1" s="1"/>
  <c r="A21" i="1"/>
  <c r="A20" i="1"/>
  <c r="D20" i="1" s="1"/>
  <c r="E20" i="1" s="1"/>
  <c r="A19" i="1"/>
  <c r="D19" i="1" s="1"/>
  <c r="E19" i="1" s="1"/>
  <c r="F19" i="1" s="1"/>
  <c r="A18" i="1"/>
  <c r="D18" i="1" s="1"/>
  <c r="E18" i="1" s="1"/>
  <c r="A17" i="1"/>
  <c r="D17" i="1" s="1"/>
  <c r="E17" i="1" s="1"/>
  <c r="F17" i="1" s="1"/>
  <c r="A16" i="1"/>
  <c r="D16" i="1" s="1"/>
  <c r="E16" i="1" s="1"/>
  <c r="A15" i="1"/>
  <c r="D15" i="1" s="1"/>
  <c r="E15" i="1" s="1"/>
  <c r="F15" i="1" s="1"/>
  <c r="A14" i="1"/>
  <c r="D14" i="1" s="1"/>
  <c r="E14" i="1" s="1"/>
  <c r="A13" i="1"/>
  <c r="A12" i="1"/>
  <c r="D12" i="1" s="1"/>
  <c r="E12" i="1" s="1"/>
  <c r="A11" i="1"/>
  <c r="D11" i="1" s="1"/>
  <c r="E11" i="1" s="1"/>
  <c r="F11" i="1" s="1"/>
  <c r="A10" i="1"/>
  <c r="A9" i="1"/>
  <c r="D9" i="1" s="1"/>
  <c r="E9" i="1" s="1"/>
  <c r="A8" i="1"/>
  <c r="D8" i="1" s="1"/>
  <c r="E8" i="1" s="1"/>
  <c r="A7" i="1"/>
  <c r="D7" i="1" s="1"/>
  <c r="E7" i="1" s="1"/>
  <c r="A6" i="1"/>
  <c r="A5" i="1"/>
  <c r="D5" i="1" s="1"/>
  <c r="E5" i="1" s="1"/>
  <c r="A4" i="1"/>
  <c r="D4" i="1" s="1"/>
  <c r="E4" i="1" s="1"/>
  <c r="A3" i="1"/>
  <c r="D3" i="1" s="1"/>
  <c r="E3" i="1" s="1"/>
  <c r="A2" i="1"/>
  <c r="A1" i="1"/>
  <c r="F18" i="1" l="1"/>
  <c r="G18" i="1"/>
  <c r="F26" i="1"/>
  <c r="G26" i="1"/>
  <c r="F34" i="1"/>
  <c r="G34" i="1"/>
  <c r="F42" i="1"/>
  <c r="G42" i="1"/>
  <c r="F46" i="1"/>
  <c r="G46" i="1"/>
  <c r="F54" i="1"/>
  <c r="G54" i="1"/>
  <c r="F62" i="1"/>
  <c r="G62" i="1"/>
  <c r="F70" i="1"/>
  <c r="G70" i="1"/>
  <c r="F82" i="1"/>
  <c r="G82" i="1"/>
  <c r="G98" i="1"/>
  <c r="F98" i="1"/>
  <c r="G103" i="1"/>
  <c r="F103" i="1"/>
  <c r="F12" i="1"/>
  <c r="G12" i="1"/>
  <c r="F20" i="1"/>
  <c r="G20" i="1"/>
  <c r="F24" i="1"/>
  <c r="G24" i="1"/>
  <c r="F28" i="1"/>
  <c r="G28" i="1"/>
  <c r="F32" i="1"/>
  <c r="G32" i="1"/>
  <c r="F36" i="1"/>
  <c r="G36" i="1"/>
  <c r="F40" i="1"/>
  <c r="G40" i="1"/>
  <c r="F44" i="1"/>
  <c r="G44" i="1"/>
  <c r="F48" i="1"/>
  <c r="G48" i="1"/>
  <c r="F52" i="1"/>
  <c r="G52" i="1"/>
  <c r="F56" i="1"/>
  <c r="G56" i="1"/>
  <c r="F60" i="1"/>
  <c r="G60" i="1"/>
  <c r="F64" i="1"/>
  <c r="G64" i="1"/>
  <c r="F68" i="1"/>
  <c r="G68" i="1"/>
  <c r="F72" i="1"/>
  <c r="G72" i="1"/>
  <c r="F76" i="1"/>
  <c r="G76" i="1"/>
  <c r="F80" i="1"/>
  <c r="G80" i="1"/>
  <c r="F84" i="1"/>
  <c r="G84" i="1"/>
  <c r="F88" i="1"/>
  <c r="G88" i="1"/>
  <c r="F92" i="1"/>
  <c r="G92" i="1"/>
  <c r="G96" i="1"/>
  <c r="F96" i="1"/>
  <c r="G100" i="1"/>
  <c r="F100" i="1"/>
  <c r="G1" i="1"/>
  <c r="F1" i="1"/>
  <c r="F14" i="1"/>
  <c r="G14" i="1"/>
  <c r="F22" i="1"/>
  <c r="G22" i="1"/>
  <c r="F30" i="1"/>
  <c r="G30" i="1"/>
  <c r="F38" i="1"/>
  <c r="G38" i="1"/>
  <c r="F50" i="1"/>
  <c r="G50" i="1"/>
  <c r="F58" i="1"/>
  <c r="G58" i="1"/>
  <c r="F66" i="1"/>
  <c r="G66" i="1"/>
  <c r="F74" i="1"/>
  <c r="G74" i="1"/>
  <c r="F90" i="1"/>
  <c r="G90" i="1"/>
  <c r="G102" i="1"/>
  <c r="F102" i="1"/>
  <c r="G99" i="1"/>
  <c r="F99" i="1"/>
  <c r="F16" i="1"/>
  <c r="G16" i="1"/>
  <c r="G97" i="1"/>
  <c r="F97" i="1"/>
  <c r="G101" i="1"/>
  <c r="F101" i="1"/>
  <c r="G94" i="1"/>
  <c r="G86" i="1"/>
  <c r="G78" i="1"/>
  <c r="G95" i="1"/>
  <c r="G93" i="1"/>
  <c r="G91" i="1"/>
  <c r="G89" i="1"/>
  <c r="G87" i="1"/>
  <c r="G85" i="1"/>
  <c r="G83" i="1"/>
  <c r="G81" i="1"/>
  <c r="G79" i="1"/>
  <c r="G77" i="1"/>
  <c r="G75" i="1"/>
  <c r="G73" i="1"/>
  <c r="G71" i="1"/>
  <c r="G69" i="1"/>
  <c r="G67" i="1"/>
  <c r="G65" i="1"/>
  <c r="G63" i="1"/>
  <c r="G61" i="1"/>
  <c r="G59" i="1"/>
  <c r="G57" i="1"/>
  <c r="G55" i="1"/>
  <c r="G53" i="1"/>
  <c r="G51" i="1"/>
  <c r="G49" i="1"/>
  <c r="G47" i="1"/>
  <c r="G45" i="1"/>
  <c r="G43" i="1"/>
  <c r="G41" i="1"/>
  <c r="G39" i="1"/>
  <c r="G37" i="1"/>
  <c r="G35" i="1"/>
  <c r="G33" i="1"/>
  <c r="G31" i="1"/>
  <c r="G29" i="1"/>
  <c r="G27" i="1"/>
  <c r="G25" i="1"/>
  <c r="G23" i="1"/>
  <c r="G21" i="1"/>
  <c r="G19" i="1"/>
  <c r="G17" i="1"/>
  <c r="G15" i="1"/>
  <c r="G13" i="1"/>
  <c r="G11" i="1"/>
  <c r="G5" i="1"/>
  <c r="F5" i="1"/>
  <c r="F8" i="1"/>
  <c r="G8" i="1"/>
  <c r="F4" i="1"/>
  <c r="G4" i="1"/>
  <c r="G9" i="1"/>
  <c r="F9" i="1"/>
  <c r="G7" i="1"/>
  <c r="F7" i="1"/>
  <c r="F3" i="1"/>
  <c r="G3" i="1"/>
  <c r="F10" i="1"/>
  <c r="G10" i="1"/>
  <c r="F6" i="1"/>
  <c r="G6" i="1"/>
  <c r="G2" i="1"/>
  <c r="F2" i="1"/>
</calcChain>
</file>

<file path=xl/sharedStrings.xml><?xml version="1.0" encoding="utf-8"?>
<sst xmlns="http://schemas.openxmlformats.org/spreadsheetml/2006/main" count="216" uniqueCount="58">
  <si>
    <t>Ethereum</t>
  </si>
  <si>
    <t>Ripple</t>
  </si>
  <si>
    <t>Dash</t>
  </si>
  <si>
    <t>Litecoin</t>
  </si>
  <si>
    <t>IOTA</t>
  </si>
  <si>
    <t>NEO</t>
  </si>
  <si>
    <t>Stratis</t>
  </si>
  <si>
    <t>Steem</t>
  </si>
  <si>
    <t>PIVX</t>
  </si>
  <si>
    <t>Verge</t>
  </si>
  <si>
    <t>x</t>
  </si>
  <si>
    <t>Vertcoin</t>
  </si>
  <si>
    <t>Algorithm: Lyra2RE(v2)</t>
  </si>
  <si>
    <t>Generation: 84 million</t>
  </si>
  <si>
    <t>Block time: 2.5 minutes</t>
  </si>
  <si>
    <t>Block Rewards: 50 coins per block</t>
  </si>
  <si>
    <t>Subsidy halves every 840,000 blocks (~4 years)</t>
  </si>
  <si>
    <t>Premine: Zero</t>
  </si>
  <si>
    <t xml:space="preserve">Difficulty Re-Target Time: Retargets every block (Kimoto’s Gravity Well) </t>
  </si>
  <si>
    <t>people's coin</t>
  </si>
  <si>
    <t>privacy and speed</t>
  </si>
  <si>
    <r>
      <t>Symbol:</t>
    </r>
    <r>
      <rPr>
        <sz val="11"/>
        <color rgb="FF666666"/>
        <rFont val="Calibri Light"/>
        <family val="2"/>
        <scheme val="major"/>
      </rPr>
      <t xml:space="preserve"> XVG</t>
    </r>
  </si>
  <si>
    <r>
      <t>Algo:</t>
    </r>
    <r>
      <rPr>
        <sz val="11"/>
        <color rgb="FF666666"/>
        <rFont val="Calibri Light"/>
        <family val="2"/>
        <scheme val="major"/>
      </rPr>
      <t xml:space="preserve"> Scrypt, x17, groestl, blake2s, and lyra2rev2</t>
    </r>
  </si>
  <si>
    <r>
      <t>Block Time:</t>
    </r>
    <r>
      <rPr>
        <sz val="11"/>
        <color rgb="FF666666"/>
        <rFont val="Calibri Light"/>
        <family val="2"/>
        <scheme val="major"/>
      </rPr>
      <t xml:space="preserve"> 30 seconds</t>
    </r>
  </si>
  <si>
    <r>
      <t>RPC port:</t>
    </r>
    <r>
      <rPr>
        <sz val="11"/>
        <color rgb="FF666666"/>
        <rFont val="Calibri Light"/>
        <family val="2"/>
        <scheme val="major"/>
      </rPr>
      <t xml:space="preserve"> 20102</t>
    </r>
  </si>
  <si>
    <r>
      <t>P2P port:</t>
    </r>
    <r>
      <rPr>
        <sz val="11"/>
        <color rgb="FF666666"/>
        <rFont val="Calibri Light"/>
        <family val="2"/>
        <scheme val="major"/>
      </rPr>
      <t xml:space="preserve"> 21102</t>
    </r>
  </si>
  <si>
    <t>privacy and community centric</t>
  </si>
  <si>
    <t>based on Bitcoin core 0.10.x and DASH. It utilises Proof of Stake 3.0 protocol for securing its network and uses an innovative variable seesaw reward mechanism that dynamically balances 90% of its block reward size between masternodes and staking nodes and 10% dedicated for budget proposals. The goal of PIVX is to achieve a sustainable crypto currency with near instant full-time private transactions, fair governance and community intelligence.</t>
  </si>
  <si>
    <t>smart contracts</t>
  </si>
  <si>
    <t>China</t>
  </si>
  <si>
    <t>NEO, with a total of 100 million tokens, represents the right to manage the network. Management rights include voting for bookkeeping, NEO network parameter changes, and so on. The minimum unit of NEO is 1 and tokens cannot be subdivided.</t>
  </si>
  <si>
    <t>NEO's 100 million tokens is divided into two portions. The first portion is 50 million tokens distributed proportionally to supporters of NEO during the crowdfunding. This portion has been distributed.</t>
  </si>
  <si>
    <t>The second portion is 50 million NEO managed by the NEO Council to support NEO's long-term development, operation and maintenance and ecosystem. The NEO in this portion has a lockout period of 1 year and is unlocked only after October 16, 2017. This portion will not enter the exchanges and is only for long-term support of NEO projects. The plans for it are as below:</t>
  </si>
  <si>
    <t>Internet of Things</t>
  </si>
  <si>
    <t>no fees</t>
  </si>
  <si>
    <t>nano transactions</t>
  </si>
  <si>
    <t>e-voting?!</t>
  </si>
  <si>
    <t>fast and cheap payments</t>
  </si>
  <si>
    <t>good transaction volume</t>
  </si>
  <si>
    <t>Unlike Bitcoin Cash, Litecoin has a different proof-of-work algorithm than Bitcoin. This means its hashrate and block generation is more stable than Bitcoin Cash, whose mining has to compete with Bitcoin mining.</t>
  </si>
  <si>
    <t>Edit: Also Litecoin is ahead in adoption, giving it a stronger network effect.</t>
  </si>
  <si>
    <t>Dash to make instant, private payments online or in-store using our secure open-source platform hosted by thousands of users around the world.</t>
  </si>
  <si>
    <t>fast payments</t>
  </si>
  <si>
    <t>Masternodes represent a new layer of network servers that work in highly secure clusters called quorums to provide a variety of decentralized services, like instant transactions, privacy and governance, while eliminating the threat of low-cost network attacks</t>
  </si>
  <si>
    <t>The key concept of Dash is its Darksend system; it makes transactions untraceable through Masternodes, which collect and execute several transactions at once as well as provide the opportunity for users to opt for multiple rounds of mixing through PrivateSend, hence making it uncertain where the coins are going.</t>
  </si>
  <si>
    <t>payments pairs</t>
  </si>
  <si>
    <t>smart contracts pairs</t>
  </si>
  <si>
    <t>others</t>
  </si>
  <si>
    <t>ED</t>
  </si>
  <si>
    <t>EL</t>
  </si>
  <si>
    <t>DL</t>
  </si>
  <si>
    <t>a</t>
  </si>
  <si>
    <t>b</t>
  </si>
  <si>
    <t>model: X_{t+1}=aX_{t}+b W</t>
  </si>
  <si>
    <t>strategy: enter at 1 take at 0</t>
  </si>
  <si>
    <t>trades of size 1</t>
  </si>
  <si>
    <t>CORRECT: YOU ARE TRADING Z HERE,rather convert to original</t>
  </si>
  <si>
    <t>YOU WANT TO DO BACKTEST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</si>
</sst>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FA7D00"/>
      <name val="Calibri"/>
      <family val="2"/>
      <scheme val="minor"/>
    </font>
    <font>
      <b/>
      <sz val="11"/>
      <color theme="0"/>
      <name val="Calibri"/>
      <family val="2"/>
      <scheme val="minor"/>
    </font>
    <font>
      <sz val="11"/>
      <color rgb="FF666666"/>
      <name val="Calibri Light"/>
      <family val="2"/>
      <scheme val="major"/>
    </font>
    <font>
      <sz val="11"/>
      <color rgb="FF9C5700"/>
      <name val="Calibri Light"/>
      <family val="2"/>
      <scheme val="major"/>
    </font>
    <font>
      <sz val="11"/>
      <color theme="1"/>
      <name val="Calibri Light"/>
      <family val="2"/>
      <scheme val="major"/>
    </font>
    <font>
      <sz val="11"/>
      <color rgb="FF555555"/>
      <name val="Calibri Light"/>
      <family val="2"/>
      <scheme val="major"/>
    </font>
    <font>
      <sz val="11"/>
      <color rgb="FF292F34"/>
      <name val="Calibri Light"/>
      <family val="2"/>
      <scheme val="major"/>
    </font>
    <font>
      <sz val="11"/>
      <color rgb="FF333333"/>
      <name val="Calibri Light"/>
      <family val="2"/>
      <scheme val="major"/>
    </font>
    <font>
      <sz val="11"/>
      <color rgb="FF383838"/>
      <name val="Calibri Light"/>
      <family val="2"/>
      <scheme val="maj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tint="0.59999389629810485"/>
        <bgColor indexed="65"/>
      </patternFill>
    </fill>
    <fill>
      <patternFill patternType="solid">
        <fgColor theme="8" tint="0.39997558519241921"/>
        <bgColor indexed="65"/>
      </patternFill>
    </fill>
    <fill>
      <patternFill patternType="solid">
        <fgColor theme="1"/>
        <bgColor indexed="64"/>
      </patternFill>
    </fill>
  </fills>
  <borders count="2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rgb="FF7F7F7F"/>
      </right>
      <top style="medium">
        <color indexed="64"/>
      </top>
      <bottom style="thin">
        <color rgb="FF7F7F7F"/>
      </bottom>
      <diagonal/>
    </border>
    <border>
      <left style="double">
        <color rgb="FF3F3F3F"/>
      </left>
      <right style="double">
        <color rgb="FF3F3F3F"/>
      </right>
      <top style="medium">
        <color indexed="64"/>
      </top>
      <bottom style="double">
        <color rgb="FF3F3F3F"/>
      </bottom>
      <diagonal/>
    </border>
    <border>
      <left style="medium">
        <color indexed="64"/>
      </left>
      <right style="thin">
        <color rgb="FF7F7F7F"/>
      </right>
      <top style="thin">
        <color rgb="FF7F7F7F"/>
      </top>
      <bottom style="thin">
        <color rgb="FF7F7F7F"/>
      </bottom>
      <diagonal/>
    </border>
    <border>
      <left style="double">
        <color rgb="FF3F3F3F"/>
      </left>
      <right style="medium">
        <color indexed="64"/>
      </right>
      <top style="double">
        <color rgb="FF3F3F3F"/>
      </top>
      <bottom style="double">
        <color rgb="FF3F3F3F"/>
      </bottom>
      <diagonal/>
    </border>
    <border>
      <left style="medium">
        <color indexed="64"/>
      </left>
      <right style="thin">
        <color rgb="FF7F7F7F"/>
      </right>
      <top style="thin">
        <color rgb="FF7F7F7F"/>
      </top>
      <bottom style="medium">
        <color indexed="64"/>
      </bottom>
      <diagonal/>
    </border>
    <border>
      <left style="double">
        <color rgb="FF3F3F3F"/>
      </left>
      <right style="double">
        <color rgb="FF3F3F3F"/>
      </right>
      <top style="double">
        <color rgb="FF3F3F3F"/>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6" fillId="6" borderId="1" applyNumberFormat="0" applyAlignment="0" applyProtection="0"/>
    <xf numFmtId="0" fontId="7" fillId="7" borderId="2" applyNumberFormat="0" applyAlignment="0" applyProtection="0"/>
    <xf numFmtId="0" fontId="1" fillId="8" borderId="0" applyNumberFormat="0" applyBorder="0" applyAlignment="0" applyProtection="0"/>
    <xf numFmtId="0" fontId="1" fillId="9" borderId="0" applyNumberFormat="0" applyBorder="0" applyAlignment="0" applyProtection="0"/>
  </cellStyleXfs>
  <cellXfs count="77">
    <xf numFmtId="0" fontId="0" fillId="0" borderId="0" xfId="0"/>
    <xf numFmtId="0" fontId="2" fillId="2" borderId="0" xfId="1"/>
    <xf numFmtId="0" fontId="3" fillId="3" borderId="0" xfId="2"/>
    <xf numFmtId="0" fontId="6" fillId="6" borderId="1" xfId="5"/>
    <xf numFmtId="0" fontId="4" fillId="4" borderId="0" xfId="3"/>
    <xf numFmtId="0" fontId="0" fillId="0" borderId="3" xfId="0" applyBorder="1"/>
    <xf numFmtId="0" fontId="2" fillId="2" borderId="4" xfId="1" applyBorder="1"/>
    <xf numFmtId="0" fontId="0" fillId="0" borderId="4" xfId="0" applyBorder="1"/>
    <xf numFmtId="0" fontId="2" fillId="2" borderId="5" xfId="1" applyBorder="1"/>
    <xf numFmtId="0" fontId="2" fillId="2" borderId="6" xfId="1" applyBorder="1"/>
    <xf numFmtId="0" fontId="0" fillId="0" borderId="6" xfId="0" applyBorder="1"/>
    <xf numFmtId="0" fontId="2" fillId="2" borderId="8" xfId="1" applyBorder="1"/>
    <xf numFmtId="0" fontId="0" fillId="0" borderId="11" xfId="0" applyBorder="1"/>
    <xf numFmtId="0" fontId="3" fillId="3" borderId="11" xfId="2" applyBorder="1"/>
    <xf numFmtId="0" fontId="0" fillId="0" borderId="12" xfId="0" applyBorder="1"/>
    <xf numFmtId="0" fontId="0" fillId="0" borderId="13" xfId="0" applyBorder="1"/>
    <xf numFmtId="0" fontId="3" fillId="3" borderId="13" xfId="2" applyBorder="1"/>
    <xf numFmtId="0" fontId="4" fillId="4" borderId="13" xfId="3" applyBorder="1"/>
    <xf numFmtId="0" fontId="3" fillId="3" borderId="14" xfId="2" applyBorder="1"/>
    <xf numFmtId="0" fontId="0" fillId="0" borderId="15" xfId="0" applyBorder="1"/>
    <xf numFmtId="0" fontId="4" fillId="4" borderId="16" xfId="3" applyBorder="1"/>
    <xf numFmtId="0" fontId="0" fillId="0" borderId="16" xfId="0" applyBorder="1"/>
    <xf numFmtId="0" fontId="3" fillId="3" borderId="16" xfId="2" applyBorder="1"/>
    <xf numFmtId="0" fontId="0" fillId="0" borderId="17" xfId="0" applyBorder="1"/>
    <xf numFmtId="0" fontId="0" fillId="0" borderId="18" xfId="0" applyBorder="1"/>
    <xf numFmtId="0" fontId="0" fillId="0" borderId="19" xfId="0" applyBorder="1"/>
    <xf numFmtId="0" fontId="6" fillId="6" borderId="20" xfId="5" applyBorder="1"/>
    <xf numFmtId="0" fontId="7" fillId="7" borderId="21" xfId="6" applyBorder="1"/>
    <xf numFmtId="0" fontId="6" fillId="6" borderId="22" xfId="5" applyBorder="1"/>
    <xf numFmtId="0" fontId="7" fillId="7" borderId="2" xfId="6" applyBorder="1"/>
    <xf numFmtId="0" fontId="7" fillId="7" borderId="23" xfId="6" applyBorder="1"/>
    <xf numFmtId="0" fontId="6" fillId="6" borderId="24" xfId="5" applyBorder="1"/>
    <xf numFmtId="0" fontId="7" fillId="7" borderId="25" xfId="6" applyBorder="1"/>
    <xf numFmtId="0" fontId="0" fillId="10" borderId="0" xfId="0" applyFill="1" applyBorder="1"/>
    <xf numFmtId="0" fontId="0" fillId="10" borderId="7" xfId="0" applyFill="1" applyBorder="1"/>
    <xf numFmtId="0" fontId="0" fillId="10" borderId="9" xfId="0" applyFill="1" applyBorder="1"/>
    <xf numFmtId="0" fontId="0" fillId="10" borderId="10" xfId="0" applyFill="1" applyBorder="1"/>
    <xf numFmtId="0" fontId="0" fillId="10" borderId="5" xfId="0" applyFill="1" applyBorder="1"/>
    <xf numFmtId="0" fontId="0" fillId="10" borderId="0" xfId="0" applyFill="1"/>
    <xf numFmtId="0" fontId="0" fillId="10" borderId="12" xfId="0" applyFill="1" applyBorder="1"/>
    <xf numFmtId="0" fontId="0" fillId="10" borderId="11" xfId="0" applyFill="1" applyBorder="1"/>
    <xf numFmtId="0" fontId="0" fillId="10" borderId="19" xfId="0" applyFill="1" applyBorder="1"/>
    <xf numFmtId="0" fontId="3" fillId="3" borderId="15" xfId="2" applyBorder="1"/>
    <xf numFmtId="0" fontId="3" fillId="3" borderId="17" xfId="2" applyBorder="1"/>
    <xf numFmtId="0" fontId="3" fillId="3" borderId="18" xfId="2" applyBorder="1"/>
    <xf numFmtId="0" fontId="2" fillId="2" borderId="4" xfId="1" applyBorder="1" applyAlignment="1">
      <alignment horizontal="center" vertical="center"/>
    </xf>
    <xf numFmtId="0" fontId="2" fillId="2" borderId="5" xfId="1" applyBorder="1" applyAlignment="1">
      <alignment horizontal="center" vertical="center"/>
    </xf>
    <xf numFmtId="0" fontId="2" fillId="2" borderId="6" xfId="1" applyBorder="1" applyAlignment="1">
      <alignment vertical="center"/>
    </xf>
    <xf numFmtId="0" fontId="2" fillId="2" borderId="8" xfId="1" applyBorder="1" applyAlignment="1">
      <alignment vertical="center"/>
    </xf>
    <xf numFmtId="0" fontId="0" fillId="10" borderId="3" xfId="0" applyFill="1" applyBorder="1"/>
    <xf numFmtId="0" fontId="5" fillId="5" borderId="1" xfId="4"/>
    <xf numFmtId="0" fontId="1" fillId="9" borderId="0" xfId="8"/>
    <xf numFmtId="0" fontId="4" fillId="4" borderId="6" xfId="3" applyBorder="1" applyAlignment="1">
      <alignment vertical="center"/>
    </xf>
    <xf numFmtId="0" fontId="4" fillId="4" borderId="4" xfId="3" applyBorder="1" applyAlignment="1">
      <alignment horizontal="center" vertical="center"/>
    </xf>
    <xf numFmtId="0" fontId="2" fillId="2" borderId="11" xfId="1" applyBorder="1"/>
    <xf numFmtId="0" fontId="2" fillId="2" borderId="16" xfId="1" applyBorder="1"/>
    <xf numFmtId="0" fontId="2" fillId="2" borderId="18" xfId="1" applyBorder="1"/>
    <xf numFmtId="0" fontId="2" fillId="10" borderId="11" xfId="1" applyFill="1" applyBorder="1"/>
    <xf numFmtId="0" fontId="4" fillId="10" borderId="11" xfId="3" applyFill="1" applyBorder="1"/>
    <xf numFmtId="0" fontId="2" fillId="10" borderId="19" xfId="1" applyFill="1" applyBorder="1"/>
    <xf numFmtId="0" fontId="2" fillId="10" borderId="18" xfId="1" applyFill="1" applyBorder="1"/>
    <xf numFmtId="0" fontId="2" fillId="10" borderId="16" xfId="1" applyFill="1" applyBorder="1"/>
    <xf numFmtId="0" fontId="5" fillId="10" borderId="1" xfId="4" applyFill="1"/>
    <xf numFmtId="0" fontId="4" fillId="4" borderId="1" xfId="3" applyBorder="1"/>
    <xf numFmtId="0" fontId="1" fillId="8" borderId="1" xfId="7" applyBorder="1" applyAlignment="1">
      <alignment vertical="center"/>
    </xf>
    <xf numFmtId="0" fontId="1" fillId="8" borderId="1" xfId="7" applyBorder="1" applyAlignment="1">
      <alignment horizontal="center" vertical="center"/>
    </xf>
    <xf numFmtId="0" fontId="9" fillId="4" borderId="26" xfId="3" applyFont="1" applyBorder="1" applyAlignment="1">
      <alignment horizontal="center" vertical="center" wrapText="1"/>
    </xf>
    <xf numFmtId="0" fontId="9" fillId="4" borderId="27" xfId="3" applyFont="1" applyBorder="1" applyAlignment="1">
      <alignment horizontal="center" vertical="center" wrapText="1"/>
    </xf>
    <xf numFmtId="0" fontId="9" fillId="4" borderId="28" xfId="3" applyFont="1" applyBorder="1" applyAlignment="1">
      <alignment horizontal="center" vertical="center" wrapText="1"/>
    </xf>
    <xf numFmtId="0" fontId="10" fillId="0" borderId="0" xfId="0" applyFont="1" applyAlignment="1">
      <alignment horizontal="left" vertical="top" wrapText="1"/>
    </xf>
    <xf numFmtId="0" fontId="11" fillId="0" borderId="0" xfId="0" applyFont="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8" fillId="0" borderId="0" xfId="0" applyFont="1" applyAlignment="1">
      <alignment horizontal="left" vertical="top" wrapText="1"/>
    </xf>
    <xf numFmtId="0" fontId="14" fillId="0" borderId="0" xfId="0" applyFont="1" applyAlignment="1">
      <alignment horizontal="left" vertical="top" wrapText="1"/>
    </xf>
    <xf numFmtId="0" fontId="10" fillId="0" borderId="0" xfId="0" applyFont="1" applyAlignment="1">
      <alignment horizontal="center" vertical="center" wrapText="1"/>
    </xf>
    <xf numFmtId="11" fontId="0" fillId="0" borderId="0" xfId="0" applyNumberFormat="1"/>
  </cellXfs>
  <cellStyles count="9">
    <cellStyle name="40% - Accent1" xfId="7" builtinId="31"/>
    <cellStyle name="60% - Accent5" xfId="8" builtinId="48"/>
    <cellStyle name="Bad" xfId="2" builtinId="27"/>
    <cellStyle name="Calculation" xfId="5" builtinId="22"/>
    <cellStyle name="Check Cell" xfId="6" builtinId="23"/>
    <cellStyle name="Good" xfId="1" builtinId="26"/>
    <cellStyle name="Input" xfId="4" builtinId="20"/>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jpg"/><Relationship Id="rId3" Type="http://schemas.openxmlformats.org/officeDocument/2006/relationships/image" Target="../media/image6.png"/><Relationship Id="rId7" Type="http://schemas.openxmlformats.org/officeDocument/2006/relationships/image" Target="../media/image10.jp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12.jpg"/></Relationships>
</file>

<file path=xl/drawings/drawing1.xml><?xml version="1.0" encoding="utf-8"?>
<xdr:wsDr xmlns:xdr="http://schemas.openxmlformats.org/drawingml/2006/spreadsheetDrawing" xmlns:a="http://schemas.openxmlformats.org/drawingml/2006/main">
  <xdr:twoCellAnchor editAs="oneCell">
    <xdr:from>
      <xdr:col>14</xdr:col>
      <xdr:colOff>170505</xdr:colOff>
      <xdr:row>24</xdr:row>
      <xdr:rowOff>129540</xdr:rowOff>
    </xdr:from>
    <xdr:to>
      <xdr:col>18</xdr:col>
      <xdr:colOff>381000</xdr:colOff>
      <xdr:row>35</xdr:row>
      <xdr:rowOff>147389</xdr:rowOff>
    </xdr:to>
    <xdr:pic>
      <xdr:nvPicPr>
        <xdr:cNvPr id="3" name="Picture 2">
          <a:extLst>
            <a:ext uri="{FF2B5EF4-FFF2-40B4-BE49-F238E27FC236}">
              <a16:creationId xmlns:a16="http://schemas.microsoft.com/office/drawing/2014/main" id="{42A28E18-5474-42FC-AA32-1313C43CDE74}"/>
            </a:ext>
          </a:extLst>
        </xdr:cNvPr>
        <xdr:cNvPicPr>
          <a:picLocks noChangeAspect="1"/>
        </xdr:cNvPicPr>
      </xdr:nvPicPr>
      <xdr:blipFill>
        <a:blip xmlns:r="http://schemas.openxmlformats.org/officeDocument/2006/relationships" r:embed="rId1"/>
        <a:stretch>
          <a:fillRect/>
        </a:stretch>
      </xdr:blipFill>
      <xdr:spPr>
        <a:xfrm>
          <a:off x="8727765" y="4533900"/>
          <a:ext cx="2648895" cy="2029529"/>
        </a:xfrm>
        <a:prstGeom prst="rect">
          <a:avLst/>
        </a:prstGeom>
      </xdr:spPr>
    </xdr:pic>
    <xdr:clientData/>
  </xdr:twoCellAnchor>
  <xdr:twoCellAnchor editAs="oneCell">
    <xdr:from>
      <xdr:col>20</xdr:col>
      <xdr:colOff>1</xdr:colOff>
      <xdr:row>10</xdr:row>
      <xdr:rowOff>0</xdr:rowOff>
    </xdr:from>
    <xdr:to>
      <xdr:col>24</xdr:col>
      <xdr:colOff>279401</xdr:colOff>
      <xdr:row>21</xdr:row>
      <xdr:rowOff>63763</xdr:rowOff>
    </xdr:to>
    <xdr:pic>
      <xdr:nvPicPr>
        <xdr:cNvPr id="4" name="Picture 3">
          <a:extLst>
            <a:ext uri="{FF2B5EF4-FFF2-40B4-BE49-F238E27FC236}">
              <a16:creationId xmlns:a16="http://schemas.microsoft.com/office/drawing/2014/main" id="{1BF6649F-F1D0-4E9E-9C67-C3DFBA4FE992}"/>
            </a:ext>
          </a:extLst>
        </xdr:cNvPr>
        <xdr:cNvPicPr>
          <a:picLocks noChangeAspect="1"/>
        </xdr:cNvPicPr>
      </xdr:nvPicPr>
      <xdr:blipFill>
        <a:blip xmlns:r="http://schemas.openxmlformats.org/officeDocument/2006/relationships" r:embed="rId2"/>
        <a:stretch>
          <a:fillRect/>
        </a:stretch>
      </xdr:blipFill>
      <xdr:spPr>
        <a:xfrm>
          <a:off x="12217401" y="1871133"/>
          <a:ext cx="2717800" cy="2121163"/>
        </a:xfrm>
        <a:prstGeom prst="rect">
          <a:avLst/>
        </a:prstGeom>
      </xdr:spPr>
    </xdr:pic>
    <xdr:clientData/>
  </xdr:twoCellAnchor>
  <xdr:twoCellAnchor editAs="oneCell">
    <xdr:from>
      <xdr:col>14</xdr:col>
      <xdr:colOff>279399</xdr:colOff>
      <xdr:row>40</xdr:row>
      <xdr:rowOff>25400</xdr:rowOff>
    </xdr:from>
    <xdr:to>
      <xdr:col>18</xdr:col>
      <xdr:colOff>437866</xdr:colOff>
      <xdr:row>50</xdr:row>
      <xdr:rowOff>152400</xdr:rowOff>
    </xdr:to>
    <xdr:pic>
      <xdr:nvPicPr>
        <xdr:cNvPr id="5" name="Picture 4">
          <a:extLst>
            <a:ext uri="{FF2B5EF4-FFF2-40B4-BE49-F238E27FC236}">
              <a16:creationId xmlns:a16="http://schemas.microsoft.com/office/drawing/2014/main" id="{5164D76D-62BC-4B39-8FCB-6345C1129377}"/>
            </a:ext>
          </a:extLst>
        </xdr:cNvPr>
        <xdr:cNvPicPr>
          <a:picLocks noChangeAspect="1"/>
        </xdr:cNvPicPr>
      </xdr:nvPicPr>
      <xdr:blipFill>
        <a:blip xmlns:r="http://schemas.openxmlformats.org/officeDocument/2006/relationships" r:embed="rId3"/>
        <a:stretch>
          <a:fillRect/>
        </a:stretch>
      </xdr:blipFill>
      <xdr:spPr>
        <a:xfrm>
          <a:off x="8839199" y="7493000"/>
          <a:ext cx="2596867" cy="1989667"/>
        </a:xfrm>
        <a:prstGeom prst="rect">
          <a:avLst/>
        </a:prstGeom>
      </xdr:spPr>
    </xdr:pic>
    <xdr:clientData/>
  </xdr:twoCellAnchor>
  <xdr:twoCellAnchor editAs="oneCell">
    <xdr:from>
      <xdr:col>3</xdr:col>
      <xdr:colOff>0</xdr:colOff>
      <xdr:row>29</xdr:row>
      <xdr:rowOff>0</xdr:rowOff>
    </xdr:from>
    <xdr:to>
      <xdr:col>10</xdr:col>
      <xdr:colOff>294705</xdr:colOff>
      <xdr:row>47</xdr:row>
      <xdr:rowOff>142438</xdr:rowOff>
    </xdr:to>
    <xdr:pic>
      <xdr:nvPicPr>
        <xdr:cNvPr id="6" name="Picture 5">
          <a:extLst>
            <a:ext uri="{FF2B5EF4-FFF2-40B4-BE49-F238E27FC236}">
              <a16:creationId xmlns:a16="http://schemas.microsoft.com/office/drawing/2014/main" id="{F50845A1-6601-41E1-8CED-BEA3AE5CE44A}"/>
            </a:ext>
          </a:extLst>
        </xdr:cNvPr>
        <xdr:cNvPicPr>
          <a:picLocks noChangeAspect="1"/>
        </xdr:cNvPicPr>
      </xdr:nvPicPr>
      <xdr:blipFill>
        <a:blip xmlns:r="http://schemas.openxmlformats.org/officeDocument/2006/relationships" r:embed="rId4"/>
        <a:stretch>
          <a:fillRect/>
        </a:stretch>
      </xdr:blipFill>
      <xdr:spPr>
        <a:xfrm>
          <a:off x="1854200" y="5418667"/>
          <a:ext cx="4561905" cy="3495238"/>
        </a:xfrm>
        <a:prstGeom prst="rect">
          <a:avLst/>
        </a:prstGeom>
      </xdr:spPr>
    </xdr:pic>
    <xdr:clientData/>
  </xdr:twoCellAnchor>
  <xdr:twoCellAnchor editAs="oneCell">
    <xdr:from>
      <xdr:col>3</xdr:col>
      <xdr:colOff>0</xdr:colOff>
      <xdr:row>53</xdr:row>
      <xdr:rowOff>0</xdr:rowOff>
    </xdr:from>
    <xdr:to>
      <xdr:col>10</xdr:col>
      <xdr:colOff>294705</xdr:colOff>
      <xdr:row>71</xdr:row>
      <xdr:rowOff>142438</xdr:rowOff>
    </xdr:to>
    <xdr:pic>
      <xdr:nvPicPr>
        <xdr:cNvPr id="8" name="Picture 7">
          <a:extLst>
            <a:ext uri="{FF2B5EF4-FFF2-40B4-BE49-F238E27FC236}">
              <a16:creationId xmlns:a16="http://schemas.microsoft.com/office/drawing/2014/main" id="{3A22EE85-A62B-40E1-8419-CD1A468758AD}"/>
            </a:ext>
          </a:extLst>
        </xdr:cNvPr>
        <xdr:cNvPicPr>
          <a:picLocks noChangeAspect="1"/>
        </xdr:cNvPicPr>
      </xdr:nvPicPr>
      <xdr:blipFill>
        <a:blip xmlns:r="http://schemas.openxmlformats.org/officeDocument/2006/relationships" r:embed="rId5"/>
        <a:stretch>
          <a:fillRect/>
        </a:stretch>
      </xdr:blipFill>
      <xdr:spPr>
        <a:xfrm>
          <a:off x="1854200" y="9889067"/>
          <a:ext cx="4561905" cy="3495238"/>
        </a:xfrm>
        <a:prstGeom prst="rect">
          <a:avLst/>
        </a:prstGeom>
      </xdr:spPr>
    </xdr:pic>
    <xdr:clientData/>
  </xdr:twoCellAnchor>
  <xdr:twoCellAnchor editAs="oneCell">
    <xdr:from>
      <xdr:col>14</xdr:col>
      <xdr:colOff>110067</xdr:colOff>
      <xdr:row>9</xdr:row>
      <xdr:rowOff>143933</xdr:rowOff>
    </xdr:from>
    <xdr:to>
      <xdr:col>19</xdr:col>
      <xdr:colOff>12551</xdr:colOff>
      <xdr:row>21</xdr:row>
      <xdr:rowOff>160867</xdr:rowOff>
    </xdr:to>
    <xdr:pic>
      <xdr:nvPicPr>
        <xdr:cNvPr id="9" name="Picture 8">
          <a:extLst>
            <a:ext uri="{FF2B5EF4-FFF2-40B4-BE49-F238E27FC236}">
              <a16:creationId xmlns:a16="http://schemas.microsoft.com/office/drawing/2014/main" id="{A39E07B2-AB83-4F6C-8FEF-A239B35F9109}"/>
            </a:ext>
          </a:extLst>
        </xdr:cNvPr>
        <xdr:cNvPicPr>
          <a:picLocks noChangeAspect="1"/>
        </xdr:cNvPicPr>
      </xdr:nvPicPr>
      <xdr:blipFill>
        <a:blip xmlns:r="http://schemas.openxmlformats.org/officeDocument/2006/relationships" r:embed="rId6"/>
        <a:stretch>
          <a:fillRect/>
        </a:stretch>
      </xdr:blipFill>
      <xdr:spPr>
        <a:xfrm>
          <a:off x="8669867" y="1828800"/>
          <a:ext cx="2950484" cy="2260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8</xdr:col>
      <xdr:colOff>294705</xdr:colOff>
      <xdr:row>27</xdr:row>
      <xdr:rowOff>20518</xdr:rowOff>
    </xdr:to>
    <xdr:pic>
      <xdr:nvPicPr>
        <xdr:cNvPr id="2" name="Picture 1">
          <a:extLst>
            <a:ext uri="{FF2B5EF4-FFF2-40B4-BE49-F238E27FC236}">
              <a16:creationId xmlns:a16="http://schemas.microsoft.com/office/drawing/2014/main" id="{41AAE5E4-FA87-4860-AC2D-06AE809FD29D}"/>
            </a:ext>
          </a:extLst>
        </xdr:cNvPr>
        <xdr:cNvPicPr>
          <a:picLocks noChangeAspect="1"/>
        </xdr:cNvPicPr>
      </xdr:nvPicPr>
      <xdr:blipFill>
        <a:blip xmlns:r="http://schemas.openxmlformats.org/officeDocument/2006/relationships" r:embed="rId1"/>
        <a:stretch>
          <a:fillRect/>
        </a:stretch>
      </xdr:blipFill>
      <xdr:spPr>
        <a:xfrm>
          <a:off x="609600" y="1463040"/>
          <a:ext cx="4561905" cy="3495238"/>
        </a:xfrm>
        <a:prstGeom prst="rect">
          <a:avLst/>
        </a:prstGeom>
      </xdr:spPr>
    </xdr:pic>
    <xdr:clientData/>
  </xdr:twoCellAnchor>
  <xdr:twoCellAnchor editAs="oneCell">
    <xdr:from>
      <xdr:col>1</xdr:col>
      <xdr:colOff>22860</xdr:colOff>
      <xdr:row>31</xdr:row>
      <xdr:rowOff>167640</xdr:rowOff>
    </xdr:from>
    <xdr:to>
      <xdr:col>8</xdr:col>
      <xdr:colOff>317565</xdr:colOff>
      <xdr:row>51</xdr:row>
      <xdr:rowOff>5278</xdr:rowOff>
    </xdr:to>
    <xdr:pic>
      <xdr:nvPicPr>
        <xdr:cNvPr id="3" name="Picture 2">
          <a:extLst>
            <a:ext uri="{FF2B5EF4-FFF2-40B4-BE49-F238E27FC236}">
              <a16:creationId xmlns:a16="http://schemas.microsoft.com/office/drawing/2014/main" id="{6C89F843-742F-4D8A-9152-62ED2DDDE1F0}"/>
            </a:ext>
          </a:extLst>
        </xdr:cNvPr>
        <xdr:cNvPicPr>
          <a:picLocks noChangeAspect="1"/>
        </xdr:cNvPicPr>
      </xdr:nvPicPr>
      <xdr:blipFill>
        <a:blip xmlns:r="http://schemas.openxmlformats.org/officeDocument/2006/relationships" r:embed="rId2"/>
        <a:stretch>
          <a:fillRect/>
        </a:stretch>
      </xdr:blipFill>
      <xdr:spPr>
        <a:xfrm>
          <a:off x="632460" y="5836920"/>
          <a:ext cx="4561905" cy="3495238"/>
        </a:xfrm>
        <a:prstGeom prst="rect">
          <a:avLst/>
        </a:prstGeom>
      </xdr:spPr>
    </xdr:pic>
    <xdr:clientData/>
  </xdr:twoCellAnchor>
  <xdr:twoCellAnchor editAs="oneCell">
    <xdr:from>
      <xdr:col>1</xdr:col>
      <xdr:colOff>0</xdr:colOff>
      <xdr:row>54</xdr:row>
      <xdr:rowOff>182879</xdr:rowOff>
    </xdr:from>
    <xdr:to>
      <xdr:col>8</xdr:col>
      <xdr:colOff>381000</xdr:colOff>
      <xdr:row>74</xdr:row>
      <xdr:rowOff>86634</xdr:rowOff>
    </xdr:to>
    <xdr:pic>
      <xdr:nvPicPr>
        <xdr:cNvPr id="4" name="Picture 3">
          <a:extLst>
            <a:ext uri="{FF2B5EF4-FFF2-40B4-BE49-F238E27FC236}">
              <a16:creationId xmlns:a16="http://schemas.microsoft.com/office/drawing/2014/main" id="{5BA1F19D-1CF5-4052-8621-803FC8B9B11E}"/>
            </a:ext>
          </a:extLst>
        </xdr:cNvPr>
        <xdr:cNvPicPr>
          <a:picLocks noChangeAspect="1"/>
        </xdr:cNvPicPr>
      </xdr:nvPicPr>
      <xdr:blipFill>
        <a:blip xmlns:r="http://schemas.openxmlformats.org/officeDocument/2006/relationships" r:embed="rId3"/>
        <a:stretch>
          <a:fillRect/>
        </a:stretch>
      </xdr:blipFill>
      <xdr:spPr>
        <a:xfrm>
          <a:off x="609600" y="10058399"/>
          <a:ext cx="4648200" cy="3561355"/>
        </a:xfrm>
        <a:prstGeom prst="rect">
          <a:avLst/>
        </a:prstGeom>
      </xdr:spPr>
    </xdr:pic>
    <xdr:clientData/>
  </xdr:twoCellAnchor>
  <xdr:twoCellAnchor editAs="oneCell">
    <xdr:from>
      <xdr:col>9</xdr:col>
      <xdr:colOff>0</xdr:colOff>
      <xdr:row>9</xdr:row>
      <xdr:rowOff>0</xdr:rowOff>
    </xdr:from>
    <xdr:to>
      <xdr:col>16</xdr:col>
      <xdr:colOff>370895</xdr:colOff>
      <xdr:row>27</xdr:row>
      <xdr:rowOff>108160</xdr:rowOff>
    </xdr:to>
    <xdr:pic>
      <xdr:nvPicPr>
        <xdr:cNvPr id="5" name="Picture 4">
          <a:extLst>
            <a:ext uri="{FF2B5EF4-FFF2-40B4-BE49-F238E27FC236}">
              <a16:creationId xmlns:a16="http://schemas.microsoft.com/office/drawing/2014/main" id="{57752BBE-301C-4005-89F5-C3345ED7792F}"/>
            </a:ext>
          </a:extLst>
        </xdr:cNvPr>
        <xdr:cNvPicPr>
          <a:picLocks noChangeAspect="1"/>
        </xdr:cNvPicPr>
      </xdr:nvPicPr>
      <xdr:blipFill>
        <a:blip xmlns:r="http://schemas.openxmlformats.org/officeDocument/2006/relationships" r:embed="rId4"/>
        <a:stretch>
          <a:fillRect/>
        </a:stretch>
      </xdr:blipFill>
      <xdr:spPr>
        <a:xfrm>
          <a:off x="5486400" y="1645920"/>
          <a:ext cx="4638095" cy="3400000"/>
        </a:xfrm>
        <a:prstGeom prst="rect">
          <a:avLst/>
        </a:prstGeom>
      </xdr:spPr>
    </xdr:pic>
    <xdr:clientData/>
  </xdr:twoCellAnchor>
  <xdr:twoCellAnchor editAs="oneCell">
    <xdr:from>
      <xdr:col>9</xdr:col>
      <xdr:colOff>0</xdr:colOff>
      <xdr:row>33</xdr:row>
      <xdr:rowOff>0</xdr:rowOff>
    </xdr:from>
    <xdr:to>
      <xdr:col>16</xdr:col>
      <xdr:colOff>504229</xdr:colOff>
      <xdr:row>51</xdr:row>
      <xdr:rowOff>108160</xdr:rowOff>
    </xdr:to>
    <xdr:pic>
      <xdr:nvPicPr>
        <xdr:cNvPr id="6" name="Picture 5">
          <a:extLst>
            <a:ext uri="{FF2B5EF4-FFF2-40B4-BE49-F238E27FC236}">
              <a16:creationId xmlns:a16="http://schemas.microsoft.com/office/drawing/2014/main" id="{32D2DA15-13E0-485D-9C28-F32E99D7DB63}"/>
            </a:ext>
          </a:extLst>
        </xdr:cNvPr>
        <xdr:cNvPicPr>
          <a:picLocks noChangeAspect="1"/>
        </xdr:cNvPicPr>
      </xdr:nvPicPr>
      <xdr:blipFill>
        <a:blip xmlns:r="http://schemas.openxmlformats.org/officeDocument/2006/relationships" r:embed="rId5"/>
        <a:stretch>
          <a:fillRect/>
        </a:stretch>
      </xdr:blipFill>
      <xdr:spPr>
        <a:xfrm>
          <a:off x="5486400" y="6035040"/>
          <a:ext cx="4771429" cy="3400000"/>
        </a:xfrm>
        <a:prstGeom prst="rect">
          <a:avLst/>
        </a:prstGeom>
      </xdr:spPr>
    </xdr:pic>
    <xdr:clientData/>
  </xdr:twoCellAnchor>
  <xdr:twoCellAnchor editAs="oneCell">
    <xdr:from>
      <xdr:col>9</xdr:col>
      <xdr:colOff>0</xdr:colOff>
      <xdr:row>56</xdr:row>
      <xdr:rowOff>0</xdr:rowOff>
    </xdr:from>
    <xdr:to>
      <xdr:col>16</xdr:col>
      <xdr:colOff>504229</xdr:colOff>
      <xdr:row>74</xdr:row>
      <xdr:rowOff>108160</xdr:rowOff>
    </xdr:to>
    <xdr:pic>
      <xdr:nvPicPr>
        <xdr:cNvPr id="7" name="Picture 6">
          <a:extLst>
            <a:ext uri="{FF2B5EF4-FFF2-40B4-BE49-F238E27FC236}">
              <a16:creationId xmlns:a16="http://schemas.microsoft.com/office/drawing/2014/main" id="{0EDDAC19-98B0-4E3C-93CB-DAD5978ACAF4}"/>
            </a:ext>
          </a:extLst>
        </xdr:cNvPr>
        <xdr:cNvPicPr>
          <a:picLocks noChangeAspect="1"/>
        </xdr:cNvPicPr>
      </xdr:nvPicPr>
      <xdr:blipFill>
        <a:blip xmlns:r="http://schemas.openxmlformats.org/officeDocument/2006/relationships" r:embed="rId6"/>
        <a:stretch>
          <a:fillRect/>
        </a:stretch>
      </xdr:blipFill>
      <xdr:spPr>
        <a:xfrm>
          <a:off x="5486400" y="10241280"/>
          <a:ext cx="4771429" cy="3400000"/>
        </a:xfrm>
        <a:prstGeom prst="rect">
          <a:avLst/>
        </a:prstGeom>
      </xdr:spPr>
    </xdr:pic>
    <xdr:clientData/>
  </xdr:twoCellAnchor>
  <xdr:twoCellAnchor>
    <xdr:from>
      <xdr:col>13</xdr:col>
      <xdr:colOff>106680</xdr:colOff>
      <xdr:row>10</xdr:row>
      <xdr:rowOff>38100</xdr:rowOff>
    </xdr:from>
    <xdr:to>
      <xdr:col>14</xdr:col>
      <xdr:colOff>274320</xdr:colOff>
      <xdr:row>25</xdr:row>
      <xdr:rowOff>99060</xdr:rowOff>
    </xdr:to>
    <xdr:sp macro="" textlink="">
      <xdr:nvSpPr>
        <xdr:cNvPr id="8" name="Rectangle 7">
          <a:extLst>
            <a:ext uri="{FF2B5EF4-FFF2-40B4-BE49-F238E27FC236}">
              <a16:creationId xmlns:a16="http://schemas.microsoft.com/office/drawing/2014/main" id="{AF358E2F-2886-49CB-974B-199937CD7E6D}"/>
            </a:ext>
          </a:extLst>
        </xdr:cNvPr>
        <xdr:cNvSpPr/>
      </xdr:nvSpPr>
      <xdr:spPr>
        <a:xfrm>
          <a:off x="8031480" y="1866900"/>
          <a:ext cx="777240" cy="280416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441960</xdr:colOff>
      <xdr:row>33</xdr:row>
      <xdr:rowOff>175260</xdr:rowOff>
    </xdr:from>
    <xdr:to>
      <xdr:col>14</xdr:col>
      <xdr:colOff>0</xdr:colOff>
      <xdr:row>49</xdr:row>
      <xdr:rowOff>121920</xdr:rowOff>
    </xdr:to>
    <xdr:sp macro="" textlink="">
      <xdr:nvSpPr>
        <xdr:cNvPr id="9" name="Rectangle 8">
          <a:extLst>
            <a:ext uri="{FF2B5EF4-FFF2-40B4-BE49-F238E27FC236}">
              <a16:creationId xmlns:a16="http://schemas.microsoft.com/office/drawing/2014/main" id="{C51DD904-17ED-42EF-9568-B4B7E49EB16C}"/>
            </a:ext>
          </a:extLst>
        </xdr:cNvPr>
        <xdr:cNvSpPr/>
      </xdr:nvSpPr>
      <xdr:spPr>
        <a:xfrm>
          <a:off x="7757160" y="6210300"/>
          <a:ext cx="777240" cy="287274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373380</xdr:colOff>
      <xdr:row>57</xdr:row>
      <xdr:rowOff>45720</xdr:rowOff>
    </xdr:from>
    <xdr:to>
      <xdr:col>13</xdr:col>
      <xdr:colOff>541020</xdr:colOff>
      <xdr:row>72</xdr:row>
      <xdr:rowOff>106680</xdr:rowOff>
    </xdr:to>
    <xdr:sp macro="" textlink="">
      <xdr:nvSpPr>
        <xdr:cNvPr id="10" name="Rectangle 9">
          <a:extLst>
            <a:ext uri="{FF2B5EF4-FFF2-40B4-BE49-F238E27FC236}">
              <a16:creationId xmlns:a16="http://schemas.microsoft.com/office/drawing/2014/main" id="{CD9490B5-DA47-4012-9303-40F50EA233EE}"/>
            </a:ext>
          </a:extLst>
        </xdr:cNvPr>
        <xdr:cNvSpPr/>
      </xdr:nvSpPr>
      <xdr:spPr>
        <a:xfrm>
          <a:off x="7688580" y="10469880"/>
          <a:ext cx="777240" cy="280416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297180</xdr:colOff>
      <xdr:row>22</xdr:row>
      <xdr:rowOff>152400</xdr:rowOff>
    </xdr:from>
    <xdr:to>
      <xdr:col>16</xdr:col>
      <xdr:colOff>289560</xdr:colOff>
      <xdr:row>22</xdr:row>
      <xdr:rowOff>167640</xdr:rowOff>
    </xdr:to>
    <xdr:cxnSp macro="">
      <xdr:nvCxnSpPr>
        <xdr:cNvPr id="12" name="Straight Connector 11">
          <a:extLst>
            <a:ext uri="{FF2B5EF4-FFF2-40B4-BE49-F238E27FC236}">
              <a16:creationId xmlns:a16="http://schemas.microsoft.com/office/drawing/2014/main" id="{373BFE55-98EC-41E9-883C-9D407E9A48F6}"/>
            </a:ext>
          </a:extLst>
        </xdr:cNvPr>
        <xdr:cNvCxnSpPr/>
      </xdr:nvCxnSpPr>
      <xdr:spPr>
        <a:xfrm flipV="1">
          <a:off x="5783580" y="4175760"/>
          <a:ext cx="4259580" cy="15240"/>
        </a:xfrm>
        <a:prstGeom prst="line">
          <a:avLst/>
        </a:prstGeom>
        <a:ln w="28575"/>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426720</xdr:colOff>
      <xdr:row>42</xdr:row>
      <xdr:rowOff>137160</xdr:rowOff>
    </xdr:from>
    <xdr:to>
      <xdr:col>16</xdr:col>
      <xdr:colOff>419100</xdr:colOff>
      <xdr:row>42</xdr:row>
      <xdr:rowOff>152400</xdr:rowOff>
    </xdr:to>
    <xdr:cxnSp macro="">
      <xdr:nvCxnSpPr>
        <xdr:cNvPr id="13" name="Straight Connector 12">
          <a:extLst>
            <a:ext uri="{FF2B5EF4-FFF2-40B4-BE49-F238E27FC236}">
              <a16:creationId xmlns:a16="http://schemas.microsoft.com/office/drawing/2014/main" id="{6E1B7C32-6996-4DC3-B214-22C92D66524C}"/>
            </a:ext>
          </a:extLst>
        </xdr:cNvPr>
        <xdr:cNvCxnSpPr/>
      </xdr:nvCxnSpPr>
      <xdr:spPr>
        <a:xfrm flipV="1">
          <a:off x="5913120" y="7818120"/>
          <a:ext cx="4259580" cy="15240"/>
        </a:xfrm>
        <a:prstGeom prst="line">
          <a:avLst/>
        </a:prstGeom>
        <a:ln w="28575"/>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472440</xdr:colOff>
      <xdr:row>68</xdr:row>
      <xdr:rowOff>15240</xdr:rowOff>
    </xdr:from>
    <xdr:to>
      <xdr:col>16</xdr:col>
      <xdr:colOff>464820</xdr:colOff>
      <xdr:row>68</xdr:row>
      <xdr:rowOff>30480</xdr:rowOff>
    </xdr:to>
    <xdr:cxnSp macro="">
      <xdr:nvCxnSpPr>
        <xdr:cNvPr id="14" name="Straight Connector 13">
          <a:extLst>
            <a:ext uri="{FF2B5EF4-FFF2-40B4-BE49-F238E27FC236}">
              <a16:creationId xmlns:a16="http://schemas.microsoft.com/office/drawing/2014/main" id="{F4571161-D072-4CAB-B0B7-C9822EFA2ADD}"/>
            </a:ext>
          </a:extLst>
        </xdr:cNvPr>
        <xdr:cNvCxnSpPr/>
      </xdr:nvCxnSpPr>
      <xdr:spPr>
        <a:xfrm flipV="1">
          <a:off x="5958840" y="12451080"/>
          <a:ext cx="4259580" cy="15240"/>
        </a:xfrm>
        <a:prstGeom prst="line">
          <a:avLst/>
        </a:prstGeom>
        <a:ln w="28575"/>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15240</xdr:colOff>
      <xdr:row>42</xdr:row>
      <xdr:rowOff>152400</xdr:rowOff>
    </xdr:from>
    <xdr:to>
      <xdr:col>16</xdr:col>
      <xdr:colOff>426720</xdr:colOff>
      <xdr:row>49</xdr:row>
      <xdr:rowOff>83820</xdr:rowOff>
    </xdr:to>
    <xdr:sp macro="" textlink="">
      <xdr:nvSpPr>
        <xdr:cNvPr id="15" name="Rectangle 14">
          <a:extLst>
            <a:ext uri="{FF2B5EF4-FFF2-40B4-BE49-F238E27FC236}">
              <a16:creationId xmlns:a16="http://schemas.microsoft.com/office/drawing/2014/main" id="{AB4C2BE9-2AAA-45B8-BA7B-9D69FF32A94A}"/>
            </a:ext>
          </a:extLst>
        </xdr:cNvPr>
        <xdr:cNvSpPr/>
      </xdr:nvSpPr>
      <xdr:spPr>
        <a:xfrm>
          <a:off x="8549640" y="7833360"/>
          <a:ext cx="1630680" cy="1211580"/>
        </a:xfrm>
        <a:prstGeom prst="rect">
          <a:avLst/>
        </a:prstGeom>
        <a:solidFill>
          <a:srgbClr val="FF0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563880</xdr:colOff>
      <xdr:row>68</xdr:row>
      <xdr:rowOff>38100</xdr:rowOff>
    </xdr:from>
    <xdr:to>
      <xdr:col>16</xdr:col>
      <xdr:colOff>472440</xdr:colOff>
      <xdr:row>72</xdr:row>
      <xdr:rowOff>99060</xdr:rowOff>
    </xdr:to>
    <xdr:sp macro="" textlink="">
      <xdr:nvSpPr>
        <xdr:cNvPr id="17" name="Rectangle 16">
          <a:extLst>
            <a:ext uri="{FF2B5EF4-FFF2-40B4-BE49-F238E27FC236}">
              <a16:creationId xmlns:a16="http://schemas.microsoft.com/office/drawing/2014/main" id="{00BC29C2-EC52-4A64-A9D3-630B8E18835E}"/>
            </a:ext>
          </a:extLst>
        </xdr:cNvPr>
        <xdr:cNvSpPr/>
      </xdr:nvSpPr>
      <xdr:spPr>
        <a:xfrm>
          <a:off x="8488680" y="12473940"/>
          <a:ext cx="1737360" cy="792480"/>
        </a:xfrm>
        <a:prstGeom prst="rect">
          <a:avLst/>
        </a:prstGeom>
        <a:solidFill>
          <a:srgbClr val="FF0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281940</xdr:colOff>
      <xdr:row>22</xdr:row>
      <xdr:rowOff>167640</xdr:rowOff>
    </xdr:from>
    <xdr:to>
      <xdr:col>16</xdr:col>
      <xdr:colOff>274320</xdr:colOff>
      <xdr:row>25</xdr:row>
      <xdr:rowOff>91440</xdr:rowOff>
    </xdr:to>
    <xdr:sp macro="" textlink="">
      <xdr:nvSpPr>
        <xdr:cNvPr id="18" name="Rectangle 17">
          <a:extLst>
            <a:ext uri="{FF2B5EF4-FFF2-40B4-BE49-F238E27FC236}">
              <a16:creationId xmlns:a16="http://schemas.microsoft.com/office/drawing/2014/main" id="{587A61CE-A33A-4A20-BBD9-64D4D0D68FCD}"/>
            </a:ext>
          </a:extLst>
        </xdr:cNvPr>
        <xdr:cNvSpPr/>
      </xdr:nvSpPr>
      <xdr:spPr>
        <a:xfrm>
          <a:off x="8816340" y="4191000"/>
          <a:ext cx="1211580" cy="472440"/>
        </a:xfrm>
        <a:prstGeom prst="rect">
          <a:avLst/>
        </a:prstGeom>
        <a:solidFill>
          <a:srgbClr val="FF0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472440</xdr:colOff>
      <xdr:row>68</xdr:row>
      <xdr:rowOff>15240</xdr:rowOff>
    </xdr:from>
    <xdr:to>
      <xdr:col>12</xdr:col>
      <xdr:colOff>381000</xdr:colOff>
      <xdr:row>72</xdr:row>
      <xdr:rowOff>76200</xdr:rowOff>
    </xdr:to>
    <xdr:sp macro="" textlink="">
      <xdr:nvSpPr>
        <xdr:cNvPr id="19" name="Rectangle 18">
          <a:extLst>
            <a:ext uri="{FF2B5EF4-FFF2-40B4-BE49-F238E27FC236}">
              <a16:creationId xmlns:a16="http://schemas.microsoft.com/office/drawing/2014/main" id="{F63C6F70-4C3F-464C-973F-7F53C77DF3CC}"/>
            </a:ext>
          </a:extLst>
        </xdr:cNvPr>
        <xdr:cNvSpPr/>
      </xdr:nvSpPr>
      <xdr:spPr>
        <a:xfrm>
          <a:off x="5958840" y="12451080"/>
          <a:ext cx="1737360" cy="792480"/>
        </a:xfrm>
        <a:prstGeom prst="rect">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19</xdr:col>
      <xdr:colOff>576942</xdr:colOff>
      <xdr:row>9</xdr:row>
      <xdr:rowOff>43543</xdr:rowOff>
    </xdr:from>
    <xdr:to>
      <xdr:col>26</xdr:col>
      <xdr:colOff>250371</xdr:colOff>
      <xdr:row>25</xdr:row>
      <xdr:rowOff>38100</xdr:rowOff>
    </xdr:to>
    <xdr:pic>
      <xdr:nvPicPr>
        <xdr:cNvPr id="27" name="Picture 26">
          <a:extLst>
            <a:ext uri="{FF2B5EF4-FFF2-40B4-BE49-F238E27FC236}">
              <a16:creationId xmlns:a16="http://schemas.microsoft.com/office/drawing/2014/main" id="{7764115B-2B9E-4ED1-8BC1-91A1B64BA16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2159342" y="1709057"/>
          <a:ext cx="3940629" cy="2955472"/>
        </a:xfrm>
        <a:prstGeom prst="rect">
          <a:avLst/>
        </a:prstGeom>
      </xdr:spPr>
    </xdr:pic>
    <xdr:clientData/>
  </xdr:twoCellAnchor>
  <xdr:twoCellAnchor editAs="oneCell">
    <xdr:from>
      <xdr:col>20</xdr:col>
      <xdr:colOff>0</xdr:colOff>
      <xdr:row>34</xdr:row>
      <xdr:rowOff>0</xdr:rowOff>
    </xdr:from>
    <xdr:to>
      <xdr:col>26</xdr:col>
      <xdr:colOff>464457</xdr:colOff>
      <xdr:row>50</xdr:row>
      <xdr:rowOff>130629</xdr:rowOff>
    </xdr:to>
    <xdr:pic>
      <xdr:nvPicPr>
        <xdr:cNvPr id="29" name="Picture 28">
          <a:extLst>
            <a:ext uri="{FF2B5EF4-FFF2-40B4-BE49-F238E27FC236}">
              <a16:creationId xmlns:a16="http://schemas.microsoft.com/office/drawing/2014/main" id="{EADA6D3E-C017-4745-AA8E-92D771824F5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192000" y="6291943"/>
          <a:ext cx="4122057" cy="3091543"/>
        </a:xfrm>
        <a:prstGeom prst="rect">
          <a:avLst/>
        </a:prstGeom>
      </xdr:spPr>
    </xdr:pic>
    <xdr:clientData/>
  </xdr:twoCellAnchor>
  <xdr:twoCellAnchor editAs="oneCell">
    <xdr:from>
      <xdr:col>20</xdr:col>
      <xdr:colOff>0</xdr:colOff>
      <xdr:row>57</xdr:row>
      <xdr:rowOff>1</xdr:rowOff>
    </xdr:from>
    <xdr:to>
      <xdr:col>26</xdr:col>
      <xdr:colOff>326571</xdr:colOff>
      <xdr:row>73</xdr:row>
      <xdr:rowOff>27215</xdr:rowOff>
    </xdr:to>
    <xdr:pic>
      <xdr:nvPicPr>
        <xdr:cNvPr id="31" name="Picture 30">
          <a:extLst>
            <a:ext uri="{FF2B5EF4-FFF2-40B4-BE49-F238E27FC236}">
              <a16:creationId xmlns:a16="http://schemas.microsoft.com/office/drawing/2014/main" id="{B8FE06A0-ADCC-48FE-8CB2-90A26E57C33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192000" y="10548258"/>
          <a:ext cx="3984171" cy="298812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v>0</v>
          </cell>
          <cell r="H1">
            <v>1</v>
          </cell>
        </row>
        <row r="2">
          <cell r="A2" t="str">
            <v>tuple</v>
          </cell>
          <cell r="H2">
            <v>2</v>
          </cell>
        </row>
        <row r="3">
          <cell r="A3">
            <v>2</v>
          </cell>
          <cell r="H3">
            <v>3</v>
          </cell>
        </row>
        <row r="4">
          <cell r="A4" t="str">
            <v>('Bitcoin', 'Vertcoin')</v>
          </cell>
          <cell r="D4">
            <v>4</v>
          </cell>
          <cell r="H4">
            <v>4</v>
          </cell>
        </row>
        <row r="5">
          <cell r="A5">
            <v>1</v>
          </cell>
          <cell r="H5">
            <v>5</v>
          </cell>
        </row>
        <row r="6">
          <cell r="A6" t="str">
            <v>tuple</v>
          </cell>
          <cell r="H6">
            <v>6</v>
          </cell>
        </row>
        <row r="7">
          <cell r="A7">
            <v>2</v>
          </cell>
          <cell r="H7">
            <v>7</v>
          </cell>
        </row>
        <row r="8">
          <cell r="A8" t="str">
            <v>('Ethereum', 'Dash')</v>
          </cell>
          <cell r="H8">
            <v>8</v>
          </cell>
        </row>
        <row r="9">
          <cell r="A9">
            <v>2</v>
          </cell>
          <cell r="H9">
            <v>9</v>
          </cell>
        </row>
        <row r="10">
          <cell r="A10" t="str">
            <v>tuple</v>
          </cell>
          <cell r="H10">
            <v>10</v>
          </cell>
        </row>
        <row r="11">
          <cell r="A11">
            <v>2</v>
          </cell>
          <cell r="H11">
            <v>11</v>
          </cell>
        </row>
        <row r="12">
          <cell r="A12" t="str">
            <v>('Ethereum', 'Litecoin')</v>
          </cell>
          <cell r="H12">
            <v>12</v>
          </cell>
        </row>
        <row r="13">
          <cell r="A13">
            <v>3</v>
          </cell>
          <cell r="H13">
            <v>13</v>
          </cell>
        </row>
        <row r="14">
          <cell r="A14" t="str">
            <v>tuple</v>
          </cell>
          <cell r="H14">
            <v>14</v>
          </cell>
        </row>
        <row r="15">
          <cell r="A15">
            <v>2</v>
          </cell>
          <cell r="H15">
            <v>15</v>
          </cell>
        </row>
        <row r="16">
          <cell r="A16" t="str">
            <v>('Ethereum', 'NEO')</v>
          </cell>
          <cell r="H16">
            <v>16</v>
          </cell>
        </row>
        <row r="17">
          <cell r="A17">
            <v>4</v>
          </cell>
          <cell r="H17">
            <v>17</v>
          </cell>
        </row>
        <row r="18">
          <cell r="A18" t="str">
            <v>tuple</v>
          </cell>
          <cell r="H18">
            <v>18</v>
          </cell>
        </row>
        <row r="19">
          <cell r="A19">
            <v>2</v>
          </cell>
          <cell r="H19">
            <v>19</v>
          </cell>
        </row>
        <row r="20">
          <cell r="A20" t="str">
            <v>('Ethereum', 'PIVX')</v>
          </cell>
          <cell r="H20">
            <v>20</v>
          </cell>
        </row>
        <row r="21">
          <cell r="A21">
            <v>5</v>
          </cell>
          <cell r="H21">
            <v>21</v>
          </cell>
        </row>
        <row r="22">
          <cell r="A22" t="str">
            <v>tuple</v>
          </cell>
          <cell r="H22">
            <v>22</v>
          </cell>
        </row>
        <row r="23">
          <cell r="A23">
            <v>2</v>
          </cell>
          <cell r="H23">
            <v>23</v>
          </cell>
        </row>
        <row r="24">
          <cell r="A24" t="str">
            <v>('Ethereum', 'GameCredits')</v>
          </cell>
          <cell r="H24">
            <v>24</v>
          </cell>
        </row>
        <row r="25">
          <cell r="A25">
            <v>6</v>
          </cell>
          <cell r="H25">
            <v>25</v>
          </cell>
        </row>
        <row r="26">
          <cell r="A26" t="str">
            <v>tuple</v>
          </cell>
          <cell r="H26">
            <v>26</v>
          </cell>
        </row>
        <row r="27">
          <cell r="A27">
            <v>2</v>
          </cell>
          <cell r="H27">
            <v>27</v>
          </cell>
        </row>
        <row r="28">
          <cell r="A28" t="str">
            <v>('Ethereum', 'Nxt')</v>
          </cell>
          <cell r="H28">
            <v>28</v>
          </cell>
        </row>
        <row r="29">
          <cell r="A29">
            <v>7</v>
          </cell>
          <cell r="H29">
            <v>29</v>
          </cell>
        </row>
        <row r="30">
          <cell r="A30" t="str">
            <v>tuple</v>
          </cell>
          <cell r="H30">
            <v>30</v>
          </cell>
        </row>
        <row r="31">
          <cell r="A31">
            <v>2</v>
          </cell>
          <cell r="H31">
            <v>31</v>
          </cell>
        </row>
        <row r="32">
          <cell r="A32" t="str">
            <v>('Ethereum', 'Ubiq')</v>
          </cell>
          <cell r="H32">
            <v>32</v>
          </cell>
        </row>
        <row r="33">
          <cell r="A33">
            <v>8</v>
          </cell>
          <cell r="H33">
            <v>33</v>
          </cell>
        </row>
        <row r="34">
          <cell r="A34" t="str">
            <v>tuple</v>
          </cell>
          <cell r="H34">
            <v>34</v>
          </cell>
        </row>
        <row r="35">
          <cell r="A35">
            <v>2</v>
          </cell>
          <cell r="H35">
            <v>35</v>
          </cell>
        </row>
        <row r="36">
          <cell r="A36" t="str">
            <v>('Ethereum', 'Bitdeal')</v>
          </cell>
          <cell r="H36">
            <v>36</v>
          </cell>
        </row>
        <row r="37">
          <cell r="A37">
            <v>9</v>
          </cell>
          <cell r="H37">
            <v>37</v>
          </cell>
        </row>
        <row r="38">
          <cell r="A38" t="str">
            <v>tuple</v>
          </cell>
          <cell r="H38">
            <v>38</v>
          </cell>
        </row>
        <row r="39">
          <cell r="A39">
            <v>2</v>
          </cell>
          <cell r="H39">
            <v>39</v>
          </cell>
        </row>
        <row r="40">
          <cell r="A40" t="str">
            <v>('Ripple', 'Steem')</v>
          </cell>
          <cell r="H40">
            <v>40</v>
          </cell>
        </row>
        <row r="41">
          <cell r="A41">
            <v>10</v>
          </cell>
          <cell r="H41">
            <v>41</v>
          </cell>
        </row>
        <row r="42">
          <cell r="A42" t="str">
            <v>tuple</v>
          </cell>
          <cell r="H42">
            <v>42</v>
          </cell>
        </row>
        <row r="43">
          <cell r="A43">
            <v>2</v>
          </cell>
          <cell r="H43">
            <v>43</v>
          </cell>
        </row>
        <row r="44">
          <cell r="A44" t="str">
            <v>('Ripple', 'Blocknet')</v>
          </cell>
          <cell r="H44">
            <v>44</v>
          </cell>
        </row>
        <row r="45">
          <cell r="A45">
            <v>11</v>
          </cell>
          <cell r="H45">
            <v>45</v>
          </cell>
        </row>
        <row r="46">
          <cell r="A46" t="str">
            <v>tuple</v>
          </cell>
          <cell r="H46">
            <v>46</v>
          </cell>
        </row>
        <row r="47">
          <cell r="A47">
            <v>2</v>
          </cell>
          <cell r="H47">
            <v>47</v>
          </cell>
        </row>
        <row r="48">
          <cell r="A48" t="str">
            <v>('Ripple', 'Ubiq')</v>
          </cell>
          <cell r="H48">
            <v>48</v>
          </cell>
        </row>
        <row r="49">
          <cell r="A49">
            <v>12</v>
          </cell>
          <cell r="H49">
            <v>49</v>
          </cell>
        </row>
        <row r="50">
          <cell r="A50" t="str">
            <v>tuple</v>
          </cell>
          <cell r="H50">
            <v>50</v>
          </cell>
        </row>
        <row r="51">
          <cell r="A51">
            <v>2</v>
          </cell>
          <cell r="H51">
            <v>51</v>
          </cell>
        </row>
        <row r="52">
          <cell r="A52" t="str">
            <v>('Ripple', 'Vertcoin')</v>
          </cell>
          <cell r="H52">
            <v>52</v>
          </cell>
        </row>
        <row r="53">
          <cell r="A53">
            <v>13</v>
          </cell>
          <cell r="H53">
            <v>53</v>
          </cell>
        </row>
        <row r="54">
          <cell r="A54" t="str">
            <v>tuple</v>
          </cell>
          <cell r="H54">
            <v>54</v>
          </cell>
        </row>
        <row r="55">
          <cell r="A55">
            <v>2</v>
          </cell>
          <cell r="H55">
            <v>55</v>
          </cell>
        </row>
        <row r="56">
          <cell r="A56" t="str">
            <v>('Dash', 'Litecoin')</v>
          </cell>
          <cell r="H56">
            <v>56</v>
          </cell>
        </row>
        <row r="57">
          <cell r="A57">
            <v>14</v>
          </cell>
          <cell r="H57">
            <v>57</v>
          </cell>
        </row>
        <row r="58">
          <cell r="A58" t="str">
            <v>tuple</v>
          </cell>
          <cell r="H58">
            <v>58</v>
          </cell>
        </row>
        <row r="59">
          <cell r="A59">
            <v>2</v>
          </cell>
          <cell r="H59">
            <v>59</v>
          </cell>
        </row>
        <row r="60">
          <cell r="A60" t="str">
            <v>('Dash', 'IOTA')</v>
          </cell>
          <cell r="H60">
            <v>60</v>
          </cell>
        </row>
        <row r="61">
          <cell r="A61">
            <v>15</v>
          </cell>
          <cell r="H61">
            <v>61</v>
          </cell>
        </row>
        <row r="62">
          <cell r="A62" t="str">
            <v>tuple</v>
          </cell>
          <cell r="H62">
            <v>62</v>
          </cell>
        </row>
        <row r="63">
          <cell r="A63">
            <v>2</v>
          </cell>
          <cell r="H63">
            <v>63</v>
          </cell>
        </row>
        <row r="64">
          <cell r="A64" t="str">
            <v>('Dash', 'NEO')</v>
          </cell>
          <cell r="H64">
            <v>64</v>
          </cell>
        </row>
        <row r="65">
          <cell r="A65">
            <v>16</v>
          </cell>
          <cell r="H65">
            <v>65</v>
          </cell>
        </row>
        <row r="66">
          <cell r="A66" t="str">
            <v>tuple</v>
          </cell>
          <cell r="H66">
            <v>66</v>
          </cell>
        </row>
        <row r="67">
          <cell r="A67">
            <v>2</v>
          </cell>
          <cell r="H67">
            <v>67</v>
          </cell>
        </row>
        <row r="68">
          <cell r="A68" t="str">
            <v>('Dash', 'Waves')</v>
          </cell>
          <cell r="H68">
            <v>68</v>
          </cell>
        </row>
        <row r="69">
          <cell r="A69">
            <v>17</v>
          </cell>
          <cell r="H69">
            <v>69</v>
          </cell>
        </row>
        <row r="70">
          <cell r="A70" t="str">
            <v>tuple</v>
          </cell>
          <cell r="H70">
            <v>70</v>
          </cell>
        </row>
        <row r="71">
          <cell r="A71">
            <v>2</v>
          </cell>
          <cell r="H71">
            <v>71</v>
          </cell>
        </row>
        <row r="72">
          <cell r="A72" t="str">
            <v>('Dash', 'Komodo')</v>
          </cell>
          <cell r="H72">
            <v>72</v>
          </cell>
        </row>
        <row r="73">
          <cell r="A73">
            <v>18</v>
          </cell>
          <cell r="H73">
            <v>73</v>
          </cell>
        </row>
        <row r="74">
          <cell r="A74" t="str">
            <v>tuple</v>
          </cell>
          <cell r="H74">
            <v>74</v>
          </cell>
        </row>
        <row r="75">
          <cell r="A75">
            <v>2</v>
          </cell>
          <cell r="H75">
            <v>75</v>
          </cell>
        </row>
        <row r="76">
          <cell r="A76" t="str">
            <v>('Dash', 'PIVX')</v>
          </cell>
          <cell r="H76">
            <v>76</v>
          </cell>
        </row>
        <row r="77">
          <cell r="A77">
            <v>19</v>
          </cell>
          <cell r="H77">
            <v>77</v>
          </cell>
        </row>
        <row r="78">
          <cell r="A78" t="str">
            <v>tuple</v>
          </cell>
          <cell r="H78">
            <v>78</v>
          </cell>
        </row>
        <row r="79">
          <cell r="A79">
            <v>2</v>
          </cell>
          <cell r="H79">
            <v>79</v>
          </cell>
        </row>
        <row r="80">
          <cell r="A80" t="str">
            <v>('Dash', 'Byteball Bytes')</v>
          </cell>
          <cell r="H80">
            <v>80</v>
          </cell>
        </row>
        <row r="81">
          <cell r="A81">
            <v>20</v>
          </cell>
          <cell r="H81">
            <v>81</v>
          </cell>
        </row>
        <row r="82">
          <cell r="A82" t="str">
            <v>tuple</v>
          </cell>
          <cell r="H82">
            <v>82</v>
          </cell>
        </row>
        <row r="83">
          <cell r="A83">
            <v>2</v>
          </cell>
          <cell r="H83">
            <v>83</v>
          </cell>
        </row>
        <row r="84">
          <cell r="A84" t="str">
            <v>('Dash', 'DigiByte')</v>
          </cell>
          <cell r="H84">
            <v>84</v>
          </cell>
        </row>
        <row r="85">
          <cell r="A85">
            <v>21</v>
          </cell>
          <cell r="H85">
            <v>85</v>
          </cell>
        </row>
        <row r="86">
          <cell r="A86" t="str">
            <v>tuple</v>
          </cell>
          <cell r="H86">
            <v>86</v>
          </cell>
        </row>
        <row r="87">
          <cell r="A87">
            <v>2</v>
          </cell>
          <cell r="H87">
            <v>87</v>
          </cell>
        </row>
        <row r="88">
          <cell r="A88" t="str">
            <v>('Dash', 'GameCredits')</v>
          </cell>
          <cell r="H88">
            <v>88</v>
          </cell>
        </row>
        <row r="89">
          <cell r="A89">
            <v>22</v>
          </cell>
          <cell r="H89">
            <v>89</v>
          </cell>
        </row>
        <row r="90">
          <cell r="A90" t="str">
            <v>tuple</v>
          </cell>
          <cell r="H90">
            <v>90</v>
          </cell>
        </row>
        <row r="91">
          <cell r="A91">
            <v>2</v>
          </cell>
          <cell r="H91">
            <v>91</v>
          </cell>
        </row>
        <row r="92">
          <cell r="A92" t="str">
            <v>('Dash', 'FirstCoin')</v>
          </cell>
          <cell r="H92">
            <v>92</v>
          </cell>
        </row>
        <row r="93">
          <cell r="A93">
            <v>23</v>
          </cell>
          <cell r="H93">
            <v>93</v>
          </cell>
        </row>
        <row r="94">
          <cell r="A94" t="str">
            <v>tuple</v>
          </cell>
          <cell r="H94">
            <v>94</v>
          </cell>
        </row>
        <row r="95">
          <cell r="A95">
            <v>2</v>
          </cell>
          <cell r="H95">
            <v>95</v>
          </cell>
        </row>
        <row r="96">
          <cell r="A96" t="str">
            <v>('Dash', 'Nxt')</v>
          </cell>
          <cell r="H96">
            <v>96</v>
          </cell>
        </row>
        <row r="97">
          <cell r="A97">
            <v>24</v>
          </cell>
          <cell r="H97">
            <v>97</v>
          </cell>
        </row>
        <row r="98">
          <cell r="A98" t="str">
            <v>tuple</v>
          </cell>
          <cell r="H98">
            <v>98</v>
          </cell>
        </row>
        <row r="99">
          <cell r="A99">
            <v>2</v>
          </cell>
          <cell r="H99">
            <v>99</v>
          </cell>
        </row>
        <row r="100">
          <cell r="A100" t="str">
            <v>('Dash', 'Ubiq')</v>
          </cell>
          <cell r="H100">
            <v>100</v>
          </cell>
        </row>
        <row r="101">
          <cell r="A101">
            <v>25</v>
          </cell>
          <cell r="H101">
            <v>101</v>
          </cell>
        </row>
        <row r="102">
          <cell r="A102" t="str">
            <v>tuple</v>
          </cell>
          <cell r="H102">
            <v>102</v>
          </cell>
        </row>
        <row r="103">
          <cell r="A103">
            <v>2</v>
          </cell>
          <cell r="H103">
            <v>103</v>
          </cell>
        </row>
        <row r="104">
          <cell r="A104" t="str">
            <v>('Dash', 'Bitdeal')</v>
          </cell>
        </row>
        <row r="105">
          <cell r="A105">
            <v>26</v>
          </cell>
        </row>
        <row r="106">
          <cell r="A106" t="str">
            <v>tuple</v>
          </cell>
        </row>
        <row r="107">
          <cell r="A107">
            <v>2</v>
          </cell>
        </row>
        <row r="108">
          <cell r="A108" t="str">
            <v>('Litecoin', 'NEM')</v>
          </cell>
        </row>
        <row r="109">
          <cell r="A109">
            <v>27</v>
          </cell>
        </row>
        <row r="110">
          <cell r="A110" t="str">
            <v>tuple</v>
          </cell>
        </row>
        <row r="111">
          <cell r="A111">
            <v>2</v>
          </cell>
        </row>
        <row r="112">
          <cell r="A112" t="str">
            <v>('Litecoin', 'IOTA')</v>
          </cell>
        </row>
        <row r="113">
          <cell r="A113">
            <v>28</v>
          </cell>
        </row>
        <row r="114">
          <cell r="A114" t="str">
            <v>tuple</v>
          </cell>
        </row>
        <row r="115">
          <cell r="A115">
            <v>2</v>
          </cell>
        </row>
        <row r="116">
          <cell r="A116" t="str">
            <v>('Litecoin', 'PIVX')</v>
          </cell>
        </row>
        <row r="117">
          <cell r="A117">
            <v>29</v>
          </cell>
        </row>
        <row r="118">
          <cell r="A118" t="str">
            <v>tuple</v>
          </cell>
        </row>
        <row r="119">
          <cell r="A119">
            <v>2</v>
          </cell>
        </row>
        <row r="120">
          <cell r="A120" t="str">
            <v>('Litecoin', 'DigiByte')</v>
          </cell>
        </row>
        <row r="121">
          <cell r="A121">
            <v>30</v>
          </cell>
        </row>
        <row r="122">
          <cell r="A122" t="str">
            <v>tuple</v>
          </cell>
        </row>
        <row r="123">
          <cell r="A123">
            <v>2</v>
          </cell>
        </row>
        <row r="124">
          <cell r="A124" t="str">
            <v>('Litecoin', 'I-O Coin')</v>
          </cell>
        </row>
        <row r="125">
          <cell r="A125">
            <v>31</v>
          </cell>
        </row>
        <row r="126">
          <cell r="A126" t="str">
            <v>tuple</v>
          </cell>
        </row>
        <row r="127">
          <cell r="A127">
            <v>2</v>
          </cell>
        </row>
        <row r="128">
          <cell r="A128" t="str">
            <v>('Litecoin', 'Particl')</v>
          </cell>
        </row>
        <row r="129">
          <cell r="A129">
            <v>32</v>
          </cell>
        </row>
        <row r="130">
          <cell r="A130" t="str">
            <v>tuple</v>
          </cell>
        </row>
        <row r="131">
          <cell r="A131">
            <v>2</v>
          </cell>
        </row>
        <row r="132">
          <cell r="A132" t="str">
            <v>('IOTA', 'NEO')</v>
          </cell>
        </row>
        <row r="133">
          <cell r="A133">
            <v>33</v>
          </cell>
        </row>
        <row r="134">
          <cell r="A134" t="str">
            <v>tuple</v>
          </cell>
        </row>
        <row r="135">
          <cell r="A135">
            <v>2</v>
          </cell>
        </row>
        <row r="136">
          <cell r="A136" t="str">
            <v>('IOTA', 'BitConnect')</v>
          </cell>
        </row>
        <row r="137">
          <cell r="A137">
            <v>34</v>
          </cell>
        </row>
        <row r="138">
          <cell r="A138" t="str">
            <v>tuple</v>
          </cell>
        </row>
        <row r="139">
          <cell r="A139">
            <v>2</v>
          </cell>
        </row>
        <row r="140">
          <cell r="A140" t="str">
            <v>('IOTA', 'Waves')</v>
          </cell>
        </row>
        <row r="141">
          <cell r="A141">
            <v>35</v>
          </cell>
        </row>
        <row r="142">
          <cell r="A142" t="str">
            <v>tuple</v>
          </cell>
        </row>
        <row r="143">
          <cell r="A143">
            <v>2</v>
          </cell>
        </row>
        <row r="144">
          <cell r="A144" t="str">
            <v>('IOTA', 'Komodo')</v>
          </cell>
        </row>
        <row r="145">
          <cell r="A145">
            <v>36</v>
          </cell>
        </row>
        <row r="146">
          <cell r="A146" t="str">
            <v>tuple</v>
          </cell>
        </row>
        <row r="147">
          <cell r="A147">
            <v>2</v>
          </cell>
        </row>
        <row r="148">
          <cell r="A148" t="str">
            <v>('IOTA', 'PIVX')</v>
          </cell>
        </row>
        <row r="149">
          <cell r="A149">
            <v>37</v>
          </cell>
        </row>
        <row r="150">
          <cell r="A150" t="str">
            <v>tuple</v>
          </cell>
        </row>
        <row r="151">
          <cell r="A151">
            <v>2</v>
          </cell>
        </row>
        <row r="152">
          <cell r="A152" t="str">
            <v>('IOTA', 'Byteball Bytes')</v>
          </cell>
        </row>
        <row r="153">
          <cell r="A153">
            <v>38</v>
          </cell>
        </row>
        <row r="154">
          <cell r="A154" t="str">
            <v>tuple</v>
          </cell>
        </row>
        <row r="155">
          <cell r="A155">
            <v>2</v>
          </cell>
        </row>
        <row r="156">
          <cell r="A156" t="str">
            <v>('IOTA', 'DigiByte')</v>
          </cell>
        </row>
        <row r="157">
          <cell r="A157">
            <v>39</v>
          </cell>
        </row>
        <row r="158">
          <cell r="A158" t="str">
            <v>tuple</v>
          </cell>
        </row>
        <row r="159">
          <cell r="A159">
            <v>2</v>
          </cell>
        </row>
        <row r="160">
          <cell r="A160" t="str">
            <v>('IOTA', 'GameCredits')</v>
          </cell>
        </row>
        <row r="161">
          <cell r="A161">
            <v>40</v>
          </cell>
        </row>
        <row r="162">
          <cell r="A162" t="str">
            <v>tuple</v>
          </cell>
        </row>
        <row r="163">
          <cell r="A163">
            <v>2</v>
          </cell>
        </row>
        <row r="164">
          <cell r="A164" t="str">
            <v>('IOTA', 'Verge')</v>
          </cell>
        </row>
        <row r="165">
          <cell r="A165">
            <v>41</v>
          </cell>
        </row>
        <row r="166">
          <cell r="A166" t="str">
            <v>tuple</v>
          </cell>
        </row>
        <row r="167">
          <cell r="A167">
            <v>2</v>
          </cell>
        </row>
        <row r="168">
          <cell r="A168" t="str">
            <v>('IOTA', 'Nxt')</v>
          </cell>
        </row>
        <row r="169">
          <cell r="A169">
            <v>42</v>
          </cell>
        </row>
        <row r="170">
          <cell r="A170" t="str">
            <v>tuple</v>
          </cell>
        </row>
        <row r="171">
          <cell r="A171">
            <v>2</v>
          </cell>
        </row>
        <row r="172">
          <cell r="A172" t="str">
            <v>('IOTA', 'Ubiq')</v>
          </cell>
        </row>
        <row r="173">
          <cell r="A173">
            <v>43</v>
          </cell>
        </row>
        <row r="174">
          <cell r="A174" t="str">
            <v>tuple</v>
          </cell>
        </row>
        <row r="175">
          <cell r="A175">
            <v>2</v>
          </cell>
        </row>
        <row r="176">
          <cell r="A176" t="str">
            <v>('IOTA', 'Particl')</v>
          </cell>
        </row>
        <row r="177">
          <cell r="A177">
            <v>44</v>
          </cell>
        </row>
        <row r="178">
          <cell r="A178" t="str">
            <v>tuple</v>
          </cell>
        </row>
        <row r="179">
          <cell r="A179">
            <v>2</v>
          </cell>
        </row>
        <row r="180">
          <cell r="A180" t="str">
            <v>('IOTA', 'NAV Coin')</v>
          </cell>
        </row>
        <row r="181">
          <cell r="A181">
            <v>45</v>
          </cell>
        </row>
        <row r="182">
          <cell r="A182" t="str">
            <v>tuple</v>
          </cell>
        </row>
        <row r="183">
          <cell r="A183">
            <v>2</v>
          </cell>
        </row>
        <row r="184">
          <cell r="A184" t="str">
            <v>('IOTA', 'Vertcoin')</v>
          </cell>
        </row>
        <row r="185">
          <cell r="A185">
            <v>46</v>
          </cell>
        </row>
        <row r="186">
          <cell r="A186" t="str">
            <v>tuple</v>
          </cell>
        </row>
        <row r="187">
          <cell r="A187">
            <v>2</v>
          </cell>
        </row>
        <row r="188">
          <cell r="A188" t="str">
            <v>('IOTA', 'Bitdeal')</v>
          </cell>
        </row>
        <row r="189">
          <cell r="A189">
            <v>47</v>
          </cell>
        </row>
        <row r="190">
          <cell r="A190" t="str">
            <v>tuple</v>
          </cell>
        </row>
        <row r="191">
          <cell r="A191">
            <v>2</v>
          </cell>
        </row>
        <row r="192">
          <cell r="A192" t="str">
            <v>('Ethereum Classic', 'Stratis')</v>
          </cell>
        </row>
        <row r="193">
          <cell r="A193">
            <v>48</v>
          </cell>
        </row>
        <row r="194">
          <cell r="A194" t="str">
            <v>tuple</v>
          </cell>
        </row>
        <row r="195">
          <cell r="A195">
            <v>2</v>
          </cell>
        </row>
        <row r="196">
          <cell r="A196" t="str">
            <v>('Ethereum Classic', 'Steem')</v>
          </cell>
        </row>
        <row r="197">
          <cell r="A197">
            <v>49</v>
          </cell>
        </row>
        <row r="198">
          <cell r="A198" t="str">
            <v>tuple</v>
          </cell>
        </row>
        <row r="199">
          <cell r="A199">
            <v>2</v>
          </cell>
        </row>
        <row r="200">
          <cell r="A200" t="str">
            <v>('Ethereum Classic', 'Vertcoin')</v>
          </cell>
        </row>
        <row r="201">
          <cell r="A201">
            <v>50</v>
          </cell>
        </row>
        <row r="202">
          <cell r="A202" t="str">
            <v>tuple</v>
          </cell>
        </row>
        <row r="203">
          <cell r="A203">
            <v>2</v>
          </cell>
        </row>
        <row r="204">
          <cell r="A204" t="str">
            <v>('NEO', 'GameCredits')</v>
          </cell>
        </row>
        <row r="205">
          <cell r="A205">
            <v>51</v>
          </cell>
        </row>
        <row r="206">
          <cell r="A206" t="str">
            <v>tuple</v>
          </cell>
        </row>
        <row r="207">
          <cell r="A207">
            <v>2</v>
          </cell>
        </row>
        <row r="208">
          <cell r="A208" t="str">
            <v>('NEO', 'Nxt')</v>
          </cell>
        </row>
        <row r="209">
          <cell r="A209">
            <v>52</v>
          </cell>
        </row>
        <row r="210">
          <cell r="A210" t="str">
            <v>tuple</v>
          </cell>
        </row>
        <row r="211">
          <cell r="A211">
            <v>2</v>
          </cell>
        </row>
        <row r="212">
          <cell r="A212" t="str">
            <v>('NEO', 'Bitdeal')</v>
          </cell>
        </row>
        <row r="213">
          <cell r="A213">
            <v>53</v>
          </cell>
        </row>
        <row r="214">
          <cell r="A214" t="str">
            <v>tuple</v>
          </cell>
        </row>
        <row r="215">
          <cell r="A215">
            <v>2</v>
          </cell>
        </row>
        <row r="216">
          <cell r="A216" t="str">
            <v>('BitConnect', 'Bitdeal')</v>
          </cell>
        </row>
        <row r="217">
          <cell r="A217">
            <v>54</v>
          </cell>
        </row>
        <row r="218">
          <cell r="A218" t="str">
            <v>tuple</v>
          </cell>
        </row>
        <row r="219">
          <cell r="A219">
            <v>2</v>
          </cell>
        </row>
        <row r="220">
          <cell r="A220" t="str">
            <v>('Lisk', 'BitShares')</v>
          </cell>
        </row>
        <row r="221">
          <cell r="A221">
            <v>55</v>
          </cell>
        </row>
        <row r="222">
          <cell r="A222" t="str">
            <v>tuple</v>
          </cell>
        </row>
        <row r="223">
          <cell r="A223">
            <v>2</v>
          </cell>
        </row>
        <row r="224">
          <cell r="A224" t="str">
            <v>('Lisk', 'Ubiq')</v>
          </cell>
        </row>
        <row r="225">
          <cell r="A225">
            <v>56</v>
          </cell>
        </row>
        <row r="226">
          <cell r="A226" t="str">
            <v>tuple</v>
          </cell>
        </row>
        <row r="227">
          <cell r="A227">
            <v>2</v>
          </cell>
        </row>
        <row r="228">
          <cell r="A228" t="str">
            <v>('Zcash', 'Ubiq')</v>
          </cell>
        </row>
        <row r="229">
          <cell r="A229">
            <v>57</v>
          </cell>
        </row>
        <row r="230">
          <cell r="A230" t="str">
            <v>tuple</v>
          </cell>
        </row>
        <row r="231">
          <cell r="A231">
            <v>2</v>
          </cell>
        </row>
        <row r="232">
          <cell r="A232" t="str">
            <v>('Stratis', 'Steem')</v>
          </cell>
        </row>
        <row r="233">
          <cell r="A233">
            <v>58</v>
          </cell>
        </row>
        <row r="234">
          <cell r="A234" t="str">
            <v>tuple</v>
          </cell>
        </row>
        <row r="235">
          <cell r="A235">
            <v>2</v>
          </cell>
        </row>
        <row r="236">
          <cell r="A236" t="str">
            <v>('Stratis', 'Hshare')</v>
          </cell>
        </row>
        <row r="237">
          <cell r="A237">
            <v>59</v>
          </cell>
        </row>
        <row r="238">
          <cell r="A238" t="str">
            <v>tuple</v>
          </cell>
        </row>
        <row r="239">
          <cell r="A239">
            <v>2</v>
          </cell>
        </row>
        <row r="240">
          <cell r="A240" t="str">
            <v>('Stratis', 'Ubiq')</v>
          </cell>
        </row>
        <row r="241">
          <cell r="A241">
            <v>60</v>
          </cell>
        </row>
        <row r="242">
          <cell r="A242" t="str">
            <v>tuple</v>
          </cell>
        </row>
        <row r="243">
          <cell r="A243">
            <v>2</v>
          </cell>
        </row>
        <row r="244">
          <cell r="A244" t="str">
            <v>('Stratis', 'Vertcoin')</v>
          </cell>
        </row>
        <row r="245">
          <cell r="A245">
            <v>61</v>
          </cell>
        </row>
        <row r="246">
          <cell r="A246" t="str">
            <v>tuple</v>
          </cell>
        </row>
        <row r="247">
          <cell r="A247">
            <v>2</v>
          </cell>
        </row>
        <row r="248">
          <cell r="A248" t="str">
            <v>('Waves', 'PIVX')</v>
          </cell>
        </row>
        <row r="249">
          <cell r="A249">
            <v>62</v>
          </cell>
        </row>
        <row r="250">
          <cell r="A250" t="str">
            <v>tuple</v>
          </cell>
        </row>
        <row r="251">
          <cell r="A251">
            <v>2</v>
          </cell>
        </row>
        <row r="252">
          <cell r="A252" t="str">
            <v>('Steem', 'Decred')</v>
          </cell>
        </row>
        <row r="253">
          <cell r="A253">
            <v>63</v>
          </cell>
        </row>
        <row r="254">
          <cell r="A254" t="str">
            <v>tuple</v>
          </cell>
        </row>
        <row r="255">
          <cell r="A255">
            <v>2</v>
          </cell>
        </row>
        <row r="256">
          <cell r="A256" t="str">
            <v>('Steem', 'Hshare')</v>
          </cell>
        </row>
        <row r="257">
          <cell r="A257">
            <v>64</v>
          </cell>
        </row>
        <row r="258">
          <cell r="A258" t="str">
            <v>tuple</v>
          </cell>
        </row>
        <row r="259">
          <cell r="A259">
            <v>2</v>
          </cell>
        </row>
        <row r="260">
          <cell r="A260" t="str">
            <v>('Steem', 'Nexus')</v>
          </cell>
        </row>
        <row r="261">
          <cell r="A261">
            <v>65</v>
          </cell>
        </row>
        <row r="262">
          <cell r="A262" t="str">
            <v>tuple</v>
          </cell>
        </row>
        <row r="263">
          <cell r="A263">
            <v>2</v>
          </cell>
        </row>
        <row r="264">
          <cell r="A264" t="str">
            <v>('Steem', 'Ubiq')</v>
          </cell>
        </row>
        <row r="265">
          <cell r="A265">
            <v>66</v>
          </cell>
        </row>
        <row r="266">
          <cell r="A266" t="str">
            <v>tuple</v>
          </cell>
        </row>
        <row r="267">
          <cell r="A267">
            <v>2</v>
          </cell>
        </row>
        <row r="268">
          <cell r="A268" t="str">
            <v>('Steem', 'NAV Coin')</v>
          </cell>
        </row>
        <row r="269">
          <cell r="A269">
            <v>67</v>
          </cell>
        </row>
        <row r="270">
          <cell r="A270" t="str">
            <v>tuple</v>
          </cell>
        </row>
        <row r="271">
          <cell r="A271">
            <v>2</v>
          </cell>
        </row>
        <row r="272">
          <cell r="A272" t="str">
            <v>('Steem', 'Vertcoin')</v>
          </cell>
        </row>
        <row r="273">
          <cell r="A273">
            <v>68</v>
          </cell>
        </row>
        <row r="274">
          <cell r="A274" t="str">
            <v>tuple</v>
          </cell>
        </row>
        <row r="275">
          <cell r="A275">
            <v>2</v>
          </cell>
        </row>
        <row r="276">
          <cell r="A276" t="str">
            <v>('Bytecoin', 'Ubiq')</v>
          </cell>
        </row>
        <row r="277">
          <cell r="A277">
            <v>69</v>
          </cell>
        </row>
        <row r="278">
          <cell r="A278" t="str">
            <v>tuple</v>
          </cell>
        </row>
        <row r="279">
          <cell r="A279">
            <v>2</v>
          </cell>
        </row>
        <row r="280">
          <cell r="A280" t="str">
            <v>('Hshare', 'Blocknet')</v>
          </cell>
        </row>
        <row r="281">
          <cell r="A281">
            <v>70</v>
          </cell>
        </row>
        <row r="282">
          <cell r="A282" t="str">
            <v>tuple</v>
          </cell>
        </row>
        <row r="283">
          <cell r="A283">
            <v>2</v>
          </cell>
        </row>
        <row r="284">
          <cell r="A284" t="str">
            <v>('Hshare', 'Vertcoin')</v>
          </cell>
        </row>
        <row r="285">
          <cell r="A285">
            <v>71</v>
          </cell>
        </row>
        <row r="286">
          <cell r="A286" t="str">
            <v>tuple</v>
          </cell>
        </row>
        <row r="287">
          <cell r="A287">
            <v>2</v>
          </cell>
        </row>
        <row r="288">
          <cell r="A288" t="str">
            <v>('PIVX', 'Byteball Bytes')</v>
          </cell>
        </row>
        <row r="289">
          <cell r="A289">
            <v>72</v>
          </cell>
        </row>
        <row r="290">
          <cell r="A290" t="str">
            <v>tuple</v>
          </cell>
        </row>
        <row r="291">
          <cell r="A291">
            <v>2</v>
          </cell>
        </row>
        <row r="292">
          <cell r="A292" t="str">
            <v>('PIVX', 'DigiByte')</v>
          </cell>
        </row>
        <row r="293">
          <cell r="A293">
            <v>73</v>
          </cell>
        </row>
        <row r="294">
          <cell r="A294" t="str">
            <v>tuple</v>
          </cell>
        </row>
        <row r="295">
          <cell r="A295">
            <v>2</v>
          </cell>
        </row>
        <row r="296">
          <cell r="A296" t="str">
            <v>('PIVX', 'GameCredits')</v>
          </cell>
        </row>
        <row r="297">
          <cell r="A297">
            <v>74</v>
          </cell>
        </row>
        <row r="298">
          <cell r="A298" t="str">
            <v>tuple</v>
          </cell>
        </row>
        <row r="299">
          <cell r="A299">
            <v>2</v>
          </cell>
        </row>
        <row r="300">
          <cell r="A300" t="str">
            <v>('PIVX', 'Verge')</v>
          </cell>
        </row>
        <row r="301">
          <cell r="A301">
            <v>75</v>
          </cell>
        </row>
        <row r="302">
          <cell r="A302" t="str">
            <v>tuple</v>
          </cell>
        </row>
        <row r="303">
          <cell r="A303">
            <v>2</v>
          </cell>
        </row>
        <row r="304">
          <cell r="A304" t="str">
            <v>('PIVX', 'Nxt')</v>
          </cell>
        </row>
        <row r="305">
          <cell r="A305">
            <v>76</v>
          </cell>
        </row>
        <row r="306">
          <cell r="A306" t="str">
            <v>tuple</v>
          </cell>
        </row>
        <row r="307">
          <cell r="A307">
            <v>2</v>
          </cell>
        </row>
        <row r="308">
          <cell r="A308" t="str">
            <v>('PIVX', 'Ubiq')</v>
          </cell>
        </row>
        <row r="309">
          <cell r="A309">
            <v>77</v>
          </cell>
        </row>
        <row r="310">
          <cell r="A310" t="str">
            <v>tuple</v>
          </cell>
        </row>
        <row r="311">
          <cell r="A311">
            <v>2</v>
          </cell>
        </row>
        <row r="312">
          <cell r="A312" t="str">
            <v>('PIVX', 'Particl')</v>
          </cell>
        </row>
        <row r="313">
          <cell r="A313">
            <v>78</v>
          </cell>
        </row>
        <row r="314">
          <cell r="A314" t="str">
            <v>tuple</v>
          </cell>
        </row>
        <row r="315">
          <cell r="A315">
            <v>2</v>
          </cell>
        </row>
        <row r="316">
          <cell r="A316" t="str">
            <v>('PIVX', 'Vertcoin')</v>
          </cell>
        </row>
        <row r="317">
          <cell r="A317">
            <v>79</v>
          </cell>
        </row>
        <row r="318">
          <cell r="A318" t="str">
            <v>tuple</v>
          </cell>
        </row>
        <row r="319">
          <cell r="A319">
            <v>2</v>
          </cell>
        </row>
        <row r="320">
          <cell r="A320" t="str">
            <v>('PIVX', 'Bitdeal')</v>
          </cell>
        </row>
        <row r="321">
          <cell r="A321">
            <v>80</v>
          </cell>
        </row>
        <row r="322">
          <cell r="A322" t="str">
            <v>tuple</v>
          </cell>
        </row>
        <row r="323">
          <cell r="A323">
            <v>2</v>
          </cell>
        </row>
        <row r="324">
          <cell r="A324" t="str">
            <v>('Factom', 'Vertcoin')</v>
          </cell>
        </row>
        <row r="325">
          <cell r="A325">
            <v>81</v>
          </cell>
        </row>
        <row r="326">
          <cell r="A326" t="str">
            <v>tuple</v>
          </cell>
        </row>
        <row r="327">
          <cell r="A327">
            <v>2</v>
          </cell>
        </row>
        <row r="328">
          <cell r="A328" t="str">
            <v>('Nexus', 'NAV Coin')</v>
          </cell>
        </row>
        <row r="329">
          <cell r="A329">
            <v>82</v>
          </cell>
        </row>
        <row r="330">
          <cell r="A330" t="str">
            <v>tuple</v>
          </cell>
        </row>
        <row r="331">
          <cell r="A331">
            <v>2</v>
          </cell>
        </row>
        <row r="332">
          <cell r="A332" t="str">
            <v>('Nexus', 'Vertcoin')</v>
          </cell>
        </row>
        <row r="333">
          <cell r="A333">
            <v>83</v>
          </cell>
        </row>
        <row r="334">
          <cell r="A334" t="str">
            <v>tuple</v>
          </cell>
        </row>
        <row r="335">
          <cell r="A335">
            <v>2</v>
          </cell>
        </row>
        <row r="336">
          <cell r="A336" t="str">
            <v>('DigiByte', 'Ubiq')</v>
          </cell>
        </row>
        <row r="337">
          <cell r="A337">
            <v>84</v>
          </cell>
        </row>
        <row r="338">
          <cell r="A338" t="str">
            <v>tuple</v>
          </cell>
        </row>
        <row r="339">
          <cell r="A339">
            <v>2</v>
          </cell>
        </row>
        <row r="340">
          <cell r="A340" t="str">
            <v>('DigiByte', 'Particl')</v>
          </cell>
        </row>
        <row r="341">
          <cell r="A341">
            <v>85</v>
          </cell>
        </row>
        <row r="342">
          <cell r="A342" t="str">
            <v>tuple</v>
          </cell>
        </row>
        <row r="343">
          <cell r="A343">
            <v>2</v>
          </cell>
        </row>
        <row r="344">
          <cell r="A344" t="str">
            <v>('DigiByte', 'Bitdeal')</v>
          </cell>
        </row>
        <row r="345">
          <cell r="A345">
            <v>86</v>
          </cell>
        </row>
        <row r="346">
          <cell r="A346" t="str">
            <v>tuple</v>
          </cell>
        </row>
        <row r="347">
          <cell r="A347">
            <v>2</v>
          </cell>
        </row>
        <row r="348">
          <cell r="A348" t="str">
            <v>('GameCredits', 'Ubiq')</v>
          </cell>
        </row>
        <row r="349">
          <cell r="A349">
            <v>87</v>
          </cell>
        </row>
        <row r="350">
          <cell r="A350" t="str">
            <v>tuple</v>
          </cell>
        </row>
        <row r="351">
          <cell r="A351">
            <v>2</v>
          </cell>
        </row>
        <row r="352">
          <cell r="A352" t="str">
            <v>('GXShares', 'Lykke')</v>
          </cell>
        </row>
        <row r="353">
          <cell r="A353">
            <v>88</v>
          </cell>
        </row>
        <row r="354">
          <cell r="A354" t="str">
            <v>tuple</v>
          </cell>
        </row>
        <row r="355">
          <cell r="A355">
            <v>2</v>
          </cell>
        </row>
        <row r="356">
          <cell r="A356" t="str">
            <v>('GXShares', 'Blocknet')</v>
          </cell>
        </row>
        <row r="357">
          <cell r="A357">
            <v>89</v>
          </cell>
        </row>
        <row r="358">
          <cell r="A358" t="str">
            <v>tuple</v>
          </cell>
        </row>
        <row r="359">
          <cell r="A359">
            <v>2</v>
          </cell>
        </row>
        <row r="360">
          <cell r="A360" t="str">
            <v>('Lykke', 'Syscoin')</v>
          </cell>
        </row>
        <row r="361">
          <cell r="A361">
            <v>90</v>
          </cell>
        </row>
        <row r="362">
          <cell r="A362" t="str">
            <v>tuple</v>
          </cell>
        </row>
        <row r="363">
          <cell r="A363">
            <v>2</v>
          </cell>
        </row>
        <row r="364">
          <cell r="A364" t="str">
            <v>('Dogecoin', 'Syscoin')</v>
          </cell>
        </row>
        <row r="365">
          <cell r="A365">
            <v>91</v>
          </cell>
        </row>
        <row r="366">
          <cell r="A366" t="str">
            <v>tuple</v>
          </cell>
        </row>
        <row r="367">
          <cell r="A367">
            <v>2</v>
          </cell>
        </row>
        <row r="368">
          <cell r="A368" t="str">
            <v>('Blocknet', 'Vertcoin')</v>
          </cell>
        </row>
        <row r="369">
          <cell r="A369">
            <v>92</v>
          </cell>
        </row>
        <row r="370">
          <cell r="A370" t="str">
            <v>tuple</v>
          </cell>
        </row>
        <row r="371">
          <cell r="A371">
            <v>2</v>
          </cell>
        </row>
        <row r="372">
          <cell r="A372" t="str">
            <v>('Verge', 'Nxt')</v>
          </cell>
        </row>
        <row r="373">
          <cell r="A373">
            <v>93</v>
          </cell>
        </row>
        <row r="374">
          <cell r="A374" t="str">
            <v>tuple</v>
          </cell>
        </row>
        <row r="375">
          <cell r="A375">
            <v>2</v>
          </cell>
        </row>
        <row r="376">
          <cell r="A376" t="str">
            <v>('Verge', 'I-O Coin')</v>
          </cell>
        </row>
        <row r="377">
          <cell r="A377">
            <v>94</v>
          </cell>
        </row>
        <row r="378">
          <cell r="A378" t="str">
            <v>tuple</v>
          </cell>
        </row>
        <row r="379">
          <cell r="A379">
            <v>2</v>
          </cell>
        </row>
        <row r="380">
          <cell r="A380" t="str">
            <v>('Verge', 'Ubiq')</v>
          </cell>
        </row>
        <row r="381">
          <cell r="A381">
            <v>95</v>
          </cell>
        </row>
        <row r="382">
          <cell r="A382" t="str">
            <v>tuple</v>
          </cell>
        </row>
        <row r="383">
          <cell r="A383">
            <v>2</v>
          </cell>
        </row>
        <row r="384">
          <cell r="A384" t="str">
            <v>('Verge', 'Particl')</v>
          </cell>
        </row>
        <row r="385">
          <cell r="A385">
            <v>96</v>
          </cell>
        </row>
        <row r="386">
          <cell r="A386" t="str">
            <v>tuple</v>
          </cell>
        </row>
        <row r="387">
          <cell r="A387">
            <v>2</v>
          </cell>
        </row>
        <row r="388">
          <cell r="A388" t="str">
            <v>('Verge', 'Bitdeal')</v>
          </cell>
        </row>
        <row r="389">
          <cell r="A389">
            <v>97</v>
          </cell>
        </row>
        <row r="390">
          <cell r="A390" t="str">
            <v>tuple</v>
          </cell>
        </row>
        <row r="391">
          <cell r="A391">
            <v>2</v>
          </cell>
        </row>
        <row r="392">
          <cell r="A392" t="str">
            <v>('I-O Coin', 'Ubiq')</v>
          </cell>
        </row>
        <row r="393">
          <cell r="A393">
            <v>98</v>
          </cell>
        </row>
        <row r="394">
          <cell r="A394" t="str">
            <v>tuple</v>
          </cell>
        </row>
        <row r="395">
          <cell r="A395">
            <v>2</v>
          </cell>
        </row>
        <row r="396">
          <cell r="A396" t="str">
            <v>('I-O Coin', 'Particl')</v>
          </cell>
        </row>
        <row r="397">
          <cell r="A397">
            <v>99</v>
          </cell>
        </row>
        <row r="398">
          <cell r="A398" t="str">
            <v>tuple</v>
          </cell>
        </row>
        <row r="399">
          <cell r="A399">
            <v>2</v>
          </cell>
        </row>
        <row r="400">
          <cell r="A400" t="str">
            <v>('I-O Coin', 'NAV Coin')</v>
          </cell>
        </row>
        <row r="401">
          <cell r="A401">
            <v>100</v>
          </cell>
        </row>
        <row r="402">
          <cell r="A402" t="str">
            <v>tuple</v>
          </cell>
        </row>
        <row r="403">
          <cell r="A403">
            <v>2</v>
          </cell>
        </row>
        <row r="404">
          <cell r="A404" t="str">
            <v>('I-O Coin', 'Vertcoin')</v>
          </cell>
        </row>
        <row r="405">
          <cell r="A405">
            <v>101</v>
          </cell>
        </row>
        <row r="406">
          <cell r="A406" t="str">
            <v>tuple</v>
          </cell>
        </row>
        <row r="407">
          <cell r="A407">
            <v>2</v>
          </cell>
        </row>
        <row r="408">
          <cell r="A408" t="str">
            <v>('I-O Coin', 'Bitdeal')</v>
          </cell>
        </row>
        <row r="409">
          <cell r="A409">
            <v>102</v>
          </cell>
        </row>
        <row r="410">
          <cell r="A410" t="str">
            <v>tuple</v>
          </cell>
        </row>
        <row r="411">
          <cell r="A411">
            <v>2</v>
          </cell>
        </row>
        <row r="412">
          <cell r="A412" t="str">
            <v>('Ubiq', 'NAV Coin')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52"/>
  <sheetViews>
    <sheetView tabSelected="1" zoomScale="90" zoomScaleNormal="90" workbookViewId="0">
      <selection activeCell="G2" sqref="G2"/>
    </sheetView>
  </sheetViews>
  <sheetFormatPr defaultRowHeight="14.4" x14ac:dyDescent="0.3"/>
  <cols>
    <col min="3" max="3" width="9.21875" customWidth="1"/>
  </cols>
  <sheetData>
    <row r="3" spans="1:21" x14ac:dyDescent="0.3">
      <c r="A3" t="s">
        <v>47</v>
      </c>
      <c r="C3" s="38"/>
      <c r="D3" s="50">
        <v>1</v>
      </c>
      <c r="E3" s="50">
        <v>2</v>
      </c>
      <c r="F3" s="50">
        <v>4</v>
      </c>
      <c r="G3" s="50">
        <v>5</v>
      </c>
      <c r="H3" s="2">
        <v>7</v>
      </c>
      <c r="I3" s="2">
        <v>8</v>
      </c>
      <c r="J3" s="2">
        <v>10</v>
      </c>
      <c r="K3" s="2">
        <v>13</v>
      </c>
      <c r="L3" s="2">
        <v>14</v>
      </c>
      <c r="M3" s="2">
        <v>15</v>
      </c>
    </row>
    <row r="4" spans="1:21" x14ac:dyDescent="0.3">
      <c r="A4" t="s">
        <v>45</v>
      </c>
      <c r="C4" s="38"/>
      <c r="D4" s="1">
        <v>6</v>
      </c>
      <c r="E4" s="1">
        <v>9</v>
      </c>
      <c r="F4" s="1">
        <v>11</v>
      </c>
      <c r="G4" s="1">
        <v>16</v>
      </c>
      <c r="H4" s="1">
        <v>17</v>
      </c>
    </row>
    <row r="5" spans="1:21" x14ac:dyDescent="0.3">
      <c r="A5" t="s">
        <v>46</v>
      </c>
      <c r="C5" s="38"/>
      <c r="D5" s="4">
        <v>3</v>
      </c>
      <c r="E5" s="3">
        <v>12</v>
      </c>
    </row>
    <row r="7" spans="1:21" ht="15" thickBot="1" x14ac:dyDescent="0.35"/>
    <row r="8" spans="1:21" x14ac:dyDescent="0.3">
      <c r="B8" s="49"/>
      <c r="C8" s="65" t="s">
        <v>0</v>
      </c>
      <c r="D8" s="45" t="s">
        <v>2</v>
      </c>
      <c r="E8" s="45" t="s">
        <v>3</v>
      </c>
      <c r="F8" s="53" t="s">
        <v>4</v>
      </c>
      <c r="G8" s="53" t="s">
        <v>5</v>
      </c>
      <c r="H8" s="45" t="s">
        <v>8</v>
      </c>
      <c r="I8" s="45" t="s">
        <v>9</v>
      </c>
      <c r="J8" s="46" t="s">
        <v>11</v>
      </c>
    </row>
    <row r="9" spans="1:21" x14ac:dyDescent="0.3">
      <c r="B9" s="64" t="s">
        <v>0</v>
      </c>
      <c r="C9" s="62"/>
      <c r="D9" s="50">
        <v>1</v>
      </c>
      <c r="E9" s="50">
        <v>2</v>
      </c>
      <c r="F9" s="62"/>
      <c r="G9" s="63">
        <v>3</v>
      </c>
      <c r="H9" s="50">
        <v>4</v>
      </c>
      <c r="I9" s="62"/>
      <c r="J9" s="50">
        <v>5</v>
      </c>
      <c r="O9" s="1">
        <v>6</v>
      </c>
      <c r="U9" s="1">
        <v>11</v>
      </c>
    </row>
    <row r="10" spans="1:21" x14ac:dyDescent="0.3">
      <c r="B10" s="47" t="s">
        <v>2</v>
      </c>
      <c r="C10" s="50">
        <v>1</v>
      </c>
      <c r="D10" s="57"/>
      <c r="E10" s="54">
        <v>6</v>
      </c>
      <c r="F10" s="13">
        <v>7</v>
      </c>
      <c r="G10" s="13">
        <v>8</v>
      </c>
      <c r="H10" s="54">
        <v>9</v>
      </c>
      <c r="I10" s="57"/>
      <c r="J10" s="61"/>
    </row>
    <row r="11" spans="1:21" x14ac:dyDescent="0.3">
      <c r="B11" s="47" t="s">
        <v>3</v>
      </c>
      <c r="C11" s="50">
        <v>2</v>
      </c>
      <c r="D11" s="54">
        <v>6</v>
      </c>
      <c r="E11" s="57"/>
      <c r="F11" s="13">
        <v>10</v>
      </c>
      <c r="G11" s="57"/>
      <c r="H11" s="54">
        <v>11</v>
      </c>
      <c r="I11" s="57"/>
      <c r="J11" s="61"/>
    </row>
    <row r="12" spans="1:21" x14ac:dyDescent="0.3">
      <c r="B12" s="52" t="s">
        <v>4</v>
      </c>
      <c r="C12" s="62"/>
      <c r="D12" s="13">
        <v>7</v>
      </c>
      <c r="E12" s="13">
        <v>10</v>
      </c>
      <c r="F12" s="58"/>
      <c r="G12" s="3">
        <v>12</v>
      </c>
      <c r="H12" s="13">
        <v>13</v>
      </c>
      <c r="I12" s="13">
        <v>14</v>
      </c>
      <c r="J12" s="22">
        <v>15</v>
      </c>
    </row>
    <row r="13" spans="1:21" x14ac:dyDescent="0.3">
      <c r="B13" s="52" t="s">
        <v>5</v>
      </c>
      <c r="C13" s="63">
        <v>3</v>
      </c>
      <c r="D13" s="13">
        <v>8</v>
      </c>
      <c r="E13" s="57"/>
      <c r="F13" s="3">
        <v>12</v>
      </c>
      <c r="G13" s="58"/>
      <c r="H13" s="57"/>
      <c r="I13" s="57"/>
      <c r="J13" s="61"/>
    </row>
    <row r="14" spans="1:21" x14ac:dyDescent="0.3">
      <c r="B14" s="47" t="s">
        <v>8</v>
      </c>
      <c r="C14" s="50">
        <v>4</v>
      </c>
      <c r="D14" s="54">
        <v>9</v>
      </c>
      <c r="E14" s="54">
        <v>11</v>
      </c>
      <c r="F14" s="13">
        <v>13</v>
      </c>
      <c r="G14" s="57"/>
      <c r="H14" s="57"/>
      <c r="I14" s="54">
        <v>16</v>
      </c>
      <c r="J14" s="55">
        <v>17</v>
      </c>
    </row>
    <row r="15" spans="1:21" x14ac:dyDescent="0.3">
      <c r="B15" s="47" t="s">
        <v>9</v>
      </c>
      <c r="C15" s="62"/>
      <c r="D15" s="57"/>
      <c r="E15" s="57"/>
      <c r="F15" s="13">
        <v>14</v>
      </c>
      <c r="G15" s="57"/>
      <c r="H15" s="54">
        <v>16</v>
      </c>
      <c r="I15" s="57"/>
      <c r="J15" s="61"/>
    </row>
    <row r="16" spans="1:21" ht="15" thickBot="1" x14ac:dyDescent="0.35">
      <c r="B16" s="48" t="s">
        <v>11</v>
      </c>
      <c r="C16" s="50">
        <v>5</v>
      </c>
      <c r="D16" s="60"/>
      <c r="E16" s="60"/>
      <c r="F16" s="44">
        <v>15</v>
      </c>
      <c r="G16" s="60"/>
      <c r="H16" s="56">
        <v>17</v>
      </c>
      <c r="I16" s="60"/>
      <c r="J16" s="59"/>
    </row>
    <row r="24" spans="4:15" x14ac:dyDescent="0.3">
      <c r="O24" s="1">
        <v>9</v>
      </c>
    </row>
    <row r="28" spans="4:15" x14ac:dyDescent="0.3">
      <c r="D28" s="50">
        <v>1</v>
      </c>
    </row>
    <row r="39" spans="15:15" x14ac:dyDescent="0.3">
      <c r="O39" s="4">
        <v>3</v>
      </c>
    </row>
    <row r="52" spans="4:4" x14ac:dyDescent="0.3">
      <c r="D52" s="50">
        <v>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B82"/>
  <sheetViews>
    <sheetView topLeftCell="A12" zoomScale="70" zoomScaleNormal="70" workbookViewId="0">
      <selection activeCell="AE3" sqref="AE3"/>
    </sheetView>
  </sheetViews>
  <sheetFormatPr defaultRowHeight="14.4" x14ac:dyDescent="0.3"/>
  <sheetData>
    <row r="2" spans="1:31" x14ac:dyDescent="0.3">
      <c r="A2" t="s">
        <v>0</v>
      </c>
      <c r="AE2" t="s">
        <v>56</v>
      </c>
    </row>
    <row r="3" spans="1:31" x14ac:dyDescent="0.3">
      <c r="A3" t="s">
        <v>2</v>
      </c>
      <c r="AE3" t="s">
        <v>57</v>
      </c>
    </row>
    <row r="4" spans="1:31" x14ac:dyDescent="0.3">
      <c r="A4" t="s">
        <v>3</v>
      </c>
    </row>
    <row r="5" spans="1:31" x14ac:dyDescent="0.3">
      <c r="S5" t="s">
        <v>53</v>
      </c>
      <c r="AC5" t="s">
        <v>54</v>
      </c>
    </row>
    <row r="7" spans="1:31" x14ac:dyDescent="0.3">
      <c r="AC7" t="s">
        <v>55</v>
      </c>
    </row>
    <row r="15" spans="1:31" x14ac:dyDescent="0.3">
      <c r="R15" t="s">
        <v>51</v>
      </c>
      <c r="S15">
        <v>0.96479999999999999</v>
      </c>
    </row>
    <row r="17" spans="18:19" x14ac:dyDescent="0.3">
      <c r="R17" t="s">
        <v>52</v>
      </c>
      <c r="S17">
        <v>0.4395</v>
      </c>
    </row>
    <row r="39" spans="18:19" x14ac:dyDescent="0.3">
      <c r="R39" t="s">
        <v>51</v>
      </c>
      <c r="S39">
        <v>0.9526</v>
      </c>
    </row>
    <row r="41" spans="18:19" x14ac:dyDescent="0.3">
      <c r="R41" t="s">
        <v>52</v>
      </c>
      <c r="S41">
        <v>0.47320000000000001</v>
      </c>
    </row>
    <row r="62" spans="18:19" x14ac:dyDescent="0.3">
      <c r="R62" t="s">
        <v>51</v>
      </c>
      <c r="S62">
        <v>0.97689999999999999</v>
      </c>
    </row>
    <row r="64" spans="18:19" x14ac:dyDescent="0.3">
      <c r="R64" t="s">
        <v>52</v>
      </c>
      <c r="S64">
        <v>0.35289999999999999</v>
      </c>
    </row>
    <row r="80" spans="1:600" x14ac:dyDescent="0.3">
      <c r="A80" s="3" t="s">
        <v>48</v>
      </c>
      <c r="B80">
        <v>-0.43645381947927098</v>
      </c>
      <c r="C80">
        <v>-0.33362008027065398</v>
      </c>
      <c r="D80">
        <v>-0.14556318502108101</v>
      </c>
      <c r="E80">
        <v>-1.0138688382351499E-2</v>
      </c>
      <c r="F80">
        <v>-6.4112586227556998E-3</v>
      </c>
      <c r="G80">
        <v>-0.30832095135384502</v>
      </c>
      <c r="H80">
        <v>-0.38416180924570098</v>
      </c>
      <c r="I80">
        <v>-1.06178080841943</v>
      </c>
      <c r="J80">
        <v>-0.92745115964310998</v>
      </c>
      <c r="K80">
        <v>-1.8112194859436199</v>
      </c>
      <c r="L80">
        <v>0.119958962920148</v>
      </c>
      <c r="M80">
        <v>0.50714019679984002</v>
      </c>
      <c r="N80">
        <v>0.79848016145164402</v>
      </c>
      <c r="O80">
        <v>0.91199599721140301</v>
      </c>
      <c r="P80">
        <v>0.92433950190286196</v>
      </c>
      <c r="Q80">
        <v>1.2958299194429399</v>
      </c>
      <c r="R80">
        <v>1.0810658096883199</v>
      </c>
      <c r="S80">
        <v>1.09228381109165</v>
      </c>
      <c r="T80">
        <v>1.3535290614104001</v>
      </c>
      <c r="U80">
        <v>1.71383332070595</v>
      </c>
      <c r="V80">
        <v>1.8337140212997101</v>
      </c>
      <c r="W80">
        <v>1.4595058094687401</v>
      </c>
      <c r="X80">
        <v>1.6665537483286299</v>
      </c>
      <c r="Y80">
        <v>1.6019393374823201</v>
      </c>
      <c r="Z80">
        <v>1.7090713483014</v>
      </c>
      <c r="AA80">
        <v>1.80361468108201</v>
      </c>
      <c r="AB80">
        <v>1.72755208043353</v>
      </c>
      <c r="AC80">
        <v>1.6488947349119001</v>
      </c>
      <c r="AD80">
        <v>1.61487790968906</v>
      </c>
      <c r="AE80">
        <v>1.6041999299213801</v>
      </c>
      <c r="AF80">
        <v>2.30983950236274</v>
      </c>
      <c r="AG80">
        <v>2.0876370327324301</v>
      </c>
      <c r="AH80">
        <v>2.1539745337741398</v>
      </c>
      <c r="AI80">
        <v>1.7796416121423699</v>
      </c>
      <c r="AJ80">
        <v>1.56384982821354</v>
      </c>
      <c r="AK80">
        <v>1.7781277700110401</v>
      </c>
      <c r="AL80">
        <v>1.65736195582021</v>
      </c>
      <c r="AM80">
        <v>1.9130200184599999</v>
      </c>
      <c r="AN80">
        <v>2.01624313706091</v>
      </c>
      <c r="AO80">
        <v>1.9750807519207201</v>
      </c>
      <c r="AP80">
        <v>2.1033386801523801</v>
      </c>
      <c r="AQ80">
        <v>1.9430886376541501</v>
      </c>
      <c r="AR80">
        <v>2.0291416831132301</v>
      </c>
      <c r="AS80">
        <v>2.26197711211617</v>
      </c>
      <c r="AT80">
        <v>1.9461037405633801</v>
      </c>
      <c r="AU80">
        <v>1.7920845377281001</v>
      </c>
      <c r="AV80">
        <v>1.7456940352649</v>
      </c>
      <c r="AW80">
        <v>1.7653140898059201</v>
      </c>
      <c r="AX80">
        <v>1.4680289638397499</v>
      </c>
      <c r="AY80">
        <v>1.4416731798903999</v>
      </c>
      <c r="AZ80">
        <v>1.52198996559804</v>
      </c>
      <c r="BA80">
        <v>1.5585492536957499</v>
      </c>
      <c r="BB80">
        <v>1.97208823148208</v>
      </c>
      <c r="BC80">
        <v>1.6917248358885899</v>
      </c>
      <c r="BD80">
        <v>1.53913486404914</v>
      </c>
      <c r="BE80">
        <v>1.3028810386135301</v>
      </c>
      <c r="BF80">
        <v>1.21902621577111</v>
      </c>
      <c r="BG80">
        <v>0.90186291768488303</v>
      </c>
      <c r="BH80">
        <v>0.95365831607527796</v>
      </c>
      <c r="BI80">
        <v>0.94704384976632106</v>
      </c>
      <c r="BJ80">
        <v>0.85278449097185605</v>
      </c>
      <c r="BK80">
        <v>0.73377760582634999</v>
      </c>
      <c r="BL80">
        <v>0.69790105121922297</v>
      </c>
      <c r="BM80">
        <v>0.793113095689158</v>
      </c>
      <c r="BN80">
        <v>0.62503330669273904</v>
      </c>
      <c r="BO80">
        <v>0.57522175396568798</v>
      </c>
      <c r="BP80">
        <v>0.61296210947131202</v>
      </c>
      <c r="BQ80">
        <v>0.47571126436522099</v>
      </c>
      <c r="BR80">
        <v>0.40600078673853801</v>
      </c>
      <c r="BS80">
        <v>0.34602926324460498</v>
      </c>
      <c r="BT80">
        <v>0.71000164066865801</v>
      </c>
      <c r="BU80">
        <v>0.62852141152491403</v>
      </c>
      <c r="BV80">
        <v>0.52873414022353005</v>
      </c>
      <c r="BW80">
        <v>0.35955515406494798</v>
      </c>
      <c r="BX80">
        <v>0.46957266525469599</v>
      </c>
      <c r="BY80">
        <v>0.43041315949588899</v>
      </c>
      <c r="BZ80">
        <v>0.385883144569095</v>
      </c>
      <c r="CA80">
        <v>0.57346623284722797</v>
      </c>
      <c r="CB80">
        <v>0.65040985083467995</v>
      </c>
      <c r="CC80">
        <v>0.67704500027109504</v>
      </c>
      <c r="CD80">
        <v>0.81906360142365997</v>
      </c>
      <c r="CE80">
        <v>0.94573350104454901</v>
      </c>
      <c r="CF80">
        <v>1.04955394702347</v>
      </c>
      <c r="CG80">
        <v>1.0502128742921</v>
      </c>
      <c r="CH80">
        <v>1.1305951872331099</v>
      </c>
      <c r="CI80">
        <v>1.33544540196943</v>
      </c>
      <c r="CJ80">
        <v>1.58578742875032</v>
      </c>
      <c r="CK80">
        <v>1.7836203702659399</v>
      </c>
      <c r="CL80">
        <v>2.0513209968786499</v>
      </c>
      <c r="CM80">
        <v>2.1365867445881799</v>
      </c>
      <c r="CN80">
        <v>2.2458506590356002</v>
      </c>
      <c r="CO80">
        <v>2.1759779748491499</v>
      </c>
      <c r="CP80">
        <v>2.1348629029720199</v>
      </c>
      <c r="CQ80">
        <v>2.0559378927475001</v>
      </c>
      <c r="CR80">
        <v>1.91544501647511</v>
      </c>
      <c r="CS80">
        <v>1.8155789213018301</v>
      </c>
      <c r="CT80">
        <v>1.8398255044328</v>
      </c>
      <c r="CU80">
        <v>1.67257645416928</v>
      </c>
      <c r="CV80">
        <v>1.6856012995159599</v>
      </c>
      <c r="CW80">
        <v>1.61593146785399</v>
      </c>
      <c r="CX80">
        <v>1.4768815420130601</v>
      </c>
      <c r="CY80">
        <v>1.3883429988085001</v>
      </c>
      <c r="CZ80">
        <v>1.24535234973348</v>
      </c>
      <c r="DA80">
        <v>1.13162890754239</v>
      </c>
      <c r="DB80">
        <v>1.11320905364765</v>
      </c>
      <c r="DC80">
        <v>1.0248022957799301</v>
      </c>
      <c r="DD80">
        <v>0.80455023742163001</v>
      </c>
      <c r="DE80">
        <v>0.790607925891467</v>
      </c>
      <c r="DF80">
        <v>0.916573846662736</v>
      </c>
      <c r="DG80">
        <v>0.83477458633405699</v>
      </c>
      <c r="DH80">
        <v>0.56749966314581202</v>
      </c>
      <c r="DI80">
        <v>0.522200371248006</v>
      </c>
      <c r="DJ80">
        <v>0.33621449442225898</v>
      </c>
      <c r="DK80">
        <v>0.24812220187536399</v>
      </c>
      <c r="DL80">
        <v>0.106671023066059</v>
      </c>
      <c r="DM80">
        <v>0.32464836144732401</v>
      </c>
      <c r="DN80">
        <v>0.414562953968452</v>
      </c>
      <c r="DO80">
        <v>0.49951274863567702</v>
      </c>
      <c r="DP80">
        <v>0.33445694617535798</v>
      </c>
      <c r="DQ80" s="76">
        <v>-9.8447760495445699E-5</v>
      </c>
      <c r="DR80">
        <v>7.55716047216538E-3</v>
      </c>
      <c r="DS80">
        <v>-0.11663192939799399</v>
      </c>
      <c r="DT80">
        <v>-0.21569369306230801</v>
      </c>
      <c r="DU80">
        <v>-0.23182487307772301</v>
      </c>
      <c r="DV80">
        <v>-0.62469321516933496</v>
      </c>
      <c r="DW80">
        <v>-0.45195662652510898</v>
      </c>
      <c r="DX80">
        <v>-0.46307531602496699</v>
      </c>
      <c r="DY80">
        <v>-0.47150727617313498</v>
      </c>
      <c r="DZ80">
        <v>-0.51806502224788797</v>
      </c>
      <c r="EA80">
        <v>-0.41227000415036302</v>
      </c>
      <c r="EB80">
        <v>-0.42430719486243201</v>
      </c>
      <c r="EC80">
        <v>-1.0094900631344299</v>
      </c>
      <c r="ED80">
        <v>-1.26372563282548</v>
      </c>
      <c r="EE80">
        <v>-0.86071282592623199</v>
      </c>
      <c r="EF80">
        <v>-0.54985581184101995</v>
      </c>
      <c r="EG80">
        <v>-0.41817218606331502</v>
      </c>
      <c r="EH80">
        <v>0.48862204536449799</v>
      </c>
      <c r="EI80">
        <v>1.0266260373384699</v>
      </c>
      <c r="EJ80">
        <v>0.72859527238282396</v>
      </c>
      <c r="EK80">
        <v>1.0645767966492901</v>
      </c>
      <c r="EL80">
        <v>0.38028644180391902</v>
      </c>
      <c r="EM80">
        <v>4.0895127560836297E-2</v>
      </c>
      <c r="EN80">
        <v>-0.13336580629859099</v>
      </c>
      <c r="EO80">
        <v>-0.31058161953053798</v>
      </c>
      <c r="EP80">
        <v>-0.46064924222093301</v>
      </c>
      <c r="EQ80">
        <v>-0.34950104432351797</v>
      </c>
      <c r="ER80">
        <v>-6.0472957833579602E-2</v>
      </c>
      <c r="ES80">
        <v>0.140876908651378</v>
      </c>
      <c r="ET80">
        <v>0.14421415871016199</v>
      </c>
      <c r="EU80">
        <v>0.28873754033223398</v>
      </c>
      <c r="EV80">
        <v>0.43090538965662101</v>
      </c>
      <c r="EW80">
        <v>0.39862367321159298</v>
      </c>
      <c r="EX80">
        <v>0.30961437921144003</v>
      </c>
      <c r="EY80">
        <v>0.40469199532636202</v>
      </c>
      <c r="EZ80">
        <v>0.447560266212288</v>
      </c>
      <c r="FA80">
        <v>0.45161965831462397</v>
      </c>
      <c r="FB80">
        <v>0.58058905065157596</v>
      </c>
      <c r="FC80">
        <v>0.81447015893865804</v>
      </c>
      <c r="FD80">
        <v>0.84400796262729705</v>
      </c>
      <c r="FE80">
        <v>0.93322951242095598</v>
      </c>
      <c r="FF80">
        <v>1.5211933100855299</v>
      </c>
      <c r="FG80">
        <v>1.49555389487364</v>
      </c>
      <c r="FH80">
        <v>1.5530437862934601</v>
      </c>
      <c r="FI80">
        <v>1.4490083389089301</v>
      </c>
      <c r="FJ80">
        <v>1.73834895592649</v>
      </c>
      <c r="FK80">
        <v>1.9097525612097099</v>
      </c>
      <c r="FL80">
        <v>1.83408958661965</v>
      </c>
      <c r="FM80">
        <v>1.92120278610364</v>
      </c>
      <c r="FN80">
        <v>2.10228792879365</v>
      </c>
      <c r="FO80">
        <v>2.0045496939348899</v>
      </c>
      <c r="FP80">
        <v>2.3685954763124899</v>
      </c>
      <c r="FQ80">
        <v>2.4443154747420102</v>
      </c>
      <c r="FR80">
        <v>2.3438450955305901</v>
      </c>
      <c r="FS80">
        <v>2.2178085723857599</v>
      </c>
      <c r="FT80">
        <v>2.0608876107681899</v>
      </c>
      <c r="FU80">
        <v>1.89630815480702</v>
      </c>
      <c r="FV80">
        <v>2.0476415979457401</v>
      </c>
      <c r="FW80">
        <v>2.1102260115828302</v>
      </c>
      <c r="FX80">
        <v>2.1576455746807599</v>
      </c>
      <c r="FY80">
        <v>1.97359609451273</v>
      </c>
      <c r="FZ80">
        <v>2.1643647291680601</v>
      </c>
      <c r="GA80">
        <v>2.4407039363496699</v>
      </c>
      <c r="GB80">
        <v>2.08393727935989</v>
      </c>
      <c r="GC80">
        <v>2.2199175675860898</v>
      </c>
      <c r="GD80">
        <v>2.34968380405074</v>
      </c>
      <c r="GE80">
        <v>2.4390085748094799</v>
      </c>
      <c r="GF80">
        <v>2.87562229665116</v>
      </c>
      <c r="GG80">
        <v>2.7463218818293398</v>
      </c>
      <c r="GH80">
        <v>2.7404742736411301</v>
      </c>
      <c r="GI80">
        <v>2.6773038209161899</v>
      </c>
      <c r="GJ80">
        <v>2.6559841575395602</v>
      </c>
      <c r="GK80">
        <v>2.8685026123560702</v>
      </c>
      <c r="GL80">
        <v>3.45031254089238</v>
      </c>
      <c r="GM80">
        <v>3.41816795347109</v>
      </c>
      <c r="GN80">
        <v>3.93351664615769</v>
      </c>
      <c r="GO80">
        <v>3.3953446244898502</v>
      </c>
      <c r="GP80">
        <v>3.52379963437027</v>
      </c>
      <c r="GQ80">
        <v>3.38990666772977</v>
      </c>
      <c r="GR80">
        <v>3.8181625224749598</v>
      </c>
      <c r="GS80">
        <v>3.73898963061492</v>
      </c>
      <c r="GT80">
        <v>3.5524069133240799</v>
      </c>
      <c r="GU80">
        <v>3.4745093745742102</v>
      </c>
      <c r="GV80">
        <v>3.5161321297299</v>
      </c>
      <c r="GW80">
        <v>3.1412794804215598</v>
      </c>
      <c r="GX80">
        <v>2.9572378712334202</v>
      </c>
      <c r="GY80">
        <v>2.5747414103181199</v>
      </c>
      <c r="GZ80">
        <v>2.44009567968964</v>
      </c>
      <c r="HA80">
        <v>2.1635958175839001</v>
      </c>
      <c r="HB80">
        <v>2.0254492761929801</v>
      </c>
      <c r="HC80">
        <v>1.74902768808636</v>
      </c>
      <c r="HD80">
        <v>1.6786765324752699</v>
      </c>
      <c r="HE80">
        <v>1.6338027990776001</v>
      </c>
      <c r="HF80">
        <v>1.4169073795623199</v>
      </c>
      <c r="HG80">
        <v>1.3071766666060001</v>
      </c>
      <c r="HH80">
        <v>1.25728580413599</v>
      </c>
      <c r="HI80">
        <v>1.3489308036608101</v>
      </c>
      <c r="HJ80">
        <v>1.4607204058049199</v>
      </c>
      <c r="HK80">
        <v>1.6096548474941199</v>
      </c>
      <c r="HL80">
        <v>1.6642331781970601</v>
      </c>
      <c r="HM80">
        <v>1.7922237725212999</v>
      </c>
      <c r="HN80">
        <v>1.79006606808756</v>
      </c>
      <c r="HO80">
        <v>2.0187146620109599</v>
      </c>
      <c r="HP80">
        <v>2.0042982736241499</v>
      </c>
      <c r="HQ80">
        <v>2.39607504117307</v>
      </c>
      <c r="HR80">
        <v>2.4651698068028098</v>
      </c>
      <c r="HS80">
        <v>2.2678182136994902</v>
      </c>
      <c r="HT80">
        <v>2.0905508968273301</v>
      </c>
      <c r="HU80">
        <v>2.08049548075887</v>
      </c>
      <c r="HV80">
        <v>2.1081556601064202</v>
      </c>
      <c r="HW80">
        <v>1.95033555805098</v>
      </c>
      <c r="HX80">
        <v>1.8719585350022501</v>
      </c>
      <c r="HY80">
        <v>1.7855877172771399</v>
      </c>
      <c r="HZ80">
        <v>1.44161138487729</v>
      </c>
      <c r="IA80">
        <v>1.16045437283486</v>
      </c>
      <c r="IB80">
        <v>1.0094425257409401</v>
      </c>
      <c r="IC80">
        <v>0.75448003142471098</v>
      </c>
      <c r="ID80">
        <v>0.70667369888930398</v>
      </c>
      <c r="IE80">
        <v>0.52000213108914295</v>
      </c>
      <c r="IF80">
        <v>0.44723462695590099</v>
      </c>
      <c r="IG80">
        <v>0.31854846285493499</v>
      </c>
      <c r="IH80">
        <v>0.30449529031330802</v>
      </c>
      <c r="II80">
        <v>0.28156954092275499</v>
      </c>
      <c r="IJ80">
        <v>0.249765179432614</v>
      </c>
      <c r="IK80">
        <v>0.678561364677849</v>
      </c>
      <c r="IL80">
        <v>0.92301926731064299</v>
      </c>
      <c r="IM80">
        <v>1.01613702674145</v>
      </c>
      <c r="IN80">
        <v>1.07672148709995</v>
      </c>
      <c r="IO80">
        <v>1.13258630737616</v>
      </c>
      <c r="IP80">
        <v>1.1687029045314901</v>
      </c>
      <c r="IQ80">
        <v>1.1612150416879601</v>
      </c>
      <c r="IR80">
        <v>1.0937510492678899</v>
      </c>
      <c r="IS80">
        <v>1.0649690368357501</v>
      </c>
      <c r="IT80">
        <v>1.0728783039223999</v>
      </c>
      <c r="IU80">
        <v>1.0017882380263099</v>
      </c>
      <c r="IV80">
        <v>0.97145771112435297</v>
      </c>
      <c r="IW80">
        <v>0.87961211777215598</v>
      </c>
      <c r="IX80">
        <v>0.74208766725627595</v>
      </c>
      <c r="IY80">
        <v>0.64764928858557302</v>
      </c>
      <c r="IZ80">
        <v>0.58019684700859597</v>
      </c>
      <c r="JA80">
        <v>0.40503493972016402</v>
      </c>
      <c r="JB80">
        <v>0.28334442563697698</v>
      </c>
      <c r="JC80">
        <v>0.23875970771041899</v>
      </c>
      <c r="JD80">
        <v>0.18070668281607299</v>
      </c>
      <c r="JE80">
        <v>-9.5020173806607197E-2</v>
      </c>
      <c r="JF80">
        <v>-0.34829926031547898</v>
      </c>
      <c r="JG80">
        <v>-0.56186639868948896</v>
      </c>
      <c r="JH80">
        <v>-0.76270614940208004</v>
      </c>
      <c r="JI80">
        <v>-1.02361152195275</v>
      </c>
      <c r="JJ80">
        <v>-1.1876229651086601</v>
      </c>
      <c r="JK80">
        <v>-1.54738629361698</v>
      </c>
      <c r="JL80">
        <v>-1.8434281102397301</v>
      </c>
      <c r="JM80">
        <v>-2.0046227279531901</v>
      </c>
      <c r="JN80">
        <v>-2.1784889068219599</v>
      </c>
      <c r="JO80">
        <v>-2.2636094621512202</v>
      </c>
      <c r="JP80">
        <v>-2.3509278193887901</v>
      </c>
      <c r="JQ80">
        <v>-2.3939183925940299</v>
      </c>
      <c r="JR80">
        <v>-2.47648862568174</v>
      </c>
      <c r="JS80">
        <v>-2.4683718637755598</v>
      </c>
      <c r="JT80">
        <v>-2.4149686532226902</v>
      </c>
      <c r="JU80">
        <v>-2.3129459675819399</v>
      </c>
      <c r="JV80">
        <v>-2.3377453162376001</v>
      </c>
      <c r="JW80">
        <v>-2.2847182544202602</v>
      </c>
      <c r="JX80">
        <v>-2.21164343666493</v>
      </c>
      <c r="JY80">
        <v>-2.13107014643658</v>
      </c>
      <c r="JZ80">
        <v>-2.0181986166605799</v>
      </c>
      <c r="KA80">
        <v>-1.99993527944095</v>
      </c>
      <c r="KB80">
        <v>-1.89948651864397</v>
      </c>
      <c r="KC80">
        <v>-1.87501432727293</v>
      </c>
      <c r="KD80">
        <v>-1.8261771690644999</v>
      </c>
      <c r="KE80">
        <v>-1.8316969472784901</v>
      </c>
      <c r="KF80">
        <v>-1.7403299383819999</v>
      </c>
      <c r="KG80">
        <v>-1.7954188431478499</v>
      </c>
      <c r="KH80">
        <v>-1.8236068936332701</v>
      </c>
      <c r="KI80">
        <v>-1.81722163149225</v>
      </c>
      <c r="KJ80">
        <v>-1.8255990200277901</v>
      </c>
      <c r="KK80">
        <v>-1.82079827008702</v>
      </c>
      <c r="KL80">
        <v>-1.6258550275047099</v>
      </c>
      <c r="KM80">
        <v>-1.59907208780249</v>
      </c>
      <c r="KN80">
        <v>-1.5746508039481</v>
      </c>
      <c r="KO80">
        <v>-1.47050444992551</v>
      </c>
      <c r="KP80">
        <v>-1.4116098827314301</v>
      </c>
      <c r="KQ80">
        <v>-1.3069889422052801</v>
      </c>
      <c r="KR80">
        <v>-1.2706471317517201</v>
      </c>
      <c r="KS80">
        <v>-1.23642813806387</v>
      </c>
      <c r="KT80">
        <v>-1.1378761071388901</v>
      </c>
      <c r="KU80">
        <v>-1.0699558948591099</v>
      </c>
      <c r="KV80">
        <v>-0.97736097030208202</v>
      </c>
      <c r="KW80">
        <v>-0.89962570466146596</v>
      </c>
      <c r="KX80">
        <v>-0.88189054111210696</v>
      </c>
      <c r="KY80">
        <v>-0.88914370119752895</v>
      </c>
      <c r="KZ80">
        <v>-0.83658970243562802</v>
      </c>
      <c r="LA80">
        <v>-0.80582131602887896</v>
      </c>
      <c r="LB80">
        <v>-0.74520318330760305</v>
      </c>
      <c r="LC80">
        <v>-0.61985210090226694</v>
      </c>
      <c r="LD80">
        <v>-0.64982039435334604</v>
      </c>
      <c r="LE80">
        <v>-0.56739102734345404</v>
      </c>
      <c r="LF80">
        <v>-0.54649122889790702</v>
      </c>
      <c r="LG80">
        <v>-0.47239307700250499</v>
      </c>
      <c r="LH80">
        <v>-0.35349623953428799</v>
      </c>
      <c r="LI80">
        <v>-0.32942682541873802</v>
      </c>
      <c r="LJ80">
        <v>-0.27428844095902699</v>
      </c>
      <c r="LK80">
        <v>-0.16811790243269101</v>
      </c>
      <c r="LL80">
        <v>-0.126336790730943</v>
      </c>
      <c r="LM80">
        <v>-0.12548940107544501</v>
      </c>
      <c r="LN80">
        <v>-7.9338461654250694E-2</v>
      </c>
      <c r="LO80">
        <v>-7.2295423536978404E-2</v>
      </c>
      <c r="LP80">
        <v>-1.8816055224124099E-3</v>
      </c>
      <c r="LQ80">
        <v>4.8603205832110197E-2</v>
      </c>
      <c r="LR80">
        <v>2.9996484246409199E-2</v>
      </c>
      <c r="LS80">
        <v>6.2925162418895605E-2</v>
      </c>
      <c r="LT80">
        <v>0.12538072336275499</v>
      </c>
      <c r="LU80">
        <v>0.252465900361386</v>
      </c>
      <c r="LV80">
        <v>0.32007084453496099</v>
      </c>
      <c r="LW80">
        <v>0.35344233860097002</v>
      </c>
      <c r="LX80">
        <v>0.37903723488255903</v>
      </c>
      <c r="LY80">
        <v>0.47955035708364901</v>
      </c>
      <c r="LZ80">
        <v>0.65773543138730595</v>
      </c>
      <c r="MA80">
        <v>1.1549189527630399</v>
      </c>
      <c r="MB80">
        <v>0.48339305583447501</v>
      </c>
      <c r="MC80">
        <v>-1.4894532565843501E-2</v>
      </c>
      <c r="MD80">
        <v>-8.3972334121900196E-4</v>
      </c>
      <c r="ME80">
        <v>-8.3204726826210704E-2</v>
      </c>
      <c r="MF80">
        <v>-0.25324211837255001</v>
      </c>
      <c r="MG80">
        <v>-0.29262188262247302</v>
      </c>
      <c r="MH80">
        <v>-0.49675098954188301</v>
      </c>
      <c r="MI80">
        <v>-0.39497342726332901</v>
      </c>
      <c r="MJ80">
        <v>-0.39577859085164602</v>
      </c>
      <c r="MK80">
        <v>-0.53044375671098998</v>
      </c>
      <c r="ML80">
        <v>-0.58194277756108503</v>
      </c>
      <c r="MM80">
        <v>-0.54015280199014604</v>
      </c>
      <c r="MN80">
        <v>-0.52392161488858302</v>
      </c>
      <c r="MO80">
        <v>-0.67986915207552701</v>
      </c>
      <c r="MP80">
        <v>-0.65951072783100895</v>
      </c>
      <c r="MQ80">
        <v>-0.87912080009058502</v>
      </c>
      <c r="MR80">
        <v>-1.14577699614546</v>
      </c>
      <c r="MS80">
        <v>-1.23555545399696</v>
      </c>
      <c r="MT80">
        <v>-1.4002211988329401</v>
      </c>
      <c r="MU80">
        <v>-1.5988100691481799</v>
      </c>
      <c r="MV80">
        <v>-1.5291011201737701</v>
      </c>
      <c r="MW80">
        <v>-1.47205078828084</v>
      </c>
      <c r="MX80">
        <v>-1.4264985008150199</v>
      </c>
      <c r="MY80">
        <v>-1.45598011182607</v>
      </c>
      <c r="MZ80">
        <v>-1.38681733795082</v>
      </c>
      <c r="NA80">
        <v>-1.3427212410905001</v>
      </c>
      <c r="NB80">
        <v>-1.37956795951405</v>
      </c>
      <c r="NC80">
        <v>-1.39227151700416</v>
      </c>
      <c r="ND80">
        <v>-1.3735432547438</v>
      </c>
      <c r="NE80">
        <v>-1.2713814456742401</v>
      </c>
      <c r="NF80">
        <v>-1.4375581578561201</v>
      </c>
      <c r="NG80">
        <v>-1.53409965399698</v>
      </c>
      <c r="NH80">
        <v>-1.5250856106570501</v>
      </c>
      <c r="NI80">
        <v>-1.5481003871949599</v>
      </c>
      <c r="NJ80">
        <v>-1.4598115458938301</v>
      </c>
      <c r="NK80">
        <v>-1.45947326430013</v>
      </c>
      <c r="NL80">
        <v>-1.51448431771979</v>
      </c>
      <c r="NM80">
        <v>-1.4145388792238101</v>
      </c>
      <c r="NN80">
        <v>-1.45650532737347</v>
      </c>
      <c r="NO80">
        <v>-1.3803550743292301</v>
      </c>
      <c r="NP80">
        <v>-1.70581726023405</v>
      </c>
      <c r="NQ80">
        <v>-1.28141837961337</v>
      </c>
      <c r="NR80">
        <v>-1.3018289320597201</v>
      </c>
      <c r="NS80">
        <v>-1.13251459385319</v>
      </c>
      <c r="NT80">
        <v>-0.96776510204467903</v>
      </c>
      <c r="NU80">
        <v>-0.84220708089373597</v>
      </c>
      <c r="NV80">
        <v>-1.04962132808082</v>
      </c>
      <c r="NW80">
        <v>-1.3300019807273</v>
      </c>
      <c r="NX80">
        <v>-1.2482288211822199</v>
      </c>
      <c r="NY80">
        <v>-1.00657832892259</v>
      </c>
      <c r="NZ80">
        <v>-1.16005059302226</v>
      </c>
      <c r="OA80">
        <v>-1.6808836015428901</v>
      </c>
      <c r="OB80">
        <v>-2.3635340656660402</v>
      </c>
      <c r="OC80">
        <v>-3.1449249189772899</v>
      </c>
      <c r="OD80">
        <v>-2.5347042007520399</v>
      </c>
      <c r="OE80">
        <v>-1.8817440529366301</v>
      </c>
      <c r="OF80">
        <v>-3.7890379069803299</v>
      </c>
      <c r="OG80">
        <v>-3.2163299063689799</v>
      </c>
      <c r="OH80">
        <v>-3.62406002124483</v>
      </c>
      <c r="OI80">
        <v>-3.9313708394244502</v>
      </c>
      <c r="OJ80">
        <v>-3.1477126629663901</v>
      </c>
      <c r="OK80">
        <v>-2.84166127261568</v>
      </c>
      <c r="OL80">
        <v>-2.2429575123691698</v>
      </c>
      <c r="OM80">
        <v>-1.7016538483008199</v>
      </c>
      <c r="ON80">
        <v>-2.6982081476320801</v>
      </c>
      <c r="OO80">
        <v>-0.93016737957960305</v>
      </c>
      <c r="OP80">
        <v>-2.01984702217118</v>
      </c>
      <c r="OQ80">
        <v>-4.8705696626436801</v>
      </c>
      <c r="OR80">
        <v>-2.5729315373622001</v>
      </c>
      <c r="OS80">
        <v>-4.2948826735513004</v>
      </c>
      <c r="OT80">
        <v>-6.5544725726498596</v>
      </c>
      <c r="OU80">
        <v>-3.1059966300183901</v>
      </c>
      <c r="OV80">
        <v>1.1769478827901401</v>
      </c>
      <c r="OW80">
        <v>-1.49832592898745</v>
      </c>
      <c r="OX80">
        <v>-1.6142158944187801</v>
      </c>
      <c r="OY80">
        <v>-1.6929839603177099</v>
      </c>
      <c r="OZ80">
        <v>-0.88237866719406199</v>
      </c>
      <c r="PA80">
        <v>-1.0874156486308799</v>
      </c>
      <c r="PB80">
        <v>-2.9913828907558901</v>
      </c>
      <c r="PC80">
        <v>-2.2455626134101401</v>
      </c>
      <c r="PD80">
        <v>-1.77877453517688</v>
      </c>
      <c r="PE80">
        <v>-1.87862342726825</v>
      </c>
      <c r="PF80">
        <v>-1.61296570449597</v>
      </c>
      <c r="PG80">
        <v>-1.91364168027365</v>
      </c>
      <c r="PH80">
        <v>-1.7714457626418201</v>
      </c>
      <c r="PI80">
        <v>-1.5081125646845099</v>
      </c>
      <c r="PJ80">
        <v>-1.75636967828507</v>
      </c>
      <c r="PK80">
        <v>-1.9672559369331499</v>
      </c>
      <c r="PL80">
        <v>-0.94664884470533295</v>
      </c>
      <c r="PM80">
        <v>-0.41415446610587903</v>
      </c>
      <c r="PN80">
        <v>-7.7291755764645406E-2</v>
      </c>
      <c r="PO80">
        <v>-0.26384695848838802</v>
      </c>
      <c r="PP80">
        <v>-9.3145607212970397E-2</v>
      </c>
      <c r="PQ80">
        <v>-0.156732149806486</v>
      </c>
      <c r="PR80">
        <v>-0.154402515280885</v>
      </c>
      <c r="PS80">
        <v>-0.30021102890892498</v>
      </c>
      <c r="PT80">
        <v>-0.252950559892201</v>
      </c>
      <c r="PU80">
        <v>1.9563251994621899E-2</v>
      </c>
      <c r="PV80">
        <v>2.2108923008415E-2</v>
      </c>
      <c r="PW80">
        <v>0.29008064754653401</v>
      </c>
      <c r="PX80">
        <v>0.51764341881530695</v>
      </c>
      <c r="PY80">
        <v>0.67969219301220196</v>
      </c>
      <c r="PZ80">
        <v>0.83248966626618504</v>
      </c>
      <c r="QA80">
        <v>0.54437497020720804</v>
      </c>
      <c r="QB80">
        <v>0.84628850038935799</v>
      </c>
      <c r="QC80">
        <v>0.789461608114714</v>
      </c>
      <c r="QD80">
        <v>0.99204210187346298</v>
      </c>
      <c r="QE80">
        <v>1.10648850249551</v>
      </c>
      <c r="QF80">
        <v>1.0979318429039699</v>
      </c>
      <c r="QG80">
        <v>1.3370620286550701</v>
      </c>
      <c r="QH80">
        <v>1.4745229807070801</v>
      </c>
      <c r="QI80">
        <v>1.39917249159764</v>
      </c>
      <c r="QJ80">
        <v>1.4217971709802999</v>
      </c>
      <c r="QK80">
        <v>1.35788695810574</v>
      </c>
      <c r="QL80">
        <v>2.77874668264502</v>
      </c>
      <c r="QM80">
        <v>2.2462061098303798</v>
      </c>
      <c r="QN80">
        <v>2.3841887833165099</v>
      </c>
      <c r="QO80">
        <v>2.4400867417735799</v>
      </c>
      <c r="QP80">
        <v>2.7215649215377198</v>
      </c>
      <c r="QQ80">
        <v>2.5428866861162001</v>
      </c>
      <c r="QR80">
        <v>3.18812999810942</v>
      </c>
      <c r="QS80">
        <v>3.1577823726432399</v>
      </c>
      <c r="QT80">
        <v>3.50268867546878</v>
      </c>
      <c r="QU80">
        <v>3.2281765758162799</v>
      </c>
      <c r="QV80">
        <v>2.8383901450226299</v>
      </c>
      <c r="QW80">
        <v>2.8135985008175002</v>
      </c>
      <c r="QX80">
        <v>2.7061671434069199</v>
      </c>
      <c r="QY80">
        <v>2.42946062047803</v>
      </c>
      <c r="QZ80">
        <v>2.45297635223345</v>
      </c>
      <c r="RA80">
        <v>2.3448813304345499</v>
      </c>
      <c r="RB80">
        <v>2.2602253740294702</v>
      </c>
      <c r="RC80">
        <v>2.01498527907974</v>
      </c>
      <c r="RD80">
        <v>1.8718671833204801</v>
      </c>
      <c r="RE80">
        <v>1.86743825059028</v>
      </c>
      <c r="RF80">
        <v>1.6660224157661401</v>
      </c>
      <c r="RG80">
        <v>1.7403387006339699</v>
      </c>
      <c r="RH80">
        <v>1.32141848373722</v>
      </c>
      <c r="RI80">
        <v>1.8170117892287401</v>
      </c>
      <c r="RJ80">
        <v>2.1613833292382001</v>
      </c>
      <c r="RK80">
        <v>2.0353040456040401</v>
      </c>
      <c r="RL80">
        <v>1.26182625764322</v>
      </c>
      <c r="RM80">
        <v>1.2415850047335</v>
      </c>
      <c r="RN80">
        <v>0.84285486404597898</v>
      </c>
      <c r="RO80">
        <v>1.0036849225105999</v>
      </c>
      <c r="RP80">
        <v>1.0158034686141499</v>
      </c>
      <c r="RQ80">
        <v>0.73843550868147501</v>
      </c>
      <c r="RR80">
        <v>1.3756209091043099</v>
      </c>
      <c r="RS80">
        <v>1.48253027767784</v>
      </c>
      <c r="RT80">
        <v>1.7405615079163099</v>
      </c>
      <c r="RU80">
        <v>1.6446963971555499</v>
      </c>
      <c r="RV80">
        <v>1.33282514519437</v>
      </c>
      <c r="RW80">
        <v>1.3293616554974099</v>
      </c>
      <c r="RX80">
        <v>1.1603501809804899</v>
      </c>
      <c r="RY80">
        <v>1.11156433039229</v>
      </c>
      <c r="RZ80">
        <v>1.2352438649027599</v>
      </c>
      <c r="SA80">
        <v>1.1551000113812</v>
      </c>
      <c r="SB80">
        <v>0.72211954737599404</v>
      </c>
      <c r="SC80">
        <v>1.8717595598722301</v>
      </c>
      <c r="SD80">
        <v>0.69265004113022899</v>
      </c>
      <c r="SE80">
        <v>1.25263562904953</v>
      </c>
      <c r="SF80">
        <v>1.0297367599754499</v>
      </c>
      <c r="SG80">
        <v>1.04376295363159</v>
      </c>
      <c r="SH80">
        <v>1.08297388701926</v>
      </c>
      <c r="SI80">
        <v>1.3560555060697099</v>
      </c>
      <c r="SJ80">
        <v>1.82452535257443</v>
      </c>
      <c r="SK80">
        <v>1.95601965295056</v>
      </c>
      <c r="SL80">
        <v>1.5955904248375301</v>
      </c>
      <c r="SM80">
        <v>1.4889560520515499</v>
      </c>
      <c r="SN80">
        <v>1.41086500150075</v>
      </c>
      <c r="SO80">
        <v>1.65491255025659</v>
      </c>
      <c r="SP80">
        <v>1.57650314231834</v>
      </c>
      <c r="SQ80">
        <v>1.45179809062543</v>
      </c>
      <c r="SR80">
        <v>1.4184426736158799</v>
      </c>
      <c r="SS80">
        <v>1.5550782746340399</v>
      </c>
      <c r="ST80">
        <v>1.4405598905482599</v>
      </c>
      <c r="SU80">
        <v>1.40746729190937</v>
      </c>
      <c r="SV80">
        <v>1.5398307272706599</v>
      </c>
      <c r="SW80">
        <v>1.2635327475337199</v>
      </c>
      <c r="SX80">
        <v>1.3194309886251501</v>
      </c>
      <c r="SY80">
        <v>1.50387130599332</v>
      </c>
      <c r="SZ80">
        <v>1.5973567414644401</v>
      </c>
      <c r="TA80">
        <v>2.2073565459465798</v>
      </c>
      <c r="TB80">
        <v>2.1914808665753802</v>
      </c>
      <c r="TC80">
        <v>1.90731322645682</v>
      </c>
      <c r="TD80">
        <v>2.0920481148899701</v>
      </c>
      <c r="TE80">
        <v>1.80513875553445</v>
      </c>
      <c r="TF80">
        <v>1.5075412207271699</v>
      </c>
      <c r="TG80">
        <v>1.44881763301357</v>
      </c>
      <c r="TH80">
        <v>1.5171681369104799</v>
      </c>
      <c r="TI80">
        <v>1.48721210212327</v>
      </c>
      <c r="TJ80">
        <v>1.36537274083341</v>
      </c>
      <c r="TK80">
        <v>1.11229235220819</v>
      </c>
      <c r="TL80">
        <v>1.05838024476598</v>
      </c>
      <c r="TM80">
        <v>1.3393138203534301</v>
      </c>
      <c r="TN80">
        <v>1.20688604962029</v>
      </c>
      <c r="TO80">
        <v>1.41776076750682</v>
      </c>
      <c r="TP80">
        <v>2.06181228722131</v>
      </c>
      <c r="TQ80">
        <v>2.0937925144285701</v>
      </c>
      <c r="TR80">
        <v>2.2832201588504999</v>
      </c>
      <c r="TS80">
        <v>2.1979022848066401</v>
      </c>
      <c r="TT80">
        <v>2.48034575759793</v>
      </c>
      <c r="TU80">
        <v>2.3997195837141199</v>
      </c>
      <c r="TV80">
        <v>2.4407049357056101</v>
      </c>
      <c r="TW80">
        <v>2.5282275935202301</v>
      </c>
      <c r="TX80">
        <v>2.4444551642413899</v>
      </c>
      <c r="TY80">
        <v>2.4488908506011602</v>
      </c>
      <c r="TZ80">
        <v>2.2009241057834399</v>
      </c>
      <c r="UA80">
        <v>2.3047229932308202</v>
      </c>
      <c r="UB80">
        <v>2.3953789061361701</v>
      </c>
      <c r="UC80">
        <v>2.3366071242549702</v>
      </c>
      <c r="UD80">
        <v>2.3866815475889198</v>
      </c>
      <c r="UE80">
        <v>2.3498088346378498</v>
      </c>
      <c r="UF80">
        <v>2.4254647915121499</v>
      </c>
      <c r="UG80">
        <v>2.2733885143680101</v>
      </c>
      <c r="UH80">
        <v>2.3782776146744098</v>
      </c>
      <c r="UI80">
        <v>2.4349253951506098</v>
      </c>
      <c r="UJ80">
        <v>2.2607247704062901</v>
      </c>
      <c r="UK80">
        <v>2.1773375426705299</v>
      </c>
      <c r="UL80">
        <v>2.2012394970765601</v>
      </c>
      <c r="UM80">
        <v>2.0577099929096598</v>
      </c>
      <c r="UN80">
        <v>1.84409085464318</v>
      </c>
      <c r="UO80">
        <v>1.74483121264594</v>
      </c>
      <c r="UP80">
        <v>1.7067995907585001</v>
      </c>
      <c r="UQ80">
        <v>2.0575405118272898</v>
      </c>
      <c r="UR80">
        <v>1.89764484328523</v>
      </c>
      <c r="US80">
        <v>1.6091557728392401</v>
      </c>
      <c r="UT80">
        <v>2.6493105819721099</v>
      </c>
      <c r="UU80">
        <v>2.4229684983727702</v>
      </c>
      <c r="UV80">
        <v>1.7389755833921601</v>
      </c>
      <c r="UW80">
        <v>1.6058733320469301</v>
      </c>
      <c r="UX80">
        <v>1.22741007852019</v>
      </c>
      <c r="UY80">
        <v>1.1961873368924301</v>
      </c>
      <c r="UZ80">
        <v>0.72627878484692998</v>
      </c>
      <c r="VA80">
        <v>1.8697945431038701</v>
      </c>
      <c r="VB80">
        <v>0.394696300402061</v>
      </c>
      <c r="VC80">
        <v>-0.36525938800825097</v>
      </c>
      <c r="VD80">
        <v>-1.1292153839380501</v>
      </c>
      <c r="VE80">
        <v>-1.4505061110228801</v>
      </c>
      <c r="VF80">
        <v>-1.5956614459068701</v>
      </c>
      <c r="VG80">
        <v>-1.67237976835483</v>
      </c>
      <c r="VH80">
        <v>-1.95138210067947</v>
      </c>
      <c r="VI80">
        <v>-1.8922506483486601</v>
      </c>
      <c r="VJ80">
        <v>-1.6985003585161</v>
      </c>
      <c r="VK80">
        <v>-1.8422434844031601</v>
      </c>
      <c r="VL80">
        <v>-1.9064252090866201</v>
      </c>
      <c r="VM80">
        <v>-1.9029309471293201</v>
      </c>
      <c r="VN80">
        <v>-1.5138441317175799</v>
      </c>
      <c r="VO80">
        <v>-1.65077030635074</v>
      </c>
      <c r="VP80">
        <v>-1.6157911810952701</v>
      </c>
      <c r="VQ80">
        <v>-1.7230401576693399</v>
      </c>
      <c r="VR80">
        <v>-1.54641049803169</v>
      </c>
      <c r="VS80">
        <v>-1.6729321326928399</v>
      </c>
      <c r="VT80">
        <v>-1.5699046350771</v>
      </c>
      <c r="VU80">
        <v>-1.4186465482813699</v>
      </c>
      <c r="VV80">
        <v>-1.07254028455504</v>
      </c>
      <c r="VW80">
        <v>-0.81444630628633297</v>
      </c>
      <c r="VX80">
        <v>-1.1025517496868</v>
      </c>
      <c r="VY80">
        <v>-1.04898640741882</v>
      </c>
      <c r="VZ80">
        <v>-0.76367732515303499</v>
      </c>
      <c r="WA80">
        <v>-0.52466124187902397</v>
      </c>
      <c r="WB80">
        <v>-0.27864591533322802</v>
      </c>
    </row>
    <row r="81" spans="1:600" x14ac:dyDescent="0.3">
      <c r="A81" s="3" t="s">
        <v>49</v>
      </c>
      <c r="B81">
        <v>1.12986693752899</v>
      </c>
      <c r="C81">
        <v>1.1174884260798299</v>
      </c>
      <c r="D81">
        <v>1.27955754772041</v>
      </c>
      <c r="E81">
        <v>1.1814978418541</v>
      </c>
      <c r="F81">
        <v>1.0692749360995799</v>
      </c>
      <c r="G81">
        <v>1.20262673134655</v>
      </c>
      <c r="H81">
        <v>1.17441215683569</v>
      </c>
      <c r="I81">
        <v>1.45671368113851</v>
      </c>
      <c r="J81">
        <v>1.38742341712552</v>
      </c>
      <c r="K81">
        <v>1.5936243043462399</v>
      </c>
      <c r="L81">
        <v>1.1076222559248501</v>
      </c>
      <c r="M81">
        <v>0.92625364351033801</v>
      </c>
      <c r="N81">
        <v>0.88279173705593506</v>
      </c>
      <c r="O81">
        <v>0.74248641100229995</v>
      </c>
      <c r="P81">
        <v>0.56540073626339105</v>
      </c>
      <c r="Q81">
        <v>0.49102594923235399</v>
      </c>
      <c r="R81">
        <v>0.55400093490444302</v>
      </c>
      <c r="S81">
        <v>0.55950943828807898</v>
      </c>
      <c r="T81">
        <v>0.773259086446907</v>
      </c>
      <c r="U81">
        <v>0.75943137586036402</v>
      </c>
      <c r="V81">
        <v>0.81126192157631805</v>
      </c>
      <c r="W81">
        <v>0.59422940545474001</v>
      </c>
      <c r="X81">
        <v>0.51827946394248303</v>
      </c>
      <c r="Y81">
        <v>0.44947459844284998</v>
      </c>
      <c r="Z81">
        <v>0.468605842103826</v>
      </c>
      <c r="AA81">
        <v>0.43417837026559403</v>
      </c>
      <c r="AB81">
        <v>0.42617609648319899</v>
      </c>
      <c r="AC81">
        <v>0.39304146776312998</v>
      </c>
      <c r="AD81">
        <v>0.337980508931227</v>
      </c>
      <c r="AE81">
        <v>0.200991633441235</v>
      </c>
      <c r="AF81">
        <v>7.8317994977566002E-2</v>
      </c>
      <c r="AG81">
        <v>-6.4736397482191899E-2</v>
      </c>
      <c r="AH81">
        <v>-0.17042341587954299</v>
      </c>
      <c r="AI81">
        <v>-0.118153719674539</v>
      </c>
      <c r="AJ81">
        <v>-3.1940888762999602E-2</v>
      </c>
      <c r="AK81">
        <v>-0.10423425632951699</v>
      </c>
      <c r="AL81">
        <v>-0.129020539314537</v>
      </c>
      <c r="AM81">
        <v>-0.144793809549396</v>
      </c>
      <c r="AN81">
        <v>-4.5900400583020903E-2</v>
      </c>
      <c r="AO81">
        <v>-0.305550986102683</v>
      </c>
      <c r="AP81">
        <v>-0.326293305074627</v>
      </c>
      <c r="AQ81">
        <v>-0.31528434790347998</v>
      </c>
      <c r="AR81">
        <v>-0.35444771633852701</v>
      </c>
      <c r="AS81">
        <v>-0.33032428165170802</v>
      </c>
      <c r="AT81">
        <v>-0.29344078593961798</v>
      </c>
      <c r="AU81">
        <v>-0.52207880575651699</v>
      </c>
      <c r="AV81">
        <v>-0.486085496590411</v>
      </c>
      <c r="AW81">
        <v>-0.42623008824615</v>
      </c>
      <c r="AX81">
        <v>-0.51747978834044195</v>
      </c>
      <c r="AY81">
        <v>-0.46514383024359202</v>
      </c>
      <c r="AZ81">
        <v>-0.47833973971716898</v>
      </c>
      <c r="BA81">
        <v>-0.48136686855058602</v>
      </c>
      <c r="BB81">
        <v>-0.453513753911236</v>
      </c>
      <c r="BC81">
        <v>-0.45670279006417902</v>
      </c>
      <c r="BD81">
        <v>-0.32182432348141499</v>
      </c>
      <c r="BE81">
        <v>-0.44296142152044199</v>
      </c>
      <c r="BF81">
        <v>-0.49417363419231702</v>
      </c>
      <c r="BG81">
        <v>-0.51466935538144298</v>
      </c>
      <c r="BH81">
        <v>-0.42036559142712299</v>
      </c>
      <c r="BI81">
        <v>-0.45050637697536</v>
      </c>
      <c r="BJ81">
        <v>-0.40066382688566099</v>
      </c>
      <c r="BK81">
        <v>-0.386586314004422</v>
      </c>
      <c r="BL81">
        <v>-0.380146364628143</v>
      </c>
      <c r="BM81">
        <v>-0.366323701358235</v>
      </c>
      <c r="BN81">
        <v>-0.33427333242944501</v>
      </c>
      <c r="BO81">
        <v>-0.32665526021618002</v>
      </c>
      <c r="BP81">
        <v>-0.35820495989728601</v>
      </c>
      <c r="BQ81">
        <v>-0.32178083583023398</v>
      </c>
      <c r="BR81">
        <v>-0.27937272734556301</v>
      </c>
      <c r="BS81">
        <v>-0.24163077830931601</v>
      </c>
      <c r="BT81">
        <v>-0.211425120100866</v>
      </c>
      <c r="BU81">
        <v>-0.22782635747176799</v>
      </c>
      <c r="BV81">
        <v>-0.208023695844477</v>
      </c>
      <c r="BW81">
        <v>-0.122412529460595</v>
      </c>
      <c r="BX81">
        <v>-0.11801745133665199</v>
      </c>
      <c r="BY81">
        <v>-9.3384435357415294E-2</v>
      </c>
      <c r="BZ81">
        <v>-0.119827889962342</v>
      </c>
      <c r="CA81">
        <v>-5.9391570763032801E-3</v>
      </c>
      <c r="CB81">
        <v>-1.8420361494425299E-2</v>
      </c>
      <c r="CC81">
        <v>8.4367547219031003E-2</v>
      </c>
      <c r="CD81">
        <v>-3.5458701222860302E-2</v>
      </c>
      <c r="CE81">
        <v>-4.39352282540902E-2</v>
      </c>
      <c r="CF81">
        <v>0.635174494329937</v>
      </c>
      <c r="CG81">
        <v>1.08250775985931</v>
      </c>
      <c r="CH81">
        <v>1.7393277139203001</v>
      </c>
      <c r="CI81">
        <v>1.5167032334970401</v>
      </c>
      <c r="CJ81">
        <v>1.3150934019857501</v>
      </c>
      <c r="CK81">
        <v>1.4865524785006501</v>
      </c>
      <c r="CL81">
        <v>1.3762877061716201</v>
      </c>
      <c r="CM81">
        <v>1.52818697021026</v>
      </c>
      <c r="CN81">
        <v>1.67146460414674</v>
      </c>
      <c r="CO81">
        <v>1.67696612716034</v>
      </c>
      <c r="CP81">
        <v>1.7168920579445901</v>
      </c>
      <c r="CQ81">
        <v>1.6678872957794999</v>
      </c>
      <c r="CR81">
        <v>1.83055644499286</v>
      </c>
      <c r="CS81">
        <v>2.1333606493225101</v>
      </c>
      <c r="CT81">
        <v>2.1180816352018699</v>
      </c>
      <c r="CU81">
        <v>2.3284343944393502</v>
      </c>
      <c r="CV81">
        <v>1.8149318549826801</v>
      </c>
      <c r="CW81">
        <v>2.0283488747035001</v>
      </c>
      <c r="CX81">
        <v>1.9983601578233801</v>
      </c>
      <c r="CY81">
        <v>2.2906000231923298</v>
      </c>
      <c r="CZ81">
        <v>2.3068490077448498</v>
      </c>
      <c r="DA81">
        <v>2.3035257319918001</v>
      </c>
      <c r="DB81">
        <v>2.3241648195064402</v>
      </c>
      <c r="DC81">
        <v>2.1519954125322598</v>
      </c>
      <c r="DD81">
        <v>1.90210011796209</v>
      </c>
      <c r="DE81">
        <v>1.1023867933615901</v>
      </c>
      <c r="DF81">
        <v>0.72663827713919704</v>
      </c>
      <c r="DG81">
        <v>0.526704798299785</v>
      </c>
      <c r="DH81">
        <v>0.17597417736356399</v>
      </c>
      <c r="DI81">
        <v>-2.4995770223571499E-2</v>
      </c>
      <c r="DJ81">
        <v>-0.21716983582374</v>
      </c>
      <c r="DK81">
        <v>-0.126931666281483</v>
      </c>
      <c r="DL81">
        <v>-0.19824726594560599</v>
      </c>
      <c r="DM81">
        <v>0.61790041801032203</v>
      </c>
      <c r="DN81">
        <v>0.77560507013364699</v>
      </c>
      <c r="DO81">
        <v>0.27492472451320599</v>
      </c>
      <c r="DP81">
        <v>2.5519144847023799E-2</v>
      </c>
      <c r="DQ81">
        <v>-0.54374929288721796</v>
      </c>
      <c r="DR81">
        <v>-0.71123118641675998</v>
      </c>
      <c r="DS81">
        <v>-1.0238813370590401</v>
      </c>
      <c r="DT81">
        <v>-1.05260096501984</v>
      </c>
      <c r="DU81">
        <v>-1.3702888673545399</v>
      </c>
      <c r="DV81">
        <v>-1.57687077500821</v>
      </c>
      <c r="DW81">
        <v>-1.41609467815069</v>
      </c>
      <c r="DX81">
        <v>-2.0461058684118401</v>
      </c>
      <c r="DY81">
        <v>-2.0534923458347598</v>
      </c>
      <c r="DZ81">
        <v>-2.1172752810651501</v>
      </c>
      <c r="EA81">
        <v>-1.6607180237964601</v>
      </c>
      <c r="EB81">
        <v>-1.43146598281007</v>
      </c>
      <c r="EC81">
        <v>-1.34982546676363</v>
      </c>
      <c r="ED81">
        <v>-2.0402216543310199</v>
      </c>
      <c r="EE81">
        <v>-2.4849309103500601</v>
      </c>
      <c r="EF81">
        <v>-2.0615389523145198</v>
      </c>
      <c r="EG81">
        <v>-1.84149789447859</v>
      </c>
      <c r="EH81">
        <v>-0.553125211160996</v>
      </c>
      <c r="EI81">
        <v>0.40540847348064701</v>
      </c>
      <c r="EJ81">
        <v>0.29317669364800097</v>
      </c>
      <c r="EK81">
        <v>-5.7517976563438197E-2</v>
      </c>
      <c r="EL81">
        <v>-1.1333361676273399</v>
      </c>
      <c r="EM81">
        <v>-2.4459806901447498</v>
      </c>
      <c r="EN81">
        <v>-2.4909835877077202</v>
      </c>
      <c r="EO81">
        <v>-1.84760396299087</v>
      </c>
      <c r="EP81">
        <v>-1.8587243454164999</v>
      </c>
      <c r="EQ81">
        <v>-2.01024385930147</v>
      </c>
      <c r="ER81">
        <v>-1.9077831173683399</v>
      </c>
      <c r="ES81">
        <v>-1.5672971378966101</v>
      </c>
      <c r="ET81">
        <v>-1.7334208947788901</v>
      </c>
      <c r="EU81">
        <v>-1.4637094121223899</v>
      </c>
      <c r="EV81">
        <v>-1.2738345392481001</v>
      </c>
      <c r="EW81">
        <v>-0.74220296364006599</v>
      </c>
      <c r="EX81">
        <v>-1.0877093108800899</v>
      </c>
      <c r="EY81">
        <v>-0.59440968878940903</v>
      </c>
      <c r="EZ81">
        <v>-0.4815010924102</v>
      </c>
      <c r="FA81">
        <v>-0.37353741513821098</v>
      </c>
      <c r="FB81">
        <v>-0.74978143381099704</v>
      </c>
      <c r="FC81">
        <v>-0.80048042403899999</v>
      </c>
      <c r="FD81">
        <v>-0.82019948912255802</v>
      </c>
      <c r="FE81">
        <v>-0.86148295424334298</v>
      </c>
      <c r="FF81">
        <v>-0.76245271557320704</v>
      </c>
      <c r="FG81">
        <v>-0.65343620077758802</v>
      </c>
      <c r="FH81">
        <v>-0.62878691358719996</v>
      </c>
      <c r="FI81">
        <v>-0.75844112023487698</v>
      </c>
      <c r="FJ81">
        <v>-0.81497693259119997</v>
      </c>
      <c r="FK81">
        <v>-0.78654708813675001</v>
      </c>
      <c r="FL81">
        <v>-0.61567001185549897</v>
      </c>
      <c r="FM81">
        <v>-0.66763842710108801</v>
      </c>
      <c r="FN81">
        <v>-0.86018631160941905</v>
      </c>
      <c r="FO81">
        <v>-1.06167600948606</v>
      </c>
      <c r="FP81">
        <v>-1.15397930714298</v>
      </c>
      <c r="FQ81">
        <v>-1.67159304452281</v>
      </c>
      <c r="FR81">
        <v>-1.49047854100933</v>
      </c>
      <c r="FS81">
        <v>-1.1314796329169701</v>
      </c>
      <c r="FT81">
        <v>-1.3420548185508601</v>
      </c>
      <c r="FU81">
        <v>-1.0586804517341899</v>
      </c>
      <c r="FV81">
        <v>-1.2686842453889</v>
      </c>
      <c r="FW81">
        <v>-1.2503611415699001</v>
      </c>
      <c r="FX81">
        <v>-1.10613809260798</v>
      </c>
      <c r="FY81">
        <v>-1.0771158196305</v>
      </c>
      <c r="FZ81">
        <v>-1.0409431883645901</v>
      </c>
      <c r="GA81">
        <v>-1.0716603228420101</v>
      </c>
      <c r="GB81">
        <v>-0.99818158332163098</v>
      </c>
      <c r="GC81">
        <v>-1.1690709262724599</v>
      </c>
      <c r="GD81">
        <v>-1.27296687142586</v>
      </c>
      <c r="GE81">
        <v>-1.2792499502285799</v>
      </c>
      <c r="GF81">
        <v>-1.2264942532944401</v>
      </c>
      <c r="GG81">
        <v>-1.2050526229409899</v>
      </c>
      <c r="GH81">
        <v>-1.2459720526938001</v>
      </c>
      <c r="GI81">
        <v>-1.4442246784469801</v>
      </c>
      <c r="GJ81">
        <v>-1.4352285717478499</v>
      </c>
      <c r="GK81">
        <v>-1.2846246483102199</v>
      </c>
      <c r="GL81">
        <v>-1.2335139932093699</v>
      </c>
      <c r="GM81">
        <v>-1.1012134409087899</v>
      </c>
      <c r="GN81">
        <v>-1.0637263542879001</v>
      </c>
      <c r="GO81">
        <v>-1.0407885824358301</v>
      </c>
      <c r="GP81">
        <v>-0.46918113843634301</v>
      </c>
      <c r="GQ81">
        <v>6.7728786257889806E-2</v>
      </c>
      <c r="GR81">
        <v>-0.118809610527653</v>
      </c>
      <c r="GS81">
        <v>-0.115708408813534</v>
      </c>
      <c r="GT81">
        <v>-0.18753560327308899</v>
      </c>
      <c r="GU81">
        <v>-5.0737103853834099E-2</v>
      </c>
      <c r="GV81">
        <v>-5.5503227614807402E-2</v>
      </c>
      <c r="GW81">
        <v>0.170279472094782</v>
      </c>
      <c r="GX81">
        <v>0.154880980998514</v>
      </c>
      <c r="GY81">
        <v>0.110559554784293</v>
      </c>
      <c r="GZ81">
        <v>0.137833058208364</v>
      </c>
      <c r="HA81">
        <v>5.27263799539327E-2</v>
      </c>
      <c r="HB81">
        <v>7.4811994255602199E-2</v>
      </c>
      <c r="HC81">
        <v>9.1864667187697799E-2</v>
      </c>
      <c r="HD81">
        <v>0.156569562168868</v>
      </c>
      <c r="HE81">
        <v>0.17920047018670601</v>
      </c>
      <c r="HF81">
        <v>0.32309617871023699</v>
      </c>
      <c r="HG81">
        <v>0.35493378509926099</v>
      </c>
      <c r="HH81">
        <v>0.49960414137756698</v>
      </c>
      <c r="HI81">
        <v>0.54420610751755005</v>
      </c>
      <c r="HJ81">
        <v>0.34797669272523901</v>
      </c>
      <c r="HK81">
        <v>0.226421121344864</v>
      </c>
      <c r="HL81">
        <v>0.24042774717858301</v>
      </c>
      <c r="HM81">
        <v>0.25586103680779898</v>
      </c>
      <c r="HN81">
        <v>0.17390068990830301</v>
      </c>
      <c r="HO81">
        <v>1.8968756099276E-2</v>
      </c>
      <c r="HP81">
        <v>-0.20393966282873899</v>
      </c>
      <c r="HQ81">
        <v>-0.44846452055145902</v>
      </c>
      <c r="HR81">
        <v>-0.45094147291967002</v>
      </c>
      <c r="HS81">
        <v>-0.38026095695683598</v>
      </c>
      <c r="HT81">
        <v>-0.40066192747783202</v>
      </c>
      <c r="HU81">
        <v>-0.59046820054420202</v>
      </c>
      <c r="HV81">
        <v>-0.67107564156069299</v>
      </c>
      <c r="HW81">
        <v>-8.6254099391536596E-2</v>
      </c>
      <c r="HX81">
        <v>-0.625919308354559</v>
      </c>
      <c r="HY81">
        <v>-0.62632205730554702</v>
      </c>
      <c r="HZ81">
        <v>-0.21827453351631901</v>
      </c>
      <c r="IA81">
        <v>-4.637434905691E-2</v>
      </c>
      <c r="IB81">
        <v>0.29430756528135499</v>
      </c>
      <c r="IC81">
        <v>0.59181262732360096</v>
      </c>
      <c r="ID81">
        <v>0.68278454385093101</v>
      </c>
      <c r="IE81">
        <v>1.0012704214257899</v>
      </c>
      <c r="IF81">
        <v>1.0462216800102</v>
      </c>
      <c r="IG81">
        <v>1.1852159120580299</v>
      </c>
      <c r="IH81">
        <v>1.37021559693541</v>
      </c>
      <c r="II81">
        <v>1.34542636851393</v>
      </c>
      <c r="IJ81">
        <v>1.336566982763</v>
      </c>
      <c r="IK81">
        <v>1.34374528884962</v>
      </c>
      <c r="IL81">
        <v>1.3273628995772699</v>
      </c>
      <c r="IM81">
        <v>1.3163715369162901</v>
      </c>
      <c r="IN81">
        <v>1.41332705486685</v>
      </c>
      <c r="IO81">
        <v>1.4321185675310499</v>
      </c>
      <c r="IP81">
        <v>1.4267920734319799</v>
      </c>
      <c r="IQ81">
        <v>1.3810579862832999</v>
      </c>
      <c r="IR81">
        <v>1.32342297461183</v>
      </c>
      <c r="IS81">
        <v>1.2835392913123</v>
      </c>
      <c r="IT81">
        <v>1.3149296006389199</v>
      </c>
      <c r="IU81">
        <v>1.16725775257756</v>
      </c>
      <c r="IV81">
        <v>1.4979743611138301</v>
      </c>
      <c r="IW81">
        <v>1.5236829119392701</v>
      </c>
      <c r="IX81">
        <v>1.5533609124994101</v>
      </c>
      <c r="IY81">
        <v>1.7104690697856499</v>
      </c>
      <c r="IZ81">
        <v>1.92857874889188</v>
      </c>
      <c r="JA81">
        <v>1.92229544423586</v>
      </c>
      <c r="JB81">
        <v>2.0164771439318798</v>
      </c>
      <c r="JC81">
        <v>2.06910745812048</v>
      </c>
      <c r="JD81">
        <v>2.2518683646512798</v>
      </c>
      <c r="JE81">
        <v>2.4990190583084901</v>
      </c>
      <c r="JF81">
        <v>2.4304629291631001</v>
      </c>
      <c r="JG81">
        <v>2.2781402446868499</v>
      </c>
      <c r="JH81">
        <v>2.3128884382945398</v>
      </c>
      <c r="JI81">
        <v>2.4095840223825302</v>
      </c>
      <c r="JJ81">
        <v>2.6037970244316799</v>
      </c>
      <c r="JK81">
        <v>2.62160949187462</v>
      </c>
      <c r="JL81">
        <v>2.8722890416298301</v>
      </c>
      <c r="JM81">
        <v>2.9303058997197402</v>
      </c>
      <c r="JN81">
        <v>2.8226671483572701</v>
      </c>
      <c r="JO81">
        <v>2.8800881349418899</v>
      </c>
      <c r="JP81">
        <v>2.8605442618635299</v>
      </c>
      <c r="JQ81">
        <v>2.4774599700196598</v>
      </c>
      <c r="JR81">
        <v>2.3648277951009899</v>
      </c>
      <c r="JS81">
        <v>2.22503379567133</v>
      </c>
      <c r="JT81">
        <v>2.1313529422089799</v>
      </c>
      <c r="JU81">
        <v>1.9576797970556701</v>
      </c>
      <c r="JV81">
        <v>1.8417146748164099</v>
      </c>
      <c r="JW81">
        <v>1.7615588306083301</v>
      </c>
      <c r="JX81">
        <v>1.6252702290991601</v>
      </c>
      <c r="JY81">
        <v>1.5299163815705701</v>
      </c>
      <c r="JZ81">
        <v>1.3457603095131101</v>
      </c>
      <c r="KA81">
        <v>1.40015473610493</v>
      </c>
      <c r="KB81">
        <v>1.3516785566071601</v>
      </c>
      <c r="KC81">
        <v>1.3313515801653999</v>
      </c>
      <c r="KD81">
        <v>1.45721514501347</v>
      </c>
      <c r="KE81">
        <v>1.3497206533480799</v>
      </c>
      <c r="KF81">
        <v>1.35223233458841</v>
      </c>
      <c r="KG81">
        <v>1.3295223142417401</v>
      </c>
      <c r="KH81">
        <v>1.2868313644142599</v>
      </c>
      <c r="KI81">
        <v>1.29221181833527</v>
      </c>
      <c r="KJ81">
        <v>1.2786194028369799</v>
      </c>
      <c r="KK81">
        <v>1.2262604833861499</v>
      </c>
      <c r="KL81">
        <v>1.1477856979076499</v>
      </c>
      <c r="KM81">
        <v>1.1274044511885399</v>
      </c>
      <c r="KN81">
        <v>1.0621788576828199</v>
      </c>
      <c r="KO81">
        <v>1.00665709431135</v>
      </c>
      <c r="KP81">
        <v>0.95981682654535805</v>
      </c>
      <c r="KQ81">
        <v>0.89270181816008898</v>
      </c>
      <c r="KR81">
        <v>0.88386449479471796</v>
      </c>
      <c r="KS81">
        <v>0.87777693470967699</v>
      </c>
      <c r="KT81">
        <v>0.890349483272591</v>
      </c>
      <c r="KU81">
        <v>0.83710473117365303</v>
      </c>
      <c r="KV81">
        <v>0.76917954255280696</v>
      </c>
      <c r="KW81">
        <v>0.20539972745531601</v>
      </c>
      <c r="KX81">
        <v>6.8904476868392794E-2</v>
      </c>
      <c r="KY81">
        <v>6.4958356502040501E-2</v>
      </c>
      <c r="KZ81">
        <v>8.9168308392772594E-2</v>
      </c>
      <c r="LA81">
        <v>1.44883910055509E-2</v>
      </c>
      <c r="LB81">
        <v>-5.65888960666832E-2</v>
      </c>
      <c r="LC81">
        <v>-0.188910794587309</v>
      </c>
      <c r="LD81">
        <v>-0.261924675915719</v>
      </c>
      <c r="LE81">
        <v>-0.328291108173558</v>
      </c>
      <c r="LF81">
        <v>-0.41823738629929802</v>
      </c>
      <c r="LG81">
        <v>-0.44185180815071001</v>
      </c>
      <c r="LH81">
        <v>-0.478654107802302</v>
      </c>
      <c r="LI81">
        <v>-0.40758169974637598</v>
      </c>
      <c r="LJ81">
        <v>-0.50488828869902902</v>
      </c>
      <c r="LK81">
        <v>-0.58049433577795295</v>
      </c>
      <c r="LL81">
        <v>-0.65895518605153003</v>
      </c>
      <c r="LM81">
        <v>-0.775507286278596</v>
      </c>
      <c r="LN81">
        <v>-0.68974514040337298</v>
      </c>
      <c r="LO81">
        <v>0.92431373036035502</v>
      </c>
      <c r="LP81">
        <v>0.91500484600776899</v>
      </c>
      <c r="LQ81">
        <v>0.74614360851931305</v>
      </c>
      <c r="LR81">
        <v>0.88205476650423797</v>
      </c>
      <c r="LS81">
        <v>1.1991914053264801</v>
      </c>
      <c r="LT81">
        <v>1.49428925843585</v>
      </c>
      <c r="LU81">
        <v>1.6198623425184699</v>
      </c>
      <c r="LV81">
        <v>1.4218353846290399</v>
      </c>
      <c r="LW81">
        <v>1.3802918234249599</v>
      </c>
      <c r="LX81">
        <v>1.76128042947854</v>
      </c>
      <c r="LY81">
        <v>2.0759699207623199</v>
      </c>
      <c r="LZ81">
        <v>2.13552395985114</v>
      </c>
      <c r="MA81">
        <v>2.3601615245057399</v>
      </c>
      <c r="MB81">
        <v>0.95345560740694602</v>
      </c>
      <c r="MC81">
        <v>0.15659676508329901</v>
      </c>
      <c r="MD81">
        <v>0.27983065729820999</v>
      </c>
      <c r="ME81">
        <v>0.25350433512359899</v>
      </c>
      <c r="MF81">
        <v>0.66394794276404101</v>
      </c>
      <c r="MG81">
        <v>0.90791705940203404</v>
      </c>
      <c r="MH81">
        <v>-0.55500446894879096</v>
      </c>
      <c r="MI81">
        <v>-0.43828100515749302</v>
      </c>
      <c r="MJ81">
        <v>-0.60053343453078001</v>
      </c>
      <c r="MK81">
        <v>-0.61259251989501895</v>
      </c>
      <c r="ML81">
        <v>-0.64262180691489701</v>
      </c>
      <c r="MM81">
        <v>-0.66901837800952701</v>
      </c>
      <c r="MN81">
        <v>-0.68787875072809801</v>
      </c>
      <c r="MO81">
        <v>-0.85489413398922398</v>
      </c>
      <c r="MP81">
        <v>-0.78895101198720596</v>
      </c>
      <c r="MQ81">
        <v>-0.70508908105758095</v>
      </c>
      <c r="MR81">
        <v>-0.65983699657389405</v>
      </c>
      <c r="MS81">
        <v>-0.70815521241074697</v>
      </c>
      <c r="MT81">
        <v>-0.65111577126210296</v>
      </c>
      <c r="MU81">
        <v>-0.65928990750860395</v>
      </c>
      <c r="MV81">
        <v>-0.73462182363518103</v>
      </c>
      <c r="MW81">
        <v>-0.39442838645804901</v>
      </c>
      <c r="MX81">
        <v>-0.27799704331338698</v>
      </c>
      <c r="MY81">
        <v>-0.25558863357948203</v>
      </c>
      <c r="MZ81">
        <v>-0.198034112084577</v>
      </c>
      <c r="NA81">
        <v>0.19058830349073899</v>
      </c>
      <c r="NB81">
        <v>0.29682426431443198</v>
      </c>
      <c r="NC81">
        <v>0.25701663279238501</v>
      </c>
      <c r="ND81">
        <v>0.24772726737671</v>
      </c>
      <c r="NE81">
        <v>0.20525769922221199</v>
      </c>
      <c r="NF81">
        <v>0.36416549003809801</v>
      </c>
      <c r="NG81">
        <v>0.42297429963001798</v>
      </c>
      <c r="NH81">
        <v>0.471673984460796</v>
      </c>
      <c r="NI81">
        <v>0.52572004393268101</v>
      </c>
      <c r="NJ81">
        <v>0.51639204604055899</v>
      </c>
      <c r="NK81">
        <v>9.7377045923453504E-2</v>
      </c>
      <c r="NL81">
        <v>0.23499098370893901</v>
      </c>
      <c r="NM81">
        <v>0.41389618392669902</v>
      </c>
      <c r="NN81">
        <v>0.513784874449703</v>
      </c>
      <c r="NO81">
        <v>0.61127076642096201</v>
      </c>
      <c r="NP81">
        <v>1.22085322070137</v>
      </c>
      <c r="NQ81">
        <v>1.5523158224489599</v>
      </c>
      <c r="NR81">
        <v>1.6887099865976101</v>
      </c>
      <c r="NS81">
        <v>1.9303520178320901</v>
      </c>
      <c r="NT81">
        <v>2.0894963080891902</v>
      </c>
      <c r="NU81">
        <v>2.2480642071178099</v>
      </c>
      <c r="NV81">
        <v>2.3969220588211</v>
      </c>
      <c r="NW81">
        <v>2.7098886466414398</v>
      </c>
      <c r="NX81">
        <v>2.5265429848019401</v>
      </c>
      <c r="NY81">
        <v>2.5255519531968398</v>
      </c>
      <c r="NZ81">
        <v>2.4418018419318201</v>
      </c>
      <c r="OA81">
        <v>2.4150521536929399</v>
      </c>
      <c r="OB81">
        <v>2.42041703786124</v>
      </c>
      <c r="OC81">
        <v>2.1277593998250501</v>
      </c>
      <c r="OD81">
        <v>1.69485795691083</v>
      </c>
      <c r="OE81">
        <v>1.6425741293395699</v>
      </c>
      <c r="OF81">
        <v>1.6113365601509699</v>
      </c>
      <c r="OG81">
        <v>0.96164783186716996</v>
      </c>
      <c r="OH81">
        <v>0.34304863489885701</v>
      </c>
      <c r="OI81">
        <v>0.180101110766685</v>
      </c>
      <c r="OJ81">
        <v>9.2486235835144495E-2</v>
      </c>
      <c r="OK81">
        <v>-0.20628680462469901</v>
      </c>
      <c r="OL81">
        <v>-0.29270923938999299</v>
      </c>
      <c r="OM81">
        <v>-0.154846956688937</v>
      </c>
      <c r="ON81">
        <v>-0.28456246481491199</v>
      </c>
      <c r="OO81">
        <v>-0.18879401936169399</v>
      </c>
      <c r="OP81">
        <v>-0.19209244665431799</v>
      </c>
      <c r="OQ81">
        <v>0.39814603610768001</v>
      </c>
      <c r="OR81">
        <v>-0.113407114949928</v>
      </c>
      <c r="OS81">
        <v>-9.1516327921435506E-2</v>
      </c>
      <c r="OT81">
        <v>-0.24649060963975</v>
      </c>
      <c r="OU81">
        <v>-0.72007575839590998</v>
      </c>
      <c r="OV81">
        <v>-0.65167414737943297</v>
      </c>
      <c r="OW81">
        <v>-0.778608331190073</v>
      </c>
      <c r="OX81">
        <v>-0.57546172173346199</v>
      </c>
      <c r="OY81">
        <v>-0.58681133426936105</v>
      </c>
      <c r="OZ81">
        <v>-0.67419105956306202</v>
      </c>
      <c r="PA81">
        <v>-0.58802840258470201</v>
      </c>
      <c r="PB81">
        <v>-0.48478020435420899</v>
      </c>
      <c r="PC81">
        <v>-0.47409192163887398</v>
      </c>
      <c r="PD81">
        <v>-0.47116949881633402</v>
      </c>
      <c r="PE81">
        <v>-0.41133536206974702</v>
      </c>
      <c r="PF81">
        <v>-0.28666644693056698</v>
      </c>
      <c r="PG81">
        <v>-0.27484811689406802</v>
      </c>
      <c r="PH81">
        <v>3.9892260414599101</v>
      </c>
      <c r="PI81">
        <v>2.9016338503760202</v>
      </c>
      <c r="PJ81">
        <v>2.7282183729990201</v>
      </c>
      <c r="PK81">
        <v>3.4555609583416498</v>
      </c>
      <c r="PL81">
        <v>3.47865403983849</v>
      </c>
      <c r="PM81">
        <v>3.2902738502803901</v>
      </c>
      <c r="PN81">
        <v>5.5165799136684699</v>
      </c>
      <c r="PO81">
        <v>4.0014883279687998</v>
      </c>
      <c r="PP81">
        <v>2.8089400412127601</v>
      </c>
      <c r="PQ81">
        <v>2.91046326726351</v>
      </c>
      <c r="PR81">
        <v>1.60052256719429</v>
      </c>
      <c r="PS81">
        <v>1.61005605905877</v>
      </c>
      <c r="PT81">
        <v>1.38915330746251</v>
      </c>
      <c r="PU81">
        <v>2.7325882550213199</v>
      </c>
      <c r="PV81">
        <v>1.6507301273452799</v>
      </c>
      <c r="PW81">
        <v>1.78341202905665</v>
      </c>
      <c r="PX81">
        <v>1.78463904164658</v>
      </c>
      <c r="PY81">
        <v>1.5049447185062801</v>
      </c>
      <c r="PZ81">
        <v>1.0783478655432099</v>
      </c>
      <c r="QA81">
        <v>0.60850196136667001</v>
      </c>
      <c r="QB81">
        <v>6.1415580498071103E-2</v>
      </c>
      <c r="QC81">
        <v>0.37533160032980301</v>
      </c>
      <c r="QD81">
        <v>1.11285898482326</v>
      </c>
      <c r="QE81">
        <v>2.3969451077880799</v>
      </c>
      <c r="QF81">
        <v>2.7678629431349</v>
      </c>
      <c r="QG81">
        <v>3.0126460454280499</v>
      </c>
      <c r="QH81">
        <v>2.74787494063232</v>
      </c>
      <c r="QI81">
        <v>1.7620180884440499</v>
      </c>
      <c r="QJ81">
        <v>7.2561210611835E-2</v>
      </c>
      <c r="QK81">
        <v>-1.63867820333445</v>
      </c>
      <c r="QL81">
        <v>-0.78720118155158003</v>
      </c>
      <c r="QM81">
        <v>-2.7724273228411702</v>
      </c>
      <c r="QN81">
        <v>-2.5054097725818498</v>
      </c>
      <c r="QO81">
        <v>-2.8915999623942601</v>
      </c>
      <c r="QP81">
        <v>-3.5935190511030703E-2</v>
      </c>
      <c r="QQ81">
        <v>-1.9943181212504499</v>
      </c>
      <c r="QR81">
        <v>-0.64691326868123999</v>
      </c>
      <c r="QS81">
        <v>-1.3266020894675801</v>
      </c>
      <c r="QT81">
        <v>-0.611896660155967</v>
      </c>
      <c r="QU81">
        <v>-2.5360079080441298</v>
      </c>
      <c r="QV81">
        <v>-0.78652218506764404</v>
      </c>
      <c r="QW81">
        <v>-2.9748302222681202</v>
      </c>
      <c r="QX81">
        <v>-4.5806801904769001</v>
      </c>
      <c r="QY81">
        <v>-5.8810131395495002</v>
      </c>
      <c r="QZ81">
        <v>-5.2100247041135699</v>
      </c>
      <c r="RA81">
        <v>-4.9274389922566701</v>
      </c>
      <c r="RB81">
        <v>-5.6411370416140203</v>
      </c>
      <c r="RC81">
        <v>-5.0447974990499702</v>
      </c>
      <c r="RD81">
        <v>-4.0250447229525399</v>
      </c>
      <c r="RE81">
        <v>-3.7486903765442099</v>
      </c>
      <c r="RF81">
        <v>-5.9066451825074804</v>
      </c>
      <c r="RG81">
        <v>-4.3074038668174799</v>
      </c>
      <c r="RH81">
        <v>-5.23174177888506</v>
      </c>
      <c r="RI81">
        <v>-4.3668423904631304</v>
      </c>
      <c r="RJ81">
        <v>-2.2694203163945299</v>
      </c>
      <c r="RK81">
        <v>-1.53460474713163</v>
      </c>
      <c r="RL81">
        <v>-1.27189148932246</v>
      </c>
      <c r="RM81">
        <v>-1.4395756227463601</v>
      </c>
      <c r="RN81">
        <v>-1.08215151719501</v>
      </c>
      <c r="RO81">
        <v>-1.0979617034583899</v>
      </c>
      <c r="RP81">
        <v>-1.2425373695719899</v>
      </c>
      <c r="RQ81">
        <v>-1.78029836487296</v>
      </c>
      <c r="RR81">
        <v>-0.94058884170288204</v>
      </c>
      <c r="RS81">
        <v>0.108247147379002</v>
      </c>
      <c r="RT81">
        <v>0.298692797201834</v>
      </c>
      <c r="RU81">
        <v>0.27841795951818699</v>
      </c>
      <c r="RV81">
        <v>0.195138911274849</v>
      </c>
      <c r="RW81">
        <v>0.74593173259713297</v>
      </c>
      <c r="RX81">
        <v>0.618114846358642</v>
      </c>
      <c r="RY81">
        <v>0.55775219660352804</v>
      </c>
      <c r="RZ81">
        <v>0.92233334584379001</v>
      </c>
      <c r="SA81">
        <v>0.75529989063741099</v>
      </c>
      <c r="SB81">
        <v>0.46042446029037498</v>
      </c>
      <c r="SC81">
        <v>1.1112580702415999</v>
      </c>
      <c r="SD81">
        <v>0.230955198838174</v>
      </c>
      <c r="SE81">
        <v>0.84087963092648899</v>
      </c>
      <c r="SF81">
        <v>1.31536320941169</v>
      </c>
      <c r="SG81">
        <v>1.4306790328530301</v>
      </c>
      <c r="SH81">
        <v>2.2007159287850899</v>
      </c>
      <c r="SI81">
        <v>3.54402156062898</v>
      </c>
      <c r="SJ81">
        <v>3.1038839535638401</v>
      </c>
      <c r="SK81">
        <v>3.3601103928535601</v>
      </c>
      <c r="SL81">
        <v>2.84774162808265</v>
      </c>
      <c r="SM81">
        <v>2.8630262114620399</v>
      </c>
      <c r="SN81">
        <v>2.7041946522016902</v>
      </c>
      <c r="SO81">
        <v>2.5085455960513698</v>
      </c>
      <c r="SP81">
        <v>2.22310968300128</v>
      </c>
      <c r="SQ81">
        <v>2.2048068200127902</v>
      </c>
      <c r="SR81">
        <v>2.0489418070776102</v>
      </c>
      <c r="SS81">
        <v>1.86621928075363</v>
      </c>
      <c r="ST81">
        <v>1.89080470182223</v>
      </c>
      <c r="SU81">
        <v>1.8256829137588999</v>
      </c>
      <c r="SV81">
        <v>1.7865495414249599</v>
      </c>
      <c r="SW81">
        <v>1.75215758611146</v>
      </c>
      <c r="SX81">
        <v>1.91332459240713</v>
      </c>
      <c r="SY81">
        <v>2.2908944429081499</v>
      </c>
      <c r="SZ81">
        <v>2.9340477671672001</v>
      </c>
      <c r="TA81">
        <v>2.6442797772935802</v>
      </c>
      <c r="TB81">
        <v>2.3672497243653199</v>
      </c>
      <c r="TC81">
        <v>2.0262930697197001</v>
      </c>
      <c r="TD81">
        <v>2.3314265839078701</v>
      </c>
      <c r="TE81">
        <v>2.0807953124771301</v>
      </c>
      <c r="TF81">
        <v>1.8991835991227199</v>
      </c>
      <c r="TG81">
        <v>1.8320508776909401</v>
      </c>
      <c r="TH81">
        <v>1.90423466233656</v>
      </c>
      <c r="TI81">
        <v>1.7773364530012401</v>
      </c>
      <c r="TJ81">
        <v>1.55249897205587</v>
      </c>
      <c r="TK81">
        <v>1.40200121825512</v>
      </c>
      <c r="TL81">
        <v>1.5908558188666799</v>
      </c>
      <c r="TM81">
        <v>1.6063292207367801</v>
      </c>
      <c r="TN81">
        <v>1.5925570159786699</v>
      </c>
      <c r="TO81">
        <v>1.47337091746944</v>
      </c>
      <c r="TP81">
        <v>1.6817529792457799</v>
      </c>
      <c r="TQ81">
        <v>1.76776348841692</v>
      </c>
      <c r="TR81">
        <v>1.8223600705470999</v>
      </c>
      <c r="TS81">
        <v>1.6734225702736001</v>
      </c>
      <c r="TT81">
        <v>1.6836082673742101</v>
      </c>
      <c r="TU81">
        <v>1.5919706903320701</v>
      </c>
      <c r="TV81">
        <v>1.6456547694189101</v>
      </c>
      <c r="TW81">
        <v>1.6973985194769501</v>
      </c>
      <c r="TX81">
        <v>1.6593438532187299</v>
      </c>
      <c r="TY81">
        <v>1.71226005916902</v>
      </c>
      <c r="TZ81">
        <v>1.66485840316475</v>
      </c>
      <c r="UA81">
        <v>1.7996223096255901</v>
      </c>
      <c r="UB81">
        <v>1.8086170549756599</v>
      </c>
      <c r="UC81">
        <v>1.74579565334064</v>
      </c>
      <c r="UD81">
        <v>1.7826081014055599</v>
      </c>
      <c r="UE81">
        <v>1.7875682373039099</v>
      </c>
      <c r="UF81">
        <v>1.96843863666463</v>
      </c>
      <c r="UG81">
        <v>1.8426966840161001</v>
      </c>
      <c r="UH81">
        <v>1.85136951067071</v>
      </c>
      <c r="UI81">
        <v>1.9799912187506601</v>
      </c>
      <c r="UJ81">
        <v>1.87946611934056</v>
      </c>
      <c r="UK81">
        <v>1.7083088056050899</v>
      </c>
      <c r="UL81">
        <v>1.6629004150301701</v>
      </c>
      <c r="UM81">
        <v>1.4744833615128801</v>
      </c>
      <c r="UN81">
        <v>1.2890570197226601</v>
      </c>
      <c r="UO81">
        <v>1.16218738416574</v>
      </c>
      <c r="UP81">
        <v>0.91715253522912199</v>
      </c>
      <c r="UQ81">
        <v>0.83550591651942996</v>
      </c>
      <c r="UR81">
        <v>0.81503217305896203</v>
      </c>
      <c r="US81">
        <v>0.95540850671778899</v>
      </c>
      <c r="UT81">
        <v>0.87741791024143401</v>
      </c>
      <c r="UU81">
        <v>0.89410300789835895</v>
      </c>
      <c r="UV81">
        <v>0.94416022063042904</v>
      </c>
      <c r="UW81">
        <v>0.87855386220556597</v>
      </c>
      <c r="UX81">
        <v>1.16128783849791</v>
      </c>
      <c r="UY81">
        <v>0.921420904391545</v>
      </c>
      <c r="UZ81">
        <v>0.90008457387112295</v>
      </c>
      <c r="VA81">
        <v>0.86532978684699902</v>
      </c>
      <c r="VB81">
        <v>1.1942921211095301</v>
      </c>
      <c r="VC81">
        <v>1.05321074267244</v>
      </c>
      <c r="VD81">
        <v>0.85128253093365402</v>
      </c>
      <c r="VE81">
        <v>0.69614802768877504</v>
      </c>
      <c r="VF81">
        <v>0.85374785354463201</v>
      </c>
      <c r="VG81">
        <v>1.3085931338716099</v>
      </c>
      <c r="VH81">
        <v>0.83948193439302199</v>
      </c>
      <c r="VI81">
        <v>0.59150093673485504</v>
      </c>
      <c r="VJ81">
        <v>0.22155332562491001</v>
      </c>
      <c r="VK81">
        <v>0.36730677810977003</v>
      </c>
      <c r="VL81">
        <v>0.588385064894132</v>
      </c>
      <c r="VM81">
        <v>0.42016315884713001</v>
      </c>
      <c r="VN81">
        <v>3.0855473914767999E-2</v>
      </c>
      <c r="VO81">
        <v>-8.9786149457746406E-2</v>
      </c>
      <c r="VP81">
        <v>-0.31980026832655001</v>
      </c>
      <c r="VQ81">
        <v>-0.181170870204685</v>
      </c>
      <c r="VR81">
        <v>-0.30360084036250701</v>
      </c>
      <c r="VS81">
        <v>-0.365543285234322</v>
      </c>
      <c r="VT81">
        <v>-0.93985792283551794</v>
      </c>
      <c r="VU81">
        <v>-0.97901404200822795</v>
      </c>
      <c r="VV81">
        <v>-1.0133967711882701</v>
      </c>
      <c r="VW81">
        <v>-1.0767091887400899</v>
      </c>
      <c r="VX81">
        <v>-1.1267544834909899</v>
      </c>
      <c r="VY81">
        <v>-1.2491271037884599</v>
      </c>
      <c r="VZ81">
        <v>-1.3812934161930199</v>
      </c>
      <c r="WA81">
        <v>-1.4796411629445601</v>
      </c>
      <c r="WB81">
        <v>-1.47853644882518</v>
      </c>
    </row>
    <row r="82" spans="1:600" x14ac:dyDescent="0.3">
      <c r="A82" s="3" t="s">
        <v>50</v>
      </c>
      <c r="B82">
        <v>1.35987989899169</v>
      </c>
      <c r="C82">
        <v>1.3545483215719401</v>
      </c>
      <c r="D82">
        <v>1.42370015308829</v>
      </c>
      <c r="E82">
        <v>1.4017898769291901</v>
      </c>
      <c r="F82">
        <v>1.3483276911344799</v>
      </c>
      <c r="G82">
        <v>1.3264790005665199</v>
      </c>
      <c r="H82">
        <v>1.28389338554545</v>
      </c>
      <c r="I82">
        <v>1.2517443156672099</v>
      </c>
      <c r="J82">
        <v>1.21429531029389</v>
      </c>
      <c r="K82">
        <v>1.1047445963829801</v>
      </c>
      <c r="L82">
        <v>1.1670639838699599</v>
      </c>
      <c r="M82">
        <v>1.15595337469798</v>
      </c>
      <c r="N82">
        <v>1.1703783365326801</v>
      </c>
      <c r="O82">
        <v>1.1264892953382599</v>
      </c>
      <c r="P82">
        <v>1.0773565462885899</v>
      </c>
      <c r="Q82">
        <v>1.08974131128647</v>
      </c>
      <c r="R82">
        <v>1.0553185605075499</v>
      </c>
      <c r="S82">
        <v>1.0511527999864201</v>
      </c>
      <c r="T82">
        <v>1.1849768878190901</v>
      </c>
      <c r="U82">
        <v>1.24277888744906</v>
      </c>
      <c r="V82">
        <v>1.26793141058186</v>
      </c>
      <c r="W82">
        <v>1.15161282921173</v>
      </c>
      <c r="X82">
        <v>1.14815524178335</v>
      </c>
      <c r="Y82">
        <v>1.14226195280886</v>
      </c>
      <c r="Z82">
        <v>1.1918057443785901</v>
      </c>
      <c r="AA82">
        <v>1.2091781849757199</v>
      </c>
      <c r="AB82">
        <v>1.2010598953039999</v>
      </c>
      <c r="AC82">
        <v>1.1880325000859</v>
      </c>
      <c r="AD82">
        <v>1.1564812352451199</v>
      </c>
      <c r="AE82">
        <v>1.0981117875179101</v>
      </c>
      <c r="AF82">
        <v>1.13081009052307</v>
      </c>
      <c r="AG82">
        <v>1.0319807983032601</v>
      </c>
      <c r="AH82">
        <v>0.98484175970578203</v>
      </c>
      <c r="AI82">
        <v>0.93759357209609195</v>
      </c>
      <c r="AJ82">
        <v>0.91155347667517295</v>
      </c>
      <c r="AK82">
        <v>0.88312746698414901</v>
      </c>
      <c r="AL82">
        <v>0.847918119555094</v>
      </c>
      <c r="AM82">
        <v>0.81928992118038702</v>
      </c>
      <c r="AN82">
        <v>0.81114308559554205</v>
      </c>
      <c r="AO82">
        <v>0.64794635622852703</v>
      </c>
      <c r="AP82">
        <v>0.57021107118554604</v>
      </c>
      <c r="AQ82">
        <v>0.45156222034274401</v>
      </c>
      <c r="AR82">
        <v>0.375176675221986</v>
      </c>
      <c r="AS82">
        <v>0.37518512695039702</v>
      </c>
      <c r="AT82">
        <v>0.35280531148896799</v>
      </c>
      <c r="AU82">
        <v>0.21053611066345801</v>
      </c>
      <c r="AV82">
        <v>0.224567065779922</v>
      </c>
      <c r="AW82">
        <v>0.26278084287556502</v>
      </c>
      <c r="AX82">
        <v>0.25834944690019901</v>
      </c>
      <c r="AY82">
        <v>0.27133406222214101</v>
      </c>
      <c r="AZ82">
        <v>0.249724728693069</v>
      </c>
      <c r="BA82">
        <v>0.22201193742382</v>
      </c>
      <c r="BB82">
        <v>0.22057754331441701</v>
      </c>
      <c r="BC82">
        <v>0.22066560189519699</v>
      </c>
      <c r="BD82">
        <v>0.26734495195647101</v>
      </c>
      <c r="BE82">
        <v>0.210140363109938</v>
      </c>
      <c r="BF82">
        <v>0.17681616550420301</v>
      </c>
      <c r="BG82">
        <v>0.16446843527491301</v>
      </c>
      <c r="BH82">
        <v>0.19428284943185201</v>
      </c>
      <c r="BI82">
        <v>0.17312257141814899</v>
      </c>
      <c r="BJ82">
        <v>0.18676019617158099</v>
      </c>
      <c r="BK82">
        <v>0.18189076679292801</v>
      </c>
      <c r="BL82">
        <v>0.16919036468329701</v>
      </c>
      <c r="BM82">
        <v>0.16180106149575699</v>
      </c>
      <c r="BN82">
        <v>0.16308775221345601</v>
      </c>
      <c r="BO82">
        <v>0.14733906358403001</v>
      </c>
      <c r="BP82">
        <v>0.116902055103077</v>
      </c>
      <c r="BQ82">
        <v>0.113901609194222</v>
      </c>
      <c r="BR82">
        <v>0.121844492071487</v>
      </c>
      <c r="BS82">
        <v>0.12788699739396001</v>
      </c>
      <c r="BT82">
        <v>0.16337780237667701</v>
      </c>
      <c r="BU82">
        <v>0.14778876347563299</v>
      </c>
      <c r="BV82">
        <v>0.149318849454014</v>
      </c>
      <c r="BW82">
        <v>0.17588713013294899</v>
      </c>
      <c r="BX82">
        <v>0.17614331234401401</v>
      </c>
      <c r="BY82">
        <v>0.174079694284173</v>
      </c>
      <c r="BZ82">
        <v>0.14279641007992799</v>
      </c>
      <c r="CA82">
        <v>0.214233463744056</v>
      </c>
      <c r="CB82">
        <v>0.20632690107578</v>
      </c>
      <c r="CC82">
        <v>0.25048449426167002</v>
      </c>
      <c r="CD82">
        <v>0.173904028833545</v>
      </c>
      <c r="CE82">
        <v>0.15027189567815899</v>
      </c>
      <c r="CF82">
        <v>0.55759093860732301</v>
      </c>
      <c r="CG82">
        <v>0.78494970140985398</v>
      </c>
      <c r="CH82">
        <v>1.16512776556145</v>
      </c>
      <c r="CI82">
        <v>0.88205804113736197</v>
      </c>
      <c r="CJ82">
        <v>0.66457604297134698</v>
      </c>
      <c r="CK82">
        <v>0.61205333304771103</v>
      </c>
      <c r="CL82">
        <v>0.16605168647766799</v>
      </c>
      <c r="CM82">
        <v>0.100298214105719</v>
      </c>
      <c r="CN82">
        <v>-0.11903877861029399</v>
      </c>
      <c r="CO82">
        <v>-9.7002030778160497E-2</v>
      </c>
      <c r="CP82">
        <v>-0.144878744289231</v>
      </c>
      <c r="CQ82">
        <v>-0.26189734397567699</v>
      </c>
      <c r="CR82">
        <v>-1.9201568963526199E-2</v>
      </c>
      <c r="CS82">
        <v>0.22654748675565101</v>
      </c>
      <c r="CT82">
        <v>0.22925566871469499</v>
      </c>
      <c r="CU82">
        <v>0.49426993090062099</v>
      </c>
      <c r="CV82">
        <v>-3.08365915231395E-2</v>
      </c>
      <c r="CW82">
        <v>-5.1557979655032102E-2</v>
      </c>
      <c r="CX82">
        <v>-8.9523104565317604E-2</v>
      </c>
      <c r="CY82">
        <v>3.4391929832464703E-2</v>
      </c>
      <c r="CZ82">
        <v>5.7694655977086701E-2</v>
      </c>
      <c r="DA82">
        <v>-8.3783162514982606E-2</v>
      </c>
      <c r="DB82">
        <v>-0.71502297250330604</v>
      </c>
      <c r="DC82">
        <v>-1.41493856827831</v>
      </c>
      <c r="DD82">
        <v>-1.6900674637650299</v>
      </c>
      <c r="DE82">
        <v>-2.4785100914971898</v>
      </c>
      <c r="DF82">
        <v>-2.4680218035194601</v>
      </c>
      <c r="DG82">
        <v>-2.4461849968851599</v>
      </c>
      <c r="DH82">
        <v>-2.5974402820390701</v>
      </c>
      <c r="DI82">
        <v>-2.6397585700352701</v>
      </c>
      <c r="DJ82">
        <v>-2.6659395605010401</v>
      </c>
      <c r="DK82">
        <v>-2.78405733448965</v>
      </c>
      <c r="DL82">
        <v>-2.8840272900392199</v>
      </c>
      <c r="DM82">
        <v>-2.2577428809317701</v>
      </c>
      <c r="DN82">
        <v>-2.4919395802897499</v>
      </c>
      <c r="DO82">
        <v>-3.47136591789981</v>
      </c>
      <c r="DP82">
        <v>-3.6154680376714698</v>
      </c>
      <c r="DQ82">
        <v>-3.7992102938387902</v>
      </c>
      <c r="DR82">
        <v>-3.8020824370305499</v>
      </c>
      <c r="DS82">
        <v>-3.7764116949404598</v>
      </c>
      <c r="DT82">
        <v>-3.5578847648060798</v>
      </c>
      <c r="DU82">
        <v>-3.6295170524916802</v>
      </c>
      <c r="DV82">
        <v>-3.3197379028838099</v>
      </c>
      <c r="DW82">
        <v>-3.2211415673847901</v>
      </c>
      <c r="DX82">
        <v>-3.4782065503499702</v>
      </c>
      <c r="DY82">
        <v>-3.37871714182906</v>
      </c>
      <c r="DZ82">
        <v>-3.2598798975674801</v>
      </c>
      <c r="EA82">
        <v>-2.9778097438926001</v>
      </c>
      <c r="EB82">
        <v>-2.75648549597036</v>
      </c>
      <c r="EC82">
        <v>-2.2876421347429701</v>
      </c>
      <c r="ED82">
        <v>-2.3478395100806702</v>
      </c>
      <c r="EE82">
        <v>-2.65597885365248</v>
      </c>
      <c r="EF82">
        <v>-2.5872951539670699</v>
      </c>
      <c r="EG82">
        <v>-2.4415234779988899</v>
      </c>
      <c r="EH82">
        <v>-2.4357234390189699</v>
      </c>
      <c r="EI82">
        <v>-2.3804816668882798</v>
      </c>
      <c r="EJ82">
        <v>-2.2694271852244898</v>
      </c>
      <c r="EK82">
        <v>-2.6396148983565801</v>
      </c>
      <c r="EL82">
        <v>-2.6730440944677101</v>
      </c>
      <c r="EM82">
        <v>-2.9708756145162201</v>
      </c>
      <c r="EN82">
        <v>-2.7807112837449699</v>
      </c>
      <c r="EO82">
        <v>-2.3422090771579298</v>
      </c>
      <c r="EP82">
        <v>-2.2561849496900002</v>
      </c>
      <c r="EQ82">
        <v>-2.4089804949190401</v>
      </c>
      <c r="ER82">
        <v>-2.4779731497401198</v>
      </c>
      <c r="ES82">
        <v>-2.39482933906628</v>
      </c>
      <c r="ET82">
        <v>-2.3821517477259402</v>
      </c>
      <c r="EU82">
        <v>-2.2527486676611401</v>
      </c>
      <c r="EV82">
        <v>-2.1632932927731798</v>
      </c>
      <c r="EW82">
        <v>-1.8417429835958199</v>
      </c>
      <c r="EX82">
        <v>-1.8702315731667201</v>
      </c>
      <c r="EY82">
        <v>-1.62951657716638</v>
      </c>
      <c r="EZ82">
        <v>-1.5283888802621199</v>
      </c>
      <c r="FA82">
        <v>-1.4129841907101099</v>
      </c>
      <c r="FB82">
        <v>-1.5918535995935299</v>
      </c>
      <c r="FC82">
        <v>-1.66068138416325</v>
      </c>
      <c r="FD82">
        <v>-1.6908578397552501</v>
      </c>
      <c r="FE82">
        <v>-1.6907678612727799</v>
      </c>
      <c r="FF82">
        <v>-1.8556636050606601</v>
      </c>
      <c r="FG82">
        <v>-1.64014373344803</v>
      </c>
      <c r="FH82">
        <v>-1.5449414524937699</v>
      </c>
      <c r="FI82">
        <v>-1.4315093415798801</v>
      </c>
      <c r="FJ82">
        <v>-1.48651787246935</v>
      </c>
      <c r="FK82">
        <v>-1.40184549868333</v>
      </c>
      <c r="FL82">
        <v>-1.12347116346626</v>
      </c>
      <c r="FM82">
        <v>-1.03768308142722</v>
      </c>
      <c r="FN82">
        <v>-0.98305203139638597</v>
      </c>
      <c r="FO82">
        <v>-0.82562295120238405</v>
      </c>
      <c r="FP82">
        <v>-0.91093061873986303</v>
      </c>
      <c r="FQ82">
        <v>-0.71761722524939597</v>
      </c>
      <c r="FR82">
        <v>-0.31118854816685099</v>
      </c>
      <c r="FS82">
        <v>9.0563452592271096E-2</v>
      </c>
      <c r="FT82">
        <v>0.360728376474656</v>
      </c>
      <c r="FU82">
        <v>0.59157019246793896</v>
      </c>
      <c r="FV82">
        <v>0.710126863043686</v>
      </c>
      <c r="FW82">
        <v>0.87981489123428602</v>
      </c>
      <c r="FX82">
        <v>1.1044599952293599</v>
      </c>
      <c r="FY82">
        <v>1.2206420720102999</v>
      </c>
      <c r="FZ82">
        <v>1.2818445140132699</v>
      </c>
      <c r="GA82">
        <v>1.31572520382751</v>
      </c>
      <c r="GB82">
        <v>1.31214187648239</v>
      </c>
      <c r="GC82">
        <v>1.4608818305676501</v>
      </c>
      <c r="GD82">
        <v>1.56753035050339</v>
      </c>
      <c r="GE82">
        <v>1.6162963435518101</v>
      </c>
      <c r="GF82">
        <v>1.7309147298313601</v>
      </c>
      <c r="GG82">
        <v>1.7663916370761099</v>
      </c>
      <c r="GH82">
        <v>1.78932439376842</v>
      </c>
      <c r="GI82">
        <v>1.7702153052301099</v>
      </c>
      <c r="GJ82">
        <v>1.7577410930863999</v>
      </c>
      <c r="GK82">
        <v>1.8091107572366301</v>
      </c>
      <c r="GL82">
        <v>1.8503995279924501</v>
      </c>
      <c r="GM82">
        <v>1.7669006692090099</v>
      </c>
      <c r="GN82">
        <v>1.76634978998638</v>
      </c>
      <c r="GO82">
        <v>1.5467944653835199</v>
      </c>
      <c r="GP82">
        <v>1.5285674148333299</v>
      </c>
      <c r="GQ82">
        <v>1.45468743325634</v>
      </c>
      <c r="GR82">
        <v>1.4922590628369199</v>
      </c>
      <c r="GS82">
        <v>1.4133610769354299</v>
      </c>
      <c r="GT82">
        <v>1.34505065425589</v>
      </c>
      <c r="GU82">
        <v>1.3237890318499801</v>
      </c>
      <c r="GV82">
        <v>1.3742769905754399</v>
      </c>
      <c r="GW82">
        <v>1.4476087821988599</v>
      </c>
      <c r="GX82">
        <v>1.3698854272191501</v>
      </c>
      <c r="GY82">
        <v>1.2769718959285501</v>
      </c>
      <c r="GZ82">
        <v>1.3035674941437201</v>
      </c>
      <c r="HA82">
        <v>1.2443133059057101</v>
      </c>
      <c r="HB82">
        <v>1.2333405134575299</v>
      </c>
      <c r="HC82">
        <v>1.2094700998616701</v>
      </c>
      <c r="HD82">
        <v>1.2228097981805199</v>
      </c>
      <c r="HE82">
        <v>1.2144036960009601</v>
      </c>
      <c r="HF82">
        <v>1.1796385101959399</v>
      </c>
      <c r="HG82">
        <v>1.1594428310359599</v>
      </c>
      <c r="HH82">
        <v>1.16494291138706</v>
      </c>
      <c r="HI82">
        <v>1.1883353432639601</v>
      </c>
      <c r="HJ82">
        <v>1.14025955051683</v>
      </c>
      <c r="HK82">
        <v>1.1183330183309701</v>
      </c>
      <c r="HL82">
        <v>1.1154168932128501</v>
      </c>
      <c r="HM82">
        <v>1.12478565251945</v>
      </c>
      <c r="HN82">
        <v>1.09089408655933</v>
      </c>
      <c r="HO82">
        <v>1.0881063067413601</v>
      </c>
      <c r="HP82">
        <v>1.0204394237052099</v>
      </c>
      <c r="HQ82">
        <v>1.0277206088591799</v>
      </c>
      <c r="HR82">
        <v>1.0352429514435899</v>
      </c>
      <c r="HS82">
        <v>1.00781115670822</v>
      </c>
      <c r="HT82">
        <v>0.96543075446887305</v>
      </c>
      <c r="HU82">
        <v>0.92889328844125696</v>
      </c>
      <c r="HV82">
        <v>0.91035966480082098</v>
      </c>
      <c r="HW82">
        <v>0.979030192810315</v>
      </c>
      <c r="HX82">
        <v>0.86567830289737502</v>
      </c>
      <c r="HY82">
        <v>0.84480532858480495</v>
      </c>
      <c r="HZ82">
        <v>0.83065603791938303</v>
      </c>
      <c r="IA82">
        <v>0.78318204411292502</v>
      </c>
      <c r="IB82">
        <v>0.77837864637903698</v>
      </c>
      <c r="IC82">
        <v>0.76025312201221096</v>
      </c>
      <c r="ID82">
        <v>0.74795565790670804</v>
      </c>
      <c r="IE82">
        <v>0.75081235559812298</v>
      </c>
      <c r="IF82">
        <v>0.73355240651923403</v>
      </c>
      <c r="IG82">
        <v>0.69725119133137803</v>
      </c>
      <c r="IH82">
        <v>0.67348467269782697</v>
      </c>
      <c r="II82">
        <v>0.63991172358467596</v>
      </c>
      <c r="IJ82">
        <v>0.62668037965574896</v>
      </c>
      <c r="IK82">
        <v>0.65474042205898897</v>
      </c>
      <c r="IL82">
        <v>0.67874007518162405</v>
      </c>
      <c r="IM82">
        <v>0.69357173127900196</v>
      </c>
      <c r="IN82">
        <v>0.72667484174319397</v>
      </c>
      <c r="IO82">
        <v>0.73625517757359205</v>
      </c>
      <c r="IP82">
        <v>0.74397344291038303</v>
      </c>
      <c r="IQ82">
        <v>0.74195361125909398</v>
      </c>
      <c r="IR82">
        <v>0.751798635610754</v>
      </c>
      <c r="IS82">
        <v>0.77570171608235605</v>
      </c>
      <c r="IT82">
        <v>0.78981855910148602</v>
      </c>
      <c r="IU82">
        <v>0.73582427517940197</v>
      </c>
      <c r="IV82">
        <v>0.77201846282264397</v>
      </c>
      <c r="IW82">
        <v>0.77665752348509598</v>
      </c>
      <c r="IX82">
        <v>0.71373864679119503</v>
      </c>
      <c r="IY82">
        <v>0.68187771447951095</v>
      </c>
      <c r="IZ82">
        <v>0.64970264953333301</v>
      </c>
      <c r="JA82">
        <v>0.56899268253983903</v>
      </c>
      <c r="JB82">
        <v>0.48384084139094202</v>
      </c>
      <c r="JC82">
        <v>0.40842863197328999</v>
      </c>
      <c r="JD82">
        <v>0.34751296239294599</v>
      </c>
      <c r="JE82">
        <v>0.29792505558830301</v>
      </c>
      <c r="JF82">
        <v>0.33917319849793298</v>
      </c>
      <c r="JG82">
        <v>0.32879820390232301</v>
      </c>
      <c r="JH82">
        <v>0.30569082105050199</v>
      </c>
      <c r="JI82">
        <v>0.315590433995251</v>
      </c>
      <c r="JJ82">
        <v>0.33412715799853798</v>
      </c>
      <c r="JK82">
        <v>0.2987829887713</v>
      </c>
      <c r="JL82">
        <v>0.34105912183943798</v>
      </c>
      <c r="JM82">
        <v>0.35137220466786601</v>
      </c>
      <c r="JN82">
        <v>0.31807732747738898</v>
      </c>
      <c r="JO82">
        <v>0.357187134636477</v>
      </c>
      <c r="JP82">
        <v>0.36705976384733902</v>
      </c>
      <c r="JQ82">
        <v>0.24601534148286699</v>
      </c>
      <c r="JR82">
        <v>0.22369158285735199</v>
      </c>
      <c r="JS82">
        <v>0.189300048757959</v>
      </c>
      <c r="JT82">
        <v>0.172979536696312</v>
      </c>
      <c r="JU82">
        <v>0.130507711568601</v>
      </c>
      <c r="JV82">
        <v>0.104240449233309</v>
      </c>
      <c r="JW82">
        <v>8.5566495893748304E-2</v>
      </c>
      <c r="JX82">
        <v>2.84889491052151E-2</v>
      </c>
      <c r="JY82">
        <v>-1.22831796465004E-2</v>
      </c>
      <c r="JZ82">
        <v>-0.10686822213757</v>
      </c>
      <c r="KA82">
        <v>-6.1207659286809601E-2</v>
      </c>
      <c r="KB82">
        <v>-8.9905588029170105E-2</v>
      </c>
      <c r="KC82">
        <v>-0.12882700766983099</v>
      </c>
      <c r="KD82">
        <v>-5.1138736122027698E-2</v>
      </c>
      <c r="KE82">
        <v>-0.19706506438805399</v>
      </c>
      <c r="KF82">
        <v>-0.20928338757610501</v>
      </c>
      <c r="KG82">
        <v>-0.33523266494557102</v>
      </c>
      <c r="KH82">
        <v>-0.48532773167779902</v>
      </c>
      <c r="KI82">
        <v>-0.54714334315598301</v>
      </c>
      <c r="KJ82">
        <v>-0.62687026321042705</v>
      </c>
      <c r="KK82">
        <v>-0.76216353391957803</v>
      </c>
      <c r="KL82">
        <v>-0.84182397633194195</v>
      </c>
      <c r="KM82">
        <v>-0.88899807202367098</v>
      </c>
      <c r="KN82">
        <v>-1.0095289142197399</v>
      </c>
      <c r="KO82">
        <v>-1.0405797967816599</v>
      </c>
      <c r="KP82">
        <v>-1.07175596006635</v>
      </c>
      <c r="KQ82">
        <v>-1.11264567437526</v>
      </c>
      <c r="KR82">
        <v>-1.0616770537048601</v>
      </c>
      <c r="KS82">
        <v>-1.0182414254177801</v>
      </c>
      <c r="KT82">
        <v>-0.910354907851471</v>
      </c>
      <c r="KU82">
        <v>-0.93648347451529801</v>
      </c>
      <c r="KV82">
        <v>-0.97774737109155097</v>
      </c>
      <c r="KW82">
        <v>-1.9211534148876901</v>
      </c>
      <c r="KX82">
        <v>-1.98762104202057</v>
      </c>
      <c r="KY82">
        <v>-1.86475662916633</v>
      </c>
      <c r="KZ82">
        <v>-1.77155287307314</v>
      </c>
      <c r="LA82">
        <v>-1.8633790639402099</v>
      </c>
      <c r="LB82">
        <v>-2.0270658758216902</v>
      </c>
      <c r="LC82">
        <v>-2.2461836212818298</v>
      </c>
      <c r="LD82">
        <v>-2.3383634868438898</v>
      </c>
      <c r="LE82">
        <v>-2.30933565131765</v>
      </c>
      <c r="LF82">
        <v>-2.2701828861699198</v>
      </c>
      <c r="LG82">
        <v>-2.2432481840017</v>
      </c>
      <c r="LH82">
        <v>-2.1005954174904602</v>
      </c>
      <c r="LI82">
        <v>-1.54127104136958</v>
      </c>
      <c r="LJ82">
        <v>-1.44448026978174</v>
      </c>
      <c r="LK82">
        <v>-1.3242621629095099</v>
      </c>
      <c r="LL82">
        <v>-1.08253032806867</v>
      </c>
      <c r="LM82">
        <v>-0.79896792088852697</v>
      </c>
      <c r="LN82">
        <v>-0.16534505615475301</v>
      </c>
      <c r="LO82">
        <v>2.8160647818440299</v>
      </c>
      <c r="LP82">
        <v>2.01917457566097</v>
      </c>
      <c r="LQ82">
        <v>0.54056777626164099</v>
      </c>
      <c r="LR82">
        <v>-0.22057975372889199</v>
      </c>
      <c r="LS82">
        <v>-0.21430196644657001</v>
      </c>
      <c r="LT82">
        <v>-0.57993553541784904</v>
      </c>
      <c r="LU82">
        <v>-2.1972554189724902</v>
      </c>
      <c r="LV82">
        <v>-4.0165405650225896</v>
      </c>
      <c r="LW82">
        <v>-4.4735846158769101</v>
      </c>
      <c r="LX82">
        <v>-4.0715809148629996</v>
      </c>
      <c r="LY82">
        <v>-4.2684685497737496</v>
      </c>
      <c r="LZ82">
        <v>-4.7252756887675602</v>
      </c>
      <c r="MA82">
        <v>-5.1398088728531102</v>
      </c>
      <c r="MB82">
        <v>-3.8428220919404499</v>
      </c>
      <c r="MC82">
        <v>-3.3248101145045799</v>
      </c>
      <c r="MD82">
        <v>-2.9597479394697999</v>
      </c>
      <c r="ME82">
        <v>-2.6752702777247999</v>
      </c>
      <c r="MF82">
        <v>-1.9519479759002201</v>
      </c>
      <c r="MG82">
        <v>-1.57983492751369</v>
      </c>
      <c r="MH82">
        <v>-2.4306695274305299</v>
      </c>
      <c r="MI82">
        <v>-2.31300483589105</v>
      </c>
      <c r="MJ82">
        <v>-2.3151066803218798</v>
      </c>
      <c r="MK82">
        <v>-2.0456349853454698</v>
      </c>
      <c r="ML82">
        <v>-1.93373917565772</v>
      </c>
      <c r="MM82">
        <v>-1.93817728736314</v>
      </c>
      <c r="MN82">
        <v>-1.9131607656405201</v>
      </c>
      <c r="MO82">
        <v>-1.80871923266103</v>
      </c>
      <c r="MP82">
        <v>-1.71960246451396</v>
      </c>
      <c r="MQ82">
        <v>-1.44690075514438</v>
      </c>
      <c r="MR82">
        <v>-1.24943604815026</v>
      </c>
      <c r="MS82">
        <v>-1.20846393457926</v>
      </c>
      <c r="MT82">
        <v>-1.0830871293281901</v>
      </c>
      <c r="MU82">
        <v>-0.95673552676621099</v>
      </c>
      <c r="MV82">
        <v>-0.99920197666787802</v>
      </c>
      <c r="MW82">
        <v>-0.77785655695934397</v>
      </c>
      <c r="MX82">
        <v>-0.67054568242953305</v>
      </c>
      <c r="MY82">
        <v>-0.60467132424182102</v>
      </c>
      <c r="MZ82">
        <v>-0.54400714497108904</v>
      </c>
      <c r="NA82">
        <v>-0.28716879608363099</v>
      </c>
      <c r="NB82">
        <v>-0.19449506052200299</v>
      </c>
      <c r="NC82">
        <v>-0.19193408401655601</v>
      </c>
      <c r="ND82">
        <v>-0.18030416908671801</v>
      </c>
      <c r="NE82">
        <v>-0.21845031365025799</v>
      </c>
      <c r="NF82">
        <v>-0.14930022860211101</v>
      </c>
      <c r="NG82">
        <v>-6.6301678279584803E-2</v>
      </c>
      <c r="NH82">
        <v>1.51530617912667E-2</v>
      </c>
      <c r="NI82">
        <v>8.6319830492667005E-2</v>
      </c>
      <c r="NJ82">
        <v>0.13301575854683301</v>
      </c>
      <c r="NK82">
        <v>-5.77205870048704E-2</v>
      </c>
      <c r="NL82">
        <v>3.4951477793926898E-2</v>
      </c>
      <c r="NM82">
        <v>0.18352611535549901</v>
      </c>
      <c r="NN82">
        <v>0.27733954835729602</v>
      </c>
      <c r="NO82">
        <v>0.37894630892722297</v>
      </c>
      <c r="NP82">
        <v>0.65037338528219701</v>
      </c>
      <c r="NQ82">
        <v>0.91126278285405804</v>
      </c>
      <c r="NR82">
        <v>1.0022183087196099</v>
      </c>
      <c r="NS82">
        <v>1.2015059247753399</v>
      </c>
      <c r="NT82">
        <v>1.31750503649565</v>
      </c>
      <c r="NU82">
        <v>1.4284371904200901</v>
      </c>
      <c r="NV82">
        <v>1.46417641789618</v>
      </c>
      <c r="NW82">
        <v>1.5401105735838101</v>
      </c>
      <c r="NX82">
        <v>1.5128548174788401</v>
      </c>
      <c r="NY82">
        <v>1.61297795787655</v>
      </c>
      <c r="NZ82">
        <v>1.5077013579446801</v>
      </c>
      <c r="OA82">
        <v>1.3383269146060599</v>
      </c>
      <c r="OB82">
        <v>1.2271890152713201</v>
      </c>
      <c r="OC82">
        <v>1.0044476188559199</v>
      </c>
      <c r="OD82">
        <v>0.961879619568897</v>
      </c>
      <c r="OE82">
        <v>1.1140458685342001</v>
      </c>
      <c r="OF82">
        <v>0.957302864833939</v>
      </c>
      <c r="OG82">
        <v>0.77620774629376899</v>
      </c>
      <c r="OH82">
        <v>0.47220820759634902</v>
      </c>
      <c r="OI82">
        <v>0.39651988916566999</v>
      </c>
      <c r="OJ82">
        <v>0.38615219194176897</v>
      </c>
      <c r="OK82">
        <v>0.203991406162778</v>
      </c>
      <c r="OL82">
        <v>0.152406063159295</v>
      </c>
      <c r="OM82">
        <v>0.270390291992683</v>
      </c>
      <c r="ON82">
        <v>0.143951857333529</v>
      </c>
      <c r="OO82">
        <v>0.26216020238562499</v>
      </c>
      <c r="OP82">
        <v>0.233716145742213</v>
      </c>
      <c r="OQ82">
        <v>0.62036797704948299</v>
      </c>
      <c r="OR82">
        <v>0.36911976888179598</v>
      </c>
      <c r="OS82">
        <v>0.41906980912622299</v>
      </c>
      <c r="OT82">
        <v>0.44223625896214303</v>
      </c>
      <c r="OU82">
        <v>0.122951957734524</v>
      </c>
      <c r="OV82">
        <v>-2.3011695753878601E-2</v>
      </c>
      <c r="OW82">
        <v>-9.9438608506640502E-3</v>
      </c>
      <c r="OX82">
        <v>0.120139340630981</v>
      </c>
      <c r="OY82">
        <v>0.10704765781308501</v>
      </c>
      <c r="OZ82">
        <v>7.6760749195585601E-3</v>
      </c>
      <c r="PA82">
        <v>7.2462500369806504E-2</v>
      </c>
      <c r="PB82">
        <v>0.21690617128866799</v>
      </c>
      <c r="PC82">
        <v>0.20649753006878899</v>
      </c>
      <c r="PD82">
        <v>0.195640077535885</v>
      </c>
      <c r="PE82">
        <v>0.24552253335041399</v>
      </c>
      <c r="PF82">
        <v>0.33968916734398502</v>
      </c>
      <c r="PG82">
        <v>0.37698648174818</v>
      </c>
      <c r="PH82">
        <v>3.6773866651544198</v>
      </c>
      <c r="PI82">
        <v>3.0428724880436402</v>
      </c>
      <c r="PJ82">
        <v>3.0734027638688799</v>
      </c>
      <c r="PK82">
        <v>3.7553815472628802</v>
      </c>
      <c r="PL82">
        <v>3.76501260525185</v>
      </c>
      <c r="PM82">
        <v>3.6322668775478202</v>
      </c>
      <c r="PN82">
        <v>5.2824500829687899</v>
      </c>
      <c r="PO82">
        <v>4.1499386307470401</v>
      </c>
      <c r="PP82">
        <v>3.2520317401158199</v>
      </c>
      <c r="PQ82">
        <v>3.3781139087215899</v>
      </c>
      <c r="PR82">
        <v>2.4540697979465498</v>
      </c>
      <c r="PS82">
        <v>2.5097150395602199</v>
      </c>
      <c r="PT82">
        <v>2.3896598665002</v>
      </c>
      <c r="PU82">
        <v>3.3420802658994702</v>
      </c>
      <c r="PV82">
        <v>2.77849292155364</v>
      </c>
      <c r="PW82">
        <v>2.7812081514805298</v>
      </c>
      <c r="PX82">
        <v>2.82580468340631</v>
      </c>
      <c r="PY82">
        <v>2.6423579968836499</v>
      </c>
      <c r="PZ82">
        <v>2.3822781429070101</v>
      </c>
      <c r="QA82">
        <v>2.2705824372179801</v>
      </c>
      <c r="QB82">
        <v>1.9059937278300401</v>
      </c>
      <c r="QC82">
        <v>2.1982865709942998</v>
      </c>
      <c r="QD82">
        <v>2.5700933425276</v>
      </c>
      <c r="QE82">
        <v>3.28101861047482</v>
      </c>
      <c r="QF82">
        <v>3.5094692958352902</v>
      </c>
      <c r="QG82">
        <v>3.73517231943379</v>
      </c>
      <c r="QH82">
        <v>3.6450154805250699</v>
      </c>
      <c r="QI82">
        <v>3.3958050143430598</v>
      </c>
      <c r="QJ82">
        <v>3.2576466068058498</v>
      </c>
      <c r="QK82">
        <v>3.1099674994523698</v>
      </c>
      <c r="QL82">
        <v>3.5284643655711299</v>
      </c>
      <c r="QM82">
        <v>3.2846809115695601</v>
      </c>
      <c r="QN82">
        <v>3.1456090246535502</v>
      </c>
      <c r="QO82">
        <v>3.0200125897777901</v>
      </c>
      <c r="QP82">
        <v>4.1235082950252702</v>
      </c>
      <c r="QQ82">
        <v>4.2862887405707202</v>
      </c>
      <c r="QR82">
        <v>4.4218407480447803</v>
      </c>
      <c r="QS82">
        <v>4.1362911950615198</v>
      </c>
      <c r="QT82">
        <v>3.88495188160101</v>
      </c>
      <c r="QU82">
        <v>2.9971953851915498</v>
      </c>
      <c r="QV82">
        <v>3.3818966272198701</v>
      </c>
      <c r="QW82">
        <v>2.83354922068985</v>
      </c>
      <c r="QX82">
        <v>2.3695780419416499</v>
      </c>
      <c r="QY82">
        <v>1.7099491766359001</v>
      </c>
      <c r="QZ82">
        <v>1.84209357973582</v>
      </c>
      <c r="RA82">
        <v>1.5980166062710499</v>
      </c>
      <c r="RB82">
        <v>0.69461317284291901</v>
      </c>
      <c r="RC82">
        <v>0.29198647967004598</v>
      </c>
      <c r="RD82">
        <v>0.38631140096555799</v>
      </c>
      <c r="RE82">
        <v>8.2671724373575395E-2</v>
      </c>
      <c r="RF82">
        <v>-1.20873340269179</v>
      </c>
      <c r="RG82">
        <v>-2.01031335344546</v>
      </c>
      <c r="RH82">
        <v>-2.71522775707877</v>
      </c>
      <c r="RI82">
        <v>-4.2968522796602402</v>
      </c>
      <c r="RJ82">
        <v>-4.2179670433579197</v>
      </c>
      <c r="RK82">
        <v>-3.8049397630438699</v>
      </c>
      <c r="RL82">
        <v>-2.7994436405801402</v>
      </c>
      <c r="RM82">
        <v>-3.1340579611735899</v>
      </c>
      <c r="RN82">
        <v>-2.3751531624726701</v>
      </c>
      <c r="RO82">
        <v>-2.6372878637578201</v>
      </c>
      <c r="RP82">
        <v>-2.7520682391090499</v>
      </c>
      <c r="RQ82">
        <v>-2.7621285807498501</v>
      </c>
      <c r="RR82">
        <v>-2.8559506034500699</v>
      </c>
      <c r="RS82">
        <v>-2.1104467354590999</v>
      </c>
      <c r="RT82">
        <v>-2.13762357018524</v>
      </c>
      <c r="RU82">
        <v>-1.9127074246256299</v>
      </c>
      <c r="RV82">
        <v>-1.5886035693112599</v>
      </c>
      <c r="RW82">
        <v>-1.1815326255885601</v>
      </c>
      <c r="RX82">
        <v>-1.09499154155613</v>
      </c>
      <c r="RY82">
        <v>-1.0557265540371099</v>
      </c>
      <c r="RZ82">
        <v>-0.88448365301500897</v>
      </c>
      <c r="SA82">
        <v>-0.89790532783477095</v>
      </c>
      <c r="SB82">
        <v>-0.76190076425108499</v>
      </c>
      <c r="SC82">
        <v>-1.0739577953933901</v>
      </c>
      <c r="SD82">
        <v>-0.78153073199168999</v>
      </c>
      <c r="SE82">
        <v>-0.69089094400148598</v>
      </c>
      <c r="SF82">
        <v>-0.18720269985853399</v>
      </c>
      <c r="SG82">
        <v>-8.6817436770148707E-2</v>
      </c>
      <c r="SH82">
        <v>0.44194950120227999</v>
      </c>
      <c r="SI82">
        <v>1.33060310560557</v>
      </c>
      <c r="SJ82">
        <v>0.85477657576692401</v>
      </c>
      <c r="SK82">
        <v>1.04634527956233</v>
      </c>
      <c r="SL82">
        <v>0.86071047840543002</v>
      </c>
      <c r="SM82">
        <v>0.98482829782204995</v>
      </c>
      <c r="SN82">
        <v>0.93508237948121098</v>
      </c>
      <c r="SO82">
        <v>0.65547186871043905</v>
      </c>
      <c r="SP82">
        <v>0.471082714147111</v>
      </c>
      <c r="SQ82">
        <v>0.55837976667164702</v>
      </c>
      <c r="SR82">
        <v>0.47199650719192299</v>
      </c>
      <c r="SS82">
        <v>0.243073142120556</v>
      </c>
      <c r="ST82">
        <v>0.36114672757594102</v>
      </c>
      <c r="SU82">
        <v>0.34829547404297301</v>
      </c>
      <c r="SV82">
        <v>0.26631735261490103</v>
      </c>
      <c r="SW82">
        <v>0.44185593776908</v>
      </c>
      <c r="SX82">
        <v>0.60110339656277401</v>
      </c>
      <c r="SY82">
        <v>0.905255351829515</v>
      </c>
      <c r="SZ82">
        <v>1.54602554950103</v>
      </c>
      <c r="TA82">
        <v>0.85605947818383499</v>
      </c>
      <c r="TB82">
        <v>0.50283482308956695</v>
      </c>
      <c r="TC82">
        <v>0.30047793781395199</v>
      </c>
      <c r="TD82">
        <v>0.50348770652638997</v>
      </c>
      <c r="TE82">
        <v>0.348002505959085</v>
      </c>
      <c r="TF82">
        <v>0.32620846420274002</v>
      </c>
      <c r="TG82">
        <v>0.269856314576218</v>
      </c>
      <c r="TH82">
        <v>0.20725955967757001</v>
      </c>
      <c r="TI82">
        <v>4.56877625125146E-2</v>
      </c>
      <c r="TJ82">
        <v>-0.161292520599957</v>
      </c>
      <c r="TK82">
        <v>-0.12052612536549</v>
      </c>
      <c r="TL82">
        <v>0.15820029479244399</v>
      </c>
      <c r="TM82">
        <v>-0.178622278528665</v>
      </c>
      <c r="TN82">
        <v>-0.26451257405506201</v>
      </c>
      <c r="TO82">
        <v>-0.58106962534078199</v>
      </c>
      <c r="TP82">
        <v>-1.0589099337252199</v>
      </c>
      <c r="TQ82">
        <v>-1.0206801826074099</v>
      </c>
      <c r="TR82">
        <v>-1.1453065524741499</v>
      </c>
      <c r="TS82">
        <v>-1.2283436640891501</v>
      </c>
      <c r="TT82">
        <v>-1.45430682152264</v>
      </c>
      <c r="TU82">
        <v>-1.4038996963144701</v>
      </c>
      <c r="TV82">
        <v>-1.29424578796256</v>
      </c>
      <c r="TW82">
        <v>-1.32144116200158</v>
      </c>
      <c r="TX82">
        <v>-1.23187512157542</v>
      </c>
      <c r="TY82">
        <v>-1.14283598538867</v>
      </c>
      <c r="TZ82">
        <v>-0.846781177805212</v>
      </c>
      <c r="UA82">
        <v>-0.64366427657974301</v>
      </c>
      <c r="UB82">
        <v>-0.70487916775157</v>
      </c>
      <c r="UC82">
        <v>-0.63654115996074301</v>
      </c>
      <c r="UD82">
        <v>-0.51675736961504803</v>
      </c>
      <c r="UE82">
        <v>-0.31728942258708498</v>
      </c>
      <c r="UF82">
        <v>-7.5798000644857602E-2</v>
      </c>
      <c r="UG82">
        <v>-2.6226188079163298E-2</v>
      </c>
      <c r="UH82">
        <v>8.98208022423541E-2</v>
      </c>
      <c r="UI82">
        <v>0.39533177141404702</v>
      </c>
      <c r="UJ82">
        <v>0.61238666101456396</v>
      </c>
      <c r="UK82">
        <v>0.67310866990121498</v>
      </c>
      <c r="UL82">
        <v>0.58646502528811395</v>
      </c>
      <c r="UM82">
        <v>0.69272106653761101</v>
      </c>
      <c r="UN82">
        <v>0.74179551562976598</v>
      </c>
      <c r="UO82">
        <v>0.93518839514421204</v>
      </c>
      <c r="UP82">
        <v>0.93551632128815099</v>
      </c>
      <c r="UQ82">
        <v>0.93339363526548602</v>
      </c>
      <c r="UR82">
        <v>1.1443957056516301</v>
      </c>
      <c r="US82">
        <v>1.6623397655744401</v>
      </c>
      <c r="UT82">
        <v>1.1959464712976999</v>
      </c>
      <c r="UU82">
        <v>1.7150822129046199</v>
      </c>
      <c r="UV82">
        <v>2.0672243121784102</v>
      </c>
      <c r="UW82">
        <v>1.9214843308771501</v>
      </c>
      <c r="UX82">
        <v>2.3905474576242498</v>
      </c>
      <c r="UY82">
        <v>1.9464769702261899</v>
      </c>
      <c r="UZ82">
        <v>1.98521704424705</v>
      </c>
      <c r="VA82">
        <v>1.7337853203022</v>
      </c>
      <c r="VB82">
        <v>2.50592963715523</v>
      </c>
      <c r="VC82">
        <v>2.3363345017319799</v>
      </c>
      <c r="VD82">
        <v>2.1709206792640101</v>
      </c>
      <c r="VE82">
        <v>2.0301018715204502</v>
      </c>
      <c r="VF82">
        <v>2.2541288184665702</v>
      </c>
      <c r="VG82">
        <v>2.7931372938865202</v>
      </c>
      <c r="VH82">
        <v>2.2069413109046501</v>
      </c>
      <c r="VI82">
        <v>1.8261824936475</v>
      </c>
      <c r="VJ82">
        <v>1.2800004812602099</v>
      </c>
      <c r="VK82">
        <v>1.4992673872653</v>
      </c>
      <c r="VL82">
        <v>1.77620311550337</v>
      </c>
      <c r="VM82">
        <v>1.5691719878211801</v>
      </c>
      <c r="VN82">
        <v>0.95365776085662202</v>
      </c>
      <c r="VO82">
        <v>0.88220854520937697</v>
      </c>
      <c r="VP82">
        <v>0.62838791660750803</v>
      </c>
      <c r="VQ82">
        <v>0.85768183102516005</v>
      </c>
      <c r="VR82">
        <v>0.66325055776403996</v>
      </c>
      <c r="VS82">
        <v>0.68150765036082905</v>
      </c>
      <c r="VT82">
        <v>5.12891953677891E-2</v>
      </c>
      <c r="VU82">
        <v>2.0572964583905701E-2</v>
      </c>
      <c r="VV82">
        <v>-9.8792159618986006E-2</v>
      </c>
      <c r="VW82">
        <v>-0.21267779004630699</v>
      </c>
      <c r="VX82">
        <v>3.6428840081870001E-2</v>
      </c>
      <c r="VY82">
        <v>-4.1790510702434697E-2</v>
      </c>
      <c r="VZ82">
        <v>-0.247402867751883</v>
      </c>
      <c r="WA82">
        <v>-0.420533514843134</v>
      </c>
      <c r="WB82">
        <v>-0.42531916815913801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zoomScale="60" zoomScaleNormal="60" workbookViewId="0">
      <selection activeCell="J6" sqref="J6"/>
    </sheetView>
  </sheetViews>
  <sheetFormatPr defaultRowHeight="14.4" x14ac:dyDescent="0.3"/>
  <cols>
    <col min="1" max="1" width="10.6640625" style="75" bestFit="1" customWidth="1"/>
    <col min="2" max="2" width="19.21875" style="69" customWidth="1"/>
    <col min="3" max="3" width="41" style="69" customWidth="1"/>
    <col min="4" max="4" width="44.88671875" style="69" customWidth="1"/>
    <col min="5" max="5" width="41.109375" style="69" customWidth="1"/>
    <col min="6" max="6" width="32.33203125" style="69" customWidth="1"/>
    <col min="7" max="7" width="11.88671875" style="69" customWidth="1"/>
    <col min="8" max="8" width="16.33203125" style="69" customWidth="1"/>
    <col min="9" max="9" width="12.77734375" style="69" bestFit="1" customWidth="1"/>
    <col min="10" max="16384" width="8.88671875" style="69"/>
  </cols>
  <sheetData>
    <row r="1" spans="1:9" x14ac:dyDescent="0.3">
      <c r="A1" s="66" t="s">
        <v>0</v>
      </c>
      <c r="B1" s="69" t="s">
        <v>28</v>
      </c>
    </row>
    <row r="2" spans="1:9" ht="100.8" x14ac:dyDescent="0.3">
      <c r="A2" s="67" t="s">
        <v>2</v>
      </c>
      <c r="B2" s="69" t="s">
        <v>42</v>
      </c>
      <c r="C2" s="70" t="s">
        <v>41</v>
      </c>
      <c r="D2" s="69" t="s">
        <v>43</v>
      </c>
      <c r="E2" s="69" t="s">
        <v>44</v>
      </c>
    </row>
    <row r="3" spans="1:9" ht="72" x14ac:dyDescent="0.3">
      <c r="A3" s="67" t="s">
        <v>3</v>
      </c>
      <c r="B3" s="69" t="s">
        <v>37</v>
      </c>
      <c r="C3" s="69" t="s">
        <v>38</v>
      </c>
      <c r="E3" s="71" t="s">
        <v>39</v>
      </c>
      <c r="F3" s="71" t="s">
        <v>40</v>
      </c>
    </row>
    <row r="4" spans="1:9" x14ac:dyDescent="0.3">
      <c r="A4" s="67" t="s">
        <v>4</v>
      </c>
      <c r="B4" s="69" t="s">
        <v>33</v>
      </c>
      <c r="C4" s="69" t="s">
        <v>34</v>
      </c>
      <c r="D4" s="69" t="s">
        <v>35</v>
      </c>
      <c r="E4" s="69" t="s">
        <v>36</v>
      </c>
    </row>
    <row r="5" spans="1:9" ht="158.4" x14ac:dyDescent="0.3">
      <c r="A5" s="67" t="s">
        <v>5</v>
      </c>
      <c r="B5" s="69" t="s">
        <v>28</v>
      </c>
      <c r="C5" s="69" t="s">
        <v>29</v>
      </c>
      <c r="D5" s="72" t="s">
        <v>30</v>
      </c>
      <c r="E5" s="72" t="s">
        <v>31</v>
      </c>
      <c r="F5" s="72" t="s">
        <v>32</v>
      </c>
    </row>
    <row r="6" spans="1:9" ht="144" x14ac:dyDescent="0.3">
      <c r="A6" s="67" t="s">
        <v>8</v>
      </c>
      <c r="B6" s="69" t="s">
        <v>26</v>
      </c>
      <c r="C6" s="73" t="s">
        <v>27</v>
      </c>
    </row>
    <row r="7" spans="1:9" ht="28.8" x14ac:dyDescent="0.3">
      <c r="A7" s="67" t="s">
        <v>9</v>
      </c>
      <c r="B7" s="69" t="s">
        <v>20</v>
      </c>
      <c r="C7" s="74" t="s">
        <v>21</v>
      </c>
      <c r="D7" s="74" t="s">
        <v>22</v>
      </c>
      <c r="E7" s="74" t="s">
        <v>23</v>
      </c>
      <c r="F7" s="74" t="s">
        <v>24</v>
      </c>
      <c r="G7" s="74" t="s">
        <v>25</v>
      </c>
    </row>
    <row r="8" spans="1:9" ht="72.599999999999994" thickBot="1" x14ac:dyDescent="0.35">
      <c r="A8" s="68" t="s">
        <v>11</v>
      </c>
      <c r="B8" s="69" t="s">
        <v>19</v>
      </c>
      <c r="C8" s="72" t="s">
        <v>12</v>
      </c>
      <c r="D8" s="72" t="s">
        <v>13</v>
      </c>
      <c r="E8" s="72" t="s">
        <v>14</v>
      </c>
      <c r="F8" s="72" t="s">
        <v>15</v>
      </c>
      <c r="G8" s="72" t="s">
        <v>16</v>
      </c>
      <c r="H8" s="72" t="s">
        <v>18</v>
      </c>
      <c r="I8" s="72"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3"/>
  <sheetViews>
    <sheetView topLeftCell="F1" workbookViewId="0">
      <selection activeCell="Z17" sqref="Z17"/>
    </sheetView>
  </sheetViews>
  <sheetFormatPr defaultRowHeight="14.4" x14ac:dyDescent="0.3"/>
  <cols>
    <col min="1" max="3" width="8.88671875" hidden="1" customWidth="1"/>
    <col min="4" max="4" width="19.21875" hidden="1" customWidth="1"/>
    <col min="5" max="5" width="20.21875" hidden="1" customWidth="1"/>
    <col min="19" max="20" width="8.88671875" customWidth="1"/>
  </cols>
  <sheetData>
    <row r="1" spans="1:23" x14ac:dyDescent="0.3">
      <c r="A1" t="str">
        <f>INDEX([1]Sheet1!A:A,[1]Sheet1!H1*[1]Sheet1!D$4)</f>
        <v>('Bitcoin', 'Vertcoin')</v>
      </c>
      <c r="D1" t="str">
        <f>RIGHT(A1,LEN(A1)-2)</f>
        <v>Bitcoin', 'Vertcoin')</v>
      </c>
      <c r="E1" t="str">
        <f>LEFT(D1,LEN(D1)-2)</f>
        <v>Bitcoin', 'Vertcoin</v>
      </c>
      <c r="F1" t="str">
        <f t="shared" ref="F1:F32" si="0">LEFT(E1,FIND(",",E1)-2)</f>
        <v>Bitcoin</v>
      </c>
      <c r="G1" t="str">
        <f t="shared" ref="G1:G32" si="1">RIGHT(E1,LEN(E1)-FIND(",",E1)-2)</f>
        <v>Vertcoin</v>
      </c>
    </row>
    <row r="2" spans="1:23" x14ac:dyDescent="0.3">
      <c r="A2" t="str">
        <f>INDEX([1]Sheet1!A:A,[1]Sheet1!H2*[1]Sheet1!D$4)</f>
        <v>('Ethereum', 'Dash')</v>
      </c>
      <c r="D2" t="str">
        <f t="shared" ref="D2:D11" si="2">RIGHT(A2,LEN(A2)-2)</f>
        <v>Ethereum', 'Dash')</v>
      </c>
      <c r="E2" t="str">
        <f t="shared" ref="E2:E65" si="3">LEFT(D2,LEN(D2)-2)</f>
        <v>Ethereum', 'Dash</v>
      </c>
      <c r="F2" t="str">
        <f t="shared" si="0"/>
        <v>Ethereum</v>
      </c>
      <c r="G2" t="str">
        <f t="shared" si="1"/>
        <v>Dash</v>
      </c>
    </row>
    <row r="3" spans="1:23" x14ac:dyDescent="0.3">
      <c r="A3" t="str">
        <f>INDEX([1]Sheet1!A:A,[1]Sheet1!H3*[1]Sheet1!D$4)</f>
        <v>('Ethereum', 'Litecoin')</v>
      </c>
      <c r="D3" t="str">
        <f t="shared" si="2"/>
        <v>Ethereum', 'Litecoin')</v>
      </c>
      <c r="E3" t="str">
        <f t="shared" si="3"/>
        <v>Ethereum', 'Litecoin</v>
      </c>
      <c r="F3" t="str">
        <f t="shared" si="0"/>
        <v>Ethereum</v>
      </c>
      <c r="G3" t="str">
        <f t="shared" si="1"/>
        <v>Litecoin</v>
      </c>
    </row>
    <row r="4" spans="1:23" ht="15" thickBot="1" x14ac:dyDescent="0.35">
      <c r="A4" t="str">
        <f>INDEX([1]Sheet1!A:A,[1]Sheet1!H4*[1]Sheet1!D$4)</f>
        <v>('Ethereum', 'NEO')</v>
      </c>
      <c r="D4" t="str">
        <f t="shared" si="2"/>
        <v>Ethereum', 'NEO')</v>
      </c>
      <c r="E4" t="str">
        <f t="shared" si="3"/>
        <v>Ethereum', 'NEO</v>
      </c>
      <c r="F4" t="str">
        <f t="shared" si="0"/>
        <v>Ethereum</v>
      </c>
      <c r="G4" t="str">
        <f t="shared" si="1"/>
        <v>NEO</v>
      </c>
    </row>
    <row r="5" spans="1:23" ht="15" thickBot="1" x14ac:dyDescent="0.35">
      <c r="A5" t="str">
        <f>INDEX([1]Sheet1!A:A,[1]Sheet1!H5*[1]Sheet1!D$4)</f>
        <v>('Ethereum', 'PIVX')</v>
      </c>
      <c r="D5" t="str">
        <f t="shared" si="2"/>
        <v>Ethereum', 'PIVX')</v>
      </c>
      <c r="E5" t="str">
        <f t="shared" si="3"/>
        <v>Ethereum', 'PIVX</v>
      </c>
      <c r="F5" t="str">
        <f t="shared" si="0"/>
        <v>Ethereum</v>
      </c>
      <c r="G5" t="str">
        <f t="shared" si="1"/>
        <v>PIVX</v>
      </c>
      <c r="L5" s="5"/>
      <c r="M5" s="6" t="s">
        <v>0</v>
      </c>
      <c r="N5" s="7" t="s">
        <v>1</v>
      </c>
      <c r="O5" s="6" t="s">
        <v>2</v>
      </c>
      <c r="P5" s="6" t="s">
        <v>3</v>
      </c>
      <c r="Q5" s="6" t="s">
        <v>4</v>
      </c>
      <c r="R5" s="6" t="s">
        <v>5</v>
      </c>
      <c r="S5" s="7" t="s">
        <v>6</v>
      </c>
      <c r="T5" s="7" t="s">
        <v>7</v>
      </c>
      <c r="U5" s="6" t="s">
        <v>8</v>
      </c>
      <c r="V5" s="6" t="s">
        <v>9</v>
      </c>
      <c r="W5" s="8" t="s">
        <v>11</v>
      </c>
    </row>
    <row r="6" spans="1:23" x14ac:dyDescent="0.3">
      <c r="A6" t="str">
        <f>INDEX([1]Sheet1!A:A,[1]Sheet1!H6*[1]Sheet1!D$4)</f>
        <v>('Ethereum', 'GameCredits')</v>
      </c>
      <c r="D6" t="str">
        <f t="shared" si="2"/>
        <v>Ethereum', 'GameCredits')</v>
      </c>
      <c r="E6" t="str">
        <f t="shared" si="3"/>
        <v>Ethereum', 'GameCredits</v>
      </c>
      <c r="F6" t="str">
        <f t="shared" si="0"/>
        <v>Ethereum</v>
      </c>
      <c r="G6" t="str">
        <f t="shared" si="1"/>
        <v>GameCredits</v>
      </c>
      <c r="L6" s="9" t="s">
        <v>0</v>
      </c>
      <c r="M6" s="14"/>
      <c r="N6" s="15"/>
      <c r="O6" s="16" t="s">
        <v>10</v>
      </c>
      <c r="P6" s="16" t="s">
        <v>10</v>
      </c>
      <c r="Q6" s="15"/>
      <c r="R6" s="16" t="s">
        <v>10</v>
      </c>
      <c r="S6" s="17" t="s">
        <v>10</v>
      </c>
      <c r="T6" s="17" t="s">
        <v>10</v>
      </c>
      <c r="U6" s="16" t="s">
        <v>10</v>
      </c>
      <c r="V6" s="15"/>
      <c r="W6" s="18" t="s">
        <v>10</v>
      </c>
    </row>
    <row r="7" spans="1:23" x14ac:dyDescent="0.3">
      <c r="A7" t="str">
        <f>INDEX([1]Sheet1!A:A,[1]Sheet1!H7*[1]Sheet1!D$4)</f>
        <v>('Ethereum', 'Nxt')</v>
      </c>
      <c r="D7" t="str">
        <f t="shared" si="2"/>
        <v>Ethereum', 'Nxt')</v>
      </c>
      <c r="E7" t="str">
        <f t="shared" si="3"/>
        <v>Ethereum', 'Nxt</v>
      </c>
      <c r="F7" t="str">
        <f t="shared" si="0"/>
        <v>Ethereum</v>
      </c>
      <c r="G7" t="str">
        <f t="shared" si="1"/>
        <v>Nxt</v>
      </c>
      <c r="L7" s="10" t="s">
        <v>1</v>
      </c>
      <c r="M7" s="19"/>
      <c r="N7" s="12"/>
      <c r="O7" s="12"/>
      <c r="P7" s="12"/>
      <c r="Q7" s="12"/>
      <c r="R7" s="12"/>
      <c r="S7" s="12"/>
      <c r="T7" s="12" t="s">
        <v>10</v>
      </c>
      <c r="U7" s="12"/>
      <c r="V7" s="12"/>
      <c r="W7" s="20" t="s">
        <v>10</v>
      </c>
    </row>
    <row r="8" spans="1:23" x14ac:dyDescent="0.3">
      <c r="A8" t="str">
        <f>INDEX([1]Sheet1!A:A,[1]Sheet1!H8*[1]Sheet1!D$4)</f>
        <v>('Ethereum', 'Ubiq')</v>
      </c>
      <c r="D8" t="str">
        <f t="shared" si="2"/>
        <v>Ethereum', 'Ubiq')</v>
      </c>
      <c r="E8" t="str">
        <f t="shared" si="3"/>
        <v>Ethereum', 'Ubiq</v>
      </c>
      <c r="F8" t="str">
        <f t="shared" si="0"/>
        <v>Ethereum</v>
      </c>
      <c r="G8" t="str">
        <f t="shared" si="1"/>
        <v>Ubiq</v>
      </c>
      <c r="L8" s="9" t="s">
        <v>2</v>
      </c>
      <c r="M8" s="19"/>
      <c r="N8" s="12"/>
      <c r="O8" s="12"/>
      <c r="P8" s="13" t="s">
        <v>10</v>
      </c>
      <c r="Q8" s="13" t="s">
        <v>10</v>
      </c>
      <c r="R8" s="13" t="s">
        <v>10</v>
      </c>
      <c r="S8" s="12"/>
      <c r="T8" s="12"/>
      <c r="U8" s="13" t="s">
        <v>10</v>
      </c>
      <c r="V8" s="12"/>
      <c r="W8" s="21"/>
    </row>
    <row r="9" spans="1:23" x14ac:dyDescent="0.3">
      <c r="A9" t="str">
        <f>INDEX([1]Sheet1!A:A,[1]Sheet1!H9*[1]Sheet1!D$4)</f>
        <v>('Ethereum', 'Bitdeal')</v>
      </c>
      <c r="D9" t="str">
        <f t="shared" si="2"/>
        <v>Ethereum', 'Bitdeal')</v>
      </c>
      <c r="E9" t="str">
        <f t="shared" si="3"/>
        <v>Ethereum', 'Bitdeal</v>
      </c>
      <c r="F9" t="str">
        <f t="shared" si="0"/>
        <v>Ethereum</v>
      </c>
      <c r="G9" t="str">
        <f t="shared" si="1"/>
        <v>Bitdeal</v>
      </c>
      <c r="L9" s="9" t="s">
        <v>3</v>
      </c>
      <c r="M9" s="19"/>
      <c r="N9" s="12"/>
      <c r="O9" s="12"/>
      <c r="P9" s="12"/>
      <c r="Q9" s="13" t="s">
        <v>10</v>
      </c>
      <c r="R9" s="12"/>
      <c r="S9" s="12"/>
      <c r="T9" s="12"/>
      <c r="U9" s="13" t="s">
        <v>10</v>
      </c>
      <c r="V9" s="12"/>
      <c r="W9" s="21"/>
    </row>
    <row r="10" spans="1:23" x14ac:dyDescent="0.3">
      <c r="A10" t="str">
        <f>INDEX([1]Sheet1!A:A,[1]Sheet1!H10*[1]Sheet1!D$4)</f>
        <v>('Ripple', 'Steem')</v>
      </c>
      <c r="D10" t="str">
        <f t="shared" si="2"/>
        <v>Ripple', 'Steem')</v>
      </c>
      <c r="E10" t="str">
        <f t="shared" si="3"/>
        <v>Ripple', 'Steem</v>
      </c>
      <c r="F10" t="str">
        <f t="shared" si="0"/>
        <v>Ripple</v>
      </c>
      <c r="G10" t="str">
        <f t="shared" si="1"/>
        <v>Steem</v>
      </c>
      <c r="L10" s="9" t="s">
        <v>4</v>
      </c>
      <c r="M10" s="19"/>
      <c r="N10" s="12"/>
      <c r="O10" s="12"/>
      <c r="P10" s="12"/>
      <c r="Q10" s="12"/>
      <c r="R10" s="13" t="s">
        <v>10</v>
      </c>
      <c r="S10" s="12"/>
      <c r="T10" s="12"/>
      <c r="U10" s="13" t="s">
        <v>10</v>
      </c>
      <c r="V10" s="13" t="s">
        <v>10</v>
      </c>
      <c r="W10" s="22" t="s">
        <v>10</v>
      </c>
    </row>
    <row r="11" spans="1:23" x14ac:dyDescent="0.3">
      <c r="A11" t="str">
        <f>INDEX([1]Sheet1!A:A,[1]Sheet1!H11*[1]Sheet1!D$4)</f>
        <v>('Ripple', 'Blocknet')</v>
      </c>
      <c r="D11" t="str">
        <f t="shared" si="2"/>
        <v>Ripple', 'Blocknet')</v>
      </c>
      <c r="E11" t="str">
        <f t="shared" si="3"/>
        <v>Ripple', 'Blocknet</v>
      </c>
      <c r="F11" t="str">
        <f t="shared" si="0"/>
        <v>Ripple</v>
      </c>
      <c r="G11" t="str">
        <f t="shared" si="1"/>
        <v>Blocknet</v>
      </c>
      <c r="L11" s="9" t="s">
        <v>5</v>
      </c>
      <c r="M11" s="19"/>
      <c r="N11" s="12"/>
      <c r="O11" s="13" t="s">
        <v>10</v>
      </c>
      <c r="P11" s="12"/>
      <c r="Q11" s="12"/>
      <c r="R11" s="12"/>
      <c r="S11" s="12"/>
      <c r="T11" s="12"/>
      <c r="U11" s="12"/>
      <c r="V11" s="12"/>
      <c r="W11" s="21"/>
    </row>
    <row r="12" spans="1:23" x14ac:dyDescent="0.3">
      <c r="A12" t="str">
        <f>INDEX([1]Sheet1!A:A,[1]Sheet1!H12*[1]Sheet1!D$4)</f>
        <v>('Ripple', 'Ubiq')</v>
      </c>
      <c r="D12" t="str">
        <f t="shared" ref="D12:D75" si="4">RIGHT(A12,LEN(A12)-2)</f>
        <v>Ripple', 'Ubiq')</v>
      </c>
      <c r="E12" t="str">
        <f t="shared" si="3"/>
        <v>Ripple', 'Ubiq</v>
      </c>
      <c r="F12" t="str">
        <f t="shared" si="0"/>
        <v>Ripple</v>
      </c>
      <c r="G12" t="str">
        <f t="shared" si="1"/>
        <v>Ubiq</v>
      </c>
      <c r="L12" s="10" t="s">
        <v>6</v>
      </c>
      <c r="M12" s="19"/>
      <c r="N12" s="12"/>
      <c r="O12" s="12"/>
      <c r="P12" s="12"/>
      <c r="Q12" s="12"/>
      <c r="R12" s="12"/>
      <c r="S12" s="12"/>
      <c r="T12" s="12" t="s">
        <v>10</v>
      </c>
      <c r="U12" s="12"/>
      <c r="V12" s="12"/>
      <c r="W12" s="20" t="s">
        <v>10</v>
      </c>
    </row>
    <row r="13" spans="1:23" x14ac:dyDescent="0.3">
      <c r="A13" t="str">
        <f>INDEX([1]Sheet1!A:A,[1]Sheet1!H13*[1]Sheet1!D$4)</f>
        <v>('Ripple', 'Vertcoin')</v>
      </c>
      <c r="D13" t="str">
        <f t="shared" si="4"/>
        <v>Ripple', 'Vertcoin')</v>
      </c>
      <c r="E13" t="str">
        <f t="shared" si="3"/>
        <v>Ripple', 'Vertcoin</v>
      </c>
      <c r="F13" t="str">
        <f t="shared" si="0"/>
        <v>Ripple</v>
      </c>
      <c r="G13" t="str">
        <f t="shared" si="1"/>
        <v>Vertcoin</v>
      </c>
      <c r="L13" s="10" t="s">
        <v>7</v>
      </c>
      <c r="M13" s="19"/>
      <c r="N13" s="12"/>
      <c r="O13" s="12"/>
      <c r="P13" s="12"/>
      <c r="Q13" s="12"/>
      <c r="R13" s="12"/>
      <c r="S13" s="12"/>
      <c r="T13" s="12"/>
      <c r="U13" s="12"/>
      <c r="V13" s="12"/>
      <c r="W13" s="21"/>
    </row>
    <row r="14" spans="1:23" x14ac:dyDescent="0.3">
      <c r="A14" t="str">
        <f>INDEX([1]Sheet1!A:A,[1]Sheet1!H14*[1]Sheet1!D$4)</f>
        <v>('Dash', 'Litecoin')</v>
      </c>
      <c r="D14" t="str">
        <f t="shared" si="4"/>
        <v>Dash', 'Litecoin')</v>
      </c>
      <c r="E14" t="str">
        <f t="shared" si="3"/>
        <v>Dash', 'Litecoin</v>
      </c>
      <c r="F14" t="str">
        <f t="shared" si="0"/>
        <v>Dash</v>
      </c>
      <c r="G14" t="str">
        <f t="shared" si="1"/>
        <v>Litecoin</v>
      </c>
      <c r="L14" s="9" t="s">
        <v>8</v>
      </c>
      <c r="M14" s="19"/>
      <c r="N14" s="12"/>
      <c r="O14" s="12"/>
      <c r="P14" s="12"/>
      <c r="Q14" s="12"/>
      <c r="R14" s="12"/>
      <c r="S14" s="12"/>
      <c r="T14" s="12"/>
      <c r="U14" s="12"/>
      <c r="V14" s="13" t="s">
        <v>10</v>
      </c>
      <c r="W14" s="22" t="s">
        <v>10</v>
      </c>
    </row>
    <row r="15" spans="1:23" x14ac:dyDescent="0.3">
      <c r="A15" t="str">
        <f>INDEX([1]Sheet1!A:A,[1]Sheet1!H15*[1]Sheet1!D$4)</f>
        <v>('Dash', 'IOTA')</v>
      </c>
      <c r="D15" t="str">
        <f t="shared" si="4"/>
        <v>Dash', 'IOTA')</v>
      </c>
      <c r="E15" t="str">
        <f t="shared" si="3"/>
        <v>Dash', 'IOTA</v>
      </c>
      <c r="F15" t="str">
        <f t="shared" si="0"/>
        <v>Dash</v>
      </c>
      <c r="G15" t="str">
        <f t="shared" si="1"/>
        <v>IOTA</v>
      </c>
      <c r="L15" s="9" t="s">
        <v>9</v>
      </c>
      <c r="M15" s="19"/>
      <c r="N15" s="12"/>
      <c r="O15" s="12"/>
      <c r="P15" s="12"/>
      <c r="Q15" s="12"/>
      <c r="R15" s="12"/>
      <c r="S15" s="12"/>
      <c r="T15" s="12"/>
      <c r="U15" s="12"/>
      <c r="V15" s="12"/>
      <c r="W15" s="21"/>
    </row>
    <row r="16" spans="1:23" ht="15" thickBot="1" x14ac:dyDescent="0.35">
      <c r="A16" t="str">
        <f>INDEX([1]Sheet1!A:A,[1]Sheet1!H16*[1]Sheet1!D$4)</f>
        <v>('Dash', 'NEO')</v>
      </c>
      <c r="D16" t="str">
        <f t="shared" si="4"/>
        <v>Dash', 'NEO')</v>
      </c>
      <c r="E16" t="str">
        <f t="shared" si="3"/>
        <v>Dash', 'NEO</v>
      </c>
      <c r="F16" t="str">
        <f t="shared" si="0"/>
        <v>Dash</v>
      </c>
      <c r="G16" t="str">
        <f t="shared" si="1"/>
        <v>NEO</v>
      </c>
      <c r="L16" s="11" t="s">
        <v>11</v>
      </c>
      <c r="M16" s="23"/>
      <c r="N16" s="24"/>
      <c r="O16" s="24"/>
      <c r="P16" s="24"/>
      <c r="Q16" s="24"/>
      <c r="R16" s="24"/>
      <c r="S16" s="24"/>
      <c r="T16" s="24"/>
      <c r="U16" s="24"/>
      <c r="V16" s="24"/>
      <c r="W16" s="25"/>
    </row>
    <row r="17" spans="1:23" x14ac:dyDescent="0.3">
      <c r="A17" t="str">
        <f>INDEX([1]Sheet1!A:A,[1]Sheet1!H17*[1]Sheet1!D$4)</f>
        <v>('Dash', 'Waves')</v>
      </c>
      <c r="D17" t="str">
        <f t="shared" si="4"/>
        <v>Dash', 'Waves')</v>
      </c>
      <c r="E17" t="str">
        <f t="shared" si="3"/>
        <v>Dash', 'Waves</v>
      </c>
      <c r="F17" t="str">
        <f t="shared" si="0"/>
        <v>Dash</v>
      </c>
      <c r="G17" t="str">
        <f t="shared" si="1"/>
        <v>Waves</v>
      </c>
    </row>
    <row r="18" spans="1:23" x14ac:dyDescent="0.3">
      <c r="A18" t="str">
        <f>INDEX([1]Sheet1!A:A,[1]Sheet1!H18*[1]Sheet1!D$4)</f>
        <v>('Dash', 'Komodo')</v>
      </c>
      <c r="D18" t="str">
        <f t="shared" si="4"/>
        <v>Dash', 'Komodo')</v>
      </c>
      <c r="E18" t="str">
        <f t="shared" si="3"/>
        <v>Dash', 'Komodo</v>
      </c>
      <c r="F18" t="str">
        <f t="shared" si="0"/>
        <v>Dash</v>
      </c>
      <c r="G18" t="str">
        <f t="shared" si="1"/>
        <v>Komodo</v>
      </c>
    </row>
    <row r="19" spans="1:23" x14ac:dyDescent="0.3">
      <c r="A19" t="str">
        <f>INDEX([1]Sheet1!A:A,[1]Sheet1!H19*[1]Sheet1!D$4)</f>
        <v>('Dash', 'PIVX')</v>
      </c>
      <c r="D19" t="str">
        <f t="shared" si="4"/>
        <v>Dash', 'PIVX')</v>
      </c>
      <c r="E19" t="str">
        <f t="shared" si="3"/>
        <v>Dash', 'PIVX</v>
      </c>
      <c r="F19" t="str">
        <f t="shared" si="0"/>
        <v>Dash</v>
      </c>
      <c r="G19" t="str">
        <f t="shared" si="1"/>
        <v>PIVX</v>
      </c>
    </row>
    <row r="20" spans="1:23" x14ac:dyDescent="0.3">
      <c r="A20" t="str">
        <f>INDEX([1]Sheet1!A:A,[1]Sheet1!H20*[1]Sheet1!D$4)</f>
        <v>('Dash', 'Byteball Bytes')</v>
      </c>
      <c r="D20" t="str">
        <f t="shared" si="4"/>
        <v>Dash', 'Byteball Bytes')</v>
      </c>
      <c r="E20" t="str">
        <f t="shared" si="3"/>
        <v>Dash', 'Byteball Bytes</v>
      </c>
      <c r="F20" t="str">
        <f t="shared" si="0"/>
        <v>Dash</v>
      </c>
      <c r="G20" t="str">
        <f t="shared" si="1"/>
        <v>Byteball Bytes</v>
      </c>
    </row>
    <row r="21" spans="1:23" x14ac:dyDescent="0.3">
      <c r="A21" t="str">
        <f>INDEX([1]Sheet1!A:A,[1]Sheet1!H21*[1]Sheet1!D$4)</f>
        <v>('Dash', 'DigiByte')</v>
      </c>
      <c r="D21" t="str">
        <f t="shared" si="4"/>
        <v>Dash', 'DigiByte')</v>
      </c>
      <c r="E21" t="str">
        <f t="shared" si="3"/>
        <v>Dash', 'DigiByte</v>
      </c>
      <c r="F21" t="str">
        <f t="shared" si="0"/>
        <v>Dash</v>
      </c>
      <c r="G21" t="str">
        <f t="shared" si="1"/>
        <v>DigiByte</v>
      </c>
    </row>
    <row r="22" spans="1:23" x14ac:dyDescent="0.3">
      <c r="A22" t="str">
        <f>INDEX([1]Sheet1!A:A,[1]Sheet1!H22*[1]Sheet1!D$4)</f>
        <v>('Dash', 'GameCredits')</v>
      </c>
      <c r="D22" t="str">
        <f t="shared" si="4"/>
        <v>Dash', 'GameCredits')</v>
      </c>
      <c r="E22" t="str">
        <f t="shared" si="3"/>
        <v>Dash', 'GameCredits</v>
      </c>
      <c r="F22" t="str">
        <f t="shared" si="0"/>
        <v>Dash</v>
      </c>
      <c r="G22" t="str">
        <f t="shared" si="1"/>
        <v>GameCredits</v>
      </c>
    </row>
    <row r="23" spans="1:23" ht="15" thickBot="1" x14ac:dyDescent="0.35">
      <c r="A23" t="str">
        <f>INDEX([1]Sheet1!A:A,[1]Sheet1!H23*[1]Sheet1!D$4)</f>
        <v>('Dash', 'FirstCoin')</v>
      </c>
      <c r="D23" t="str">
        <f t="shared" si="4"/>
        <v>Dash', 'FirstCoin')</v>
      </c>
      <c r="E23" t="str">
        <f t="shared" si="3"/>
        <v>Dash', 'FirstCoin</v>
      </c>
      <c r="F23" t="str">
        <f t="shared" si="0"/>
        <v>Dash</v>
      </c>
      <c r="G23" t="str">
        <f t="shared" si="1"/>
        <v>FirstCoin</v>
      </c>
      <c r="O23" s="38"/>
      <c r="P23" s="38"/>
      <c r="Q23" s="38"/>
      <c r="R23" s="38"/>
      <c r="S23" s="38"/>
      <c r="T23" s="38"/>
      <c r="U23" s="38"/>
      <c r="V23" s="38"/>
      <c r="W23" s="38"/>
    </row>
    <row r="24" spans="1:23" ht="15" thickBot="1" x14ac:dyDescent="0.35">
      <c r="A24" t="str">
        <f>INDEX([1]Sheet1!A:A,[1]Sheet1!H24*[1]Sheet1!D$4)</f>
        <v>('Dash', 'Nxt')</v>
      </c>
      <c r="D24" t="str">
        <f t="shared" si="4"/>
        <v>Dash', 'Nxt')</v>
      </c>
      <c r="E24" t="str">
        <f t="shared" si="3"/>
        <v>Dash', 'Nxt</v>
      </c>
      <c r="F24" t="str">
        <f t="shared" si="0"/>
        <v>Dash</v>
      </c>
      <c r="G24" t="str">
        <f t="shared" si="1"/>
        <v>Nxt</v>
      </c>
      <c r="O24" s="38"/>
      <c r="P24" s="26" t="s">
        <v>0</v>
      </c>
      <c r="Q24" s="27" t="s">
        <v>2</v>
      </c>
      <c r="R24" s="27" t="s">
        <v>3</v>
      </c>
      <c r="S24" s="27" t="s">
        <v>5</v>
      </c>
      <c r="T24" s="27" t="s">
        <v>8</v>
      </c>
      <c r="U24" s="27" t="s">
        <v>11</v>
      </c>
      <c r="V24" s="37"/>
      <c r="W24" s="38"/>
    </row>
    <row r="25" spans="1:23" ht="15.6" thickTop="1" thickBot="1" x14ac:dyDescent="0.35">
      <c r="A25" t="str">
        <f>INDEX([1]Sheet1!A:A,[1]Sheet1!H25*[1]Sheet1!D$4)</f>
        <v>('Dash', 'Ubiq')</v>
      </c>
      <c r="D25" t="str">
        <f t="shared" si="4"/>
        <v>Dash', 'Ubiq')</v>
      </c>
      <c r="E25" t="str">
        <f t="shared" si="3"/>
        <v>Dash', 'Ubiq</v>
      </c>
      <c r="F25" t="str">
        <f t="shared" si="0"/>
        <v>Dash</v>
      </c>
      <c r="G25" t="str">
        <f t="shared" si="1"/>
        <v>Ubiq</v>
      </c>
      <c r="O25" s="38"/>
      <c r="P25" s="28" t="s">
        <v>2</v>
      </c>
      <c r="Q25" s="29" t="s">
        <v>0</v>
      </c>
      <c r="R25" s="29" t="s">
        <v>3</v>
      </c>
      <c r="S25" s="29" t="s">
        <v>4</v>
      </c>
      <c r="T25" s="29" t="s">
        <v>5</v>
      </c>
      <c r="U25" s="29" t="s">
        <v>8</v>
      </c>
      <c r="V25" s="34"/>
      <c r="W25" s="38"/>
    </row>
    <row r="26" spans="1:23" ht="15.6" thickTop="1" thickBot="1" x14ac:dyDescent="0.35">
      <c r="A26" t="str">
        <f>INDEX([1]Sheet1!A:A,[1]Sheet1!H26*[1]Sheet1!D$4)</f>
        <v>('Dash', 'Bitdeal')</v>
      </c>
      <c r="D26" t="str">
        <f t="shared" si="4"/>
        <v>Dash', 'Bitdeal')</v>
      </c>
      <c r="E26" t="str">
        <f t="shared" si="3"/>
        <v>Dash', 'Bitdeal</v>
      </c>
      <c r="F26" t="str">
        <f t="shared" si="0"/>
        <v>Dash</v>
      </c>
      <c r="G26" t="str">
        <f t="shared" si="1"/>
        <v>Bitdeal</v>
      </c>
      <c r="O26" s="38"/>
      <c r="P26" s="28" t="s">
        <v>3</v>
      </c>
      <c r="Q26" s="29" t="s">
        <v>0</v>
      </c>
      <c r="R26" s="29" t="s">
        <v>2</v>
      </c>
      <c r="S26" s="29" t="s">
        <v>4</v>
      </c>
      <c r="T26" s="29" t="s">
        <v>8</v>
      </c>
      <c r="U26" s="33"/>
      <c r="V26" s="34"/>
      <c r="W26" s="38"/>
    </row>
    <row r="27" spans="1:23" ht="15.6" thickTop="1" thickBot="1" x14ac:dyDescent="0.35">
      <c r="A27" t="str">
        <f>INDEX([1]Sheet1!A:A,[1]Sheet1!H27*[1]Sheet1!D$4)</f>
        <v>('Litecoin', 'NEM')</v>
      </c>
      <c r="D27" t="str">
        <f t="shared" si="4"/>
        <v>Litecoin', 'NEM')</v>
      </c>
      <c r="E27" t="str">
        <f t="shared" si="3"/>
        <v>Litecoin', 'NEM</v>
      </c>
      <c r="F27" t="str">
        <f t="shared" si="0"/>
        <v>Litecoin</v>
      </c>
      <c r="G27" t="str">
        <f t="shared" si="1"/>
        <v>NEM</v>
      </c>
      <c r="O27" s="38"/>
      <c r="P27" s="28" t="s">
        <v>4</v>
      </c>
      <c r="Q27" s="29" t="s">
        <v>2</v>
      </c>
      <c r="R27" s="29" t="s">
        <v>3</v>
      </c>
      <c r="S27" s="29" t="s">
        <v>5</v>
      </c>
      <c r="T27" s="29" t="s">
        <v>8</v>
      </c>
      <c r="U27" s="29" t="s">
        <v>9</v>
      </c>
      <c r="V27" s="30" t="s">
        <v>11</v>
      </c>
      <c r="W27" s="38"/>
    </row>
    <row r="28" spans="1:23" ht="15.6" thickTop="1" thickBot="1" x14ac:dyDescent="0.35">
      <c r="A28" t="str">
        <f>INDEX([1]Sheet1!A:A,[1]Sheet1!H28*[1]Sheet1!D$4)</f>
        <v>('Litecoin', 'IOTA')</v>
      </c>
      <c r="D28" t="str">
        <f t="shared" si="4"/>
        <v>Litecoin', 'IOTA')</v>
      </c>
      <c r="E28" t="str">
        <f t="shared" si="3"/>
        <v>Litecoin', 'IOTA</v>
      </c>
      <c r="F28" t="str">
        <f t="shared" si="0"/>
        <v>Litecoin</v>
      </c>
      <c r="G28" t="str">
        <f t="shared" si="1"/>
        <v>IOTA</v>
      </c>
      <c r="O28" s="38"/>
      <c r="P28" s="28" t="s">
        <v>5</v>
      </c>
      <c r="Q28" s="29" t="s">
        <v>0</v>
      </c>
      <c r="R28" s="29" t="s">
        <v>2</v>
      </c>
      <c r="S28" s="29" t="s">
        <v>4</v>
      </c>
      <c r="T28" s="33"/>
      <c r="U28" s="33"/>
      <c r="V28" s="34"/>
      <c r="W28" s="38"/>
    </row>
    <row r="29" spans="1:23" ht="15.6" thickTop="1" thickBot="1" x14ac:dyDescent="0.35">
      <c r="A29" t="str">
        <f>INDEX([1]Sheet1!A:A,[1]Sheet1!H29*[1]Sheet1!D$4)</f>
        <v>('Litecoin', 'PIVX')</v>
      </c>
      <c r="D29" t="str">
        <f t="shared" si="4"/>
        <v>Litecoin', 'PIVX')</v>
      </c>
      <c r="E29" t="str">
        <f t="shared" si="3"/>
        <v>Litecoin', 'PIVX</v>
      </c>
      <c r="F29" t="str">
        <f t="shared" si="0"/>
        <v>Litecoin</v>
      </c>
      <c r="G29" t="str">
        <f t="shared" si="1"/>
        <v>PIVX</v>
      </c>
      <c r="O29" s="38"/>
      <c r="P29" s="28" t="s">
        <v>8</v>
      </c>
      <c r="Q29" s="29" t="s">
        <v>0</v>
      </c>
      <c r="R29" s="29" t="s">
        <v>2</v>
      </c>
      <c r="S29" s="29" t="s">
        <v>3</v>
      </c>
      <c r="T29" s="29" t="s">
        <v>4</v>
      </c>
      <c r="U29" s="29" t="s">
        <v>9</v>
      </c>
      <c r="V29" s="30" t="s">
        <v>11</v>
      </c>
      <c r="W29" s="38"/>
    </row>
    <row r="30" spans="1:23" ht="15.6" thickTop="1" thickBot="1" x14ac:dyDescent="0.35">
      <c r="A30" t="str">
        <f>INDEX([1]Sheet1!A:A,[1]Sheet1!H30*[1]Sheet1!D$4)</f>
        <v>('Litecoin', 'DigiByte')</v>
      </c>
      <c r="D30" t="str">
        <f t="shared" si="4"/>
        <v>Litecoin', 'DigiByte')</v>
      </c>
      <c r="E30" t="str">
        <f t="shared" si="3"/>
        <v>Litecoin', 'DigiByte</v>
      </c>
      <c r="F30" t="str">
        <f t="shared" si="0"/>
        <v>Litecoin</v>
      </c>
      <c r="G30" t="str">
        <f t="shared" si="1"/>
        <v>DigiByte</v>
      </c>
      <c r="O30" s="38"/>
      <c r="P30" s="28" t="s">
        <v>9</v>
      </c>
      <c r="Q30" s="29" t="s">
        <v>4</v>
      </c>
      <c r="R30" s="29" t="s">
        <v>8</v>
      </c>
      <c r="S30" s="33"/>
      <c r="T30" s="33"/>
      <c r="U30" s="33"/>
      <c r="V30" s="34"/>
      <c r="W30" s="38"/>
    </row>
    <row r="31" spans="1:23" ht="15.6" thickTop="1" thickBot="1" x14ac:dyDescent="0.35">
      <c r="A31" t="str">
        <f>INDEX([1]Sheet1!A:A,[1]Sheet1!H31*[1]Sheet1!D$4)</f>
        <v>('Litecoin', 'I-O Coin')</v>
      </c>
      <c r="D31" t="str">
        <f t="shared" si="4"/>
        <v>Litecoin', 'I-O Coin')</v>
      </c>
      <c r="E31" t="str">
        <f t="shared" si="3"/>
        <v>Litecoin', 'I-O Coin</v>
      </c>
      <c r="F31" t="str">
        <f t="shared" si="0"/>
        <v>Litecoin</v>
      </c>
      <c r="G31" t="str">
        <f t="shared" si="1"/>
        <v>I-O Coin</v>
      </c>
      <c r="O31" s="38"/>
      <c r="P31" s="31" t="s">
        <v>11</v>
      </c>
      <c r="Q31" s="32" t="s">
        <v>0</v>
      </c>
      <c r="R31" s="32" t="s">
        <v>4</v>
      </c>
      <c r="S31" s="32" t="s">
        <v>8</v>
      </c>
      <c r="T31" s="35"/>
      <c r="U31" s="35"/>
      <c r="V31" s="36"/>
      <c r="W31" s="38"/>
    </row>
    <row r="32" spans="1:23" x14ac:dyDescent="0.3">
      <c r="A32" t="str">
        <f>INDEX([1]Sheet1!A:A,[1]Sheet1!H32*[1]Sheet1!D$4)</f>
        <v>('Litecoin', 'Particl')</v>
      </c>
      <c r="D32" t="str">
        <f t="shared" si="4"/>
        <v>Litecoin', 'Particl')</v>
      </c>
      <c r="E32" t="str">
        <f t="shared" si="3"/>
        <v>Litecoin', 'Particl</v>
      </c>
      <c r="F32" t="str">
        <f t="shared" si="0"/>
        <v>Litecoin</v>
      </c>
      <c r="G32" t="str">
        <f t="shared" si="1"/>
        <v>Particl</v>
      </c>
      <c r="O32" s="38"/>
      <c r="P32" s="38"/>
      <c r="Q32" s="38"/>
      <c r="R32" s="38"/>
      <c r="S32" s="38"/>
      <c r="T32" s="38"/>
      <c r="U32" s="38"/>
      <c r="V32" s="38"/>
      <c r="W32" s="38"/>
    </row>
    <row r="33" spans="1:7" x14ac:dyDescent="0.3">
      <c r="A33" t="str">
        <f>INDEX([1]Sheet1!A:A,[1]Sheet1!H33*[1]Sheet1!D$4)</f>
        <v>('IOTA', 'NEO')</v>
      </c>
      <c r="D33" t="str">
        <f t="shared" si="4"/>
        <v>IOTA', 'NEO')</v>
      </c>
      <c r="E33" t="str">
        <f t="shared" si="3"/>
        <v>IOTA', 'NEO</v>
      </c>
      <c r="F33" t="str">
        <f t="shared" ref="F33:F64" si="5">LEFT(E33,FIND(",",E33)-2)</f>
        <v>IOTA</v>
      </c>
      <c r="G33" t="str">
        <f t="shared" ref="G33:G64" si="6">RIGHT(E33,LEN(E33)-FIND(",",E33)-2)</f>
        <v>NEO</v>
      </c>
    </row>
    <row r="34" spans="1:7" x14ac:dyDescent="0.3">
      <c r="A34" t="str">
        <f>INDEX([1]Sheet1!A:A,[1]Sheet1!H34*[1]Sheet1!D$4)</f>
        <v>('IOTA', 'BitConnect')</v>
      </c>
      <c r="D34" t="str">
        <f t="shared" si="4"/>
        <v>IOTA', 'BitConnect')</v>
      </c>
      <c r="E34" t="str">
        <f t="shared" si="3"/>
        <v>IOTA', 'BitConnect</v>
      </c>
      <c r="F34" t="str">
        <f t="shared" si="5"/>
        <v>IOTA</v>
      </c>
      <c r="G34" t="str">
        <f t="shared" si="6"/>
        <v>BitConnect</v>
      </c>
    </row>
    <row r="35" spans="1:7" x14ac:dyDescent="0.3">
      <c r="A35" t="str">
        <f>INDEX([1]Sheet1!A:A,[1]Sheet1!H35*[1]Sheet1!D$4)</f>
        <v>('IOTA', 'Waves')</v>
      </c>
      <c r="D35" t="str">
        <f t="shared" si="4"/>
        <v>IOTA', 'Waves')</v>
      </c>
      <c r="E35" t="str">
        <f t="shared" si="3"/>
        <v>IOTA', 'Waves</v>
      </c>
      <c r="F35" t="str">
        <f t="shared" si="5"/>
        <v>IOTA</v>
      </c>
      <c r="G35" t="str">
        <f t="shared" si="6"/>
        <v>Waves</v>
      </c>
    </row>
    <row r="36" spans="1:7" x14ac:dyDescent="0.3">
      <c r="A36" t="str">
        <f>INDEX([1]Sheet1!A:A,[1]Sheet1!H36*[1]Sheet1!D$4)</f>
        <v>('IOTA', 'Komodo')</v>
      </c>
      <c r="D36" t="str">
        <f t="shared" si="4"/>
        <v>IOTA', 'Komodo')</v>
      </c>
      <c r="E36" t="str">
        <f t="shared" si="3"/>
        <v>IOTA', 'Komodo</v>
      </c>
      <c r="F36" t="str">
        <f t="shared" si="5"/>
        <v>IOTA</v>
      </c>
      <c r="G36" t="str">
        <f t="shared" si="6"/>
        <v>Komodo</v>
      </c>
    </row>
    <row r="37" spans="1:7" x14ac:dyDescent="0.3">
      <c r="A37" t="str">
        <f>INDEX([1]Sheet1!A:A,[1]Sheet1!H37*[1]Sheet1!D$4)</f>
        <v>('IOTA', 'PIVX')</v>
      </c>
      <c r="D37" t="str">
        <f t="shared" si="4"/>
        <v>IOTA', 'PIVX')</v>
      </c>
      <c r="E37" t="str">
        <f t="shared" si="3"/>
        <v>IOTA', 'PIVX</v>
      </c>
      <c r="F37" t="str">
        <f t="shared" si="5"/>
        <v>IOTA</v>
      </c>
      <c r="G37" t="str">
        <f t="shared" si="6"/>
        <v>PIVX</v>
      </c>
    </row>
    <row r="38" spans="1:7" x14ac:dyDescent="0.3">
      <c r="A38" t="str">
        <f>INDEX([1]Sheet1!A:A,[1]Sheet1!H38*[1]Sheet1!D$4)</f>
        <v>('IOTA', 'Byteball Bytes')</v>
      </c>
      <c r="D38" t="str">
        <f t="shared" si="4"/>
        <v>IOTA', 'Byteball Bytes')</v>
      </c>
      <c r="E38" t="str">
        <f t="shared" si="3"/>
        <v>IOTA', 'Byteball Bytes</v>
      </c>
      <c r="F38" t="str">
        <f t="shared" si="5"/>
        <v>IOTA</v>
      </c>
      <c r="G38" t="str">
        <f t="shared" si="6"/>
        <v>Byteball Bytes</v>
      </c>
    </row>
    <row r="39" spans="1:7" x14ac:dyDescent="0.3">
      <c r="A39" t="str">
        <f>INDEX([1]Sheet1!A:A,[1]Sheet1!H39*[1]Sheet1!D$4)</f>
        <v>('IOTA', 'DigiByte')</v>
      </c>
      <c r="D39" t="str">
        <f t="shared" si="4"/>
        <v>IOTA', 'DigiByte')</v>
      </c>
      <c r="E39" t="str">
        <f t="shared" si="3"/>
        <v>IOTA', 'DigiByte</v>
      </c>
      <c r="F39" t="str">
        <f t="shared" si="5"/>
        <v>IOTA</v>
      </c>
      <c r="G39" t="str">
        <f t="shared" si="6"/>
        <v>DigiByte</v>
      </c>
    </row>
    <row r="40" spans="1:7" x14ac:dyDescent="0.3">
      <c r="A40" t="str">
        <f>INDEX([1]Sheet1!A:A,[1]Sheet1!H40*[1]Sheet1!D$4)</f>
        <v>('IOTA', 'GameCredits')</v>
      </c>
      <c r="D40" t="str">
        <f t="shared" si="4"/>
        <v>IOTA', 'GameCredits')</v>
      </c>
      <c r="E40" t="str">
        <f t="shared" si="3"/>
        <v>IOTA', 'GameCredits</v>
      </c>
      <c r="F40" t="str">
        <f t="shared" si="5"/>
        <v>IOTA</v>
      </c>
      <c r="G40" t="str">
        <f t="shared" si="6"/>
        <v>GameCredits</v>
      </c>
    </row>
    <row r="41" spans="1:7" x14ac:dyDescent="0.3">
      <c r="A41" t="str">
        <f>INDEX([1]Sheet1!A:A,[1]Sheet1!H41*[1]Sheet1!D$4)</f>
        <v>('IOTA', 'Verge')</v>
      </c>
      <c r="D41" t="str">
        <f t="shared" si="4"/>
        <v>IOTA', 'Verge')</v>
      </c>
      <c r="E41" t="str">
        <f t="shared" si="3"/>
        <v>IOTA', 'Verge</v>
      </c>
      <c r="F41" t="str">
        <f t="shared" si="5"/>
        <v>IOTA</v>
      </c>
      <c r="G41" t="str">
        <f t="shared" si="6"/>
        <v>Verge</v>
      </c>
    </row>
    <row r="42" spans="1:7" x14ac:dyDescent="0.3">
      <c r="A42" t="str">
        <f>INDEX([1]Sheet1!A:A,[1]Sheet1!H42*[1]Sheet1!D$4)</f>
        <v>('IOTA', 'Nxt')</v>
      </c>
      <c r="D42" t="str">
        <f t="shared" si="4"/>
        <v>IOTA', 'Nxt')</v>
      </c>
      <c r="E42" t="str">
        <f t="shared" si="3"/>
        <v>IOTA', 'Nxt</v>
      </c>
      <c r="F42" t="str">
        <f t="shared" si="5"/>
        <v>IOTA</v>
      </c>
      <c r="G42" t="str">
        <f t="shared" si="6"/>
        <v>Nxt</v>
      </c>
    </row>
    <row r="43" spans="1:7" x14ac:dyDescent="0.3">
      <c r="A43" t="str">
        <f>INDEX([1]Sheet1!A:A,[1]Sheet1!H43*[1]Sheet1!D$4)</f>
        <v>('IOTA', 'Ubiq')</v>
      </c>
      <c r="D43" t="str">
        <f t="shared" si="4"/>
        <v>IOTA', 'Ubiq')</v>
      </c>
      <c r="E43" t="str">
        <f t="shared" si="3"/>
        <v>IOTA', 'Ubiq</v>
      </c>
      <c r="F43" t="str">
        <f t="shared" si="5"/>
        <v>IOTA</v>
      </c>
      <c r="G43" t="str">
        <f t="shared" si="6"/>
        <v>Ubiq</v>
      </c>
    </row>
    <row r="44" spans="1:7" x14ac:dyDescent="0.3">
      <c r="A44" t="str">
        <f>INDEX([1]Sheet1!A:A,[1]Sheet1!H44*[1]Sheet1!D$4)</f>
        <v>('IOTA', 'Particl')</v>
      </c>
      <c r="D44" t="str">
        <f t="shared" si="4"/>
        <v>IOTA', 'Particl')</v>
      </c>
      <c r="E44" t="str">
        <f t="shared" si="3"/>
        <v>IOTA', 'Particl</v>
      </c>
      <c r="F44" t="str">
        <f t="shared" si="5"/>
        <v>IOTA</v>
      </c>
      <c r="G44" t="str">
        <f t="shared" si="6"/>
        <v>Particl</v>
      </c>
    </row>
    <row r="45" spans="1:7" x14ac:dyDescent="0.3">
      <c r="A45" t="str">
        <f>INDEX([1]Sheet1!A:A,[1]Sheet1!H45*[1]Sheet1!D$4)</f>
        <v>('IOTA', 'NAV Coin')</v>
      </c>
      <c r="D45" t="str">
        <f t="shared" si="4"/>
        <v>IOTA', 'NAV Coin')</v>
      </c>
      <c r="E45" t="str">
        <f t="shared" si="3"/>
        <v>IOTA', 'NAV Coin</v>
      </c>
      <c r="F45" t="str">
        <f t="shared" si="5"/>
        <v>IOTA</v>
      </c>
      <c r="G45" t="str">
        <f t="shared" si="6"/>
        <v>NAV Coin</v>
      </c>
    </row>
    <row r="46" spans="1:7" x14ac:dyDescent="0.3">
      <c r="A46" t="str">
        <f>INDEX([1]Sheet1!A:A,[1]Sheet1!H46*[1]Sheet1!D$4)</f>
        <v>('IOTA', 'Vertcoin')</v>
      </c>
      <c r="D46" t="str">
        <f t="shared" si="4"/>
        <v>IOTA', 'Vertcoin')</v>
      </c>
      <c r="E46" t="str">
        <f t="shared" si="3"/>
        <v>IOTA', 'Vertcoin</v>
      </c>
      <c r="F46" t="str">
        <f t="shared" si="5"/>
        <v>IOTA</v>
      </c>
      <c r="G46" t="str">
        <f t="shared" si="6"/>
        <v>Vertcoin</v>
      </c>
    </row>
    <row r="47" spans="1:7" x14ac:dyDescent="0.3">
      <c r="A47" t="str">
        <f>INDEX([1]Sheet1!A:A,[1]Sheet1!H47*[1]Sheet1!D$4)</f>
        <v>('IOTA', 'Bitdeal')</v>
      </c>
      <c r="D47" t="str">
        <f t="shared" si="4"/>
        <v>IOTA', 'Bitdeal')</v>
      </c>
      <c r="E47" t="str">
        <f t="shared" si="3"/>
        <v>IOTA', 'Bitdeal</v>
      </c>
      <c r="F47" t="str">
        <f t="shared" si="5"/>
        <v>IOTA</v>
      </c>
      <c r="G47" t="str">
        <f t="shared" si="6"/>
        <v>Bitdeal</v>
      </c>
    </row>
    <row r="48" spans="1:7" x14ac:dyDescent="0.3">
      <c r="A48" t="str">
        <f>INDEX([1]Sheet1!A:A,[1]Sheet1!H48*[1]Sheet1!D$4)</f>
        <v>('Ethereum Classic', 'Stratis')</v>
      </c>
      <c r="D48" t="str">
        <f t="shared" si="4"/>
        <v>Ethereum Classic', 'Stratis')</v>
      </c>
      <c r="E48" t="str">
        <f t="shared" si="3"/>
        <v>Ethereum Classic', 'Stratis</v>
      </c>
      <c r="F48" t="str">
        <f t="shared" si="5"/>
        <v>Ethereum Classic</v>
      </c>
      <c r="G48" t="str">
        <f t="shared" si="6"/>
        <v>Stratis</v>
      </c>
    </row>
    <row r="49" spans="1:7" x14ac:dyDescent="0.3">
      <c r="A49" t="str">
        <f>INDEX([1]Sheet1!A:A,[1]Sheet1!H49*[1]Sheet1!D$4)</f>
        <v>('Ethereum Classic', 'Steem')</v>
      </c>
      <c r="D49" t="str">
        <f t="shared" si="4"/>
        <v>Ethereum Classic', 'Steem')</v>
      </c>
      <c r="E49" t="str">
        <f t="shared" si="3"/>
        <v>Ethereum Classic', 'Steem</v>
      </c>
      <c r="F49" t="str">
        <f t="shared" si="5"/>
        <v>Ethereum Classic</v>
      </c>
      <c r="G49" t="str">
        <f t="shared" si="6"/>
        <v>Steem</v>
      </c>
    </row>
    <row r="50" spans="1:7" x14ac:dyDescent="0.3">
      <c r="A50" t="str">
        <f>INDEX([1]Sheet1!A:A,[1]Sheet1!H50*[1]Sheet1!D$4)</f>
        <v>('Ethereum Classic', 'Vertcoin')</v>
      </c>
      <c r="D50" t="str">
        <f t="shared" si="4"/>
        <v>Ethereum Classic', 'Vertcoin')</v>
      </c>
      <c r="E50" t="str">
        <f t="shared" si="3"/>
        <v>Ethereum Classic', 'Vertcoin</v>
      </c>
      <c r="F50" t="str">
        <f t="shared" si="5"/>
        <v>Ethereum Classic</v>
      </c>
      <c r="G50" t="str">
        <f t="shared" si="6"/>
        <v>Vertcoin</v>
      </c>
    </row>
    <row r="51" spans="1:7" x14ac:dyDescent="0.3">
      <c r="A51" t="str">
        <f>INDEX([1]Sheet1!A:A,[1]Sheet1!H51*[1]Sheet1!D$4)</f>
        <v>('NEO', 'GameCredits')</v>
      </c>
      <c r="D51" t="str">
        <f t="shared" si="4"/>
        <v>NEO', 'GameCredits')</v>
      </c>
      <c r="E51" t="str">
        <f t="shared" si="3"/>
        <v>NEO', 'GameCredits</v>
      </c>
      <c r="F51" t="str">
        <f t="shared" si="5"/>
        <v>NEO</v>
      </c>
      <c r="G51" t="str">
        <f t="shared" si="6"/>
        <v>GameCredits</v>
      </c>
    </row>
    <row r="52" spans="1:7" x14ac:dyDescent="0.3">
      <c r="A52" t="str">
        <f>INDEX([1]Sheet1!A:A,[1]Sheet1!H52*[1]Sheet1!D$4)</f>
        <v>('NEO', 'Nxt')</v>
      </c>
      <c r="D52" t="str">
        <f t="shared" si="4"/>
        <v>NEO', 'Nxt')</v>
      </c>
      <c r="E52" t="str">
        <f t="shared" si="3"/>
        <v>NEO', 'Nxt</v>
      </c>
      <c r="F52" t="str">
        <f t="shared" si="5"/>
        <v>NEO</v>
      </c>
      <c r="G52" t="str">
        <f t="shared" si="6"/>
        <v>Nxt</v>
      </c>
    </row>
    <row r="53" spans="1:7" x14ac:dyDescent="0.3">
      <c r="A53" t="str">
        <f>INDEX([1]Sheet1!A:A,[1]Sheet1!H53*[1]Sheet1!D$4)</f>
        <v>('NEO', 'Bitdeal')</v>
      </c>
      <c r="D53" t="str">
        <f t="shared" si="4"/>
        <v>NEO', 'Bitdeal')</v>
      </c>
      <c r="E53" t="str">
        <f t="shared" si="3"/>
        <v>NEO', 'Bitdeal</v>
      </c>
      <c r="F53" t="str">
        <f t="shared" si="5"/>
        <v>NEO</v>
      </c>
      <c r="G53" t="str">
        <f t="shared" si="6"/>
        <v>Bitdeal</v>
      </c>
    </row>
    <row r="54" spans="1:7" x14ac:dyDescent="0.3">
      <c r="A54" t="str">
        <f>INDEX([1]Sheet1!A:A,[1]Sheet1!H54*[1]Sheet1!D$4)</f>
        <v>('BitConnect', 'Bitdeal')</v>
      </c>
      <c r="D54" t="str">
        <f t="shared" si="4"/>
        <v>BitConnect', 'Bitdeal')</v>
      </c>
      <c r="E54" t="str">
        <f t="shared" si="3"/>
        <v>BitConnect', 'Bitdeal</v>
      </c>
      <c r="F54" t="str">
        <f t="shared" si="5"/>
        <v>BitConnect</v>
      </c>
      <c r="G54" t="str">
        <f t="shared" si="6"/>
        <v>Bitdeal</v>
      </c>
    </row>
    <row r="55" spans="1:7" x14ac:dyDescent="0.3">
      <c r="A55" t="str">
        <f>INDEX([1]Sheet1!A:A,[1]Sheet1!H55*[1]Sheet1!D$4)</f>
        <v>('Lisk', 'BitShares')</v>
      </c>
      <c r="D55" t="str">
        <f t="shared" si="4"/>
        <v>Lisk', 'BitShares')</v>
      </c>
      <c r="E55" t="str">
        <f t="shared" si="3"/>
        <v>Lisk', 'BitShares</v>
      </c>
      <c r="F55" t="str">
        <f t="shared" si="5"/>
        <v>Lisk</v>
      </c>
      <c r="G55" t="str">
        <f t="shared" si="6"/>
        <v>BitShares</v>
      </c>
    </row>
    <row r="56" spans="1:7" x14ac:dyDescent="0.3">
      <c r="A56" t="str">
        <f>INDEX([1]Sheet1!A:A,[1]Sheet1!H56*[1]Sheet1!D$4)</f>
        <v>('Lisk', 'Ubiq')</v>
      </c>
      <c r="D56" t="str">
        <f t="shared" si="4"/>
        <v>Lisk', 'Ubiq')</v>
      </c>
      <c r="E56" t="str">
        <f t="shared" si="3"/>
        <v>Lisk', 'Ubiq</v>
      </c>
      <c r="F56" t="str">
        <f t="shared" si="5"/>
        <v>Lisk</v>
      </c>
      <c r="G56" t="str">
        <f t="shared" si="6"/>
        <v>Ubiq</v>
      </c>
    </row>
    <row r="57" spans="1:7" x14ac:dyDescent="0.3">
      <c r="A57" t="str">
        <f>INDEX([1]Sheet1!A:A,[1]Sheet1!H57*[1]Sheet1!D$4)</f>
        <v>('Zcash', 'Ubiq')</v>
      </c>
      <c r="D57" t="str">
        <f t="shared" si="4"/>
        <v>Zcash', 'Ubiq')</v>
      </c>
      <c r="E57" t="str">
        <f t="shared" si="3"/>
        <v>Zcash', 'Ubiq</v>
      </c>
      <c r="F57" t="str">
        <f t="shared" si="5"/>
        <v>Zcash</v>
      </c>
      <c r="G57" t="str">
        <f t="shared" si="6"/>
        <v>Ubiq</v>
      </c>
    </row>
    <row r="58" spans="1:7" x14ac:dyDescent="0.3">
      <c r="A58" t="str">
        <f>INDEX([1]Sheet1!A:A,[1]Sheet1!H58*[1]Sheet1!D$4)</f>
        <v>('Stratis', 'Steem')</v>
      </c>
      <c r="D58" t="str">
        <f t="shared" si="4"/>
        <v>Stratis', 'Steem')</v>
      </c>
      <c r="E58" t="str">
        <f t="shared" si="3"/>
        <v>Stratis', 'Steem</v>
      </c>
      <c r="F58" t="str">
        <f t="shared" si="5"/>
        <v>Stratis</v>
      </c>
      <c r="G58" t="str">
        <f t="shared" si="6"/>
        <v>Steem</v>
      </c>
    </row>
    <row r="59" spans="1:7" x14ac:dyDescent="0.3">
      <c r="A59" t="str">
        <f>INDEX([1]Sheet1!A:A,[1]Sheet1!H59*[1]Sheet1!D$4)</f>
        <v>('Stratis', 'Hshare')</v>
      </c>
      <c r="D59" t="str">
        <f t="shared" si="4"/>
        <v>Stratis', 'Hshare')</v>
      </c>
      <c r="E59" t="str">
        <f t="shared" si="3"/>
        <v>Stratis', 'Hshare</v>
      </c>
      <c r="F59" t="str">
        <f t="shared" si="5"/>
        <v>Stratis</v>
      </c>
      <c r="G59" t="str">
        <f t="shared" si="6"/>
        <v>Hshare</v>
      </c>
    </row>
    <row r="60" spans="1:7" x14ac:dyDescent="0.3">
      <c r="A60" t="str">
        <f>INDEX([1]Sheet1!A:A,[1]Sheet1!H60*[1]Sheet1!D$4)</f>
        <v>('Stratis', 'Ubiq')</v>
      </c>
      <c r="D60" t="str">
        <f t="shared" si="4"/>
        <v>Stratis', 'Ubiq')</v>
      </c>
      <c r="E60" t="str">
        <f t="shared" si="3"/>
        <v>Stratis', 'Ubiq</v>
      </c>
      <c r="F60" t="str">
        <f t="shared" si="5"/>
        <v>Stratis</v>
      </c>
      <c r="G60" t="str">
        <f t="shared" si="6"/>
        <v>Ubiq</v>
      </c>
    </row>
    <row r="61" spans="1:7" x14ac:dyDescent="0.3">
      <c r="A61" t="str">
        <f>INDEX([1]Sheet1!A:A,[1]Sheet1!H61*[1]Sheet1!D$4)</f>
        <v>('Stratis', 'Vertcoin')</v>
      </c>
      <c r="D61" t="str">
        <f t="shared" si="4"/>
        <v>Stratis', 'Vertcoin')</v>
      </c>
      <c r="E61" t="str">
        <f t="shared" si="3"/>
        <v>Stratis', 'Vertcoin</v>
      </c>
      <c r="F61" t="str">
        <f t="shared" si="5"/>
        <v>Stratis</v>
      </c>
      <c r="G61" t="str">
        <f t="shared" si="6"/>
        <v>Vertcoin</v>
      </c>
    </row>
    <row r="62" spans="1:7" x14ac:dyDescent="0.3">
      <c r="A62" t="str">
        <f>INDEX([1]Sheet1!A:A,[1]Sheet1!H62*[1]Sheet1!D$4)</f>
        <v>('Waves', 'PIVX')</v>
      </c>
      <c r="D62" t="str">
        <f t="shared" si="4"/>
        <v>Waves', 'PIVX')</v>
      </c>
      <c r="E62" t="str">
        <f t="shared" si="3"/>
        <v>Waves', 'PIVX</v>
      </c>
      <c r="F62" t="str">
        <f t="shared" si="5"/>
        <v>Waves</v>
      </c>
      <c r="G62" t="str">
        <f t="shared" si="6"/>
        <v>PIVX</v>
      </c>
    </row>
    <row r="63" spans="1:7" x14ac:dyDescent="0.3">
      <c r="A63" t="str">
        <f>INDEX([1]Sheet1!A:A,[1]Sheet1!H63*[1]Sheet1!D$4)</f>
        <v>('Steem', 'Decred')</v>
      </c>
      <c r="D63" t="str">
        <f t="shared" si="4"/>
        <v>Steem', 'Decred')</v>
      </c>
      <c r="E63" t="str">
        <f t="shared" si="3"/>
        <v>Steem', 'Decred</v>
      </c>
      <c r="F63" t="str">
        <f t="shared" si="5"/>
        <v>Steem</v>
      </c>
      <c r="G63" t="str">
        <f t="shared" si="6"/>
        <v>Decred</v>
      </c>
    </row>
    <row r="64" spans="1:7" x14ac:dyDescent="0.3">
      <c r="A64" t="str">
        <f>INDEX([1]Sheet1!A:A,[1]Sheet1!H64*[1]Sheet1!D$4)</f>
        <v>('Steem', 'Hshare')</v>
      </c>
      <c r="D64" t="str">
        <f t="shared" si="4"/>
        <v>Steem', 'Hshare')</v>
      </c>
      <c r="E64" t="str">
        <f t="shared" si="3"/>
        <v>Steem', 'Hshare</v>
      </c>
      <c r="F64" t="str">
        <f t="shared" si="5"/>
        <v>Steem</v>
      </c>
      <c r="G64" t="str">
        <f t="shared" si="6"/>
        <v>Hshare</v>
      </c>
    </row>
    <row r="65" spans="1:7" x14ac:dyDescent="0.3">
      <c r="A65" t="str">
        <f>INDEX([1]Sheet1!A:A,[1]Sheet1!H65*[1]Sheet1!D$4)</f>
        <v>('Steem', 'Nexus')</v>
      </c>
      <c r="D65" t="str">
        <f t="shared" si="4"/>
        <v>Steem', 'Nexus')</v>
      </c>
      <c r="E65" t="str">
        <f t="shared" si="3"/>
        <v>Steem', 'Nexus</v>
      </c>
      <c r="F65" t="str">
        <f t="shared" ref="F65:F96" si="7">LEFT(E65,FIND(",",E65)-2)</f>
        <v>Steem</v>
      </c>
      <c r="G65" t="str">
        <f t="shared" ref="G65:G96" si="8">RIGHT(E65,LEN(E65)-FIND(",",E65)-2)</f>
        <v>Nexus</v>
      </c>
    </row>
    <row r="66" spans="1:7" x14ac:dyDescent="0.3">
      <c r="A66" t="str">
        <f>INDEX([1]Sheet1!A:A,[1]Sheet1!H66*[1]Sheet1!D$4)</f>
        <v>('Steem', 'Ubiq')</v>
      </c>
      <c r="D66" t="str">
        <f t="shared" si="4"/>
        <v>Steem', 'Ubiq')</v>
      </c>
      <c r="E66" t="str">
        <f t="shared" ref="E66:E103" si="9">LEFT(D66,LEN(D66)-2)</f>
        <v>Steem', 'Ubiq</v>
      </c>
      <c r="F66" t="str">
        <f t="shared" si="7"/>
        <v>Steem</v>
      </c>
      <c r="G66" t="str">
        <f t="shared" si="8"/>
        <v>Ubiq</v>
      </c>
    </row>
    <row r="67" spans="1:7" x14ac:dyDescent="0.3">
      <c r="A67" t="str">
        <f>INDEX([1]Sheet1!A:A,[1]Sheet1!H67*[1]Sheet1!D$4)</f>
        <v>('Steem', 'NAV Coin')</v>
      </c>
      <c r="D67" t="str">
        <f t="shared" si="4"/>
        <v>Steem', 'NAV Coin')</v>
      </c>
      <c r="E67" t="str">
        <f t="shared" si="9"/>
        <v>Steem', 'NAV Coin</v>
      </c>
      <c r="F67" t="str">
        <f t="shared" si="7"/>
        <v>Steem</v>
      </c>
      <c r="G67" t="str">
        <f t="shared" si="8"/>
        <v>NAV Coin</v>
      </c>
    </row>
    <row r="68" spans="1:7" x14ac:dyDescent="0.3">
      <c r="A68" t="str">
        <f>INDEX([1]Sheet1!A:A,[1]Sheet1!H68*[1]Sheet1!D$4)</f>
        <v>('Steem', 'Vertcoin')</v>
      </c>
      <c r="D68" t="str">
        <f t="shared" si="4"/>
        <v>Steem', 'Vertcoin')</v>
      </c>
      <c r="E68" t="str">
        <f t="shared" si="9"/>
        <v>Steem', 'Vertcoin</v>
      </c>
      <c r="F68" t="str">
        <f t="shared" si="7"/>
        <v>Steem</v>
      </c>
      <c r="G68" t="str">
        <f t="shared" si="8"/>
        <v>Vertcoin</v>
      </c>
    </row>
    <row r="69" spans="1:7" x14ac:dyDescent="0.3">
      <c r="A69" t="str">
        <f>INDEX([1]Sheet1!A:A,[1]Sheet1!H69*[1]Sheet1!D$4)</f>
        <v>('Bytecoin', 'Ubiq')</v>
      </c>
      <c r="D69" t="str">
        <f t="shared" si="4"/>
        <v>Bytecoin', 'Ubiq')</v>
      </c>
      <c r="E69" t="str">
        <f t="shared" si="9"/>
        <v>Bytecoin', 'Ubiq</v>
      </c>
      <c r="F69" t="str">
        <f t="shared" si="7"/>
        <v>Bytecoin</v>
      </c>
      <c r="G69" t="str">
        <f t="shared" si="8"/>
        <v>Ubiq</v>
      </c>
    </row>
    <row r="70" spans="1:7" x14ac:dyDescent="0.3">
      <c r="A70" t="str">
        <f>INDEX([1]Sheet1!A:A,[1]Sheet1!H70*[1]Sheet1!D$4)</f>
        <v>('Hshare', 'Blocknet')</v>
      </c>
      <c r="D70" t="str">
        <f t="shared" si="4"/>
        <v>Hshare', 'Blocknet')</v>
      </c>
      <c r="E70" t="str">
        <f t="shared" si="9"/>
        <v>Hshare', 'Blocknet</v>
      </c>
      <c r="F70" t="str">
        <f t="shared" si="7"/>
        <v>Hshare</v>
      </c>
      <c r="G70" t="str">
        <f t="shared" si="8"/>
        <v>Blocknet</v>
      </c>
    </row>
    <row r="71" spans="1:7" x14ac:dyDescent="0.3">
      <c r="A71" t="str">
        <f>INDEX([1]Sheet1!A:A,[1]Sheet1!H71*[1]Sheet1!D$4)</f>
        <v>('Hshare', 'Vertcoin')</v>
      </c>
      <c r="D71" t="str">
        <f t="shared" si="4"/>
        <v>Hshare', 'Vertcoin')</v>
      </c>
      <c r="E71" t="str">
        <f t="shared" si="9"/>
        <v>Hshare', 'Vertcoin</v>
      </c>
      <c r="F71" t="str">
        <f t="shared" si="7"/>
        <v>Hshare</v>
      </c>
      <c r="G71" t="str">
        <f t="shared" si="8"/>
        <v>Vertcoin</v>
      </c>
    </row>
    <row r="72" spans="1:7" x14ac:dyDescent="0.3">
      <c r="A72" t="str">
        <f>INDEX([1]Sheet1!A:A,[1]Sheet1!H72*[1]Sheet1!D$4)</f>
        <v>('PIVX', 'Byteball Bytes')</v>
      </c>
      <c r="D72" t="str">
        <f t="shared" si="4"/>
        <v>PIVX', 'Byteball Bytes')</v>
      </c>
      <c r="E72" t="str">
        <f t="shared" si="9"/>
        <v>PIVX', 'Byteball Bytes</v>
      </c>
      <c r="F72" t="str">
        <f t="shared" si="7"/>
        <v>PIVX</v>
      </c>
      <c r="G72" t="str">
        <f t="shared" si="8"/>
        <v>Byteball Bytes</v>
      </c>
    </row>
    <row r="73" spans="1:7" x14ac:dyDescent="0.3">
      <c r="A73" t="str">
        <f>INDEX([1]Sheet1!A:A,[1]Sheet1!H73*[1]Sheet1!D$4)</f>
        <v>('PIVX', 'DigiByte')</v>
      </c>
      <c r="D73" t="str">
        <f t="shared" si="4"/>
        <v>PIVX', 'DigiByte')</v>
      </c>
      <c r="E73" t="str">
        <f t="shared" si="9"/>
        <v>PIVX', 'DigiByte</v>
      </c>
      <c r="F73" t="str">
        <f t="shared" si="7"/>
        <v>PIVX</v>
      </c>
      <c r="G73" t="str">
        <f t="shared" si="8"/>
        <v>DigiByte</v>
      </c>
    </row>
    <row r="74" spans="1:7" x14ac:dyDescent="0.3">
      <c r="A74" t="str">
        <f>INDEX([1]Sheet1!A:A,[1]Sheet1!H74*[1]Sheet1!D$4)</f>
        <v>('PIVX', 'GameCredits')</v>
      </c>
      <c r="D74" t="str">
        <f t="shared" si="4"/>
        <v>PIVX', 'GameCredits')</v>
      </c>
      <c r="E74" t="str">
        <f t="shared" si="9"/>
        <v>PIVX', 'GameCredits</v>
      </c>
      <c r="F74" t="str">
        <f t="shared" si="7"/>
        <v>PIVX</v>
      </c>
      <c r="G74" t="str">
        <f t="shared" si="8"/>
        <v>GameCredits</v>
      </c>
    </row>
    <row r="75" spans="1:7" x14ac:dyDescent="0.3">
      <c r="A75" t="str">
        <f>INDEX([1]Sheet1!A:A,[1]Sheet1!H75*[1]Sheet1!D$4)</f>
        <v>('PIVX', 'Verge')</v>
      </c>
      <c r="D75" t="str">
        <f t="shared" si="4"/>
        <v>PIVX', 'Verge')</v>
      </c>
      <c r="E75" t="str">
        <f t="shared" si="9"/>
        <v>PIVX', 'Verge</v>
      </c>
      <c r="F75" t="str">
        <f t="shared" si="7"/>
        <v>PIVX</v>
      </c>
      <c r="G75" t="str">
        <f t="shared" si="8"/>
        <v>Verge</v>
      </c>
    </row>
    <row r="76" spans="1:7" x14ac:dyDescent="0.3">
      <c r="A76" t="str">
        <f>INDEX([1]Sheet1!A:A,[1]Sheet1!H76*[1]Sheet1!D$4)</f>
        <v>('PIVX', 'Nxt')</v>
      </c>
      <c r="D76" t="str">
        <f t="shared" ref="D76:D103" si="10">RIGHT(A76,LEN(A76)-2)</f>
        <v>PIVX', 'Nxt')</v>
      </c>
      <c r="E76" t="str">
        <f t="shared" si="9"/>
        <v>PIVX', 'Nxt</v>
      </c>
      <c r="F76" t="str">
        <f t="shared" si="7"/>
        <v>PIVX</v>
      </c>
      <c r="G76" t="str">
        <f t="shared" si="8"/>
        <v>Nxt</v>
      </c>
    </row>
    <row r="77" spans="1:7" x14ac:dyDescent="0.3">
      <c r="A77" t="str">
        <f>INDEX([1]Sheet1!A:A,[1]Sheet1!H77*[1]Sheet1!D$4)</f>
        <v>('PIVX', 'Ubiq')</v>
      </c>
      <c r="D77" t="str">
        <f t="shared" si="10"/>
        <v>PIVX', 'Ubiq')</v>
      </c>
      <c r="E77" t="str">
        <f t="shared" si="9"/>
        <v>PIVX', 'Ubiq</v>
      </c>
      <c r="F77" t="str">
        <f t="shared" si="7"/>
        <v>PIVX</v>
      </c>
      <c r="G77" t="str">
        <f t="shared" si="8"/>
        <v>Ubiq</v>
      </c>
    </row>
    <row r="78" spans="1:7" x14ac:dyDescent="0.3">
      <c r="A78" t="str">
        <f>INDEX([1]Sheet1!A:A,[1]Sheet1!H78*[1]Sheet1!D$4)</f>
        <v>('PIVX', 'Particl')</v>
      </c>
      <c r="D78" t="str">
        <f t="shared" si="10"/>
        <v>PIVX', 'Particl')</v>
      </c>
      <c r="E78" t="str">
        <f t="shared" si="9"/>
        <v>PIVX', 'Particl</v>
      </c>
      <c r="F78" t="str">
        <f t="shared" si="7"/>
        <v>PIVX</v>
      </c>
      <c r="G78" t="str">
        <f t="shared" si="8"/>
        <v>Particl</v>
      </c>
    </row>
    <row r="79" spans="1:7" x14ac:dyDescent="0.3">
      <c r="A79" t="str">
        <f>INDEX([1]Sheet1!A:A,[1]Sheet1!H79*[1]Sheet1!D$4)</f>
        <v>('PIVX', 'Vertcoin')</v>
      </c>
      <c r="D79" t="str">
        <f t="shared" si="10"/>
        <v>PIVX', 'Vertcoin')</v>
      </c>
      <c r="E79" t="str">
        <f t="shared" si="9"/>
        <v>PIVX', 'Vertcoin</v>
      </c>
      <c r="F79" t="str">
        <f t="shared" si="7"/>
        <v>PIVX</v>
      </c>
      <c r="G79" t="str">
        <f t="shared" si="8"/>
        <v>Vertcoin</v>
      </c>
    </row>
    <row r="80" spans="1:7" x14ac:dyDescent="0.3">
      <c r="A80" t="str">
        <f>INDEX([1]Sheet1!A:A,[1]Sheet1!H80*[1]Sheet1!D$4)</f>
        <v>('PIVX', 'Bitdeal')</v>
      </c>
      <c r="D80" t="str">
        <f t="shared" si="10"/>
        <v>PIVX', 'Bitdeal')</v>
      </c>
      <c r="E80" t="str">
        <f t="shared" si="9"/>
        <v>PIVX', 'Bitdeal</v>
      </c>
      <c r="F80" t="str">
        <f t="shared" si="7"/>
        <v>PIVX</v>
      </c>
      <c r="G80" t="str">
        <f t="shared" si="8"/>
        <v>Bitdeal</v>
      </c>
    </row>
    <row r="81" spans="1:7" x14ac:dyDescent="0.3">
      <c r="A81" t="str">
        <f>INDEX([1]Sheet1!A:A,[1]Sheet1!H81*[1]Sheet1!D$4)</f>
        <v>('Factom', 'Vertcoin')</v>
      </c>
      <c r="D81" t="str">
        <f t="shared" si="10"/>
        <v>Factom', 'Vertcoin')</v>
      </c>
      <c r="E81" t="str">
        <f t="shared" si="9"/>
        <v>Factom', 'Vertcoin</v>
      </c>
      <c r="F81" t="str">
        <f t="shared" si="7"/>
        <v>Factom</v>
      </c>
      <c r="G81" t="str">
        <f t="shared" si="8"/>
        <v>Vertcoin</v>
      </c>
    </row>
    <row r="82" spans="1:7" x14ac:dyDescent="0.3">
      <c r="A82" t="str">
        <f>INDEX([1]Sheet1!A:A,[1]Sheet1!H82*[1]Sheet1!D$4)</f>
        <v>('Nexus', 'NAV Coin')</v>
      </c>
      <c r="D82" t="str">
        <f t="shared" si="10"/>
        <v>Nexus', 'NAV Coin')</v>
      </c>
      <c r="E82" t="str">
        <f t="shared" si="9"/>
        <v>Nexus', 'NAV Coin</v>
      </c>
      <c r="F82" t="str">
        <f t="shared" si="7"/>
        <v>Nexus</v>
      </c>
      <c r="G82" t="str">
        <f t="shared" si="8"/>
        <v>NAV Coin</v>
      </c>
    </row>
    <row r="83" spans="1:7" x14ac:dyDescent="0.3">
      <c r="A83" t="str">
        <f>INDEX([1]Sheet1!A:A,[1]Sheet1!H83*[1]Sheet1!D$4)</f>
        <v>('Nexus', 'Vertcoin')</v>
      </c>
      <c r="D83" t="str">
        <f t="shared" si="10"/>
        <v>Nexus', 'Vertcoin')</v>
      </c>
      <c r="E83" t="str">
        <f t="shared" si="9"/>
        <v>Nexus', 'Vertcoin</v>
      </c>
      <c r="F83" t="str">
        <f t="shared" si="7"/>
        <v>Nexus</v>
      </c>
      <c r="G83" t="str">
        <f t="shared" si="8"/>
        <v>Vertcoin</v>
      </c>
    </row>
    <row r="84" spans="1:7" x14ac:dyDescent="0.3">
      <c r="A84" t="str">
        <f>INDEX([1]Sheet1!A:A,[1]Sheet1!H84*[1]Sheet1!D$4)</f>
        <v>('DigiByte', 'Ubiq')</v>
      </c>
      <c r="D84" t="str">
        <f t="shared" si="10"/>
        <v>DigiByte', 'Ubiq')</v>
      </c>
      <c r="E84" t="str">
        <f t="shared" si="9"/>
        <v>DigiByte', 'Ubiq</v>
      </c>
      <c r="F84" t="str">
        <f t="shared" si="7"/>
        <v>DigiByte</v>
      </c>
      <c r="G84" t="str">
        <f t="shared" si="8"/>
        <v>Ubiq</v>
      </c>
    </row>
    <row r="85" spans="1:7" x14ac:dyDescent="0.3">
      <c r="A85" t="str">
        <f>INDEX([1]Sheet1!A:A,[1]Sheet1!H85*[1]Sheet1!D$4)</f>
        <v>('DigiByte', 'Particl')</v>
      </c>
      <c r="D85" t="str">
        <f t="shared" si="10"/>
        <v>DigiByte', 'Particl')</v>
      </c>
      <c r="E85" t="str">
        <f t="shared" si="9"/>
        <v>DigiByte', 'Particl</v>
      </c>
      <c r="F85" t="str">
        <f t="shared" si="7"/>
        <v>DigiByte</v>
      </c>
      <c r="G85" t="str">
        <f t="shared" si="8"/>
        <v>Particl</v>
      </c>
    </row>
    <row r="86" spans="1:7" x14ac:dyDescent="0.3">
      <c r="A86" t="str">
        <f>INDEX([1]Sheet1!A:A,[1]Sheet1!H86*[1]Sheet1!D$4)</f>
        <v>('DigiByte', 'Bitdeal')</v>
      </c>
      <c r="D86" t="str">
        <f t="shared" si="10"/>
        <v>DigiByte', 'Bitdeal')</v>
      </c>
      <c r="E86" t="str">
        <f t="shared" si="9"/>
        <v>DigiByte', 'Bitdeal</v>
      </c>
      <c r="F86" t="str">
        <f t="shared" si="7"/>
        <v>DigiByte</v>
      </c>
      <c r="G86" t="str">
        <f t="shared" si="8"/>
        <v>Bitdeal</v>
      </c>
    </row>
    <row r="87" spans="1:7" x14ac:dyDescent="0.3">
      <c r="A87" t="str">
        <f>INDEX([1]Sheet1!A:A,[1]Sheet1!H87*[1]Sheet1!D$4)</f>
        <v>('GameCredits', 'Ubiq')</v>
      </c>
      <c r="D87" t="str">
        <f t="shared" si="10"/>
        <v>GameCredits', 'Ubiq')</v>
      </c>
      <c r="E87" t="str">
        <f t="shared" si="9"/>
        <v>GameCredits', 'Ubiq</v>
      </c>
      <c r="F87" t="str">
        <f t="shared" si="7"/>
        <v>GameCredits</v>
      </c>
      <c r="G87" t="str">
        <f t="shared" si="8"/>
        <v>Ubiq</v>
      </c>
    </row>
    <row r="88" spans="1:7" x14ac:dyDescent="0.3">
      <c r="A88" t="str">
        <f>INDEX([1]Sheet1!A:A,[1]Sheet1!H88*[1]Sheet1!D$4)</f>
        <v>('GXShares', 'Lykke')</v>
      </c>
      <c r="D88" t="str">
        <f t="shared" si="10"/>
        <v>GXShares', 'Lykke')</v>
      </c>
      <c r="E88" t="str">
        <f t="shared" si="9"/>
        <v>GXShares', 'Lykke</v>
      </c>
      <c r="F88" t="str">
        <f t="shared" si="7"/>
        <v>GXShares</v>
      </c>
      <c r="G88" t="str">
        <f t="shared" si="8"/>
        <v>Lykke</v>
      </c>
    </row>
    <row r="89" spans="1:7" x14ac:dyDescent="0.3">
      <c r="A89" t="str">
        <f>INDEX([1]Sheet1!A:A,[1]Sheet1!H89*[1]Sheet1!D$4)</f>
        <v>('GXShares', 'Blocknet')</v>
      </c>
      <c r="D89" t="str">
        <f t="shared" si="10"/>
        <v>GXShares', 'Blocknet')</v>
      </c>
      <c r="E89" t="str">
        <f t="shared" si="9"/>
        <v>GXShares', 'Blocknet</v>
      </c>
      <c r="F89" t="str">
        <f t="shared" si="7"/>
        <v>GXShares</v>
      </c>
      <c r="G89" t="str">
        <f t="shared" si="8"/>
        <v>Blocknet</v>
      </c>
    </row>
    <row r="90" spans="1:7" x14ac:dyDescent="0.3">
      <c r="A90" t="str">
        <f>INDEX([1]Sheet1!A:A,[1]Sheet1!H90*[1]Sheet1!D$4)</f>
        <v>('Lykke', 'Syscoin')</v>
      </c>
      <c r="D90" t="str">
        <f t="shared" si="10"/>
        <v>Lykke', 'Syscoin')</v>
      </c>
      <c r="E90" t="str">
        <f t="shared" si="9"/>
        <v>Lykke', 'Syscoin</v>
      </c>
      <c r="F90" t="str">
        <f t="shared" si="7"/>
        <v>Lykke</v>
      </c>
      <c r="G90" t="str">
        <f t="shared" si="8"/>
        <v>Syscoin</v>
      </c>
    </row>
    <row r="91" spans="1:7" x14ac:dyDescent="0.3">
      <c r="A91" t="str">
        <f>INDEX([1]Sheet1!A:A,[1]Sheet1!H91*[1]Sheet1!D$4)</f>
        <v>('Dogecoin', 'Syscoin')</v>
      </c>
      <c r="D91" t="str">
        <f t="shared" si="10"/>
        <v>Dogecoin', 'Syscoin')</v>
      </c>
      <c r="E91" t="str">
        <f t="shared" si="9"/>
        <v>Dogecoin', 'Syscoin</v>
      </c>
      <c r="F91" t="str">
        <f t="shared" si="7"/>
        <v>Dogecoin</v>
      </c>
      <c r="G91" t="str">
        <f t="shared" si="8"/>
        <v>Syscoin</v>
      </c>
    </row>
    <row r="92" spans="1:7" x14ac:dyDescent="0.3">
      <c r="A92" t="str">
        <f>INDEX([1]Sheet1!A:A,[1]Sheet1!H92*[1]Sheet1!D$4)</f>
        <v>('Blocknet', 'Vertcoin')</v>
      </c>
      <c r="D92" t="str">
        <f t="shared" si="10"/>
        <v>Blocknet', 'Vertcoin')</v>
      </c>
      <c r="E92" t="str">
        <f t="shared" si="9"/>
        <v>Blocknet', 'Vertcoin</v>
      </c>
      <c r="F92" t="str">
        <f t="shared" si="7"/>
        <v>Blocknet</v>
      </c>
      <c r="G92" t="str">
        <f t="shared" si="8"/>
        <v>Vertcoin</v>
      </c>
    </row>
    <row r="93" spans="1:7" x14ac:dyDescent="0.3">
      <c r="A93" t="str">
        <f>INDEX([1]Sheet1!A:A,[1]Sheet1!H93*[1]Sheet1!D$4)</f>
        <v>('Verge', 'Nxt')</v>
      </c>
      <c r="D93" t="str">
        <f t="shared" si="10"/>
        <v>Verge', 'Nxt')</v>
      </c>
      <c r="E93" t="str">
        <f t="shared" si="9"/>
        <v>Verge', 'Nxt</v>
      </c>
      <c r="F93" t="str">
        <f t="shared" si="7"/>
        <v>Verge</v>
      </c>
      <c r="G93" t="str">
        <f t="shared" si="8"/>
        <v>Nxt</v>
      </c>
    </row>
    <row r="94" spans="1:7" x14ac:dyDescent="0.3">
      <c r="A94" t="str">
        <f>INDEX([1]Sheet1!A:A,[1]Sheet1!H94*[1]Sheet1!D$4)</f>
        <v>('Verge', 'I-O Coin')</v>
      </c>
      <c r="D94" t="str">
        <f t="shared" si="10"/>
        <v>Verge', 'I-O Coin')</v>
      </c>
      <c r="E94" t="str">
        <f t="shared" si="9"/>
        <v>Verge', 'I-O Coin</v>
      </c>
      <c r="F94" t="str">
        <f t="shared" si="7"/>
        <v>Verge</v>
      </c>
      <c r="G94" t="str">
        <f t="shared" si="8"/>
        <v>I-O Coin</v>
      </c>
    </row>
    <row r="95" spans="1:7" x14ac:dyDescent="0.3">
      <c r="A95" t="str">
        <f>INDEX([1]Sheet1!A:A,[1]Sheet1!H95*[1]Sheet1!D$4)</f>
        <v>('Verge', 'Ubiq')</v>
      </c>
      <c r="D95" t="str">
        <f t="shared" si="10"/>
        <v>Verge', 'Ubiq')</v>
      </c>
      <c r="E95" t="str">
        <f t="shared" si="9"/>
        <v>Verge', 'Ubiq</v>
      </c>
      <c r="F95" t="str">
        <f t="shared" si="7"/>
        <v>Verge</v>
      </c>
      <c r="G95" t="str">
        <f t="shared" si="8"/>
        <v>Ubiq</v>
      </c>
    </row>
    <row r="96" spans="1:7" x14ac:dyDescent="0.3">
      <c r="A96" t="str">
        <f>INDEX([1]Sheet1!A:A,[1]Sheet1!H96*[1]Sheet1!D$4)</f>
        <v>('Verge', 'Particl')</v>
      </c>
      <c r="D96" t="str">
        <f t="shared" si="10"/>
        <v>Verge', 'Particl')</v>
      </c>
      <c r="E96" t="str">
        <f t="shared" si="9"/>
        <v>Verge', 'Particl</v>
      </c>
      <c r="F96" t="str">
        <f t="shared" si="7"/>
        <v>Verge</v>
      </c>
      <c r="G96" t="str">
        <f t="shared" si="8"/>
        <v>Particl</v>
      </c>
    </row>
    <row r="97" spans="1:7" x14ac:dyDescent="0.3">
      <c r="A97" t="str">
        <f>INDEX([1]Sheet1!A:A,[1]Sheet1!H97*[1]Sheet1!D$4)</f>
        <v>('Verge', 'Bitdeal')</v>
      </c>
      <c r="D97" t="str">
        <f t="shared" si="10"/>
        <v>Verge', 'Bitdeal')</v>
      </c>
      <c r="E97" t="str">
        <f t="shared" si="9"/>
        <v>Verge', 'Bitdeal</v>
      </c>
      <c r="F97" t="str">
        <f t="shared" ref="F97:F103" si="11">LEFT(E97,FIND(",",E97)-2)</f>
        <v>Verge</v>
      </c>
      <c r="G97" t="str">
        <f t="shared" ref="G97:G103" si="12">RIGHT(E97,LEN(E97)-FIND(",",E97)-2)</f>
        <v>Bitdeal</v>
      </c>
    </row>
    <row r="98" spans="1:7" x14ac:dyDescent="0.3">
      <c r="A98" t="str">
        <f>INDEX([1]Sheet1!A:A,[1]Sheet1!H98*[1]Sheet1!D$4)</f>
        <v>('I-O Coin', 'Ubiq')</v>
      </c>
      <c r="D98" t="str">
        <f t="shared" si="10"/>
        <v>I-O Coin', 'Ubiq')</v>
      </c>
      <c r="E98" t="str">
        <f t="shared" si="9"/>
        <v>I-O Coin', 'Ubiq</v>
      </c>
      <c r="F98" t="str">
        <f t="shared" si="11"/>
        <v>I-O Coin</v>
      </c>
      <c r="G98" t="str">
        <f t="shared" si="12"/>
        <v>Ubiq</v>
      </c>
    </row>
    <row r="99" spans="1:7" x14ac:dyDescent="0.3">
      <c r="A99" t="str">
        <f>INDEX([1]Sheet1!A:A,[1]Sheet1!H99*[1]Sheet1!D$4)</f>
        <v>('I-O Coin', 'Particl')</v>
      </c>
      <c r="D99" t="str">
        <f t="shared" si="10"/>
        <v>I-O Coin', 'Particl')</v>
      </c>
      <c r="E99" t="str">
        <f t="shared" si="9"/>
        <v>I-O Coin', 'Particl</v>
      </c>
      <c r="F99" t="str">
        <f t="shared" si="11"/>
        <v>I-O Coin</v>
      </c>
      <c r="G99" t="str">
        <f t="shared" si="12"/>
        <v>Particl</v>
      </c>
    </row>
    <row r="100" spans="1:7" x14ac:dyDescent="0.3">
      <c r="A100" t="str">
        <f>INDEX([1]Sheet1!A:A,[1]Sheet1!H100*[1]Sheet1!D$4)</f>
        <v>('I-O Coin', 'NAV Coin')</v>
      </c>
      <c r="D100" t="str">
        <f t="shared" si="10"/>
        <v>I-O Coin', 'NAV Coin')</v>
      </c>
      <c r="E100" t="str">
        <f t="shared" si="9"/>
        <v>I-O Coin', 'NAV Coin</v>
      </c>
      <c r="F100" t="str">
        <f t="shared" si="11"/>
        <v>I-O Coin</v>
      </c>
      <c r="G100" t="str">
        <f t="shared" si="12"/>
        <v>NAV Coin</v>
      </c>
    </row>
    <row r="101" spans="1:7" x14ac:dyDescent="0.3">
      <c r="A101" t="str">
        <f>INDEX([1]Sheet1!A:A,[1]Sheet1!H101*[1]Sheet1!D$4)</f>
        <v>('I-O Coin', 'Vertcoin')</v>
      </c>
      <c r="D101" t="str">
        <f t="shared" si="10"/>
        <v>I-O Coin', 'Vertcoin')</v>
      </c>
      <c r="E101" t="str">
        <f t="shared" si="9"/>
        <v>I-O Coin', 'Vertcoin</v>
      </c>
      <c r="F101" t="str">
        <f t="shared" si="11"/>
        <v>I-O Coin</v>
      </c>
      <c r="G101" t="str">
        <f t="shared" si="12"/>
        <v>Vertcoin</v>
      </c>
    </row>
    <row r="102" spans="1:7" x14ac:dyDescent="0.3">
      <c r="A102" t="str">
        <f>INDEX([1]Sheet1!A:A,[1]Sheet1!H102*[1]Sheet1!D$4)</f>
        <v>('I-O Coin', 'Bitdeal')</v>
      </c>
      <c r="D102" t="str">
        <f t="shared" si="10"/>
        <v>I-O Coin', 'Bitdeal')</v>
      </c>
      <c r="E102" t="str">
        <f t="shared" si="9"/>
        <v>I-O Coin', 'Bitdeal</v>
      </c>
      <c r="F102" t="str">
        <f t="shared" si="11"/>
        <v>I-O Coin</v>
      </c>
      <c r="G102" t="str">
        <f t="shared" si="12"/>
        <v>Bitdeal</v>
      </c>
    </row>
    <row r="103" spans="1:7" x14ac:dyDescent="0.3">
      <c r="A103" t="str">
        <f>INDEX([1]Sheet1!A:A,[1]Sheet1!H103*[1]Sheet1!D$4)</f>
        <v>('Ubiq', 'NAV Coin')</v>
      </c>
      <c r="D103" t="str">
        <f t="shared" si="10"/>
        <v>Ubiq', 'NAV Coin')</v>
      </c>
      <c r="E103" t="str">
        <f t="shared" si="9"/>
        <v>Ubiq', 'NAV Coin</v>
      </c>
      <c r="F103" t="str">
        <f t="shared" si="11"/>
        <v>Ubiq</v>
      </c>
      <c r="G103" t="str">
        <f t="shared" si="12"/>
        <v>NAV Coin</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110" zoomScaleNormal="110" workbookViewId="0">
      <selection activeCell="F19" sqref="F19"/>
    </sheetView>
  </sheetViews>
  <sheetFormatPr defaultRowHeight="14.4" x14ac:dyDescent="0.3"/>
  <cols>
    <col min="16" max="16" width="18.77734375" customWidth="1"/>
  </cols>
  <sheetData>
    <row r="1" spans="1:16" ht="15" thickBot="1" x14ac:dyDescent="0.35">
      <c r="A1" s="49"/>
      <c r="B1" s="45" t="s">
        <v>0</v>
      </c>
      <c r="C1" s="45" t="s">
        <v>2</v>
      </c>
      <c r="D1" s="45" t="s">
        <v>3</v>
      </c>
      <c r="E1" s="45" t="s">
        <v>4</v>
      </c>
      <c r="F1" s="45" t="s">
        <v>5</v>
      </c>
      <c r="G1" s="45" t="s">
        <v>8</v>
      </c>
      <c r="H1" s="45" t="s">
        <v>9</v>
      </c>
      <c r="I1" s="46" t="s">
        <v>11</v>
      </c>
    </row>
    <row r="2" spans="1:16" x14ac:dyDescent="0.3">
      <c r="A2" s="47" t="s">
        <v>0</v>
      </c>
      <c r="B2" s="39"/>
      <c r="C2" s="16">
        <v>1</v>
      </c>
      <c r="D2" s="16">
        <v>2</v>
      </c>
      <c r="E2" s="15"/>
      <c r="F2" s="16">
        <v>3</v>
      </c>
      <c r="G2" s="16">
        <v>4</v>
      </c>
      <c r="H2" s="15"/>
      <c r="I2" s="18">
        <v>5</v>
      </c>
      <c r="M2">
        <v>1</v>
      </c>
      <c r="N2" t="s">
        <v>0</v>
      </c>
      <c r="O2" t="s">
        <v>2</v>
      </c>
      <c r="P2" s="51" t="str">
        <f>CONCATENATE(N2,"-",O2)</f>
        <v>Ethereum-Dash</v>
      </c>
    </row>
    <row r="3" spans="1:16" x14ac:dyDescent="0.3">
      <c r="A3" s="47" t="s">
        <v>2</v>
      </c>
      <c r="B3" s="42">
        <v>1</v>
      </c>
      <c r="C3" s="40"/>
      <c r="D3" s="13">
        <v>6</v>
      </c>
      <c r="E3" s="13">
        <v>7</v>
      </c>
      <c r="F3" s="13">
        <v>8</v>
      </c>
      <c r="G3" s="13">
        <v>9</v>
      </c>
      <c r="H3" s="12"/>
      <c r="I3" s="21"/>
      <c r="M3">
        <v>2</v>
      </c>
      <c r="N3" t="s">
        <v>0</v>
      </c>
      <c r="O3" t="s">
        <v>3</v>
      </c>
      <c r="P3" s="51" t="str">
        <f t="shared" ref="P3:P18" si="0">CONCATENATE(N3,"-",O3)</f>
        <v>Ethereum-Litecoin</v>
      </c>
    </row>
    <row r="4" spans="1:16" x14ac:dyDescent="0.3">
      <c r="A4" s="47" t="s">
        <v>3</v>
      </c>
      <c r="B4" s="42">
        <v>2</v>
      </c>
      <c r="C4" s="13">
        <v>6</v>
      </c>
      <c r="D4" s="40"/>
      <c r="E4" s="13">
        <v>10</v>
      </c>
      <c r="F4" s="12"/>
      <c r="G4" s="13">
        <v>11</v>
      </c>
      <c r="H4" s="12"/>
      <c r="I4" s="21"/>
      <c r="M4">
        <v>3</v>
      </c>
      <c r="N4" t="s">
        <v>0</v>
      </c>
      <c r="O4" t="s">
        <v>5</v>
      </c>
      <c r="P4" s="51" t="str">
        <f t="shared" si="0"/>
        <v>Ethereum-NEO</v>
      </c>
    </row>
    <row r="5" spans="1:16" x14ac:dyDescent="0.3">
      <c r="A5" s="47" t="s">
        <v>4</v>
      </c>
      <c r="B5" s="19"/>
      <c r="C5" s="13">
        <v>7</v>
      </c>
      <c r="D5" s="13">
        <v>10</v>
      </c>
      <c r="E5" s="40"/>
      <c r="F5" s="13">
        <v>12</v>
      </c>
      <c r="G5" s="13">
        <v>13</v>
      </c>
      <c r="H5" s="13">
        <v>14</v>
      </c>
      <c r="I5" s="22">
        <v>15</v>
      </c>
      <c r="M5">
        <v>4</v>
      </c>
      <c r="N5" t="s">
        <v>0</v>
      </c>
      <c r="O5" t="s">
        <v>8</v>
      </c>
      <c r="P5" s="51" t="str">
        <f t="shared" si="0"/>
        <v>Ethereum-PIVX</v>
      </c>
    </row>
    <row r="6" spans="1:16" x14ac:dyDescent="0.3">
      <c r="A6" s="47" t="s">
        <v>5</v>
      </c>
      <c r="B6" s="42">
        <v>3</v>
      </c>
      <c r="C6" s="13">
        <v>8</v>
      </c>
      <c r="D6" s="12"/>
      <c r="E6" s="13">
        <v>12</v>
      </c>
      <c r="F6" s="40"/>
      <c r="G6" s="12"/>
      <c r="H6" s="12"/>
      <c r="I6" s="21"/>
      <c r="M6">
        <v>5</v>
      </c>
      <c r="N6" t="s">
        <v>0</v>
      </c>
      <c r="O6" t="s">
        <v>11</v>
      </c>
      <c r="P6" s="51" t="str">
        <f t="shared" si="0"/>
        <v>Ethereum-Vertcoin</v>
      </c>
    </row>
    <row r="7" spans="1:16" x14ac:dyDescent="0.3">
      <c r="A7" s="47" t="s">
        <v>8</v>
      </c>
      <c r="B7" s="42">
        <v>4</v>
      </c>
      <c r="C7" s="13">
        <v>9</v>
      </c>
      <c r="D7" s="13">
        <v>11</v>
      </c>
      <c r="E7" s="13">
        <v>13</v>
      </c>
      <c r="F7" s="12"/>
      <c r="G7" s="40"/>
      <c r="H7" s="13">
        <v>16</v>
      </c>
      <c r="I7" s="22">
        <v>17</v>
      </c>
      <c r="M7">
        <v>6</v>
      </c>
      <c r="N7" t="s">
        <v>2</v>
      </c>
      <c r="O7" t="s">
        <v>3</v>
      </c>
      <c r="P7" s="51" t="str">
        <f t="shared" si="0"/>
        <v>Dash-Litecoin</v>
      </c>
    </row>
    <row r="8" spans="1:16" x14ac:dyDescent="0.3">
      <c r="A8" s="47" t="s">
        <v>9</v>
      </c>
      <c r="B8" s="19"/>
      <c r="C8" s="12"/>
      <c r="D8" s="12"/>
      <c r="E8" s="13">
        <v>14</v>
      </c>
      <c r="F8" s="12"/>
      <c r="G8" s="13">
        <v>16</v>
      </c>
      <c r="H8" s="40"/>
      <c r="I8" s="21"/>
      <c r="M8">
        <v>7</v>
      </c>
      <c r="N8" t="s">
        <v>2</v>
      </c>
      <c r="O8" t="s">
        <v>4</v>
      </c>
      <c r="P8" s="51" t="str">
        <f t="shared" si="0"/>
        <v>Dash-IOTA</v>
      </c>
    </row>
    <row r="9" spans="1:16" ht="15" thickBot="1" x14ac:dyDescent="0.35">
      <c r="A9" s="48" t="s">
        <v>11</v>
      </c>
      <c r="B9" s="43">
        <v>5</v>
      </c>
      <c r="C9" s="24"/>
      <c r="D9" s="24"/>
      <c r="E9" s="44">
        <v>15</v>
      </c>
      <c r="F9" s="24"/>
      <c r="G9" s="44">
        <v>17</v>
      </c>
      <c r="H9" s="24"/>
      <c r="I9" s="41"/>
      <c r="M9">
        <v>8</v>
      </c>
      <c r="N9" t="s">
        <v>2</v>
      </c>
      <c r="O9" t="s">
        <v>5</v>
      </c>
      <c r="P9" s="51" t="str">
        <f t="shared" si="0"/>
        <v>Dash-NEO</v>
      </c>
    </row>
    <row r="10" spans="1:16" x14ac:dyDescent="0.3">
      <c r="M10">
        <v>9</v>
      </c>
      <c r="N10" t="s">
        <v>2</v>
      </c>
      <c r="O10" t="s">
        <v>8</v>
      </c>
      <c r="P10" s="51" t="str">
        <f t="shared" si="0"/>
        <v>Dash-PIVX</v>
      </c>
    </row>
    <row r="11" spans="1:16" x14ac:dyDescent="0.3">
      <c r="M11">
        <v>10</v>
      </c>
      <c r="N11" t="s">
        <v>3</v>
      </c>
      <c r="O11" t="s">
        <v>4</v>
      </c>
      <c r="P11" s="51" t="str">
        <f t="shared" si="0"/>
        <v>Litecoin-IOTA</v>
      </c>
    </row>
    <row r="12" spans="1:16" x14ac:dyDescent="0.3">
      <c r="M12">
        <v>11</v>
      </c>
      <c r="N12" t="s">
        <v>3</v>
      </c>
      <c r="O12" t="s">
        <v>8</v>
      </c>
      <c r="P12" s="51" t="str">
        <f t="shared" si="0"/>
        <v>Litecoin-PIVX</v>
      </c>
    </row>
    <row r="13" spans="1:16" x14ac:dyDescent="0.3">
      <c r="M13">
        <v>12</v>
      </c>
      <c r="N13" t="s">
        <v>4</v>
      </c>
      <c r="O13" t="s">
        <v>5</v>
      </c>
      <c r="P13" s="51" t="str">
        <f t="shared" si="0"/>
        <v>IOTA-NEO</v>
      </c>
    </row>
    <row r="14" spans="1:16" x14ac:dyDescent="0.3">
      <c r="M14">
        <v>13</v>
      </c>
      <c r="N14" t="s">
        <v>4</v>
      </c>
      <c r="O14" t="s">
        <v>8</v>
      </c>
      <c r="P14" s="51" t="str">
        <f t="shared" si="0"/>
        <v>IOTA-PIVX</v>
      </c>
    </row>
    <row r="15" spans="1:16" x14ac:dyDescent="0.3">
      <c r="M15">
        <v>14</v>
      </c>
      <c r="N15" t="s">
        <v>4</v>
      </c>
      <c r="O15" t="s">
        <v>9</v>
      </c>
      <c r="P15" s="51" t="str">
        <f t="shared" si="0"/>
        <v>IOTA-Verge</v>
      </c>
    </row>
    <row r="16" spans="1:16" x14ac:dyDescent="0.3">
      <c r="M16">
        <v>15</v>
      </c>
      <c r="N16" t="s">
        <v>4</v>
      </c>
      <c r="O16" t="s">
        <v>11</v>
      </c>
      <c r="P16" s="51" t="str">
        <f t="shared" si="0"/>
        <v>IOTA-Vertcoin</v>
      </c>
    </row>
    <row r="17" spans="13:16" x14ac:dyDescent="0.3">
      <c r="M17">
        <v>16</v>
      </c>
      <c r="N17" t="s">
        <v>8</v>
      </c>
      <c r="O17" t="s">
        <v>9</v>
      </c>
      <c r="P17" s="51" t="str">
        <f t="shared" si="0"/>
        <v>PIVX-Verge</v>
      </c>
    </row>
    <row r="18" spans="13:16" x14ac:dyDescent="0.3">
      <c r="M18">
        <v>17</v>
      </c>
      <c r="N18" t="s">
        <v>8</v>
      </c>
      <c r="O18" t="s">
        <v>11</v>
      </c>
      <c r="P18" s="51" t="str">
        <f t="shared" si="0"/>
        <v>PIVX-Vertcoin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proposed coins</vt:lpstr>
      <vt:lpstr>blog</vt:lpstr>
      <vt:lpstr>info coins</vt:lpstr>
      <vt:lpstr>all pairs</vt:lpstr>
      <vt:lp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balata</dc:creator>
  <cp:lastModifiedBy>alessandro balata</cp:lastModifiedBy>
  <dcterms:created xsi:type="dcterms:W3CDTF">2017-12-09T09:08:38Z</dcterms:created>
  <dcterms:modified xsi:type="dcterms:W3CDTF">2018-01-04T22:33:46Z</dcterms:modified>
</cp:coreProperties>
</file>