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od\Desktop\Planilhas Excel\Cálculo do IR\"/>
    </mc:Choice>
  </mc:AlternateContent>
  <xr:revisionPtr revIDLastSave="0" documentId="13_ncr:1_{103DB831-3F27-498B-A378-061127810F47}" xr6:coauthVersionLast="47" xr6:coauthVersionMax="47" xr10:uidLastSave="{00000000-0000-0000-0000-000000000000}"/>
  <bookViews>
    <workbookView xWindow="20370" yWindow="-120" windowWidth="20730" windowHeight="11160" firstSheet="1" activeTab="1" xr2:uid="{A0241AA0-5440-4A50-8F42-87BD0DBFD361}"/>
  </bookViews>
  <sheets>
    <sheet name="Simulador  IR 2024" sheetId="1" state="hidden" r:id="rId1"/>
    <sheet name="Simulador IR 202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L16" i="3" s="1"/>
  <c r="L17" i="3"/>
  <c r="P17" i="3" s="1"/>
  <c r="L15" i="3"/>
  <c r="Q13" i="3"/>
  <c r="M13" i="3"/>
  <c r="L19" i="3" s="1"/>
  <c r="P7" i="3"/>
  <c r="L8" i="3" s="1"/>
  <c r="J9" i="3" s="1"/>
  <c r="J10" i="3" s="1"/>
  <c r="L18" i="3" l="1"/>
  <c r="J20" i="3" s="1"/>
  <c r="L15" i="1"/>
  <c r="L17" i="1" l="1"/>
  <c r="P17" i="1" s="1"/>
  <c r="N13" i="1"/>
  <c r="L16" i="1" s="1"/>
  <c r="M13" i="1"/>
  <c r="L19" i="1" s="1"/>
  <c r="P7" i="1"/>
  <c r="Q13" i="1"/>
  <c r="L8" i="1" l="1"/>
  <c r="L18" i="1"/>
  <c r="J9" i="1" l="1"/>
  <c r="J20" i="1" s="1"/>
  <c r="J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71146E18-BB5C-49D4-AD4A-E55E5D6B77CA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8D9879A5-055C-400D-90FE-A9D916D8CECF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0798C3CF-028D-4BEF-9800-4A9AB486CE89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375932FC-1F4D-4CFF-A197-A89230B46168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EBE1178E-97A3-4C4F-B8D3-DC39C18DE64C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7EB4565E-8DD6-4AD3-B509-6DF41FEBD2AD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sharedStrings.xml><?xml version="1.0" encoding="utf-8"?>
<sst xmlns="http://schemas.openxmlformats.org/spreadsheetml/2006/main" count="62" uniqueCount="30">
  <si>
    <t>Tabela progressiva do IR - Ano 2024</t>
  </si>
  <si>
    <t>De</t>
  </si>
  <si>
    <t>Até</t>
  </si>
  <si>
    <t>Alíquota</t>
  </si>
  <si>
    <t>Dedução</t>
  </si>
  <si>
    <t>Valor por dependente</t>
  </si>
  <si>
    <t>Valor do IR:</t>
  </si>
  <si>
    <t>Rendimentos tributáveis:</t>
  </si>
  <si>
    <t>Contribuição previdenciária:</t>
  </si>
  <si>
    <t>Número de dependentes:</t>
  </si>
  <si>
    <t>Dedução total de dependentes:</t>
  </si>
  <si>
    <t xml:space="preserve">Base de cálculo do IR: </t>
  </si>
  <si>
    <t>Valor da bolsa:</t>
  </si>
  <si>
    <t>Rendimentos tributáveis+bolsa:</t>
  </si>
  <si>
    <t>INSS bolsa:</t>
  </si>
  <si>
    <t>INSS Patronal:</t>
  </si>
  <si>
    <t>Simulador IR do contracheque (preencher somente as células azuis):</t>
  </si>
  <si>
    <t>Base de cálculo IR para o SIAFI:</t>
  </si>
  <si>
    <t>lançar a base de cálculo na dedução do SIAFI - DDF009</t>
  </si>
  <si>
    <t>Valor a ser lançado na retenção de IR da liquidação da bolsa - DDF009</t>
  </si>
  <si>
    <t>Valor Líquido:</t>
  </si>
  <si>
    <t>Medida Provisória 1.294 de 11 de abril de 2025</t>
  </si>
  <si>
    <t>Cálculo da retenção da bolsa de servidor (preencher somente o valor da bolsa)</t>
  </si>
  <si>
    <t>Tabela IR 2024</t>
  </si>
  <si>
    <t>Tabela IR 2025</t>
  </si>
  <si>
    <t>Tabela progressiva do IR - Ano 2025</t>
  </si>
  <si>
    <t>A partir de 1º de maio/2025</t>
  </si>
  <si>
    <t>Tem que coincidir com o valor calculado no contracheque</t>
  </si>
  <si>
    <t>Revisão 7- 13/05/2025</t>
  </si>
  <si>
    <t>Revisão 7 - 13/05/2025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</si>
</sst>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Aptos Narrow"/>
      <family val="2"/>
      <scheme val="minor"/>
    </font>
    <font>
      <b/>
      <sz val="24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4" fontId="0" fillId="3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horizontal="center"/>
    </xf>
    <xf numFmtId="4" fontId="0" fillId="6" borderId="1" xfId="0" applyNumberFormat="1" applyFill="1" applyBorder="1"/>
    <xf numFmtId="1" fontId="0" fillId="6" borderId="1" xfId="0" applyNumberFormat="1" applyFill="1" applyBorder="1"/>
    <xf numFmtId="0" fontId="0" fillId="8" borderId="0" xfId="0" applyFill="1"/>
    <xf numFmtId="0" fontId="0" fillId="4" borderId="0" xfId="0" applyFill="1"/>
    <xf numFmtId="4" fontId="0" fillId="4" borderId="0" xfId="0" applyNumberFormat="1" applyFill="1"/>
    <xf numFmtId="164" fontId="0" fillId="0" borderId="0" xfId="0" applyNumberFormat="1"/>
    <xf numFmtId="0" fontId="5" fillId="0" borderId="0" xfId="0" applyFont="1"/>
    <xf numFmtId="0" fontId="7" fillId="0" borderId="0" xfId="0" applyFont="1"/>
    <xf numFmtId="4" fontId="0" fillId="7" borderId="1" xfId="0" applyNumberForma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2" fontId="0" fillId="5" borderId="0" xfId="0" applyNumberFormat="1" applyFill="1"/>
    <xf numFmtId="2" fontId="8" fillId="5" borderId="0" xfId="0" applyNumberFormat="1" applyFont="1" applyFill="1"/>
    <xf numFmtId="4" fontId="0" fillId="5" borderId="0" xfId="0" applyNumberForma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D8FEA904-549A-6FAB-1B57-2E6699B0DDAE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99070E7A-9C6B-4C5F-A919-78FDD67B6F47}"/>
            </a:ext>
          </a:extLst>
        </xdr:cNvPr>
        <xdr:cNvCxnSpPr/>
      </xdr:nvCxnSpPr>
      <xdr:spPr>
        <a:xfrm>
          <a:off x="5486400" y="1638300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10</xdr:row>
      <xdr:rowOff>19050</xdr:rowOff>
    </xdr:from>
    <xdr:to>
      <xdr:col>4</xdr:col>
      <xdr:colOff>381000</xdr:colOff>
      <xdr:row>25</xdr:row>
      <xdr:rowOff>6121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98AFB8-16C7-DC45-162A-844686308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924050"/>
          <a:ext cx="3295650" cy="2854096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2789A3-AAF5-4D7C-580A-620B1F2D8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6" y="4815328"/>
          <a:ext cx="4019550" cy="185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D87EE364-0710-4178-9A2B-4EB6B9D036C1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7B3AA0D-E429-4B66-91AC-90C07817F79E}"/>
            </a:ext>
          </a:extLst>
        </xdr:cNvPr>
        <xdr:cNvCxnSpPr/>
      </xdr:nvCxnSpPr>
      <xdr:spPr>
        <a:xfrm>
          <a:off x="6438900" y="374332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11C7B4-E3FE-4E55-B0A2-CA7FEC66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6" y="5015353"/>
          <a:ext cx="4019550" cy="18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584904</xdr:colOff>
      <xdr:row>19</xdr:row>
      <xdr:rowOff>28421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7C2FB76-044C-4356-860B-8452BEA1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671004" cy="1180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B736-74B3-41A3-949E-468D67D9855D}">
  <dimension ref="A1:U22"/>
  <sheetViews>
    <sheetView showGridLines="0" workbookViewId="0">
      <selection activeCell="C5" sqref="C5:D8 B4:B7 A5:A8 L8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9" max="19" width="2.28515625" customWidth="1"/>
    <col min="21" max="21" width="13.7109375" customWidth="1"/>
  </cols>
  <sheetData>
    <row r="1" spans="1:21" x14ac:dyDescent="0.25">
      <c r="A1" s="20" t="s">
        <v>0</v>
      </c>
      <c r="B1" s="21"/>
      <c r="C1" s="21"/>
      <c r="D1" s="22"/>
      <c r="E1" s="28" t="s">
        <v>29</v>
      </c>
      <c r="F1" s="29"/>
      <c r="G1" s="29"/>
      <c r="H1" s="29"/>
      <c r="I1" s="30"/>
      <c r="J1" s="27" t="s">
        <v>23</v>
      </c>
      <c r="K1" s="27"/>
      <c r="L1" s="27"/>
      <c r="M1" s="27"/>
      <c r="N1" s="27"/>
      <c r="O1" s="27"/>
    </row>
    <row r="2" spans="1:21" x14ac:dyDescent="0.25">
      <c r="E2" s="10"/>
      <c r="J2" s="27"/>
      <c r="K2" s="27"/>
      <c r="L2" s="27"/>
      <c r="M2" s="27"/>
      <c r="N2" s="27"/>
      <c r="O2" s="27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2259.1999999999998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2259.21</v>
      </c>
      <c r="B5" s="2">
        <v>2826.65</v>
      </c>
      <c r="C5" s="3">
        <v>7.5</v>
      </c>
      <c r="D5" s="2">
        <v>169.44</v>
      </c>
      <c r="E5" s="11"/>
      <c r="G5" s="9"/>
      <c r="H5" s="4"/>
      <c r="I5" s="23" t="s">
        <v>7</v>
      </c>
      <c r="J5" s="23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381.44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4"/>
      <c r="O6" s="4"/>
      <c r="P6" s="4"/>
      <c r="Q6" s="4"/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662.77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896</v>
      </c>
      <c r="E8" s="11"/>
      <c r="G8" s="9"/>
      <c r="H8" s="4"/>
      <c r="I8" s="4" t="s">
        <v>11</v>
      </c>
      <c r="J8" s="4"/>
      <c r="K8" s="4"/>
      <c r="L8" s="7">
        <f>L5-L6-P7</f>
        <v>0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0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0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IF(AND(TRUNC(J13*0.11,2)+L6&lt;564.8,J13&lt;&gt;"",J13&gt;0),564.8,IF(AND(TRUNC(J13*0.11,2)+L6&gt;=564.8,J13&lt;&gt;"",J13&gt;0),TRUNC(J13*0.11,2)+L6,""))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7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7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7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7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7:19" x14ac:dyDescent="0.25"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7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sheetProtection algorithmName="SHA-512" hashValue="/phDGtGMUS+q3ZJURz0xP4HeMlhri5TWVj0fAdHv6ZW7MQ3EqR8GH4YV0AYRWXF/ir5kd225zkwfRJwMlcfqDg==" saltValue="30jz0Fpxd99E2he9iCzmng==" spinCount="100000" sheet="1" objects="1" scenarios="1"/>
  <mergeCells count="9">
    <mergeCell ref="A1:D1"/>
    <mergeCell ref="I5:J5"/>
    <mergeCell ref="I15:J15"/>
    <mergeCell ref="I16:J16"/>
    <mergeCell ref="A10:C10"/>
    <mergeCell ref="H3:R3"/>
    <mergeCell ref="H11:R11"/>
    <mergeCell ref="J1:O2"/>
    <mergeCell ref="E1:I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F21E-A034-4D63-8D26-9872FDFC0E0E}">
  <dimension ref="A1:U22"/>
  <sheetViews>
    <sheetView showGridLines="0" tabSelected="1" workbookViewId="0">
      <selection activeCell="A2" sqref="A2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9" max="19" width="2.28515625" customWidth="1"/>
    <col min="21" max="21" width="13.7109375" customWidth="1"/>
  </cols>
  <sheetData>
    <row r="1" spans="1:21" x14ac:dyDescent="0.25">
      <c r="A1" s="20" t="s">
        <v>25</v>
      </c>
      <c r="B1" s="21"/>
      <c r="C1" s="21"/>
      <c r="D1" s="22"/>
      <c r="E1" s="32" t="s">
        <v>28</v>
      </c>
      <c r="F1" s="33"/>
      <c r="G1" s="33"/>
      <c r="H1" s="33"/>
      <c r="I1" s="34"/>
      <c r="J1" s="31" t="s">
        <v>24</v>
      </c>
      <c r="K1" s="31"/>
      <c r="L1" s="31"/>
      <c r="M1" s="31"/>
      <c r="N1" s="31"/>
      <c r="O1" s="31"/>
    </row>
    <row r="2" spans="1:21" x14ac:dyDescent="0.25">
      <c r="E2" s="10"/>
      <c r="J2" s="31"/>
      <c r="K2" s="31"/>
      <c r="L2" s="31"/>
      <c r="M2" s="31"/>
      <c r="N2" s="31"/>
      <c r="O2" s="31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2428.8000000000002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2428.81</v>
      </c>
      <c r="B5" s="2">
        <v>2826.65</v>
      </c>
      <c r="C5" s="3">
        <v>7.5</v>
      </c>
      <c r="D5" s="2">
        <v>182.16</v>
      </c>
      <c r="E5" s="11"/>
      <c r="G5" s="9"/>
      <c r="H5" s="4"/>
      <c r="I5" s="23" t="s">
        <v>7</v>
      </c>
      <c r="J5" s="23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394.16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4"/>
      <c r="O6" s="4"/>
      <c r="P6" s="4"/>
      <c r="Q6" s="4"/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675.49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908.73</v>
      </c>
      <c r="E8" s="11"/>
      <c r="G8" s="9"/>
      <c r="H8" s="4"/>
      <c r="I8" s="4" t="s">
        <v>11</v>
      </c>
      <c r="J8" s="4"/>
      <c r="K8" s="4"/>
      <c r="L8" s="7">
        <f>L5-L6-P7</f>
        <v>0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0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0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A13" s="14" t="s">
        <v>21</v>
      </c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IF(AND(TRUNC(J13*0.11,2)+L6&lt;607.2,J13&lt;&gt;"",J13&gt;0),607.2,IF(AND(TRUNC(J13*0.11,2)+L6&gt;=607.2,J13&lt;&gt;"",J13&gt;0),TRUNC(J13*0.11,2)+L6,""))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1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1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1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1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1:19" x14ac:dyDescent="0.25">
      <c r="A21" s="13" t="s">
        <v>26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1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sheetProtection algorithmName="SHA-512" hashValue="p+rNO5d7HVNPors6xL/sUgFU1GsKhOiuAGtwWvXi89mP/zO6OX3/vUCvPAg+eNEKXjiRl7mby6t9byeOygiJZA==" saltValue="jCCLtYz2RCEedivZGeDhjw==" spinCount="100000" sheet="1" objects="1" scenarios="1"/>
  <mergeCells count="9">
    <mergeCell ref="I15:J15"/>
    <mergeCell ref="I16:J16"/>
    <mergeCell ref="A1:D1"/>
    <mergeCell ref="J1:O2"/>
    <mergeCell ref="H3:R3"/>
    <mergeCell ref="I5:J5"/>
    <mergeCell ref="A10:C10"/>
    <mergeCell ref="H11:R11"/>
    <mergeCell ref="E1:I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 IR 2024</vt:lpstr>
      <vt:lpstr>Simulador IR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2025-05-08T21:10:54Z</cp:lastPrinted>
  <dcterms:created xsi:type="dcterms:W3CDTF">2025-03-31T18:44:38Z</dcterms:created>
  <dcterms:modified xsi:type="dcterms:W3CDTF">2025-05-14T02:00:26Z</dcterms:modified>
</cp:coreProperties>
</file>