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2DDEB4F9-C965-4BDB-A606-5FB318A4EB37}" xr6:coauthVersionLast="47" xr6:coauthVersionMax="47" xr10:uidLastSave="{00000000-0000-0000-0000-000000000000}"/>
  <bookViews>
    <workbookView xWindow="-105" yWindow="0" windowWidth="14610" windowHeight="17385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K8" i="1"/>
  <c r="K7" i="1"/>
  <c r="K6" i="1"/>
  <c r="K5" i="1"/>
  <c r="L8" i="1"/>
  <c r="L7" i="1"/>
  <c r="L6" i="1"/>
  <c r="L5" i="1"/>
  <c r="M8" i="1"/>
  <c r="M7" i="1"/>
  <c r="M6" i="1"/>
  <c r="M5" i="1"/>
  <c r="N8" i="1"/>
  <c r="N7" i="1"/>
  <c r="N6" i="1"/>
  <c r="N5" i="1"/>
  <c r="J4" i="1"/>
  <c r="K4" i="1"/>
  <c r="L4" i="1"/>
  <c r="M4" i="1"/>
  <c r="N4" i="1"/>
  <c r="B5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J3" i="1"/>
  <c r="K3" i="1"/>
  <c r="L3" i="1"/>
  <c r="M3" i="1"/>
  <c r="N3" i="1"/>
  <c r="F12" i="1"/>
  <c r="E12" i="1"/>
  <c r="D12" i="1"/>
  <c r="C12" i="1"/>
  <c r="B12" i="1"/>
  <c r="A12" i="1"/>
  <c r="F26" i="1"/>
  <c r="E26" i="1"/>
  <c r="D26" i="1"/>
  <c r="C26" i="1"/>
  <c r="B26" i="1"/>
  <c r="A26" i="1"/>
  <c r="E33" i="1"/>
  <c r="E19" i="1"/>
  <c r="E6" i="1"/>
  <c r="E5" i="1"/>
  <c r="F6" i="1"/>
  <c r="D6" i="1"/>
  <c r="C6" i="1"/>
  <c r="B6" i="1"/>
  <c r="A6" i="1"/>
  <c r="F33" i="1"/>
  <c r="D33" i="1"/>
  <c r="C33" i="1"/>
  <c r="B33" i="1"/>
  <c r="A33" i="1"/>
  <c r="F19" i="1"/>
  <c r="D19" i="1"/>
  <c r="C19" i="1"/>
  <c r="B19" i="1"/>
  <c r="A19" i="1"/>
  <c r="C5" i="1"/>
  <c r="D5" i="1"/>
  <c r="F5" i="1"/>
  <c r="A5" i="1"/>
</calcChain>
</file>

<file path=xl/sharedStrings.xml><?xml version="1.0" encoding="utf-8"?>
<sst xmlns="http://schemas.openxmlformats.org/spreadsheetml/2006/main" count="35" uniqueCount="19">
  <si>
    <t>М/С</t>
  </si>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</sst>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Лист1!$A$33:$F$33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Лист1!$J$3:$N$3</c:f>
              <c:numCache>
                <c:formatCode>0.000000000E+00</c:formatCode>
                <c:ptCount val="5"/>
                <c:pt idx="0">
                  <c:v>4.6300680640000006E-8</c:v>
                </c:pt>
                <c:pt idx="1">
                  <c:v>4.0828182669999996E-8</c:v>
                </c:pt>
                <c:pt idx="2">
                  <c:v>3.746803294E-8</c:v>
                </c:pt>
                <c:pt idx="3">
                  <c:v>3.4489263900000002E-8</c:v>
                </c:pt>
                <c:pt idx="4">
                  <c:v>3.20448905E-8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2"/>
          <c:order val="2"/>
          <c:tx>
            <c:v>kd=0.2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Лист1!$J$5:$N$5</c:f>
              <c:numCache>
                <c:formatCode>0.000000000E+00</c:formatCode>
                <c:ptCount val="5"/>
                <c:pt idx="0">
                  <c:v>4.6167218420000006E-8</c:v>
                </c:pt>
                <c:pt idx="1">
                  <c:v>4.0611441280000006E-8</c:v>
                </c:pt>
                <c:pt idx="2">
                  <c:v>3.7200057789999999E-8</c:v>
                </c:pt>
                <c:pt idx="3">
                  <c:v>3.4189056510000001E-8</c:v>
                </c:pt>
                <c:pt idx="4">
                  <c:v>3.173071354E-8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8-47EA-B380-59007F081B57}"/>
            </c:ext>
          </c:extLst>
        </c:ser>
        <c:ser>
          <c:idx val="4"/>
          <c:order val="4"/>
          <c:tx>
            <c:v>kd=0.4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Лист1!$J$7:$N$7</c:f>
              <c:numCache>
                <c:formatCode>0.000000000E+00</c:formatCode>
                <c:ptCount val="5"/>
                <c:pt idx="0">
                  <c:v>4.5893871679999998E-8</c:v>
                </c:pt>
                <c:pt idx="1">
                  <c:v>4.0181695959999998E-8</c:v>
                </c:pt>
                <c:pt idx="2">
                  <c:v>3.6691735629999998E-8</c:v>
                </c:pt>
                <c:pt idx="3">
                  <c:v>3.3628515550000003E-8</c:v>
                </c:pt>
                <c:pt idx="4">
                  <c:v>3.1224560929999999E-8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Лист1!$J$4:$N$4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4.626535683E-8</c:v>
                      </c:pt>
                      <c:pt idx="1">
                        <c:v>4.0757669150000003E-8</c:v>
                      </c:pt>
                      <c:pt idx="2">
                        <c:v>3.7393265840000004E-8</c:v>
                      </c:pt>
                      <c:pt idx="3">
                        <c:v>3.441084986E-8</c:v>
                      </c:pt>
                      <c:pt idx="4">
                        <c:v>3.1947349949999996E-8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4.6026038230000001E-8</c:v>
                      </c:pt>
                      <c:pt idx="1">
                        <c:v>4.0397300870000005E-8</c:v>
                      </c:pt>
                      <c:pt idx="2">
                        <c:v>3.6948894710000005E-8</c:v>
                      </c:pt>
                      <c:pt idx="3">
                        <c:v>3.3914951550000003E-8</c:v>
                      </c:pt>
                      <c:pt idx="4">
                        <c:v>3.1469292649999997E-8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kd=0.5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Лист1!$J$8:$N$8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4.5761254329999996E-8</c:v>
                      </c:pt>
                      <c:pt idx="1">
                        <c:v>3.9964900870000003E-8</c:v>
                      </c:pt>
                      <c:pt idx="2">
                        <c:v>3.6425990510000002E-8</c:v>
                      </c:pt>
                      <c:pt idx="3">
                        <c:v>3.3354694880000004E-8</c:v>
                      </c:pt>
                      <c:pt idx="4">
                        <c:v>3.1010502839999999E-8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39</xdr:row>
      <xdr:rowOff>193643</xdr:rowOff>
    </xdr:from>
    <xdr:to>
      <xdr:col>5</xdr:col>
      <xdr:colOff>65347</xdr:colOff>
      <xdr:row>57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40</xdr:row>
      <xdr:rowOff>3312</xdr:rowOff>
    </xdr:from>
    <xdr:to>
      <xdr:col>13</xdr:col>
      <xdr:colOff>662940</xdr:colOff>
      <xdr:row>58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16</xdr:row>
      <xdr:rowOff>3401</xdr:rowOff>
    </xdr:from>
    <xdr:to>
      <xdr:col>15</xdr:col>
      <xdr:colOff>0</xdr:colOff>
      <xdr:row>36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68"/>
  <sheetViews>
    <sheetView tabSelected="1" zoomScale="115" zoomScaleNormal="115" workbookViewId="0">
      <selection activeCell="E14" sqref="E14"/>
    </sheetView>
  </sheetViews>
  <sheetFormatPr defaultRowHeight="15.75" x14ac:dyDescent="0.25"/>
  <cols>
    <col min="1" max="1" width="17.625" bestFit="1" customWidth="1"/>
    <col min="2" max="6" width="16.5" bestFit="1" customWidth="1"/>
    <col min="10" max="14" width="16.375" bestFit="1" customWidth="1"/>
  </cols>
  <sheetData>
    <row r="1" spans="1:16" x14ac:dyDescent="0.25">
      <c r="A1" s="4">
        <v>0.5</v>
      </c>
      <c r="B1" s="4"/>
      <c r="C1" s="4"/>
      <c r="D1" s="4"/>
      <c r="E1" s="4"/>
      <c r="F1" s="4"/>
    </row>
    <row r="2" spans="1:16" x14ac:dyDescent="0.25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  <c r="J2" s="4">
        <v>0.1</v>
      </c>
      <c r="K2" s="4">
        <v>0.2</v>
      </c>
      <c r="L2" s="4">
        <v>0.3</v>
      </c>
      <c r="M2" s="4">
        <v>0.4</v>
      </c>
      <c r="N2" s="4">
        <v>0.5</v>
      </c>
    </row>
    <row r="3" spans="1:16" x14ac:dyDescent="0.25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  <c r="I3" t="s">
        <v>18</v>
      </c>
      <c r="J3" s="2">
        <f>A33</f>
        <v>4.6300680640000006E-8</v>
      </c>
      <c r="K3" s="2">
        <f>A26</f>
        <v>4.0828182669999996E-8</v>
      </c>
      <c r="L3" s="2">
        <f>A19</f>
        <v>3.746803294E-8</v>
      </c>
      <c r="M3" s="2">
        <f>A12</f>
        <v>3.4489263900000002E-8</v>
      </c>
      <c r="N3" s="2">
        <f>A5</f>
        <v>3.20448905E-8</v>
      </c>
      <c r="O3" s="2"/>
      <c r="P3" s="2"/>
    </row>
    <row r="4" spans="1:16" x14ac:dyDescent="0.25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  <c r="I4" t="s">
        <v>17</v>
      </c>
      <c r="J4" s="2">
        <f>B33</f>
        <v>4.626535683E-8</v>
      </c>
      <c r="K4" s="2">
        <f>B26</f>
        <v>4.0757669150000003E-8</v>
      </c>
      <c r="L4" s="2">
        <f>B19</f>
        <v>3.7393265840000004E-8</v>
      </c>
      <c r="M4" s="2">
        <f>B12</f>
        <v>3.441084986E-8</v>
      </c>
      <c r="N4" s="2">
        <f>B5</f>
        <v>3.1947349949999996E-8</v>
      </c>
    </row>
    <row r="5" spans="1:16" x14ac:dyDescent="0.25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>E3/1000</f>
        <v>3.1224560929999999E-8</v>
      </c>
      <c r="F5" s="2">
        <f t="shared" si="0"/>
        <v>3.1010502839999999E-8</v>
      </c>
      <c r="G5" t="s">
        <v>0</v>
      </c>
      <c r="I5" t="s">
        <v>13</v>
      </c>
      <c r="J5" s="2">
        <f>C33</f>
        <v>4.6167218420000006E-8</v>
      </c>
      <c r="K5" s="2">
        <f>C26</f>
        <v>4.0611441280000006E-8</v>
      </c>
      <c r="L5" s="2">
        <f>C19</f>
        <v>3.7200057789999999E-8</v>
      </c>
      <c r="M5" s="2">
        <f>C12</f>
        <v>3.4189056510000001E-8</v>
      </c>
      <c r="N5" s="2">
        <f>C5</f>
        <v>3.173071354E-8</v>
      </c>
    </row>
    <row r="6" spans="1:16" x14ac:dyDescent="0.25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>($A3 - E3 ) / E3</f>
        <v>2.6271932913293411E-2</v>
      </c>
      <c r="F6" s="2">
        <f t="shared" si="1"/>
        <v>3.3356042800626762E-2</v>
      </c>
      <c r="G6" t="s">
        <v>3</v>
      </c>
      <c r="I6" t="s">
        <v>16</v>
      </c>
      <c r="J6" s="2">
        <f>D33</f>
        <v>4.6026038230000001E-8</v>
      </c>
      <c r="K6" s="2">
        <f>D26</f>
        <v>4.0397300870000005E-8</v>
      </c>
      <c r="L6" s="2">
        <f>D19</f>
        <v>3.6948894710000005E-8</v>
      </c>
      <c r="M6" s="2">
        <f>D12</f>
        <v>3.3914951550000003E-8</v>
      </c>
      <c r="N6" s="2">
        <f>D5</f>
        <v>3.1469292649999997E-8</v>
      </c>
    </row>
    <row r="7" spans="1:16" x14ac:dyDescent="0.25">
      <c r="A7" s="3"/>
      <c r="B7" s="3"/>
      <c r="C7" s="3"/>
      <c r="D7" s="3"/>
      <c r="E7" s="3"/>
      <c r="F7" s="3"/>
      <c r="I7" t="s">
        <v>15</v>
      </c>
      <c r="J7" s="2">
        <f>E33</f>
        <v>4.5893871679999998E-8</v>
      </c>
      <c r="K7" s="2">
        <f>E26</f>
        <v>4.0181695959999998E-8</v>
      </c>
      <c r="L7" s="2">
        <f>E19</f>
        <v>3.6691735629999998E-8</v>
      </c>
      <c r="M7" s="2">
        <f>E12</f>
        <v>3.3628515550000003E-8</v>
      </c>
      <c r="N7" s="2">
        <f>E5</f>
        <v>3.1224560929999999E-8</v>
      </c>
    </row>
    <row r="8" spans="1:16" x14ac:dyDescent="0.25">
      <c r="A8" s="4">
        <v>0.4</v>
      </c>
      <c r="B8" s="4"/>
      <c r="C8" s="4"/>
      <c r="D8" s="4"/>
      <c r="E8" s="4"/>
      <c r="F8" s="4"/>
      <c r="I8" t="s">
        <v>14</v>
      </c>
      <c r="J8" s="2">
        <f>F33</f>
        <v>4.5761254329999996E-8</v>
      </c>
      <c r="K8" s="2">
        <f>F26</f>
        <v>3.9964900870000003E-8</v>
      </c>
      <c r="L8" s="2">
        <f>F19</f>
        <v>3.6425990510000002E-8</v>
      </c>
      <c r="M8" s="2">
        <f>F12</f>
        <v>3.3354694880000004E-8</v>
      </c>
      <c r="N8" s="2">
        <f>F5</f>
        <v>3.1010502839999999E-8</v>
      </c>
    </row>
    <row r="9" spans="1:16" x14ac:dyDescent="0.25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16" x14ac:dyDescent="0.25">
      <c r="A10" s="2">
        <v>3.4489263899999999E-5</v>
      </c>
      <c r="B10" s="2">
        <v>3.4410849859999998E-5</v>
      </c>
      <c r="C10" s="2">
        <v>3.4189056510000002E-5</v>
      </c>
      <c r="D10" s="2">
        <v>3.3914951550000003E-5</v>
      </c>
      <c r="E10" s="2">
        <v>3.362851555E-5</v>
      </c>
      <c r="F10" s="2">
        <v>3.3354694880000003E-5</v>
      </c>
      <c r="G10" t="s">
        <v>1</v>
      </c>
    </row>
    <row r="11" spans="1:16" x14ac:dyDescent="0.25">
      <c r="A11" s="2">
        <v>3.4488175180000001E-5</v>
      </c>
      <c r="B11" s="2">
        <v>3.4409680060000001E-5</v>
      </c>
      <c r="C11" s="2">
        <v>3.4187882809999999E-5</v>
      </c>
      <c r="D11" s="2">
        <v>3.3913809399999998E-5</v>
      </c>
      <c r="E11" s="2">
        <v>3.3627419139999999E-5</v>
      </c>
      <c r="F11" s="2">
        <v>3.3353637530000001E-5</v>
      </c>
      <c r="G11" t="s">
        <v>2</v>
      </c>
    </row>
    <row r="12" spans="1:16" x14ac:dyDescent="0.25">
      <c r="A12" s="2">
        <f>A10/1000</f>
        <v>3.4489263900000002E-8</v>
      </c>
      <c r="B12" s="2">
        <f>B10/1000</f>
        <v>3.441084986E-8</v>
      </c>
      <c r="C12" s="2">
        <f>C10/1000</f>
        <v>3.4189056510000001E-8</v>
      </c>
      <c r="D12" s="2">
        <f>D10/1000</f>
        <v>3.3914951550000003E-8</v>
      </c>
      <c r="E12" s="2">
        <f>E10/1000</f>
        <v>3.3628515550000003E-8</v>
      </c>
      <c r="F12" s="2">
        <f>F10/1000</f>
        <v>3.3354694880000004E-8</v>
      </c>
      <c r="G12" t="s">
        <v>0</v>
      </c>
    </row>
    <row r="13" spans="1:16" x14ac:dyDescent="0.25">
      <c r="A13" s="2">
        <f>($A10 - A10 ) / A10</f>
        <v>0</v>
      </c>
      <c r="B13" s="2">
        <f t="shared" ref="B13:F13" si="2">($A10 - B10 ) / B10</f>
        <v>2.2787591797071667E-3</v>
      </c>
      <c r="C13" s="2">
        <f t="shared" si="2"/>
        <v>8.7808035858546896E-3</v>
      </c>
      <c r="D13" s="2">
        <f t="shared" si="2"/>
        <v>1.6933898583145566E-2</v>
      </c>
      <c r="E13" s="2">
        <f>($A10 - E10 ) / E10</f>
        <v>2.5595787858081611E-2</v>
      </c>
      <c r="F13" s="2">
        <f t="shared" si="2"/>
        <v>3.4015272035370983E-2</v>
      </c>
      <c r="G13" t="s">
        <v>3</v>
      </c>
    </row>
    <row r="15" spans="1:16" x14ac:dyDescent="0.25">
      <c r="A15" s="4">
        <v>0.3</v>
      </c>
      <c r="B15" s="4"/>
      <c r="C15" s="4"/>
      <c r="D15" s="4"/>
      <c r="E15" s="4"/>
      <c r="F15" s="4"/>
    </row>
    <row r="16" spans="1:16" x14ac:dyDescent="0.25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25">
      <c r="A17" s="2">
        <v>3.7468032939999999E-5</v>
      </c>
      <c r="B17" s="2">
        <v>3.7393265840000003E-5</v>
      </c>
      <c r="C17" s="2">
        <v>3.7200057790000002E-5</v>
      </c>
      <c r="D17" s="2">
        <v>3.6948894710000003E-5</v>
      </c>
      <c r="E17" s="2">
        <v>3.6691735630000001E-5</v>
      </c>
      <c r="F17" s="2">
        <v>3.642599051E-5</v>
      </c>
      <c r="G17" t="s">
        <v>1</v>
      </c>
    </row>
    <row r="18" spans="1:7" x14ac:dyDescent="0.25">
      <c r="A18" s="2">
        <v>3.7469717730000002E-5</v>
      </c>
      <c r="B18" s="2">
        <v>3.7394964249999997E-5</v>
      </c>
      <c r="C18" s="2">
        <v>3.7201825420000001E-5</v>
      </c>
      <c r="D18" s="2">
        <v>3.695073911E-5</v>
      </c>
      <c r="E18" s="2">
        <v>3.6693667620000003E-5</v>
      </c>
      <c r="F18" s="2">
        <v>3.6427938280000003E-5</v>
      </c>
      <c r="G18" t="s">
        <v>2</v>
      </c>
    </row>
    <row r="19" spans="1:7" x14ac:dyDescent="0.25">
      <c r="A19" s="2">
        <f>A17/1000</f>
        <v>3.746803294E-8</v>
      </c>
      <c r="B19" s="2">
        <f>B17/1000</f>
        <v>3.7393265840000004E-8</v>
      </c>
      <c r="C19" s="2">
        <f>C17/1000</f>
        <v>3.7200057789999999E-8</v>
      </c>
      <c r="D19" s="2">
        <f>D17/1000</f>
        <v>3.6948894710000005E-8</v>
      </c>
      <c r="E19" s="2">
        <f>E17/1000</f>
        <v>3.6691735629999998E-8</v>
      </c>
      <c r="F19" s="2">
        <f>F17/1000</f>
        <v>3.6425990510000002E-8</v>
      </c>
      <c r="G19" t="s">
        <v>0</v>
      </c>
    </row>
    <row r="20" spans="1:7" x14ac:dyDescent="0.25">
      <c r="A20" s="2">
        <f>($A17 - A17 ) / A17</f>
        <v>0</v>
      </c>
      <c r="B20" s="2">
        <f t="shared" ref="B20:F20" si="3">($A17 - B17 ) / B17</f>
        <v>1.9994803427952194E-3</v>
      </c>
      <c r="C20" s="2">
        <f t="shared" si="3"/>
        <v>7.2036218737281995E-3</v>
      </c>
      <c r="D20" s="2">
        <f t="shared" si="3"/>
        <v>1.4050169404918482E-2</v>
      </c>
      <c r="E20" s="2">
        <f>($A17 - E17 ) / E17</f>
        <v>2.1157279607271543E-2</v>
      </c>
      <c r="F20" s="2">
        <f t="shared" si="3"/>
        <v>2.8607113091788882E-2</v>
      </c>
      <c r="G20" t="s">
        <v>3</v>
      </c>
    </row>
    <row r="22" spans="1:7" x14ac:dyDescent="0.25">
      <c r="A22">
        <v>0.2</v>
      </c>
    </row>
    <row r="23" spans="1:7" x14ac:dyDescent="0.25">
      <c r="A23" s="4">
        <v>0</v>
      </c>
      <c r="B23" s="4">
        <v>0.1</v>
      </c>
      <c r="C23" s="4">
        <v>0.2</v>
      </c>
      <c r="D23" s="4">
        <v>0.3</v>
      </c>
      <c r="E23" s="4">
        <v>0.4</v>
      </c>
      <c r="F23" s="4">
        <v>0.5</v>
      </c>
    </row>
    <row r="24" spans="1:7" x14ac:dyDescent="0.25">
      <c r="A24" s="2">
        <v>4.0828182669999999E-5</v>
      </c>
      <c r="B24" s="2">
        <v>4.075766915E-5</v>
      </c>
      <c r="C24" s="2">
        <v>4.0611441280000003E-5</v>
      </c>
      <c r="D24" s="2">
        <v>4.0397300870000002E-5</v>
      </c>
      <c r="E24" s="2">
        <v>4.0181695959999998E-5</v>
      </c>
      <c r="F24" s="2">
        <v>3.9964900870000003E-5</v>
      </c>
      <c r="G24" t="s">
        <v>1</v>
      </c>
    </row>
    <row r="25" spans="1:7" x14ac:dyDescent="0.25">
      <c r="A25" s="2">
        <v>4.0830465399999999E-5</v>
      </c>
      <c r="B25" s="2">
        <v>4.0760041469999997E-5</v>
      </c>
      <c r="C25" s="2">
        <v>4.0613937530000003E-5</v>
      </c>
      <c r="D25" s="2">
        <v>4.0399903009999997E-5</v>
      </c>
      <c r="E25" s="2">
        <v>4.0184420590000002E-5</v>
      </c>
      <c r="F25" s="2">
        <v>3.9967713599999999E-5</v>
      </c>
      <c r="G25" t="s">
        <v>2</v>
      </c>
    </row>
    <row r="26" spans="1:7" x14ac:dyDescent="0.25">
      <c r="A26" s="2">
        <f>A24/1000</f>
        <v>4.0828182669999996E-8</v>
      </c>
      <c r="B26" s="2">
        <f>B24/1000</f>
        <v>4.0757669150000003E-8</v>
      </c>
      <c r="C26" s="2">
        <f>C24/1000</f>
        <v>4.0611441280000006E-8</v>
      </c>
      <c r="D26" s="2">
        <f>D24/1000</f>
        <v>4.0397300870000005E-8</v>
      </c>
      <c r="E26" s="2">
        <f>E24/1000</f>
        <v>4.0181695959999998E-8</v>
      </c>
      <c r="F26" s="2">
        <f>F24/1000</f>
        <v>3.9964900870000003E-8</v>
      </c>
      <c r="G26" t="s">
        <v>0</v>
      </c>
    </row>
    <row r="27" spans="1:7" x14ac:dyDescent="0.25">
      <c r="A27" s="2">
        <f>($A24 - A24 ) / A24</f>
        <v>0</v>
      </c>
      <c r="B27" s="2">
        <f t="shared" ref="B27:F27" si="4">($A24 - B24 ) / B24</f>
        <v>1.730067530125153E-3</v>
      </c>
      <c r="C27" s="2">
        <f t="shared" si="4"/>
        <v>5.3369539018733427E-3</v>
      </c>
      <c r="D27" s="2">
        <f t="shared" si="4"/>
        <v>1.0666103693080646E-2</v>
      </c>
      <c r="E27" s="2">
        <f>($A24 - E24 ) / E24</f>
        <v>1.6089084707712791E-2</v>
      </c>
      <c r="F27" s="2">
        <f t="shared" si="4"/>
        <v>2.1600999407157956E-2</v>
      </c>
      <c r="G27" t="s">
        <v>3</v>
      </c>
    </row>
    <row r="29" spans="1:7" x14ac:dyDescent="0.25">
      <c r="A29" s="4">
        <v>0.1</v>
      </c>
      <c r="B29" s="4"/>
      <c r="C29" s="4"/>
      <c r="D29" s="4"/>
      <c r="E29" s="4"/>
      <c r="F29" s="4"/>
    </row>
    <row r="30" spans="1:7" x14ac:dyDescent="0.25">
      <c r="A30" s="4">
        <v>0</v>
      </c>
      <c r="B30" s="4">
        <v>0.1</v>
      </c>
      <c r="C30" s="4">
        <v>0.2</v>
      </c>
      <c r="D30" s="4">
        <v>0.3</v>
      </c>
      <c r="E30" s="4">
        <v>0.4</v>
      </c>
      <c r="F30" s="4">
        <v>0.5</v>
      </c>
    </row>
    <row r="31" spans="1:7" x14ac:dyDescent="0.25">
      <c r="A31" s="2">
        <v>4.6300680640000003E-5</v>
      </c>
      <c r="B31" s="2">
        <v>4.6265356830000001E-5</v>
      </c>
      <c r="C31" s="2">
        <v>4.6167218420000003E-5</v>
      </c>
      <c r="D31" s="2">
        <v>4.6026038229999999E-5</v>
      </c>
      <c r="E31" s="2">
        <v>4.589387168E-5</v>
      </c>
      <c r="F31" s="2">
        <v>4.5761254329999997E-5</v>
      </c>
      <c r="G31" t="s">
        <v>1</v>
      </c>
    </row>
    <row r="32" spans="1:7" x14ac:dyDescent="0.25">
      <c r="A32" s="2">
        <v>4.628104246E-5</v>
      </c>
      <c r="B32" s="2">
        <v>4.6245708739999999E-5</v>
      </c>
      <c r="C32" s="2">
        <v>4.6147570000000003E-5</v>
      </c>
      <c r="D32" s="2">
        <v>4.6006397689999997E-5</v>
      </c>
      <c r="E32" s="2">
        <v>4.587424277E-5</v>
      </c>
      <c r="F32" s="2">
        <v>4.5741629190000002E-5</v>
      </c>
      <c r="G32" t="s">
        <v>2</v>
      </c>
    </row>
    <row r="33" spans="1:7" x14ac:dyDescent="0.25">
      <c r="A33" s="2">
        <f>A31/1000</f>
        <v>4.6300680640000006E-8</v>
      </c>
      <c r="B33" s="2">
        <f t="shared" ref="B33:F33" si="5">B31/1000</f>
        <v>4.626535683E-8</v>
      </c>
      <c r="C33" s="2">
        <f t="shared" si="5"/>
        <v>4.6167218420000006E-8</v>
      </c>
      <c r="D33" s="2">
        <f t="shared" si="5"/>
        <v>4.6026038230000001E-8</v>
      </c>
      <c r="E33" s="2">
        <f>E31/1000</f>
        <v>4.5893871679999998E-8</v>
      </c>
      <c r="F33" s="2">
        <f t="shared" si="5"/>
        <v>4.5761254329999996E-8</v>
      </c>
      <c r="G33" t="s">
        <v>0</v>
      </c>
    </row>
    <row r="34" spans="1:7" x14ac:dyDescent="0.25">
      <c r="A34" s="2">
        <f>($A31 - A31 ) / A31</f>
        <v>0</v>
      </c>
      <c r="B34" s="2">
        <f t="shared" ref="B34:F34" si="6">($A31 - B31 ) / B31</f>
        <v>7.6350454033668319E-4</v>
      </c>
      <c r="C34" s="2">
        <f t="shared" si="6"/>
        <v>2.8908438621067837E-3</v>
      </c>
      <c r="D34" s="2">
        <f t="shared" si="6"/>
        <v>5.9671095006606561E-3</v>
      </c>
      <c r="E34" s="2">
        <f>($A31 - E31 ) / E31</f>
        <v>8.864123794926751E-3</v>
      </c>
      <c r="F34" s="2">
        <f t="shared" si="6"/>
        <v>1.1787839251739457E-2</v>
      </c>
      <c r="G34" t="s">
        <v>3</v>
      </c>
    </row>
    <row r="38" spans="1:7" x14ac:dyDescent="0.25">
      <c r="A38" s="1"/>
    </row>
    <row r="39" spans="1:7" x14ac:dyDescent="0.25">
      <c r="F39" t="s">
        <v>8</v>
      </c>
    </row>
    <row r="61" spans="2:4" x14ac:dyDescent="0.25">
      <c r="B61" t="s">
        <v>4</v>
      </c>
    </row>
    <row r="63" spans="2:4" x14ac:dyDescent="0.25">
      <c r="B63" t="s">
        <v>5</v>
      </c>
      <c r="D63" t="s">
        <v>7</v>
      </c>
    </row>
    <row r="64" spans="2:4" x14ac:dyDescent="0.25">
      <c r="B64" t="s">
        <v>6</v>
      </c>
    </row>
    <row r="66" spans="4:7" x14ac:dyDescent="0.25">
      <c r="D66" t="s">
        <v>11</v>
      </c>
    </row>
    <row r="67" spans="4:7" x14ac:dyDescent="0.25">
      <c r="D67" t="s">
        <v>9</v>
      </c>
      <c r="G67" t="s">
        <v>10</v>
      </c>
    </row>
    <row r="68" spans="4:7" x14ac:dyDescent="0.25">
      <c r="G6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2024-04-22T03:23:57Z</dcterms:modified>
</cp:coreProperties>
</file>