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_has_products" sheetId="1" state="visible" r:id="rId2"/>
  </sheets>
  <externalReferences>
    <externalReference r:id="rId3"/>
  </externalReferences>
  <definedNames>
    <definedName function="false" hidden="true" localSheetId="0" name="_xlnm._FilterDatabase" vbProcedure="false">orders_has_products!$A$2:$M$32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<sst xmlns="http://schemas.openxmlformats.org/spreadsheetml/2006/main" count="13" uniqueCount="13">
  <si>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order_id</t>
  </si>
  <si>
    <t xml:space="preserve">product_id</t>
  </si>
  <si>
    <t xml:space="preserve">option_id</t>
  </si>
  <si>
    <t xml:space="preserve">quantity</t>
  </si>
  <si>
    <t xml:space="preserve">shipping_fee</t>
  </si>
  <si>
    <t xml:space="preserve">tax </t>
  </si>
  <si>
    <t xml:space="preserve">total_cost</t>
  </si>
  <si>
    <t xml:space="preserve">order_date</t>
  </si>
  <si>
    <t xml:space="preserve">delivery_date</t>
  </si>
  <si>
    <t xml:space="preserve">ship_name </t>
  </si>
  <si>
    <t xml:space="preserve">ship_address </t>
  </si>
  <si>
    <t xml:space="preserve">tracking_number</t>
  </si>
  <si>
    <t xml:space="preserve">delivery_status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</si>
</sst>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tzi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</sheetNames>
    <sheetDataSet>
      <sheetData sheetId="0">
        <row r="2">
          <cell r="A2">
            <v>1000</v>
          </cell>
          <cell r="B2">
            <v>4</v>
          </cell>
          <cell r="C2">
            <v>7</v>
          </cell>
          <cell r="D2">
            <v>0.0925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>
            <v>0.06</v>
          </cell>
          <cell r="E3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>
            <v>0.087</v>
          </cell>
          <cell r="E4">
            <v>40.33</v>
          </cell>
          <cell r="F4">
            <v>43387</v>
          </cell>
          <cell r="G4">
            <v>43390</v>
          </cell>
          <cell r="H4" t="str">
            <v>Julia Jones </v>
          </cell>
          <cell r="I4" t="str">
            <v>1622 Seaside St, Seattle, WA 32569 </v>
          </cell>
          <cell r="J4" t="str">
            <v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>
            <v>0.0625</v>
          </cell>
          <cell r="E5">
            <v>70.98</v>
          </cell>
          <cell r="F5">
            <v>43385</v>
          </cell>
          <cell r="G5">
            <v>43388</v>
          </cell>
          <cell r="H5" t="str">
            <v>Irene Everly </v>
          </cell>
          <cell r="I5" t="str">
            <v>1756 East Dr, Houston, TX 28562</v>
          </cell>
          <cell r="J5" t="str">
            <v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>
            <v>0.0625</v>
          </cell>
          <cell r="E6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>1465 River Dr, Boston, MA 43625 </v>
          </cell>
          <cell r="J6" t="str">
            <v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>
            <v>0.0625</v>
          </cell>
          <cell r="E7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>
            <v>0.1025</v>
          </cell>
          <cell r="E8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>XH66001 </v>
          </cell>
          <cell r="K8">
            <v>1</v>
          </cell>
        </row>
        <row r="9">
          <cell r="A9">
            <v>1000</v>
          </cell>
          <cell r="B9">
            <v>4</v>
          </cell>
          <cell r="C9">
            <v>7</v>
          </cell>
          <cell r="D9">
            <v>0.0925</v>
          </cell>
          <cell r="E9">
            <v>50.02</v>
          </cell>
          <cell r="F9">
            <v>43390</v>
          </cell>
          <cell r="G9">
            <v>43393</v>
          </cell>
          <cell r="H9" t="str">
            <v>Anna Addison</v>
          </cell>
          <cell r="I9" t="str">
            <v>1325 Candy Rd, San Francisco, CA 96123</v>
          </cell>
          <cell r="J9" t="str">
            <v>ZW60001 </v>
          </cell>
          <cell r="K9">
            <v>1</v>
          </cell>
        </row>
        <row r="10">
          <cell r="A10">
            <v>1001</v>
          </cell>
          <cell r="B10">
            <v>5</v>
          </cell>
          <cell r="C10">
            <v>8</v>
          </cell>
          <cell r="D10">
            <v>0.06</v>
          </cell>
          <cell r="E10">
            <v>62.45</v>
          </cell>
          <cell r="F10">
            <v>43388</v>
          </cell>
          <cell r="G10">
            <v>43391</v>
          </cell>
          <cell r="H10" t="str">
            <v>Carol Campbell</v>
          </cell>
          <cell r="I10" t="str">
            <v>1931 Brown St, Gainesville, FL 85321</v>
          </cell>
          <cell r="J10" t="str">
            <v>AB61001 </v>
          </cell>
          <cell r="K10">
            <v>0</v>
          </cell>
        </row>
        <row r="11">
          <cell r="A11">
            <v>1002</v>
          </cell>
          <cell r="B11">
            <v>7</v>
          </cell>
          <cell r="C11">
            <v>10</v>
          </cell>
          <cell r="D11">
            <v>0.087</v>
          </cell>
          <cell r="E11">
            <v>40.33</v>
          </cell>
          <cell r="F11">
            <v>43387</v>
          </cell>
          <cell r="G11">
            <v>43390</v>
          </cell>
          <cell r="H11" t="str">
            <v>Julia Jones </v>
          </cell>
          <cell r="I11" t="str">
            <v>1622 Seaside St, Seattle, WA 32569 </v>
          </cell>
          <cell r="J11" t="str">
            <v>CD62001 </v>
          </cell>
          <cell r="K11">
            <v>1</v>
          </cell>
        </row>
        <row r="12">
          <cell r="A12">
            <v>1003</v>
          </cell>
          <cell r="B12">
            <v>9</v>
          </cell>
          <cell r="C12">
            <v>20</v>
          </cell>
          <cell r="D12">
            <v>0.0625</v>
          </cell>
          <cell r="E12">
            <v>70.98</v>
          </cell>
          <cell r="F12">
            <v>43385</v>
          </cell>
          <cell r="G12">
            <v>43388</v>
          </cell>
          <cell r="H12" t="str">
            <v>Irene Everly </v>
          </cell>
          <cell r="I12" t="str">
            <v>1756 East Dr, Houston, TX 28562</v>
          </cell>
          <cell r="J12" t="str">
            <v>KB63001 </v>
          </cell>
          <cell r="K12">
            <v>0</v>
          </cell>
        </row>
        <row r="13">
          <cell r="A13">
            <v>1004</v>
          </cell>
          <cell r="B13">
            <v>6</v>
          </cell>
          <cell r="C13">
            <v>7</v>
          </cell>
          <cell r="D13">
            <v>0.0625</v>
          </cell>
          <cell r="E13">
            <v>30.45</v>
          </cell>
          <cell r="F13">
            <v>43389</v>
          </cell>
          <cell r="G13">
            <v>43392</v>
          </cell>
          <cell r="H13" t="str">
            <v>Rachel Rose</v>
          </cell>
          <cell r="I13" t="str">
            <v>1465 River Dr, Boston, MA 43625 </v>
          </cell>
          <cell r="J13" t="str">
            <v>IK64001 </v>
          </cell>
          <cell r="K13">
            <v>1</v>
          </cell>
        </row>
        <row r="14">
          <cell r="A14">
            <v>1005</v>
          </cell>
          <cell r="B14">
            <v>5</v>
          </cell>
          <cell r="C14">
            <v>8</v>
          </cell>
          <cell r="D14">
            <v>0.0625</v>
          </cell>
          <cell r="E14">
            <v>100.2</v>
          </cell>
          <cell r="F14">
            <v>43386</v>
          </cell>
          <cell r="G14">
            <v>43389</v>
          </cell>
          <cell r="H14" t="str">
            <v>Sophie Sutton</v>
          </cell>
          <cell r="I14" t="str">
            <v>1896 West Dr, Portland, OR 65842</v>
          </cell>
          <cell r="J14" t="str">
            <v>OP65001 </v>
          </cell>
          <cell r="K14">
            <v>0</v>
          </cell>
        </row>
        <row r="15">
          <cell r="A15">
            <v>1006</v>
          </cell>
          <cell r="B15">
            <v>3</v>
          </cell>
          <cell r="C15">
            <v>5</v>
          </cell>
          <cell r="D15">
            <v>0.1025</v>
          </cell>
          <cell r="E15">
            <v>58.52</v>
          </cell>
          <cell r="F15">
            <v>43394</v>
          </cell>
          <cell r="G15">
            <v>43397</v>
          </cell>
          <cell r="H15" t="str">
            <v>Wendy West</v>
          </cell>
          <cell r="I15" t="str">
            <v>1252 Vine St, Chicago, IL 73215</v>
          </cell>
          <cell r="J15" t="str">
            <v>XH66001 </v>
          </cell>
          <cell r="K15">
            <v>1</v>
          </cell>
        </row>
        <row r="16">
          <cell r="A16">
            <v>1000</v>
          </cell>
          <cell r="B16">
            <v>4</v>
          </cell>
          <cell r="C16">
            <v>7</v>
          </cell>
          <cell r="D16">
            <v>0.0925</v>
          </cell>
          <cell r="E16">
            <v>50.02</v>
          </cell>
          <cell r="F16">
            <v>43390</v>
          </cell>
          <cell r="G16">
            <v>43393</v>
          </cell>
          <cell r="H16" t="str">
            <v>Anna Addison</v>
          </cell>
          <cell r="I16" t="str">
            <v>1325 Candy Rd, San Francisco, CA 96123</v>
          </cell>
          <cell r="J16" t="str">
            <v>ZW60001 </v>
          </cell>
          <cell r="K16">
            <v>1</v>
          </cell>
        </row>
        <row r="17">
          <cell r="A17">
            <v>1001</v>
          </cell>
          <cell r="B17">
            <v>5</v>
          </cell>
          <cell r="C17">
            <v>8</v>
          </cell>
          <cell r="D17">
            <v>0.06</v>
          </cell>
          <cell r="E17">
            <v>62.45</v>
          </cell>
          <cell r="F17">
            <v>43388</v>
          </cell>
          <cell r="G17">
            <v>43391</v>
          </cell>
          <cell r="H17" t="str">
            <v>Carol Campbell</v>
          </cell>
          <cell r="I17" t="str">
            <v>1931 Brown St, Gainesville, FL 85321</v>
          </cell>
          <cell r="J17" t="str">
            <v>AB61001 </v>
          </cell>
          <cell r="K17">
            <v>0</v>
          </cell>
        </row>
        <row r="18">
          <cell r="A18">
            <v>1002</v>
          </cell>
          <cell r="B18">
            <v>7</v>
          </cell>
          <cell r="C18">
            <v>10</v>
          </cell>
          <cell r="D18">
            <v>0.087</v>
          </cell>
          <cell r="E18">
            <v>40.33</v>
          </cell>
          <cell r="F18">
            <v>43387</v>
          </cell>
          <cell r="G18">
            <v>43390</v>
          </cell>
          <cell r="H18" t="str">
            <v>Julia Jones </v>
          </cell>
          <cell r="I18" t="str">
            <v>1622 Seaside St, Seattle, WA 32569 </v>
          </cell>
          <cell r="J18" t="str">
            <v>CD62001 </v>
          </cell>
          <cell r="K18">
            <v>1</v>
          </cell>
        </row>
        <row r="19">
          <cell r="A19">
            <v>1003</v>
          </cell>
          <cell r="B19">
            <v>9</v>
          </cell>
          <cell r="C19">
            <v>20</v>
          </cell>
          <cell r="D19">
            <v>0.0625</v>
          </cell>
          <cell r="E19">
            <v>70.98</v>
          </cell>
          <cell r="F19">
            <v>43385</v>
          </cell>
          <cell r="G19">
            <v>43388</v>
          </cell>
          <cell r="H19" t="str">
            <v>Irene Everly </v>
          </cell>
          <cell r="I19" t="str">
            <v>1756 East Dr, Houston, TX 28562</v>
          </cell>
          <cell r="J19" t="str">
            <v>KB63001 </v>
          </cell>
          <cell r="K19">
            <v>0</v>
          </cell>
        </row>
        <row r="20">
          <cell r="A20">
            <v>1004</v>
          </cell>
          <cell r="B20">
            <v>6</v>
          </cell>
          <cell r="C20">
            <v>7</v>
          </cell>
          <cell r="D20">
            <v>0.0625</v>
          </cell>
          <cell r="E20">
            <v>30.45</v>
          </cell>
          <cell r="F20">
            <v>43389</v>
          </cell>
          <cell r="G20">
            <v>43392</v>
          </cell>
          <cell r="H20" t="str">
            <v>Rachel Rose</v>
          </cell>
          <cell r="I20" t="str">
            <v>1465 River Dr, Boston, MA 43625 </v>
          </cell>
          <cell r="J20" t="str">
            <v>IK64001 </v>
          </cell>
          <cell r="K20">
            <v>1</v>
          </cell>
        </row>
        <row r="21">
          <cell r="A21">
            <v>1005</v>
          </cell>
          <cell r="B21">
            <v>5</v>
          </cell>
          <cell r="C21">
            <v>8</v>
          </cell>
          <cell r="D21">
            <v>0.0625</v>
          </cell>
          <cell r="E21">
            <v>100.2</v>
          </cell>
          <cell r="F21">
            <v>43386</v>
          </cell>
          <cell r="G21">
            <v>43389</v>
          </cell>
          <cell r="H21" t="str">
            <v>Sophie Sutton</v>
          </cell>
          <cell r="I21" t="str">
            <v>1896 West Dr, Portland, OR 65842</v>
          </cell>
          <cell r="J21" t="str">
            <v>OP65001 </v>
          </cell>
          <cell r="K21">
            <v>0</v>
          </cell>
        </row>
        <row r="22">
          <cell r="A22">
            <v>1006</v>
          </cell>
          <cell r="B22">
            <v>3</v>
          </cell>
          <cell r="C22">
            <v>5</v>
          </cell>
          <cell r="D22">
            <v>0.1025</v>
          </cell>
          <cell r="E22">
            <v>58.52</v>
          </cell>
          <cell r="F22">
            <v>43394</v>
          </cell>
          <cell r="G22">
            <v>43397</v>
          </cell>
          <cell r="H22" t="str">
            <v>Wendy West</v>
          </cell>
          <cell r="I22" t="str">
            <v>1252 Vine St, Chicago, IL 73215</v>
          </cell>
          <cell r="J22" t="str">
            <v>XH66001 </v>
          </cell>
          <cell r="K22">
            <v>1</v>
          </cell>
        </row>
        <row r="23">
          <cell r="A23">
            <v>1000</v>
          </cell>
          <cell r="B23">
            <v>4</v>
          </cell>
          <cell r="C23">
            <v>7</v>
          </cell>
          <cell r="D23">
            <v>0.0925</v>
          </cell>
          <cell r="E23">
            <v>50.02</v>
          </cell>
          <cell r="F23">
            <v>43390</v>
          </cell>
          <cell r="G23">
            <v>43393</v>
          </cell>
          <cell r="H23" t="str">
            <v>Anna Addison</v>
          </cell>
          <cell r="I23" t="str">
            <v>1325 Candy Rd, San Francisco, CA 96123</v>
          </cell>
          <cell r="J23" t="str">
            <v>ZW60001 </v>
          </cell>
          <cell r="K23">
            <v>1</v>
          </cell>
        </row>
        <row r="24">
          <cell r="A24">
            <v>1001</v>
          </cell>
          <cell r="B24">
            <v>5</v>
          </cell>
          <cell r="C24">
            <v>8</v>
          </cell>
          <cell r="D24">
            <v>0.06</v>
          </cell>
          <cell r="E24">
            <v>62.45</v>
          </cell>
          <cell r="F24">
            <v>43388</v>
          </cell>
          <cell r="G24">
            <v>43391</v>
          </cell>
          <cell r="H24" t="str">
            <v>Carol Campbell</v>
          </cell>
          <cell r="I24" t="str">
            <v>1931 Brown St, Gainesville, FL 85321</v>
          </cell>
          <cell r="J24" t="str">
            <v>AB61001 </v>
          </cell>
          <cell r="K24">
            <v>0</v>
          </cell>
        </row>
        <row r="25">
          <cell r="A25">
            <v>1002</v>
          </cell>
          <cell r="B25">
            <v>7</v>
          </cell>
          <cell r="C25">
            <v>10</v>
          </cell>
          <cell r="D25">
            <v>0.087</v>
          </cell>
          <cell r="E25">
            <v>40.33</v>
          </cell>
          <cell r="F25">
            <v>43387</v>
          </cell>
          <cell r="G25">
            <v>43390</v>
          </cell>
          <cell r="H25" t="str">
            <v>Julia Jones </v>
          </cell>
          <cell r="I25" t="str">
            <v>1622 Seaside St, Seattle, WA 32569 </v>
          </cell>
          <cell r="J25" t="str">
            <v>CD62001 </v>
          </cell>
          <cell r="K25">
            <v>1</v>
          </cell>
        </row>
        <row r="26">
          <cell r="A26">
            <v>1003</v>
          </cell>
          <cell r="B26">
            <v>9</v>
          </cell>
          <cell r="C26">
            <v>20</v>
          </cell>
          <cell r="D26">
            <v>0.0625</v>
          </cell>
          <cell r="E26">
            <v>70.98</v>
          </cell>
          <cell r="F26">
            <v>43385</v>
          </cell>
          <cell r="G26">
            <v>43388</v>
          </cell>
          <cell r="H26" t="str">
            <v>Irene Everly </v>
          </cell>
          <cell r="I26" t="str">
            <v>1756 East Dr, Houston, TX 28562</v>
          </cell>
          <cell r="J26" t="str">
            <v>KB63001 </v>
          </cell>
          <cell r="K26">
            <v>0</v>
          </cell>
        </row>
        <row r="27">
          <cell r="A27">
            <v>1004</v>
          </cell>
          <cell r="B27">
            <v>6</v>
          </cell>
          <cell r="C27">
            <v>7</v>
          </cell>
          <cell r="D27">
            <v>0.0625</v>
          </cell>
          <cell r="E27">
            <v>30.45</v>
          </cell>
          <cell r="F27">
            <v>43389</v>
          </cell>
          <cell r="G27">
            <v>43392</v>
          </cell>
          <cell r="H27" t="str">
            <v>Rachel Rose</v>
          </cell>
          <cell r="I27" t="str">
            <v>1465 River Dr, Boston, MA 43625 </v>
          </cell>
          <cell r="J27" t="str">
            <v>IK64001 </v>
          </cell>
          <cell r="K27">
            <v>1</v>
          </cell>
        </row>
        <row r="28">
          <cell r="A28">
            <v>1005</v>
          </cell>
          <cell r="B28">
            <v>5</v>
          </cell>
          <cell r="C28">
            <v>8</v>
          </cell>
          <cell r="D28">
            <v>0.0625</v>
          </cell>
          <cell r="E28">
            <v>100.2</v>
          </cell>
          <cell r="F28">
            <v>43386</v>
          </cell>
          <cell r="G28">
            <v>43389</v>
          </cell>
          <cell r="H28" t="str">
            <v>Sophie Sutton</v>
          </cell>
          <cell r="I28" t="str">
            <v>1896 West Dr, Portland, OR 65842</v>
          </cell>
          <cell r="J28" t="str">
            <v>OP65001 </v>
          </cell>
          <cell r="K28">
            <v>0</v>
          </cell>
        </row>
        <row r="29">
          <cell r="A29">
            <v>1006</v>
          </cell>
          <cell r="B29">
            <v>3</v>
          </cell>
          <cell r="C29">
            <v>5</v>
          </cell>
          <cell r="D29">
            <v>0.1025</v>
          </cell>
          <cell r="E29">
            <v>58.52</v>
          </cell>
          <cell r="F29">
            <v>43394</v>
          </cell>
          <cell r="G29">
            <v>43397</v>
          </cell>
          <cell r="H29" t="str">
            <v>Wendy West</v>
          </cell>
          <cell r="I29" t="str">
            <v>1252 Vine St, Chicago, IL 73215</v>
          </cell>
          <cell r="J29" t="str">
            <v>XH66001 </v>
          </cell>
          <cell r="K29">
            <v>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9.91"/>
    <col collapsed="false" customWidth="true" hidden="false" outlineLevel="0" max="3" min="3" style="0" width="8.79"/>
    <col collapsed="false" customWidth="true" hidden="false" outlineLevel="0" max="4" min="4" style="0" width="7.95"/>
    <col collapsed="false" customWidth="true" hidden="false" outlineLevel="0" max="5" min="5" style="0" width="13.89"/>
    <col collapsed="false" customWidth="false" hidden="false" outlineLevel="0" max="8" min="8" style="1" width="11.52"/>
    <col collapsed="false" customWidth="true" hidden="false" outlineLevel="0" max="9" min="9" style="1" width="14.31"/>
    <col collapsed="false" customWidth="true" hidden="false" outlineLevel="0" max="15" min="15" style="0" width="12.5"/>
  </cols>
  <sheetData>
    <row r="1" s="2" customFormat="true" ht="12.8" hidden="false" customHeight="false" outlineLevel="0" collapsed="false"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</row>
    <row r="2" customFormat="false" ht="12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</row>
    <row r="3" customFormat="false" ht="12.8" hidden="false" customHeight="false" outlineLevel="0" collapsed="false">
      <c r="A3" s="0" t="n">
        <v>1000</v>
      </c>
      <c r="B3" s="0" t="n">
        <v>1200</v>
      </c>
      <c r="C3" s="0" t="n">
        <v>1201</v>
      </c>
      <c r="D3" s="0" t="n">
        <v>2</v>
      </c>
      <c r="E3" s="0" t="n">
        <f aca="false">VLOOKUP($A3,'[1]Base de datos'!$A$2:$K$29, E$1)</f>
        <v>7</v>
      </c>
      <c r="F3" s="0" t="n">
        <f aca="false">VLOOKUP($A3,'[1]Base de datos'!$A$2:$K$29, F$1)</f>
        <v>0.0925</v>
      </c>
      <c r="G3" s="0" t="n">
        <f aca="false">VLOOKUP($A3,'[1]Base de datos'!$A$2:$K$29, G$1)</f>
        <v>50.02</v>
      </c>
      <c r="H3" s="0" t="n">
        <f aca="false">VLOOKUP($A3,'[1]Base de datos'!$A$2:$K$29, H$1)</f>
        <v>43390</v>
      </c>
      <c r="I3" s="0" t="n">
        <f aca="false">VLOOKUP($A3,'[1]Base de datos'!$A$2:$K$29, I$1)</f>
        <v>43393</v>
      </c>
      <c r="J3" s="0" t="str">
        <f aca="false">VLOOKUP($A3,'[1]Base de datos'!$A$2:$K$29, J$1)</f>
        <v>Anna Addison</v>
      </c>
      <c r="K3" s="0" t="str">
        <f aca="false">VLOOKUP($A3,'[1]Base de datos'!$A$2:$K$29, K$1)</f>
        <v>1325 Candy Rd, San Francisco, CA 96123</v>
      </c>
      <c r="L3" s="0" t="str">
        <f aca="false">VLOOKUP($A3,'[1]Base de datos'!$A$2:$K$29, L$1)</f>
        <v>ZW60001 </v>
      </c>
      <c r="M3" s="0" t="n">
        <f aca="false">VLOOKUP($A3,'[1]Base de datos'!$A$2:$K$29, M$1)</f>
        <v>1</v>
      </c>
    </row>
    <row r="4" customFormat="false" ht="12.8" hidden="false" customHeight="false" outlineLevel="0" collapsed="false">
      <c r="A4" s="0" t="n">
        <v>1000</v>
      </c>
      <c r="B4" s="0" t="n">
        <v>1200</v>
      </c>
      <c r="C4" s="0" t="n">
        <v>1202</v>
      </c>
      <c r="D4" s="0" t="n">
        <v>1</v>
      </c>
      <c r="E4" s="0" t="n">
        <f aca="false">VLOOKUP($A4,'[1]Base de datos'!$A$2:$K$29, E$1)</f>
        <v>7</v>
      </c>
      <c r="F4" s="0" t="n">
        <f aca="false">VLOOKUP($A4,'[1]Base de datos'!$A$2:$K$29, F$1)</f>
        <v>0.0925</v>
      </c>
      <c r="G4" s="0" t="n">
        <f aca="false">VLOOKUP($A4,'[1]Base de datos'!$A$2:$K$29, G$1)</f>
        <v>50.02</v>
      </c>
      <c r="H4" s="0" t="n">
        <f aca="false">VLOOKUP($A4,'[1]Base de datos'!$A$2:$K$29, H$1)</f>
        <v>43390</v>
      </c>
      <c r="I4" s="0" t="n">
        <f aca="false">VLOOKUP($A4,'[1]Base de datos'!$A$2:$K$29, I$1)</f>
        <v>43393</v>
      </c>
      <c r="J4" s="0" t="str">
        <f aca="false">VLOOKUP($A4,'[1]Base de datos'!$A$2:$K$29, J$1)</f>
        <v>Anna Addison</v>
      </c>
      <c r="K4" s="0" t="str">
        <f aca="false">VLOOKUP($A4,'[1]Base de datos'!$A$2:$K$29, K$1)</f>
        <v>1325 Candy Rd, San Francisco, CA 96123</v>
      </c>
      <c r="L4" s="0" t="str">
        <f aca="false">VLOOKUP($A4,'[1]Base de datos'!$A$2:$K$29, L$1)</f>
        <v>ZW60001 </v>
      </c>
      <c r="M4" s="0" t="n">
        <f aca="false">VLOOKUP($A4,'[1]Base de datos'!$A$2:$K$29, M$1)</f>
        <v>1</v>
      </c>
    </row>
    <row r="5" customFormat="false" ht="12.8" hidden="false" customHeight="false" outlineLevel="0" collapsed="false">
      <c r="A5" s="0" t="n">
        <v>1000</v>
      </c>
      <c r="B5" s="0" t="n">
        <v>1300</v>
      </c>
      <c r="C5" s="0" t="n">
        <v>1301</v>
      </c>
      <c r="D5" s="0" t="n">
        <v>3</v>
      </c>
      <c r="E5" s="0" t="n">
        <f aca="false">VLOOKUP($A5,'[1]Base de datos'!$A$2:$K$29, E$1)</f>
        <v>7</v>
      </c>
      <c r="F5" s="0" t="n">
        <f aca="false">VLOOKUP($A5,'[1]Base de datos'!$A$2:$K$29, F$1)</f>
        <v>0.0925</v>
      </c>
      <c r="G5" s="0" t="n">
        <f aca="false">VLOOKUP($A5,'[1]Base de datos'!$A$2:$K$29, G$1)</f>
        <v>50.02</v>
      </c>
      <c r="H5" s="0" t="n">
        <f aca="false">VLOOKUP($A5,'[1]Base de datos'!$A$2:$K$29, H$1)</f>
        <v>43390</v>
      </c>
      <c r="I5" s="0" t="n">
        <f aca="false">VLOOKUP($A5,'[1]Base de datos'!$A$2:$K$29, I$1)</f>
        <v>43393</v>
      </c>
      <c r="J5" s="0" t="str">
        <f aca="false">VLOOKUP($A5,'[1]Base de datos'!$A$2:$K$29, J$1)</f>
        <v>Anna Addison</v>
      </c>
      <c r="K5" s="0" t="str">
        <f aca="false">VLOOKUP($A5,'[1]Base de datos'!$A$2:$K$29, K$1)</f>
        <v>1325 Candy Rd, San Francisco, CA 96123</v>
      </c>
      <c r="L5" s="0" t="str">
        <f aca="false">VLOOKUP($A5,'[1]Base de datos'!$A$2:$K$29, L$1)</f>
        <v>ZW60001 </v>
      </c>
      <c r="M5" s="0" t="n">
        <f aca="false">VLOOKUP($A5,'[1]Base de datos'!$A$2:$K$29, M$1)</f>
        <v>1</v>
      </c>
    </row>
    <row r="6" customFormat="false" ht="12.8" hidden="false" customHeight="false" outlineLevel="0" collapsed="false">
      <c r="A6" s="0" t="n">
        <v>1000</v>
      </c>
      <c r="B6" s="0" t="n">
        <v>1300</v>
      </c>
      <c r="C6" s="0" t="n">
        <v>1302</v>
      </c>
      <c r="D6" s="0" t="n">
        <v>2</v>
      </c>
      <c r="E6" s="0" t="n">
        <f aca="false">VLOOKUP($A6,'[1]Base de datos'!$A$2:$K$29, E$1)</f>
        <v>7</v>
      </c>
      <c r="F6" s="0" t="n">
        <f aca="false">VLOOKUP($A6,'[1]Base de datos'!$A$2:$K$29, F$1)</f>
        <v>0.0925</v>
      </c>
      <c r="G6" s="0" t="n">
        <f aca="false">VLOOKUP($A6,'[1]Base de datos'!$A$2:$K$29, G$1)</f>
        <v>50.02</v>
      </c>
      <c r="H6" s="0" t="n">
        <f aca="false">VLOOKUP($A6,'[1]Base de datos'!$A$2:$K$29, H$1)</f>
        <v>43390</v>
      </c>
      <c r="I6" s="0" t="n">
        <f aca="false">VLOOKUP($A6,'[1]Base de datos'!$A$2:$K$29, I$1)</f>
        <v>43393</v>
      </c>
      <c r="J6" s="0" t="str">
        <f aca="false">VLOOKUP($A6,'[1]Base de datos'!$A$2:$K$29, J$1)</f>
        <v>Anna Addison</v>
      </c>
      <c r="K6" s="0" t="str">
        <f aca="false">VLOOKUP($A6,'[1]Base de datos'!$A$2:$K$29, K$1)</f>
        <v>1325 Candy Rd, San Francisco, CA 96123</v>
      </c>
      <c r="L6" s="0" t="str">
        <f aca="false">VLOOKUP($A6,'[1]Base de datos'!$A$2:$K$29, L$1)</f>
        <v>ZW60001 </v>
      </c>
      <c r="M6" s="0" t="n">
        <f aca="false">VLOOKUP($A6,'[1]Base de datos'!$A$2:$K$29, M$1)</f>
        <v>1</v>
      </c>
    </row>
    <row r="7" customFormat="false" ht="12.8" hidden="false" customHeight="false" outlineLevel="0" collapsed="false">
      <c r="A7" s="0" t="n">
        <v>1001</v>
      </c>
      <c r="B7" s="0" t="n">
        <v>1400</v>
      </c>
      <c r="C7" s="0" t="n">
        <v>1401</v>
      </c>
      <c r="D7" s="0" t="n">
        <v>1</v>
      </c>
      <c r="E7" s="0" t="n">
        <f aca="false">VLOOKUP($A7,'[1]Base de datos'!$A$2:$K$29, E$1)</f>
        <v>8</v>
      </c>
      <c r="F7" s="0" t="n">
        <f aca="false">VLOOKUP($A7,'[1]Base de datos'!$A$2:$K$29, F$1)</f>
        <v>0.06</v>
      </c>
      <c r="G7" s="0" t="n">
        <f aca="false">VLOOKUP($A7,'[1]Base de datos'!$A$2:$K$29, G$1)</f>
        <v>62.45</v>
      </c>
      <c r="H7" s="0" t="n">
        <f aca="false">VLOOKUP($A7,'[1]Base de datos'!$A$2:$K$29, H$1)</f>
        <v>43388</v>
      </c>
      <c r="I7" s="0" t="n">
        <f aca="false">VLOOKUP($A7,'[1]Base de datos'!$A$2:$K$29, I$1)</f>
        <v>43391</v>
      </c>
      <c r="J7" s="0" t="str">
        <f aca="false">VLOOKUP($A7,'[1]Base de datos'!$A$2:$K$29, J$1)</f>
        <v>Carol Campbell</v>
      </c>
      <c r="K7" s="0" t="str">
        <f aca="false">VLOOKUP($A7,'[1]Base de datos'!$A$2:$K$29, K$1)</f>
        <v>1931 Brown St, Gainesville, FL 85321</v>
      </c>
      <c r="L7" s="0" t="str">
        <f aca="false">VLOOKUP($A7,'[1]Base de datos'!$A$2:$K$29, L$1)</f>
        <v>AB61001 </v>
      </c>
      <c r="M7" s="0" t="n">
        <f aca="false">VLOOKUP($A7,'[1]Base de datos'!$A$2:$K$29, M$1)</f>
        <v>0</v>
      </c>
    </row>
    <row r="8" customFormat="false" ht="12.8" hidden="false" customHeight="false" outlineLevel="0" collapsed="false">
      <c r="A8" s="0" t="n">
        <v>1001</v>
      </c>
      <c r="B8" s="0" t="n">
        <v>1400</v>
      </c>
      <c r="C8" s="0" t="n">
        <v>1402</v>
      </c>
      <c r="D8" s="0" t="n">
        <v>1</v>
      </c>
      <c r="E8" s="0" t="n">
        <f aca="false">VLOOKUP($A8,'[1]Base de datos'!$A$2:$K$29, E$1)</f>
        <v>8</v>
      </c>
      <c r="F8" s="0" t="n">
        <f aca="false">VLOOKUP($A8,'[1]Base de datos'!$A$2:$K$29, F$1)</f>
        <v>0.06</v>
      </c>
      <c r="G8" s="0" t="n">
        <f aca="false">VLOOKUP($A8,'[1]Base de datos'!$A$2:$K$29, G$1)</f>
        <v>62.45</v>
      </c>
      <c r="H8" s="0" t="n">
        <f aca="false">VLOOKUP($A8,'[1]Base de datos'!$A$2:$K$29, H$1)</f>
        <v>43388</v>
      </c>
      <c r="I8" s="0" t="n">
        <f aca="false">VLOOKUP($A8,'[1]Base de datos'!$A$2:$K$29, I$1)</f>
        <v>43391</v>
      </c>
      <c r="J8" s="0" t="str">
        <f aca="false">VLOOKUP($A8,'[1]Base de datos'!$A$2:$K$29, J$1)</f>
        <v>Carol Campbell</v>
      </c>
      <c r="K8" s="0" t="str">
        <f aca="false">VLOOKUP($A8,'[1]Base de datos'!$A$2:$K$29, K$1)</f>
        <v>1931 Brown St, Gainesville, FL 85321</v>
      </c>
      <c r="L8" s="0" t="str">
        <f aca="false">VLOOKUP($A8,'[1]Base de datos'!$A$2:$K$29, L$1)</f>
        <v>AB61001 </v>
      </c>
      <c r="M8" s="0" t="n">
        <f aca="false">VLOOKUP($A8,'[1]Base de datos'!$A$2:$K$29, M$1)</f>
        <v>0</v>
      </c>
    </row>
    <row r="9" customFormat="false" ht="12.8" hidden="false" customHeight="false" outlineLevel="0" collapsed="false">
      <c r="A9" s="0" t="n">
        <v>1001</v>
      </c>
      <c r="B9" s="0" t="n">
        <v>1500</v>
      </c>
      <c r="C9" s="0" t="n">
        <v>1501</v>
      </c>
      <c r="D9" s="0" t="n">
        <v>2</v>
      </c>
      <c r="E9" s="0" t="n">
        <f aca="false">VLOOKUP($A9,'[1]Base de datos'!$A$2:$K$29, E$1)</f>
        <v>8</v>
      </c>
      <c r="F9" s="0" t="n">
        <f aca="false">VLOOKUP($A9,'[1]Base de datos'!$A$2:$K$29, F$1)</f>
        <v>0.06</v>
      </c>
      <c r="G9" s="0" t="n">
        <f aca="false">VLOOKUP($A9,'[1]Base de datos'!$A$2:$K$29, G$1)</f>
        <v>62.45</v>
      </c>
      <c r="H9" s="0" t="n">
        <f aca="false">VLOOKUP($A9,'[1]Base de datos'!$A$2:$K$29, H$1)</f>
        <v>43388</v>
      </c>
      <c r="I9" s="0" t="n">
        <f aca="false">VLOOKUP($A9,'[1]Base de datos'!$A$2:$K$29, I$1)</f>
        <v>43391</v>
      </c>
      <c r="J9" s="0" t="str">
        <f aca="false">VLOOKUP($A9,'[1]Base de datos'!$A$2:$K$29, J$1)</f>
        <v>Carol Campbell</v>
      </c>
      <c r="K9" s="0" t="str">
        <f aca="false">VLOOKUP($A9,'[1]Base de datos'!$A$2:$K$29, K$1)</f>
        <v>1931 Brown St, Gainesville, FL 85321</v>
      </c>
      <c r="L9" s="0" t="str">
        <f aca="false">VLOOKUP($A9,'[1]Base de datos'!$A$2:$K$29, L$1)</f>
        <v>AB61001 </v>
      </c>
      <c r="M9" s="0" t="n">
        <f aca="false">VLOOKUP($A9,'[1]Base de datos'!$A$2:$K$29, M$1)</f>
        <v>0</v>
      </c>
    </row>
    <row r="10" customFormat="false" ht="12.8" hidden="false" customHeight="false" outlineLevel="0" collapsed="false">
      <c r="A10" s="0" t="n">
        <v>1001</v>
      </c>
      <c r="B10" s="0" t="n">
        <v>1500</v>
      </c>
      <c r="C10" s="0" t="n">
        <v>1502</v>
      </c>
      <c r="D10" s="0" t="n">
        <v>3</v>
      </c>
      <c r="E10" s="0" t="n">
        <f aca="false">VLOOKUP($A10,'[1]Base de datos'!$A$2:$K$29, E$1)</f>
        <v>8</v>
      </c>
      <c r="F10" s="0" t="n">
        <f aca="false">VLOOKUP($A10,'[1]Base de datos'!$A$2:$K$29, F$1)</f>
        <v>0.06</v>
      </c>
      <c r="G10" s="0" t="n">
        <f aca="false">VLOOKUP($A10,'[1]Base de datos'!$A$2:$K$29, G$1)</f>
        <v>62.45</v>
      </c>
      <c r="H10" s="0" t="n">
        <f aca="false">VLOOKUP($A10,'[1]Base de datos'!$A$2:$K$29, H$1)</f>
        <v>43388</v>
      </c>
      <c r="I10" s="0" t="n">
        <f aca="false">VLOOKUP($A10,'[1]Base de datos'!$A$2:$K$29, I$1)</f>
        <v>43391</v>
      </c>
      <c r="J10" s="0" t="str">
        <f aca="false">VLOOKUP($A10,'[1]Base de datos'!$A$2:$K$29, J$1)</f>
        <v>Carol Campbell</v>
      </c>
      <c r="K10" s="0" t="str">
        <f aca="false">VLOOKUP($A10,'[1]Base de datos'!$A$2:$K$29, K$1)</f>
        <v>1931 Brown St, Gainesville, FL 85321</v>
      </c>
      <c r="L10" s="0" t="str">
        <f aca="false">VLOOKUP($A10,'[1]Base de datos'!$A$2:$K$29, L$1)</f>
        <v>AB61001 </v>
      </c>
      <c r="M10" s="0" t="n">
        <f aca="false">VLOOKUP($A10,'[1]Base de datos'!$A$2:$K$29, M$1)</f>
        <v>0</v>
      </c>
    </row>
    <row r="11" customFormat="false" ht="12.8" hidden="false" customHeight="false" outlineLevel="0" collapsed="false">
      <c r="A11" s="0" t="n">
        <v>1002</v>
      </c>
      <c r="B11" s="0" t="n">
        <v>1600</v>
      </c>
      <c r="C11" s="0" t="n">
        <v>1601</v>
      </c>
      <c r="D11" s="0" t="n">
        <v>2</v>
      </c>
      <c r="E11" s="0" t="n">
        <f aca="false">VLOOKUP($A11,'[1]Base de datos'!$A$2:$K$29, E$1)</f>
        <v>10</v>
      </c>
      <c r="F11" s="0" t="n">
        <f aca="false">VLOOKUP($A11,'[1]Base de datos'!$A$2:$K$29, F$1)</f>
        <v>0.087</v>
      </c>
      <c r="G11" s="0" t="n">
        <f aca="false">VLOOKUP($A11,'[1]Base de datos'!$A$2:$K$29, G$1)</f>
        <v>40.33</v>
      </c>
      <c r="H11" s="0" t="n">
        <f aca="false">VLOOKUP($A11,'[1]Base de datos'!$A$2:$K$29, H$1)</f>
        <v>43387</v>
      </c>
      <c r="I11" s="0" t="n">
        <f aca="false">VLOOKUP($A11,'[1]Base de datos'!$A$2:$K$29, I$1)</f>
        <v>43390</v>
      </c>
      <c r="J11" s="0" t="str">
        <f aca="false">VLOOKUP($A11,'[1]Base de datos'!$A$2:$K$29, J$1)</f>
        <v>Julia Jones </v>
      </c>
      <c r="K11" s="0" t="str">
        <f aca="false">VLOOKUP($A11,'[1]Base de datos'!$A$2:$K$29, K$1)</f>
        <v>1622 Seaside St, Seattle, WA 32569 </v>
      </c>
      <c r="L11" s="0" t="str">
        <f aca="false">VLOOKUP($A11,'[1]Base de datos'!$A$2:$K$29, L$1)</f>
        <v>CD62001 </v>
      </c>
      <c r="M11" s="0" t="n">
        <f aca="false">VLOOKUP($A11,'[1]Base de datos'!$A$2:$K$29, M$1)</f>
        <v>1</v>
      </c>
    </row>
    <row r="12" customFormat="false" ht="12.8" hidden="false" customHeight="false" outlineLevel="0" collapsed="false">
      <c r="A12" s="0" t="n">
        <v>1002</v>
      </c>
      <c r="B12" s="0" t="n">
        <v>1600</v>
      </c>
      <c r="C12" s="0" t="n">
        <v>1602</v>
      </c>
      <c r="D12" s="0" t="n">
        <v>1</v>
      </c>
      <c r="E12" s="0" t="n">
        <f aca="false">VLOOKUP($A12,'[1]Base de datos'!$A$2:$K$29, E$1)</f>
        <v>10</v>
      </c>
      <c r="F12" s="0" t="n">
        <f aca="false">VLOOKUP($A12,'[1]Base de datos'!$A$2:$K$29, F$1)</f>
        <v>0.087</v>
      </c>
      <c r="G12" s="0" t="n">
        <f aca="false">VLOOKUP($A12,'[1]Base de datos'!$A$2:$K$29, G$1)</f>
        <v>40.33</v>
      </c>
      <c r="H12" s="0" t="n">
        <f aca="false">VLOOKUP($A12,'[1]Base de datos'!$A$2:$K$29, H$1)</f>
        <v>43387</v>
      </c>
      <c r="I12" s="0" t="n">
        <f aca="false">VLOOKUP($A12,'[1]Base de datos'!$A$2:$K$29, I$1)</f>
        <v>43390</v>
      </c>
      <c r="J12" s="0" t="str">
        <f aca="false">VLOOKUP($A12,'[1]Base de datos'!$A$2:$K$29, J$1)</f>
        <v>Julia Jones </v>
      </c>
      <c r="K12" s="0" t="str">
        <f aca="false">VLOOKUP($A12,'[1]Base de datos'!$A$2:$K$29, K$1)</f>
        <v>1622 Seaside St, Seattle, WA 32569 </v>
      </c>
      <c r="L12" s="0" t="str">
        <f aca="false">VLOOKUP($A12,'[1]Base de datos'!$A$2:$K$29, L$1)</f>
        <v>CD62001 </v>
      </c>
      <c r="M12" s="0" t="n">
        <f aca="false">VLOOKUP($A12,'[1]Base de datos'!$A$2:$K$29, M$1)</f>
        <v>1</v>
      </c>
    </row>
    <row r="13" customFormat="false" ht="12.8" hidden="false" customHeight="false" outlineLevel="0" collapsed="false">
      <c r="A13" s="0" t="n">
        <v>1002</v>
      </c>
      <c r="B13" s="0" t="n">
        <v>1700</v>
      </c>
      <c r="C13" s="0" t="n">
        <v>1701</v>
      </c>
      <c r="D13" s="0" t="n">
        <v>1</v>
      </c>
      <c r="E13" s="0" t="n">
        <f aca="false">VLOOKUP($A13,'[1]Base de datos'!$A$2:$K$29, E$1)</f>
        <v>10</v>
      </c>
      <c r="F13" s="0" t="n">
        <f aca="false">VLOOKUP($A13,'[1]Base de datos'!$A$2:$K$29, F$1)</f>
        <v>0.087</v>
      </c>
      <c r="G13" s="0" t="n">
        <f aca="false">VLOOKUP($A13,'[1]Base de datos'!$A$2:$K$29, G$1)</f>
        <v>40.33</v>
      </c>
      <c r="H13" s="0" t="n">
        <f aca="false">VLOOKUP($A13,'[1]Base de datos'!$A$2:$K$29, H$1)</f>
        <v>43387</v>
      </c>
      <c r="I13" s="0" t="n">
        <f aca="false">VLOOKUP($A13,'[1]Base de datos'!$A$2:$K$29, I$1)</f>
        <v>43390</v>
      </c>
      <c r="J13" s="0" t="str">
        <f aca="false">VLOOKUP($A13,'[1]Base de datos'!$A$2:$K$29, J$1)</f>
        <v>Julia Jones </v>
      </c>
      <c r="K13" s="0" t="str">
        <f aca="false">VLOOKUP($A13,'[1]Base de datos'!$A$2:$K$29, K$1)</f>
        <v>1622 Seaside St, Seattle, WA 32569 </v>
      </c>
      <c r="L13" s="0" t="str">
        <f aca="false">VLOOKUP($A13,'[1]Base de datos'!$A$2:$K$29, L$1)</f>
        <v>CD62001 </v>
      </c>
      <c r="M13" s="0" t="n">
        <f aca="false">VLOOKUP($A13,'[1]Base de datos'!$A$2:$K$29, M$1)</f>
        <v>1</v>
      </c>
    </row>
    <row r="14" customFormat="false" ht="12.8" hidden="false" customHeight="false" outlineLevel="0" collapsed="false">
      <c r="A14" s="0" t="n">
        <v>1002</v>
      </c>
      <c r="B14" s="0" t="n">
        <v>1700</v>
      </c>
      <c r="C14" s="0" t="n">
        <v>1702</v>
      </c>
      <c r="D14" s="0" t="n">
        <v>3</v>
      </c>
      <c r="E14" s="0" t="n">
        <f aca="false">VLOOKUP($A14,'[1]Base de datos'!$A$2:$K$29, E$1)</f>
        <v>10</v>
      </c>
      <c r="F14" s="0" t="n">
        <f aca="false">VLOOKUP($A14,'[1]Base de datos'!$A$2:$K$29, F$1)</f>
        <v>0.087</v>
      </c>
      <c r="G14" s="0" t="n">
        <f aca="false">VLOOKUP($A14,'[1]Base de datos'!$A$2:$K$29, G$1)</f>
        <v>40.33</v>
      </c>
      <c r="H14" s="0" t="n">
        <f aca="false">VLOOKUP($A14,'[1]Base de datos'!$A$2:$K$29, H$1)</f>
        <v>43387</v>
      </c>
      <c r="I14" s="0" t="n">
        <f aca="false">VLOOKUP($A14,'[1]Base de datos'!$A$2:$K$29, I$1)</f>
        <v>43390</v>
      </c>
      <c r="J14" s="0" t="str">
        <f aca="false">VLOOKUP($A14,'[1]Base de datos'!$A$2:$K$29, J$1)</f>
        <v>Julia Jones </v>
      </c>
      <c r="K14" s="0" t="str">
        <f aca="false">VLOOKUP($A14,'[1]Base de datos'!$A$2:$K$29, K$1)</f>
        <v>1622 Seaside St, Seattle, WA 32569 </v>
      </c>
      <c r="L14" s="0" t="str">
        <f aca="false">VLOOKUP($A14,'[1]Base de datos'!$A$2:$K$29, L$1)</f>
        <v>CD62001 </v>
      </c>
      <c r="M14" s="0" t="n">
        <f aca="false">VLOOKUP($A14,'[1]Base de datos'!$A$2:$K$29, M$1)</f>
        <v>1</v>
      </c>
    </row>
    <row r="15" customFormat="false" ht="12.8" hidden="false" customHeight="false" outlineLevel="0" collapsed="false">
      <c r="A15" s="0" t="n">
        <v>1003</v>
      </c>
      <c r="B15" s="0" t="n">
        <v>1800</v>
      </c>
      <c r="C15" s="0" t="n">
        <v>1801</v>
      </c>
      <c r="D15" s="0" t="n">
        <v>1</v>
      </c>
      <c r="E15" s="0" t="n">
        <f aca="false">VLOOKUP($A15,'[1]Base de datos'!$A$2:$K$29, E$1)</f>
        <v>20</v>
      </c>
      <c r="F15" s="0" t="n">
        <f aca="false">VLOOKUP($A15,'[1]Base de datos'!$A$2:$K$29, F$1)</f>
        <v>0.0625</v>
      </c>
      <c r="G15" s="0" t="n">
        <f aca="false">VLOOKUP($A15,'[1]Base de datos'!$A$2:$K$29, G$1)</f>
        <v>70.98</v>
      </c>
      <c r="H15" s="0" t="n">
        <f aca="false">VLOOKUP($A15,'[1]Base de datos'!$A$2:$K$29, H$1)</f>
        <v>43385</v>
      </c>
      <c r="I15" s="0" t="n">
        <f aca="false">VLOOKUP($A15,'[1]Base de datos'!$A$2:$K$29, I$1)</f>
        <v>43388</v>
      </c>
      <c r="J15" s="0" t="str">
        <f aca="false">VLOOKUP($A15,'[1]Base de datos'!$A$2:$K$29, J$1)</f>
        <v>Irene Everly </v>
      </c>
      <c r="K15" s="0" t="str">
        <f aca="false">VLOOKUP($A15,'[1]Base de datos'!$A$2:$K$29, K$1)</f>
        <v>1756 East Dr, Houston, TX 28562</v>
      </c>
      <c r="L15" s="0" t="str">
        <f aca="false">VLOOKUP($A15,'[1]Base de datos'!$A$2:$K$29, L$1)</f>
        <v>KB63001 </v>
      </c>
      <c r="M15" s="0" t="n">
        <f aca="false">VLOOKUP($A15,'[1]Base de datos'!$A$2:$K$29, M$1)</f>
        <v>0</v>
      </c>
    </row>
    <row r="16" customFormat="false" ht="12.8" hidden="false" customHeight="false" outlineLevel="0" collapsed="false">
      <c r="A16" s="0" t="n">
        <v>1003</v>
      </c>
      <c r="B16" s="0" t="n">
        <v>1800</v>
      </c>
      <c r="C16" s="0" t="n">
        <v>1802</v>
      </c>
      <c r="D16" s="0" t="n">
        <v>2</v>
      </c>
      <c r="E16" s="0" t="n">
        <f aca="false">VLOOKUP($A16,'[1]Base de datos'!$A$2:$K$29, E$1)</f>
        <v>20</v>
      </c>
      <c r="F16" s="0" t="n">
        <f aca="false">VLOOKUP($A16,'[1]Base de datos'!$A$2:$K$29, F$1)</f>
        <v>0.0625</v>
      </c>
      <c r="G16" s="0" t="n">
        <f aca="false">VLOOKUP($A16,'[1]Base de datos'!$A$2:$K$29, G$1)</f>
        <v>70.98</v>
      </c>
      <c r="H16" s="0" t="n">
        <f aca="false">VLOOKUP($A16,'[1]Base de datos'!$A$2:$K$29, H$1)</f>
        <v>43385</v>
      </c>
      <c r="I16" s="0" t="n">
        <f aca="false">VLOOKUP($A16,'[1]Base de datos'!$A$2:$K$29, I$1)</f>
        <v>43388</v>
      </c>
      <c r="J16" s="0" t="str">
        <f aca="false">VLOOKUP($A16,'[1]Base de datos'!$A$2:$K$29, J$1)</f>
        <v>Irene Everly </v>
      </c>
      <c r="K16" s="0" t="str">
        <f aca="false">VLOOKUP($A16,'[1]Base de datos'!$A$2:$K$29, K$1)</f>
        <v>1756 East Dr, Houston, TX 28562</v>
      </c>
      <c r="L16" s="0" t="str">
        <f aca="false">VLOOKUP($A16,'[1]Base de datos'!$A$2:$K$29, L$1)</f>
        <v>KB63001 </v>
      </c>
      <c r="M16" s="0" t="n">
        <f aca="false">VLOOKUP($A16,'[1]Base de datos'!$A$2:$K$29, M$1)</f>
        <v>0</v>
      </c>
    </row>
    <row r="17" customFormat="false" ht="12.8" hidden="false" customHeight="false" outlineLevel="0" collapsed="false">
      <c r="A17" s="0" t="n">
        <v>1003</v>
      </c>
      <c r="B17" s="0" t="n">
        <v>1900</v>
      </c>
      <c r="C17" s="0" t="n">
        <v>1901</v>
      </c>
      <c r="D17" s="0" t="n">
        <v>1</v>
      </c>
      <c r="E17" s="0" t="n">
        <f aca="false">VLOOKUP($A17,'[1]Base de datos'!$A$2:$K$29, E$1)</f>
        <v>20</v>
      </c>
      <c r="F17" s="0" t="n">
        <f aca="false">VLOOKUP($A17,'[1]Base de datos'!$A$2:$K$29, F$1)</f>
        <v>0.0625</v>
      </c>
      <c r="G17" s="0" t="n">
        <f aca="false">VLOOKUP($A17,'[1]Base de datos'!$A$2:$K$29, G$1)</f>
        <v>70.98</v>
      </c>
      <c r="H17" s="0" t="n">
        <f aca="false">VLOOKUP($A17,'[1]Base de datos'!$A$2:$K$29, H$1)</f>
        <v>43385</v>
      </c>
      <c r="I17" s="0" t="n">
        <f aca="false">VLOOKUP($A17,'[1]Base de datos'!$A$2:$K$29, I$1)</f>
        <v>43388</v>
      </c>
      <c r="J17" s="0" t="str">
        <f aca="false">VLOOKUP($A17,'[1]Base de datos'!$A$2:$K$29, J$1)</f>
        <v>Irene Everly </v>
      </c>
      <c r="K17" s="0" t="str">
        <f aca="false">VLOOKUP($A17,'[1]Base de datos'!$A$2:$K$29, K$1)</f>
        <v>1756 East Dr, Houston, TX 28562</v>
      </c>
      <c r="L17" s="0" t="str">
        <f aca="false">VLOOKUP($A17,'[1]Base de datos'!$A$2:$K$29, L$1)</f>
        <v>KB63001 </v>
      </c>
      <c r="M17" s="0" t="n">
        <f aca="false">VLOOKUP($A17,'[1]Base de datos'!$A$2:$K$29, M$1)</f>
        <v>0</v>
      </c>
    </row>
    <row r="18" customFormat="false" ht="12.8" hidden="false" customHeight="false" outlineLevel="0" collapsed="false">
      <c r="A18" s="0" t="n">
        <v>1003</v>
      </c>
      <c r="B18" s="0" t="n">
        <v>1900</v>
      </c>
      <c r="C18" s="0" t="n">
        <v>1902</v>
      </c>
      <c r="D18" s="0" t="n">
        <v>2</v>
      </c>
      <c r="E18" s="0" t="n">
        <f aca="false">VLOOKUP($A18,'[1]Base de datos'!$A$2:$K$29, E$1)</f>
        <v>20</v>
      </c>
      <c r="F18" s="0" t="n">
        <f aca="false">VLOOKUP($A18,'[1]Base de datos'!$A$2:$K$29, F$1)</f>
        <v>0.0625</v>
      </c>
      <c r="G18" s="0" t="n">
        <f aca="false">VLOOKUP($A18,'[1]Base de datos'!$A$2:$K$29, G$1)</f>
        <v>70.98</v>
      </c>
      <c r="H18" s="0" t="n">
        <f aca="false">VLOOKUP($A18,'[1]Base de datos'!$A$2:$K$29, H$1)</f>
        <v>43385</v>
      </c>
      <c r="I18" s="0" t="n">
        <f aca="false">VLOOKUP($A18,'[1]Base de datos'!$A$2:$K$29, I$1)</f>
        <v>43388</v>
      </c>
      <c r="J18" s="0" t="str">
        <f aca="false">VLOOKUP($A18,'[1]Base de datos'!$A$2:$K$29, J$1)</f>
        <v>Irene Everly </v>
      </c>
      <c r="K18" s="0" t="str">
        <f aca="false">VLOOKUP($A18,'[1]Base de datos'!$A$2:$K$29, K$1)</f>
        <v>1756 East Dr, Houston, TX 28562</v>
      </c>
      <c r="L18" s="0" t="str">
        <f aca="false">VLOOKUP($A18,'[1]Base de datos'!$A$2:$K$29, L$1)</f>
        <v>KB63001 </v>
      </c>
      <c r="M18" s="0" t="n">
        <f aca="false">VLOOKUP($A18,'[1]Base de datos'!$A$2:$K$29, M$1)</f>
        <v>0</v>
      </c>
    </row>
    <row r="19" customFormat="false" ht="12.8" hidden="false" customHeight="false" outlineLevel="0" collapsed="false">
      <c r="A19" s="0" t="n">
        <v>1004</v>
      </c>
      <c r="B19" s="0" t="n">
        <v>2000</v>
      </c>
      <c r="C19" s="0" t="n">
        <v>2001</v>
      </c>
      <c r="D19" s="0" t="n">
        <v>2</v>
      </c>
      <c r="E19" s="0" t="n">
        <f aca="false">VLOOKUP($A19,'[1]Base de datos'!$A$2:$K$29, E$1)</f>
        <v>7</v>
      </c>
      <c r="F19" s="0" t="n">
        <f aca="false">VLOOKUP($A19,'[1]Base de datos'!$A$2:$K$29, F$1)</f>
        <v>0.0625</v>
      </c>
      <c r="G19" s="0" t="n">
        <f aca="false">VLOOKUP($A19,'[1]Base de datos'!$A$2:$K$29, G$1)</f>
        <v>30.45</v>
      </c>
      <c r="H19" s="0" t="n">
        <f aca="false">VLOOKUP($A19,'[1]Base de datos'!$A$2:$K$29, H$1)</f>
        <v>43389</v>
      </c>
      <c r="I19" s="0" t="n">
        <f aca="false">VLOOKUP($A19,'[1]Base de datos'!$A$2:$K$29, I$1)</f>
        <v>43392</v>
      </c>
      <c r="J19" s="0" t="str">
        <f aca="false">VLOOKUP($A19,'[1]Base de datos'!$A$2:$K$29, J$1)</f>
        <v>Rachel Rose</v>
      </c>
      <c r="K19" s="0" t="str">
        <f aca="false">VLOOKUP($A19,'[1]Base de datos'!$A$2:$K$29, K$1)</f>
        <v>1465 River Dr, Boston, MA 43625 </v>
      </c>
      <c r="L19" s="0" t="str">
        <f aca="false">VLOOKUP($A19,'[1]Base de datos'!$A$2:$K$29, L$1)</f>
        <v>IK64001 </v>
      </c>
      <c r="M19" s="0" t="n">
        <f aca="false">VLOOKUP($A19,'[1]Base de datos'!$A$2:$K$29, M$1)</f>
        <v>1</v>
      </c>
    </row>
    <row r="20" customFormat="false" ht="12.8" hidden="false" customHeight="false" outlineLevel="0" collapsed="false">
      <c r="A20" s="0" t="n">
        <v>1004</v>
      </c>
      <c r="B20" s="0" t="n">
        <v>2000</v>
      </c>
      <c r="C20" s="0" t="n">
        <v>2002</v>
      </c>
      <c r="D20" s="0" t="n">
        <v>3</v>
      </c>
      <c r="E20" s="0" t="n">
        <f aca="false">VLOOKUP($A20,'[1]Base de datos'!$A$2:$K$29, E$1)</f>
        <v>7</v>
      </c>
      <c r="F20" s="0" t="n">
        <f aca="false">VLOOKUP($A20,'[1]Base de datos'!$A$2:$K$29, F$1)</f>
        <v>0.0625</v>
      </c>
      <c r="G20" s="0" t="n">
        <f aca="false">VLOOKUP($A20,'[1]Base de datos'!$A$2:$K$29, G$1)</f>
        <v>30.45</v>
      </c>
      <c r="H20" s="0" t="n">
        <f aca="false">VLOOKUP($A20,'[1]Base de datos'!$A$2:$K$29, H$1)</f>
        <v>43389</v>
      </c>
      <c r="I20" s="0" t="n">
        <f aca="false">VLOOKUP($A20,'[1]Base de datos'!$A$2:$K$29, I$1)</f>
        <v>43392</v>
      </c>
      <c r="J20" s="0" t="str">
        <f aca="false">VLOOKUP($A20,'[1]Base de datos'!$A$2:$K$29, J$1)</f>
        <v>Rachel Rose</v>
      </c>
      <c r="K20" s="0" t="str">
        <f aca="false">VLOOKUP($A20,'[1]Base de datos'!$A$2:$K$29, K$1)</f>
        <v>1465 River Dr, Boston, MA 43625 </v>
      </c>
      <c r="L20" s="0" t="str">
        <f aca="false">VLOOKUP($A20,'[1]Base de datos'!$A$2:$K$29, L$1)</f>
        <v>IK64001 </v>
      </c>
      <c r="M20" s="0" t="n">
        <f aca="false">VLOOKUP($A20,'[1]Base de datos'!$A$2:$K$29, M$1)</f>
        <v>1</v>
      </c>
    </row>
    <row r="21" customFormat="false" ht="12.8" hidden="false" customHeight="false" outlineLevel="0" collapsed="false">
      <c r="A21" s="0" t="n">
        <v>1004</v>
      </c>
      <c r="B21" s="0" t="n">
        <v>2100</v>
      </c>
      <c r="C21" s="0" t="n">
        <v>2101</v>
      </c>
      <c r="D21" s="0" t="n">
        <v>1</v>
      </c>
      <c r="E21" s="0" t="n">
        <f aca="false">VLOOKUP($A21,'[1]Base de datos'!$A$2:$K$29, E$1)</f>
        <v>7</v>
      </c>
      <c r="F21" s="0" t="n">
        <f aca="false">VLOOKUP($A21,'[1]Base de datos'!$A$2:$K$29, F$1)</f>
        <v>0.0625</v>
      </c>
      <c r="G21" s="0" t="n">
        <f aca="false">VLOOKUP($A21,'[1]Base de datos'!$A$2:$K$29, G$1)</f>
        <v>30.45</v>
      </c>
      <c r="H21" s="0" t="n">
        <f aca="false">VLOOKUP($A21,'[1]Base de datos'!$A$2:$K$29, H$1)</f>
        <v>43389</v>
      </c>
      <c r="I21" s="0" t="n">
        <f aca="false">VLOOKUP($A21,'[1]Base de datos'!$A$2:$K$29, I$1)</f>
        <v>43392</v>
      </c>
      <c r="J21" s="0" t="str">
        <f aca="false">VLOOKUP($A21,'[1]Base de datos'!$A$2:$K$29, J$1)</f>
        <v>Rachel Rose</v>
      </c>
      <c r="K21" s="0" t="str">
        <f aca="false">VLOOKUP($A21,'[1]Base de datos'!$A$2:$K$29, K$1)</f>
        <v>1465 River Dr, Boston, MA 43625 </v>
      </c>
      <c r="L21" s="0" t="str">
        <f aca="false">VLOOKUP($A21,'[1]Base de datos'!$A$2:$K$29, L$1)</f>
        <v>IK64001 </v>
      </c>
      <c r="M21" s="0" t="n">
        <f aca="false">VLOOKUP($A21,'[1]Base de datos'!$A$2:$K$29, M$1)</f>
        <v>1</v>
      </c>
    </row>
    <row r="22" customFormat="false" ht="12.8" hidden="false" customHeight="false" outlineLevel="0" collapsed="false">
      <c r="A22" s="0" t="n">
        <v>1004</v>
      </c>
      <c r="B22" s="0" t="n">
        <v>2100</v>
      </c>
      <c r="C22" s="0" t="n">
        <v>2102</v>
      </c>
      <c r="D22" s="0" t="n">
        <v>3</v>
      </c>
      <c r="E22" s="0" t="n">
        <f aca="false">VLOOKUP($A22,'[1]Base de datos'!$A$2:$K$29, E$1)</f>
        <v>7</v>
      </c>
      <c r="F22" s="0" t="n">
        <f aca="false">VLOOKUP($A22,'[1]Base de datos'!$A$2:$K$29, F$1)</f>
        <v>0.0625</v>
      </c>
      <c r="G22" s="0" t="n">
        <f aca="false">VLOOKUP($A22,'[1]Base de datos'!$A$2:$K$29, G$1)</f>
        <v>30.45</v>
      </c>
      <c r="H22" s="0" t="n">
        <f aca="false">VLOOKUP($A22,'[1]Base de datos'!$A$2:$K$29, H$1)</f>
        <v>43389</v>
      </c>
      <c r="I22" s="0" t="n">
        <f aca="false">VLOOKUP($A22,'[1]Base de datos'!$A$2:$K$29, I$1)</f>
        <v>43392</v>
      </c>
      <c r="J22" s="0" t="str">
        <f aca="false">VLOOKUP($A22,'[1]Base de datos'!$A$2:$K$29, J$1)</f>
        <v>Rachel Rose</v>
      </c>
      <c r="K22" s="0" t="str">
        <f aca="false">VLOOKUP($A22,'[1]Base de datos'!$A$2:$K$29, K$1)</f>
        <v>1465 River Dr, Boston, MA 43625 </v>
      </c>
      <c r="L22" s="0" t="str">
        <f aca="false">VLOOKUP($A22,'[1]Base de datos'!$A$2:$K$29, L$1)</f>
        <v>IK64001 </v>
      </c>
      <c r="M22" s="0" t="n">
        <f aca="false">VLOOKUP($A22,'[1]Base de datos'!$A$2:$K$29, M$1)</f>
        <v>1</v>
      </c>
    </row>
    <row r="23" customFormat="false" ht="12.8" hidden="false" customHeight="false" outlineLevel="0" collapsed="false">
      <c r="A23" s="0" t="n">
        <v>1004</v>
      </c>
      <c r="B23" s="0" t="n">
        <v>2200</v>
      </c>
      <c r="C23" s="0" t="n">
        <v>2201</v>
      </c>
      <c r="D23" s="0" t="n">
        <v>2</v>
      </c>
      <c r="E23" s="0" t="n">
        <f aca="false">VLOOKUP($A23,'[1]Base de datos'!$A$2:$K$29, E$1)</f>
        <v>7</v>
      </c>
      <c r="F23" s="0" t="n">
        <f aca="false">VLOOKUP($A23,'[1]Base de datos'!$A$2:$K$29, F$1)</f>
        <v>0.0625</v>
      </c>
      <c r="G23" s="0" t="n">
        <f aca="false">VLOOKUP($A23,'[1]Base de datos'!$A$2:$K$29, G$1)</f>
        <v>30.45</v>
      </c>
      <c r="H23" s="0" t="n">
        <f aca="false">VLOOKUP($A23,'[1]Base de datos'!$A$2:$K$29, H$1)</f>
        <v>43389</v>
      </c>
      <c r="I23" s="0" t="n">
        <f aca="false">VLOOKUP($A23,'[1]Base de datos'!$A$2:$K$29, I$1)</f>
        <v>43392</v>
      </c>
      <c r="J23" s="0" t="str">
        <f aca="false">VLOOKUP($A23,'[1]Base de datos'!$A$2:$K$29, J$1)</f>
        <v>Rachel Rose</v>
      </c>
      <c r="K23" s="0" t="str">
        <f aca="false">VLOOKUP($A23,'[1]Base de datos'!$A$2:$K$29, K$1)</f>
        <v>1465 River Dr, Boston, MA 43625 </v>
      </c>
      <c r="L23" s="0" t="str">
        <f aca="false">VLOOKUP($A23,'[1]Base de datos'!$A$2:$K$29, L$1)</f>
        <v>IK64001 </v>
      </c>
      <c r="M23" s="0" t="n">
        <f aca="false">VLOOKUP($A23,'[1]Base de datos'!$A$2:$K$29, M$1)</f>
        <v>1</v>
      </c>
    </row>
    <row r="24" customFormat="false" ht="12.8" hidden="false" customHeight="false" outlineLevel="0" collapsed="false">
      <c r="A24" s="0" t="n">
        <v>1004</v>
      </c>
      <c r="B24" s="0" t="n">
        <v>2200</v>
      </c>
      <c r="C24" s="0" t="n">
        <v>2202</v>
      </c>
      <c r="D24" s="0" t="n">
        <v>3</v>
      </c>
      <c r="E24" s="0" t="n">
        <f aca="false">VLOOKUP($A24,'[1]Base de datos'!$A$2:$K$29, E$1)</f>
        <v>7</v>
      </c>
      <c r="F24" s="0" t="n">
        <f aca="false">VLOOKUP($A24,'[1]Base de datos'!$A$2:$K$29, F$1)</f>
        <v>0.0625</v>
      </c>
      <c r="G24" s="0" t="n">
        <f aca="false">VLOOKUP($A24,'[1]Base de datos'!$A$2:$K$29, G$1)</f>
        <v>30.45</v>
      </c>
      <c r="H24" s="0" t="n">
        <f aca="false">VLOOKUP($A24,'[1]Base de datos'!$A$2:$K$29, H$1)</f>
        <v>43389</v>
      </c>
      <c r="I24" s="0" t="n">
        <f aca="false">VLOOKUP($A24,'[1]Base de datos'!$A$2:$K$29, I$1)</f>
        <v>43392</v>
      </c>
      <c r="J24" s="0" t="str">
        <f aca="false">VLOOKUP($A24,'[1]Base de datos'!$A$2:$K$29, J$1)</f>
        <v>Rachel Rose</v>
      </c>
      <c r="K24" s="0" t="str">
        <f aca="false">VLOOKUP($A24,'[1]Base de datos'!$A$2:$K$29, K$1)</f>
        <v>1465 River Dr, Boston, MA 43625 </v>
      </c>
      <c r="L24" s="0" t="str">
        <f aca="false">VLOOKUP($A24,'[1]Base de datos'!$A$2:$K$29, L$1)</f>
        <v>IK64001 </v>
      </c>
      <c r="M24" s="0" t="n">
        <f aca="false">VLOOKUP($A24,'[1]Base de datos'!$A$2:$K$29, M$1)</f>
        <v>1</v>
      </c>
    </row>
    <row r="25" customFormat="false" ht="12.8" hidden="false" customHeight="false" outlineLevel="0" collapsed="false">
      <c r="A25" s="0" t="n">
        <v>1005</v>
      </c>
      <c r="B25" s="0" t="n">
        <v>2300</v>
      </c>
      <c r="C25" s="0" t="n">
        <v>2301</v>
      </c>
      <c r="D25" s="0" t="n">
        <v>1</v>
      </c>
      <c r="E25" s="0" t="n">
        <f aca="false">VLOOKUP($A25,'[1]Base de datos'!$A$2:$K$29, E$1)</f>
        <v>8</v>
      </c>
      <c r="F25" s="0" t="n">
        <f aca="false">VLOOKUP($A25,'[1]Base de datos'!$A$2:$K$29, F$1)</f>
        <v>0.0625</v>
      </c>
      <c r="G25" s="0" t="n">
        <f aca="false">VLOOKUP($A25,'[1]Base de datos'!$A$2:$K$29, G$1)</f>
        <v>100.2</v>
      </c>
      <c r="H25" s="0" t="n">
        <f aca="false">VLOOKUP($A25,'[1]Base de datos'!$A$2:$K$29, H$1)</f>
        <v>43386</v>
      </c>
      <c r="I25" s="0" t="n">
        <f aca="false">VLOOKUP($A25,'[1]Base de datos'!$A$2:$K$29, I$1)</f>
        <v>43389</v>
      </c>
      <c r="J25" s="0" t="str">
        <f aca="false">VLOOKUP($A25,'[1]Base de datos'!$A$2:$K$29, J$1)</f>
        <v>Sophie Sutton</v>
      </c>
      <c r="K25" s="0" t="str">
        <f aca="false">VLOOKUP($A25,'[1]Base de datos'!$A$2:$K$29, K$1)</f>
        <v>1896 West Dr, Portland, OR 65842</v>
      </c>
      <c r="L25" s="0" t="str">
        <f aca="false">VLOOKUP($A25,'[1]Base de datos'!$A$2:$K$29, L$1)</f>
        <v>OP65001 </v>
      </c>
      <c r="M25" s="0" t="n">
        <f aca="false">VLOOKUP($A25,'[1]Base de datos'!$A$2:$K$29, M$1)</f>
        <v>0</v>
      </c>
    </row>
    <row r="26" customFormat="false" ht="12.8" hidden="false" customHeight="false" outlineLevel="0" collapsed="false">
      <c r="A26" s="0" t="n">
        <v>1005</v>
      </c>
      <c r="B26" s="0" t="n">
        <v>2300</v>
      </c>
      <c r="C26" s="0" t="n">
        <v>2302</v>
      </c>
      <c r="D26" s="0" t="n">
        <v>1</v>
      </c>
      <c r="E26" s="0" t="n">
        <f aca="false">VLOOKUP($A26,'[1]Base de datos'!$A$2:$K$29, E$1)</f>
        <v>8</v>
      </c>
      <c r="F26" s="0" t="n">
        <f aca="false">VLOOKUP($A26,'[1]Base de datos'!$A$2:$K$29, F$1)</f>
        <v>0.0625</v>
      </c>
      <c r="G26" s="0" t="n">
        <f aca="false">VLOOKUP($A26,'[1]Base de datos'!$A$2:$K$29, G$1)</f>
        <v>100.2</v>
      </c>
      <c r="H26" s="0" t="n">
        <f aca="false">VLOOKUP($A26,'[1]Base de datos'!$A$2:$K$29, H$1)</f>
        <v>43386</v>
      </c>
      <c r="I26" s="0" t="n">
        <f aca="false">VLOOKUP($A26,'[1]Base de datos'!$A$2:$K$29, I$1)</f>
        <v>43389</v>
      </c>
      <c r="J26" s="0" t="str">
        <f aca="false">VLOOKUP($A26,'[1]Base de datos'!$A$2:$K$29, J$1)</f>
        <v>Sophie Sutton</v>
      </c>
      <c r="K26" s="0" t="str">
        <f aca="false">VLOOKUP($A26,'[1]Base de datos'!$A$2:$K$29, K$1)</f>
        <v>1896 West Dr, Portland, OR 65842</v>
      </c>
      <c r="L26" s="0" t="str">
        <f aca="false">VLOOKUP($A26,'[1]Base de datos'!$A$2:$K$29, L$1)</f>
        <v>OP65001 </v>
      </c>
      <c r="M26" s="0" t="n">
        <f aca="false">VLOOKUP($A26,'[1]Base de datos'!$A$2:$K$29, M$1)</f>
        <v>0</v>
      </c>
    </row>
    <row r="27" customFormat="false" ht="12.8" hidden="false" customHeight="false" outlineLevel="0" collapsed="false">
      <c r="A27" s="0" t="n">
        <v>1005</v>
      </c>
      <c r="B27" s="0" t="n">
        <v>2400</v>
      </c>
      <c r="C27" s="0" t="n">
        <v>2401</v>
      </c>
      <c r="D27" s="0" t="n">
        <v>3</v>
      </c>
      <c r="E27" s="0" t="n">
        <f aca="false">VLOOKUP($A27,'[1]Base de datos'!$A$2:$K$29, E$1)</f>
        <v>8</v>
      </c>
      <c r="F27" s="0" t="n">
        <f aca="false">VLOOKUP($A27,'[1]Base de datos'!$A$2:$K$29, F$1)</f>
        <v>0.0625</v>
      </c>
      <c r="G27" s="0" t="n">
        <f aca="false">VLOOKUP($A27,'[1]Base de datos'!$A$2:$K$29, G$1)</f>
        <v>100.2</v>
      </c>
      <c r="H27" s="0" t="n">
        <f aca="false">VLOOKUP($A27,'[1]Base de datos'!$A$2:$K$29, H$1)</f>
        <v>43386</v>
      </c>
      <c r="I27" s="0" t="n">
        <f aca="false">VLOOKUP($A27,'[1]Base de datos'!$A$2:$K$29, I$1)</f>
        <v>43389</v>
      </c>
      <c r="J27" s="0" t="str">
        <f aca="false">VLOOKUP($A27,'[1]Base de datos'!$A$2:$K$29, J$1)</f>
        <v>Sophie Sutton</v>
      </c>
      <c r="K27" s="0" t="str">
        <f aca="false">VLOOKUP($A27,'[1]Base de datos'!$A$2:$K$29, K$1)</f>
        <v>1896 West Dr, Portland, OR 65842</v>
      </c>
      <c r="L27" s="0" t="str">
        <f aca="false">VLOOKUP($A27,'[1]Base de datos'!$A$2:$K$29, L$1)</f>
        <v>OP65001 </v>
      </c>
      <c r="M27" s="0" t="n">
        <f aca="false">VLOOKUP($A27,'[1]Base de datos'!$A$2:$K$29, M$1)</f>
        <v>0</v>
      </c>
    </row>
    <row r="28" customFormat="false" ht="12.8" hidden="false" customHeight="false" outlineLevel="0" collapsed="false">
      <c r="A28" s="0" t="n">
        <v>1006</v>
      </c>
      <c r="B28" s="0" t="n">
        <v>2400</v>
      </c>
      <c r="C28" s="0" t="n">
        <v>2402</v>
      </c>
      <c r="D28" s="0" t="n">
        <v>2</v>
      </c>
      <c r="E28" s="0" t="n">
        <f aca="false">VLOOKUP($A28,'[1]Base de datos'!$A$2:$K$29, E$1)</f>
        <v>5</v>
      </c>
      <c r="F28" s="0" t="n">
        <f aca="false">VLOOKUP($A28,'[1]Base de datos'!$A$2:$K$29, F$1)</f>
        <v>0.1025</v>
      </c>
      <c r="G28" s="0" t="n">
        <f aca="false">VLOOKUP($A28,'[1]Base de datos'!$A$2:$K$29, G$1)</f>
        <v>58.52</v>
      </c>
      <c r="H28" s="0" t="n">
        <f aca="false">VLOOKUP($A28,'[1]Base de datos'!$A$2:$K$29, H$1)</f>
        <v>43394</v>
      </c>
      <c r="I28" s="0" t="n">
        <f aca="false">VLOOKUP($A28,'[1]Base de datos'!$A$2:$K$29, I$1)</f>
        <v>43397</v>
      </c>
      <c r="J28" s="0" t="str">
        <f aca="false">VLOOKUP($A28,'[1]Base de datos'!$A$2:$K$29, J$1)</f>
        <v>Wendy West</v>
      </c>
      <c r="K28" s="0" t="str">
        <f aca="false">VLOOKUP($A28,'[1]Base de datos'!$A$2:$K$29, K$1)</f>
        <v>1252 Vine St, Chicago, IL 73215</v>
      </c>
      <c r="L28" s="0" t="str">
        <f aca="false">VLOOKUP($A28,'[1]Base de datos'!$A$2:$K$29, L$1)</f>
        <v>XH66001 </v>
      </c>
      <c r="M28" s="0" t="n">
        <f aca="false">VLOOKUP($A28,'[1]Base de datos'!$A$2:$K$29, M$1)</f>
        <v>1</v>
      </c>
    </row>
    <row r="29" customFormat="false" ht="12.8" hidden="false" customHeight="false" outlineLevel="0" collapsed="false">
      <c r="A29" s="0" t="n">
        <v>1006</v>
      </c>
      <c r="B29" s="0" t="n">
        <v>2500</v>
      </c>
      <c r="C29" s="0" t="n">
        <v>2501</v>
      </c>
      <c r="D29" s="0" t="n">
        <v>3</v>
      </c>
      <c r="E29" s="0" t="n">
        <f aca="false">VLOOKUP($A29,'[1]Base de datos'!$A$2:$K$29, E$1)</f>
        <v>5</v>
      </c>
      <c r="F29" s="0" t="n">
        <f aca="false">VLOOKUP($A29,'[1]Base de datos'!$A$2:$K$29, F$1)</f>
        <v>0.1025</v>
      </c>
      <c r="G29" s="0" t="n">
        <f aca="false">VLOOKUP($A29,'[1]Base de datos'!$A$2:$K$29, G$1)</f>
        <v>58.52</v>
      </c>
      <c r="H29" s="0" t="n">
        <f aca="false">VLOOKUP($A29,'[1]Base de datos'!$A$2:$K$29, H$1)</f>
        <v>43394</v>
      </c>
      <c r="I29" s="0" t="n">
        <f aca="false">VLOOKUP($A29,'[1]Base de datos'!$A$2:$K$29, I$1)</f>
        <v>43397</v>
      </c>
      <c r="J29" s="0" t="str">
        <f aca="false">VLOOKUP($A29,'[1]Base de datos'!$A$2:$K$29, J$1)</f>
        <v>Wendy West</v>
      </c>
      <c r="K29" s="0" t="str">
        <f aca="false">VLOOKUP($A29,'[1]Base de datos'!$A$2:$K$29, K$1)</f>
        <v>1252 Vine St, Chicago, IL 73215</v>
      </c>
      <c r="L29" s="0" t="str">
        <f aca="false">VLOOKUP($A29,'[1]Base de datos'!$A$2:$K$29, L$1)</f>
        <v>XH66001 </v>
      </c>
      <c r="M29" s="0" t="n">
        <f aca="false">VLOOKUP($A29,'[1]Base de datos'!$A$2:$K$29, M$1)</f>
        <v>1</v>
      </c>
    </row>
    <row r="30" customFormat="false" ht="12.8" hidden="false" customHeight="false" outlineLevel="0" collapsed="false">
      <c r="A30" s="0" t="n">
        <v>1006</v>
      </c>
      <c r="B30" s="0" t="n">
        <v>2500</v>
      </c>
      <c r="C30" s="0" t="n">
        <v>2502</v>
      </c>
      <c r="D30" s="0" t="n">
        <v>1</v>
      </c>
      <c r="E30" s="0" t="n">
        <f aca="false">VLOOKUP($A30,'[1]Base de datos'!$A$2:$K$29, E$1)</f>
        <v>5</v>
      </c>
      <c r="F30" s="0" t="n">
        <f aca="false">VLOOKUP($A30,'[1]Base de datos'!$A$2:$K$29, F$1)</f>
        <v>0.1025</v>
      </c>
      <c r="G30" s="0" t="n">
        <f aca="false">VLOOKUP($A30,'[1]Base de datos'!$A$2:$K$29, G$1)</f>
        <v>58.52</v>
      </c>
      <c r="H30" s="0" t="n">
        <f aca="false">VLOOKUP($A30,'[1]Base de datos'!$A$2:$K$29, H$1)</f>
        <v>43394</v>
      </c>
      <c r="I30" s="0" t="n">
        <f aca="false">VLOOKUP($A30,'[1]Base de datos'!$A$2:$K$29, I$1)</f>
        <v>43397</v>
      </c>
      <c r="J30" s="0" t="str">
        <f aca="false">VLOOKUP($A30,'[1]Base de datos'!$A$2:$K$29, J$1)</f>
        <v>Wendy West</v>
      </c>
      <c r="K30" s="0" t="str">
        <f aca="false">VLOOKUP($A30,'[1]Base de datos'!$A$2:$K$29, K$1)</f>
        <v>1252 Vine St, Chicago, IL 73215</v>
      </c>
      <c r="L30" s="0" t="str">
        <f aca="false">VLOOKUP($A30,'[1]Base de datos'!$A$2:$K$29, L$1)</f>
        <v>XH66001 </v>
      </c>
      <c r="M30" s="0" t="n">
        <f aca="false">VLOOKUP($A30,'[1]Base de datos'!$A$2:$K$29, M$1)</f>
        <v>1</v>
      </c>
    </row>
    <row r="31" customFormat="false" ht="12.8" hidden="false" customHeight="false" outlineLevel="0" collapsed="false">
      <c r="A31" s="0" t="n">
        <v>1006</v>
      </c>
      <c r="B31" s="0" t="n">
        <v>2600</v>
      </c>
      <c r="C31" s="0" t="n">
        <v>2601</v>
      </c>
      <c r="D31" s="0" t="n">
        <v>2</v>
      </c>
      <c r="E31" s="0" t="n">
        <f aca="false">VLOOKUP($A31,'[1]Base de datos'!$A$2:$K$29, E$1)</f>
        <v>5</v>
      </c>
      <c r="F31" s="0" t="n">
        <f aca="false">VLOOKUP($A31,'[1]Base de datos'!$A$2:$K$29, F$1)</f>
        <v>0.1025</v>
      </c>
      <c r="G31" s="0" t="n">
        <f aca="false">VLOOKUP($A31,'[1]Base de datos'!$A$2:$K$29, G$1)</f>
        <v>58.52</v>
      </c>
      <c r="H31" s="0" t="n">
        <f aca="false">VLOOKUP($A31,'[1]Base de datos'!$A$2:$K$29, H$1)</f>
        <v>43394</v>
      </c>
      <c r="I31" s="0" t="n">
        <f aca="false">VLOOKUP($A31,'[1]Base de datos'!$A$2:$K$29, I$1)</f>
        <v>43397</v>
      </c>
      <c r="J31" s="0" t="str">
        <f aca="false">VLOOKUP($A31,'[1]Base de datos'!$A$2:$K$29, J$1)</f>
        <v>Wendy West</v>
      </c>
      <c r="K31" s="0" t="str">
        <f aca="false">VLOOKUP($A31,'[1]Base de datos'!$A$2:$K$29, K$1)</f>
        <v>1252 Vine St, Chicago, IL 73215</v>
      </c>
      <c r="L31" s="0" t="str">
        <f aca="false">VLOOKUP($A31,'[1]Base de datos'!$A$2:$K$29, L$1)</f>
        <v>XH66001 </v>
      </c>
      <c r="M31" s="0" t="n">
        <f aca="false">VLOOKUP($A31,'[1]Base de datos'!$A$2:$K$29, M$1)</f>
        <v>1</v>
      </c>
    </row>
    <row r="32" customFormat="false" ht="12.8" hidden="false" customHeight="false" outlineLevel="0" collapsed="false">
      <c r="A32" s="0" t="n">
        <v>1006</v>
      </c>
      <c r="B32" s="0" t="n">
        <v>2600</v>
      </c>
      <c r="C32" s="0" t="n">
        <v>2602</v>
      </c>
      <c r="D32" s="0" t="n">
        <v>1</v>
      </c>
      <c r="E32" s="0" t="n">
        <f aca="false">VLOOKUP($A32,'[1]Base de datos'!$A$2:$K$29, E$1)</f>
        <v>5</v>
      </c>
      <c r="F32" s="0" t="n">
        <f aca="false">VLOOKUP($A32,'[1]Base de datos'!$A$2:$K$29, F$1)</f>
        <v>0.1025</v>
      </c>
      <c r="G32" s="0" t="n">
        <f aca="false">VLOOKUP($A32,'[1]Base de datos'!$A$2:$K$29, G$1)</f>
        <v>58.52</v>
      </c>
      <c r="H32" s="0" t="n">
        <f aca="false">VLOOKUP($A32,'[1]Base de datos'!$A$2:$K$29, H$1)</f>
        <v>43394</v>
      </c>
      <c r="I32" s="0" t="n">
        <f aca="false">VLOOKUP($A32,'[1]Base de datos'!$A$2:$K$29, I$1)</f>
        <v>43397</v>
      </c>
      <c r="J32" s="0" t="str">
        <f aca="false">VLOOKUP($A32,'[1]Base de datos'!$A$2:$K$29, J$1)</f>
        <v>Wendy West</v>
      </c>
      <c r="K32" s="0" t="str">
        <f aca="false">VLOOKUP($A32,'[1]Base de datos'!$A$2:$K$29, K$1)</f>
        <v>1252 Vine St, Chicago, IL 73215</v>
      </c>
      <c r="L32" s="0" t="str">
        <f aca="false">VLOOKUP($A32,'[1]Base de datos'!$A$2:$K$29, L$1)</f>
        <v>XH66001 </v>
      </c>
      <c r="M32" s="0" t="n">
        <f aca="false">VLOOKUP($A32,'[1]Base de datos'!$A$2:$K$29, M$1)</f>
        <v>1</v>
      </c>
    </row>
  </sheetData>
  <autoFilter ref="A2:M3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2022-07-05T13:09:26Z</dcterms:modified>
  <cp:revision>5</cp:revision>
  <dc:subject/>
  <dc:title/>
</cp:coreProperties>
</file>