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Jsheps\Desktop\SIOT\"/>
    </mc:Choice>
  </mc:AlternateContent>
  <xr:revisionPtr revIDLastSave="0" documentId="8_{42A1C711-F42F-4B32-9DBB-BC205EC5F3E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2nd-3rd" sheetId="1" r:id="rId1"/>
    <sheet name="1st-2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2" l="1"/>
  <c r="A3" i="2" s="1" a="1"/>
  <c r="A3" i="2" s="1"/>
  <c r="A4" i="2" s="1" a="1"/>
  <c r="A4" i="2" s="1"/>
  <c r="A5" i="2" s="1" a="1"/>
  <c r="A5" i="2" s="1"/>
  <c r="A6" i="2" s="1" a="1"/>
  <c r="A6" i="2" s="1"/>
  <c r="A7" i="2" s="1" a="1"/>
  <c r="A7" i="2" s="1"/>
  <c r="A8" i="2" s="1" a="1"/>
  <c r="A8" i="2" s="1"/>
  <c r="A9" i="2" s="1" a="1"/>
  <c r="A9" i="2" s="1"/>
  <c r="A10" i="2" s="1" a="1"/>
  <c r="A10" i="2" s="1"/>
  <c r="A11" i="2" s="1" a="1"/>
  <c r="A11" i="2" s="1"/>
  <c r="A12" i="2" s="1" a="1"/>
  <c r="A12" i="2" s="1"/>
  <c r="A13" i="2" s="1" a="1"/>
  <c r="A13" i="2" s="1"/>
  <c r="A14" i="2" s="1" a="1"/>
  <c r="A14" i="2" s="1"/>
  <c r="A15" i="2" s="1" a="1"/>
  <c r="A15" i="2" s="1"/>
  <c r="A16" i="2" s="1" a="1"/>
  <c r="A16" i="2" s="1"/>
  <c r="A17" i="2" s="1" a="1"/>
  <c r="A17" i="2" s="1"/>
  <c r="A18" i="2" s="1" a="1"/>
  <c r="A18" i="2" s="1"/>
  <c r="A19" i="2" s="1" a="1"/>
  <c r="A19" i="2" s="1"/>
  <c r="A20" i="2" s="1" a="1"/>
  <c r="A20" i="2" s="1"/>
  <c r="A21" i="2" s="1" a="1"/>
  <c r="A21" i="2" s="1"/>
  <c r="A22" i="2" s="1" a="1"/>
  <c r="A22" i="2" s="1"/>
  <c r="A23" i="2" s="1" a="1"/>
  <c r="A23" i="2" s="1"/>
  <c r="A24" i="2" s="1" a="1"/>
  <c r="A24" i="2" s="1"/>
  <c r="A25" i="2" s="1" a="1"/>
  <c r="A25" i="2" s="1"/>
  <c r="A26" i="2" s="1" a="1"/>
  <c r="A26" i="2" s="1"/>
  <c r="A27" i="2" s="1" a="1"/>
  <c r="A27" i="2" s="1"/>
  <c r="A28" i="2" s="1" a="1"/>
  <c r="A28" i="2" s="1"/>
  <c r="A29" i="2" s="1" a="1"/>
  <c r="A29" i="2" s="1"/>
  <c r="A30" i="2" s="1" a="1"/>
  <c r="A30" i="2" s="1"/>
  <c r="A31" i="2" s="1" a="1"/>
  <c r="A31" i="2" s="1"/>
  <c r="A32" i="2" s="1" a="1"/>
  <c r="A32" i="2" s="1"/>
  <c r="A33" i="2" s="1" a="1"/>
  <c r="A33" i="2" s="1"/>
  <c r="A34" i="2" s="1" a="1"/>
  <c r="A34" i="2" s="1"/>
  <c r="A35" i="2" s="1" a="1"/>
  <c r="A35" i="2" s="1"/>
  <c r="A36" i="2" s="1" a="1"/>
  <c r="A36" i="2" s="1"/>
  <c r="A37" i="2" s="1" a="1"/>
  <c r="A37" i="2" s="1"/>
  <c r="A38" i="2" s="1" a="1"/>
  <c r="A38" i="2" s="1"/>
  <c r="A39" i="2" s="1" a="1"/>
  <c r="A39" i="2" s="1"/>
  <c r="A40" i="2" s="1" a="1"/>
  <c r="A40" i="2" s="1"/>
  <c r="A41" i="2" s="1" a="1"/>
  <c r="A41" i="2" s="1"/>
  <c r="A42" i="2" s="1" a="1"/>
  <c r="A42" i="2" s="1"/>
  <c r="A43" i="2" s="1" a="1"/>
  <c r="A43" i="2" s="1"/>
  <c r="A44" i="2" s="1" a="1"/>
  <c r="A44" i="2" s="1"/>
  <c r="A45" i="2" s="1" a="1"/>
  <c r="A45" i="2" s="1"/>
  <c r="A46" i="2" s="1" a="1"/>
  <c r="A46" i="2" s="1"/>
  <c r="A47" i="2" s="1" a="1"/>
  <c r="A47" i="2" s="1"/>
  <c r="A48" i="2" s="1" a="1"/>
  <c r="A48" i="2" s="1"/>
  <c r="A49" i="2" s="1" a="1"/>
  <c r="A49" i="2" s="1"/>
  <c r="A50" i="2" s="1" a="1"/>
  <c r="A50" i="2" s="1"/>
  <c r="A51" i="2" s="1" a="1"/>
  <c r="A51" i="2" s="1"/>
  <c r="A52" i="2" s="1" a="1"/>
  <c r="A52" i="2" s="1"/>
  <c r="A53" i="2" s="1" a="1"/>
  <c r="A53" i="2" s="1"/>
  <c r="A54" i="2" s="1" a="1"/>
  <c r="A54" i="2" s="1"/>
  <c r="A55" i="2" s="1" a="1"/>
  <c r="A55" i="2" s="1"/>
  <c r="A56" i="2" s="1" a="1"/>
  <c r="A56" i="2" s="1"/>
  <c r="A57" i="2" s="1" a="1"/>
  <c r="A57" i="2" s="1"/>
  <c r="A58" i="2" s="1" a="1"/>
  <c r="A58" i="2" s="1"/>
  <c r="A59" i="2" s="1" a="1"/>
  <c r="A59" i="2" s="1"/>
  <c r="A60" i="2" s="1" a="1"/>
  <c r="A60" i="2" s="1"/>
  <c r="A61" i="2" s="1" a="1"/>
  <c r="A61" i="2" s="1"/>
  <c r="A62" i="2" s="1" a="1"/>
  <c r="A62" i="2" s="1"/>
  <c r="A63" i="2" s="1" a="1"/>
  <c r="A63" i="2" s="1"/>
  <c r="A64" i="2" s="1" a="1"/>
  <c r="A64" i="2" s="1"/>
  <c r="A65" i="2" s="1" a="1"/>
  <c r="A65" i="2" s="1"/>
  <c r="A66" i="2" s="1" a="1"/>
  <c r="A66" i="2" s="1"/>
  <c r="A67" i="2" s="1" a="1"/>
  <c r="A67" i="2" s="1"/>
  <c r="A68" i="2" s="1" a="1"/>
  <c r="A68" i="2" s="1"/>
  <c r="A69" i="2" s="1" a="1"/>
  <c r="A69" i="2" s="1"/>
  <c r="A70" i="2" s="1" a="1"/>
  <c r="A70" i="2" s="1"/>
  <c r="A71" i="2" s="1" a="1"/>
  <c r="A71" i="2" s="1"/>
  <c r="A72" i="2" s="1" a="1"/>
  <c r="A72" i="2" s="1"/>
  <c r="A73" i="2" s="1" a="1"/>
  <c r="A73" i="2" s="1"/>
  <c r="A74" i="2" s="1" a="1"/>
  <c r="A74" i="2" s="1"/>
  <c r="A75" i="2" s="1" a="1"/>
  <c r="A75" i="2" s="1"/>
  <c r="A76" i="2" s="1" a="1"/>
  <c r="A76" i="2" s="1"/>
  <c r="A77" i="2" s="1" a="1"/>
  <c r="A77" i="2" s="1"/>
  <c r="A78" i="2" s="1" a="1"/>
  <c r="A78" i="2" s="1"/>
  <c r="A79" i="2" s="1" a="1"/>
  <c r="A79" i="2" s="1"/>
  <c r="A80" i="2" s="1" a="1"/>
  <c r="A80" i="2" s="1"/>
  <c r="A81" i="2" s="1" a="1"/>
  <c r="A81" i="2" s="1"/>
  <c r="A82" i="2" s="1" a="1"/>
  <c r="A82" i="2" s="1"/>
  <c r="A83" i="2" s="1" a="1"/>
  <c r="A83" i="2" s="1"/>
  <c r="A84" i="2" s="1" a="1"/>
  <c r="A84" i="2" s="1"/>
  <c r="A85" i="2" s="1" a="1"/>
  <c r="A85" i="2" s="1"/>
  <c r="A86" i="2" s="1" a="1"/>
  <c r="A86" i="2" s="1"/>
  <c r="A87" i="2" s="1" a="1"/>
  <c r="A87" i="2" s="1"/>
  <c r="A88" i="2" s="1" a="1"/>
  <c r="A88" i="2" s="1"/>
  <c r="A89" i="2" s="1" a="1"/>
  <c r="A89" i="2" s="1"/>
  <c r="A90" i="2" s="1" a="1"/>
  <c r="A90" i="2" s="1"/>
  <c r="A91" i="2" s="1" a="1"/>
  <c r="A91" i="2" s="1"/>
  <c r="A92" i="2" s="1" a="1"/>
  <c r="A92" i="2" s="1"/>
  <c r="A93" i="2" s="1" a="1"/>
  <c r="A93" i="2" s="1"/>
  <c r="A94" i="2" s="1" a="1"/>
  <c r="A94" i="2" s="1"/>
  <c r="A95" i="2" s="1" a="1"/>
  <c r="A95" i="2" s="1"/>
  <c r="A96" i="2" s="1" a="1"/>
  <c r="A96" i="2" s="1"/>
  <c r="A97" i="2" s="1" a="1"/>
  <c r="A97" i="2" s="1"/>
  <c r="A98" i="2" s="1" a="1"/>
  <c r="A98" i="2" s="1"/>
  <c r="A99" i="2" s="1" a="1"/>
  <c r="A99" i="2" s="1"/>
  <c r="C69" i="1" a="1"/>
  <c r="C69" i="1" s="1"/>
  <c r="C70" i="1" s="1" a="1"/>
  <c r="C70" i="1" s="1"/>
  <c r="C71" i="1" s="1" a="1"/>
  <c r="C71" i="1" s="1"/>
  <c r="C72" i="1" s="1" a="1"/>
  <c r="C72" i="1" s="1"/>
  <c r="C73" i="1" s="1" a="1"/>
  <c r="C73" i="1" s="1"/>
  <c r="C74" i="1" s="1" a="1"/>
  <c r="C74" i="1" s="1"/>
  <c r="C67" i="1" a="1"/>
  <c r="C67" i="1" s="1"/>
  <c r="C68" i="1" s="1" a="1"/>
  <c r="C68" i="1" s="1"/>
  <c r="C66" i="1"/>
  <c r="C65" i="1"/>
  <c r="C64" i="1"/>
  <c r="C63" i="1"/>
  <c r="C62" i="1"/>
  <c r="C52" i="1" a="1"/>
  <c r="C52" i="1"/>
  <c r="C53" i="1" s="1" a="1"/>
  <c r="C53" i="1" s="1"/>
  <c r="C54" i="1" s="1" a="1"/>
  <c r="C54" i="1" s="1"/>
  <c r="C55" i="1" s="1" a="1"/>
  <c r="C55" i="1" s="1"/>
  <c r="C56" i="1" s="1" a="1"/>
  <c r="C56" i="1" s="1"/>
  <c r="C57" i="1" s="1" a="1"/>
  <c r="C57" i="1" s="1"/>
  <c r="C58" i="1" s="1" a="1"/>
  <c r="C58" i="1" s="1"/>
  <c r="C59" i="1" s="1" a="1"/>
  <c r="C59" i="1" s="1"/>
  <c r="C60" i="1" s="1" a="1"/>
  <c r="C60" i="1" s="1"/>
  <c r="C61" i="1" s="1" a="1"/>
  <c r="C61" i="1" s="1"/>
  <c r="C51" i="1"/>
  <c r="C47" i="1" a="1"/>
  <c r="C47" i="1" s="1"/>
  <c r="C48" i="1" s="1" a="1"/>
  <c r="C48" i="1" s="1"/>
  <c r="C49" i="1" s="1" a="1"/>
  <c r="C49" i="1" s="1"/>
  <c r="C50" i="1" s="1" a="1"/>
  <c r="C50" i="1" s="1"/>
  <c r="C46" i="1"/>
  <c r="C45" i="1"/>
  <c r="C44" i="1"/>
  <c r="C43" i="1"/>
  <c r="C42" i="1"/>
  <c r="C41" i="1"/>
  <c r="C40" i="1" a="1"/>
  <c r="C40" i="1"/>
  <c r="C39" i="1"/>
  <c r="C32" i="1" a="1"/>
  <c r="C32" i="1"/>
  <c r="C33" i="1" s="1" a="1"/>
  <c r="C33" i="1" s="1"/>
  <c r="C34" i="1" s="1" a="1"/>
  <c r="C34" i="1" s="1"/>
  <c r="C35" i="1" s="1" a="1"/>
  <c r="C35" i="1" s="1"/>
  <c r="C36" i="1" s="1" a="1"/>
  <c r="C36" i="1" s="1"/>
  <c r="C37" i="1" s="1" a="1"/>
  <c r="C37" i="1" s="1"/>
  <c r="C38" i="1" s="1" a="1"/>
  <c r="C38" i="1" s="1"/>
  <c r="C31" i="1"/>
  <c r="C23" i="1"/>
  <c r="C24" i="1" s="1" a="1"/>
  <c r="C24" i="1" s="1"/>
  <c r="C25" i="1" s="1" a="1"/>
  <c r="C25" i="1" s="1"/>
  <c r="C26" i="1" s="1" a="1"/>
  <c r="C26" i="1" s="1"/>
  <c r="C27" i="1" s="1" a="1"/>
  <c r="C27" i="1" s="1"/>
  <c r="C28" i="1" s="1" a="1"/>
  <c r="C28" i="1" s="1"/>
  <c r="C29" i="1" s="1" a="1"/>
  <c r="C29" i="1" s="1"/>
  <c r="C30" i="1" s="1" a="1"/>
  <c r="C30" i="1" s="1"/>
  <c r="A4" i="1" a="1"/>
  <c r="A4" i="1"/>
  <c r="A5" i="1" s="1" a="1"/>
  <c r="A5" i="1" s="1"/>
  <c r="A6" i="1" s="1" a="1"/>
  <c r="A6" i="1" s="1"/>
  <c r="A7" i="1" s="1" a="1"/>
  <c r="A7" i="1" s="1"/>
  <c r="A8" i="1" s="1" a="1"/>
  <c r="A8" i="1" s="1"/>
  <c r="A9" i="1" s="1" a="1"/>
  <c r="A9" i="1" s="1"/>
  <c r="A10" i="1" s="1" a="1"/>
  <c r="A10" i="1" s="1"/>
  <c r="A11" i="1" s="1" a="1"/>
  <c r="A11" i="1" s="1"/>
  <c r="A12" i="1" s="1" a="1"/>
  <c r="A12" i="1" s="1"/>
  <c r="A13" i="1" s="1" a="1"/>
  <c r="A13" i="1" s="1"/>
  <c r="A14" i="1" s="1" a="1"/>
  <c r="A14" i="1" s="1"/>
  <c r="A15" i="1" s="1" a="1"/>
  <c r="A15" i="1" s="1"/>
  <c r="A16" i="1" s="1" a="1"/>
  <c r="A16" i="1" s="1"/>
  <c r="A17" i="1" s="1" a="1"/>
  <c r="A17" i="1" s="1"/>
  <c r="A18" i="1" s="1" a="1"/>
  <c r="A18" i="1" s="1"/>
  <c r="A19" i="1" s="1" a="1"/>
  <c r="A19" i="1" s="1"/>
  <c r="A20" i="1" s="1" a="1"/>
  <c r="A20" i="1" s="1"/>
  <c r="A21" i="1" s="1" a="1"/>
  <c r="A21" i="1" s="1"/>
  <c r="A22" i="1" s="1" a="1"/>
  <c r="A22" i="1" s="1"/>
  <c r="A23" i="1" s="1" a="1"/>
  <c r="A23" i="1" s="1"/>
  <c r="A24" i="1" s="1" a="1"/>
  <c r="A24" i="1" s="1"/>
  <c r="A25" i="1" s="1" a="1"/>
  <c r="A25" i="1" s="1"/>
  <c r="A26" i="1" s="1" a="1"/>
  <c r="A26" i="1" s="1"/>
  <c r="A27" i="1" s="1" a="1"/>
  <c r="A27" i="1" s="1"/>
  <c r="A28" i="1" s="1" a="1"/>
  <c r="A28" i="1" s="1"/>
  <c r="A29" i="1" s="1" a="1"/>
  <c r="A29" i="1" s="1"/>
  <c r="A30" i="1" s="1" a="1"/>
  <c r="A30" i="1" s="1"/>
  <c r="A31" i="1" s="1" a="1"/>
  <c r="A31" i="1" s="1"/>
  <c r="A32" i="1" s="1" a="1"/>
  <c r="A32" i="1" s="1"/>
  <c r="A33" i="1" s="1" a="1"/>
  <c r="A33" i="1" s="1"/>
  <c r="A34" i="1" s="1" a="1"/>
  <c r="A34" i="1" s="1"/>
  <c r="A35" i="1" s="1" a="1"/>
  <c r="A35" i="1" s="1"/>
  <c r="A36" i="1" s="1" a="1"/>
  <c r="A36" i="1" s="1"/>
  <c r="A37" i="1" s="1" a="1"/>
  <c r="A37" i="1" s="1"/>
  <c r="A38" i="1" s="1" a="1"/>
  <c r="A38" i="1" s="1"/>
  <c r="A39" i="1" s="1" a="1"/>
  <c r="A39" i="1" s="1"/>
  <c r="A40" i="1" s="1" a="1"/>
  <c r="A40" i="1" s="1"/>
  <c r="A41" i="1" s="1" a="1"/>
  <c r="A41" i="1" s="1"/>
  <c r="A42" i="1" s="1" a="1"/>
  <c r="A42" i="1" s="1"/>
  <c r="A43" i="1" s="1" a="1"/>
  <c r="A43" i="1" s="1"/>
  <c r="A44" i="1" s="1" a="1"/>
  <c r="A44" i="1" s="1"/>
  <c r="A45" i="1" s="1" a="1"/>
  <c r="A45" i="1" s="1"/>
  <c r="A46" i="1" s="1" a="1"/>
  <c r="A46" i="1" s="1"/>
  <c r="A47" i="1" s="1" a="1"/>
  <c r="A47" i="1" s="1"/>
  <c r="A48" i="1" s="1" a="1"/>
  <c r="A48" i="1" s="1"/>
  <c r="A49" i="1" s="1" a="1"/>
  <c r="A49" i="1" s="1"/>
  <c r="A50" i="1" s="1" a="1"/>
  <c r="A50" i="1" s="1"/>
  <c r="A51" i="1" s="1" a="1"/>
  <c r="A51" i="1" s="1"/>
  <c r="A52" i="1" s="1" a="1"/>
  <c r="A52" i="1" s="1"/>
  <c r="A53" i="1" s="1" a="1"/>
  <c r="A53" i="1" s="1"/>
  <c r="A54" i="1" s="1" a="1"/>
  <c r="A54" i="1" s="1"/>
  <c r="A55" i="1" s="1" a="1"/>
  <c r="A55" i="1" s="1"/>
  <c r="A56" i="1" s="1" a="1"/>
  <c r="A56" i="1" s="1"/>
  <c r="A57" i="1" s="1" a="1"/>
  <c r="A57" i="1" s="1"/>
  <c r="A58" i="1" s="1" a="1"/>
  <c r="A58" i="1" s="1"/>
  <c r="A59" i="1" s="1" a="1"/>
  <c r="A59" i="1" s="1"/>
  <c r="A60" i="1" s="1" a="1"/>
  <c r="A60" i="1" s="1"/>
  <c r="A61" i="1" s="1" a="1"/>
  <c r="A61" i="1" s="1"/>
  <c r="A62" i="1" s="1" a="1"/>
  <c r="A62" i="1" s="1"/>
  <c r="A63" i="1" s="1" a="1"/>
  <c r="A63" i="1" s="1"/>
  <c r="A64" i="1" s="1" a="1"/>
  <c r="A64" i="1" s="1"/>
  <c r="A65" i="1" s="1" a="1"/>
  <c r="A65" i="1" s="1"/>
  <c r="A66" i="1" s="1" a="1"/>
  <c r="A66" i="1" s="1"/>
  <c r="A67" i="1" s="1" a="1"/>
  <c r="A67" i="1" s="1"/>
  <c r="A68" i="1" s="1" a="1"/>
  <c r="A68" i="1" s="1"/>
  <c r="A69" i="1" s="1" a="1"/>
  <c r="A69" i="1" s="1"/>
  <c r="A70" i="1" s="1" a="1"/>
  <c r="A70" i="1" s="1"/>
  <c r="A71" i="1" s="1" a="1"/>
  <c r="A71" i="1" s="1"/>
  <c r="A72" i="1" s="1" a="1"/>
  <c r="A72" i="1" s="1"/>
  <c r="A73" i="1" s="1" a="1"/>
  <c r="A73" i="1" s="1"/>
  <c r="A74" i="1" s="1" a="1"/>
  <c r="A74" i="1" s="1"/>
  <c r="A75" i="1" s="1" a="1"/>
  <c r="A75" i="1" s="1"/>
  <c r="A76" i="1" s="1" a="1"/>
  <c r="A76" i="1" s="1"/>
  <c r="A77" i="1" s="1" a="1"/>
  <c r="A77" i="1" s="1"/>
  <c r="A78" i="1" s="1" a="1"/>
  <c r="A78" i="1" s="1"/>
  <c r="A79" i="1" s="1" a="1"/>
  <c r="A79" i="1" s="1"/>
  <c r="A80" i="1" s="1" a="1"/>
  <c r="A80" i="1" s="1"/>
  <c r="A81" i="1" s="1" a="1"/>
  <c r="A81" i="1" s="1"/>
  <c r="A82" i="1" s="1" a="1"/>
  <c r="A82" i="1" s="1"/>
  <c r="A83" i="1" s="1" a="1"/>
  <c r="A83" i="1" s="1"/>
  <c r="A84" i="1" s="1" a="1"/>
  <c r="A84" i="1" s="1"/>
  <c r="A85" i="1" s="1" a="1"/>
  <c r="A85" i="1" s="1"/>
  <c r="A86" i="1" s="1" a="1"/>
  <c r="A86" i="1" s="1"/>
  <c r="A87" i="1" s="1" a="1"/>
  <c r="A87" i="1" s="1"/>
  <c r="A88" i="1" s="1" a="1"/>
  <c r="A88" i="1" s="1"/>
  <c r="A89" i="1" s="1" a="1"/>
  <c r="A89" i="1" s="1"/>
  <c r="A90" i="1" s="1" a="1"/>
  <c r="A90" i="1" s="1"/>
  <c r="A91" i="1" s="1" a="1"/>
  <c r="A91" i="1" s="1"/>
  <c r="A92" i="1" s="1" a="1"/>
  <c r="A92" i="1" s="1"/>
  <c r="A93" i="1" s="1" a="1"/>
  <c r="A93" i="1" s="1"/>
  <c r="A94" i="1" s="1" a="1"/>
  <c r="A94" i="1" s="1"/>
  <c r="A95" i="1" s="1" a="1"/>
  <c r="A95" i="1" s="1"/>
  <c r="A96" i="1" s="1" a="1"/>
  <c r="A96" i="1" s="1"/>
  <c r="A97" i="1" s="1" a="1"/>
  <c r="A97" i="1" s="1"/>
  <c r="A98" i="1" s="1" a="1"/>
  <c r="A98" i="1" s="1"/>
  <c r="A99" i="1" s="1" a="1"/>
  <c r="A99" i="1" s="1"/>
  <c r="A100" i="1" s="1" a="1"/>
  <c r="A100" i="1" s="1"/>
  <c r="A101" i="1" s="1" a="1"/>
  <c r="A101" i="1" s="1"/>
  <c r="A102" i="1" s="1" a="1"/>
  <c r="A102" i="1" s="1"/>
  <c r="A103" i="1" s="1" a="1"/>
  <c r="A103" i="1" s="1"/>
  <c r="A104" i="1" s="1" a="1"/>
  <c r="A104" i="1" s="1"/>
  <c r="A105" i="1" s="1" a="1"/>
  <c r="A105" i="1" s="1"/>
  <c r="A106" i="1" s="1" a="1"/>
  <c r="A106" i="1" s="1"/>
  <c r="A107" i="1" s="1" a="1"/>
  <c r="A107" i="1" s="1"/>
  <c r="A108" i="1" s="1" a="1"/>
  <c r="A108" i="1" s="1"/>
  <c r="C3" i="1" a="1"/>
  <c r="C3" i="1" s="1"/>
  <c r="C4" i="1" s="1" a="1"/>
  <c r="C4" i="1" s="1"/>
  <c r="C5" i="1" s="1" a="1"/>
  <c r="C5" i="1" s="1"/>
  <c r="C6" i="1" s="1" a="1"/>
  <c r="C6" i="1" s="1"/>
  <c r="C7" i="1" s="1" a="1"/>
  <c r="C7" i="1" s="1"/>
  <c r="C8" i="1" s="1" a="1"/>
  <c r="C8" i="1" s="1"/>
  <c r="C9" i="1" s="1" a="1"/>
  <c r="C9" i="1" s="1"/>
  <c r="C10" i="1" s="1" a="1"/>
  <c r="C10" i="1" s="1"/>
  <c r="C11" i="1" s="1" a="1"/>
  <c r="C11" i="1" s="1"/>
  <c r="C12" i="1" s="1" a="1"/>
  <c r="C12" i="1" s="1"/>
  <c r="C13" i="1" s="1" a="1"/>
  <c r="C13" i="1" s="1"/>
  <c r="C14" i="1" s="1" a="1"/>
  <c r="C14" i="1" s="1"/>
  <c r="C15" i="1" s="1" a="1"/>
  <c r="C15" i="1" s="1"/>
  <c r="C16" i="1" s="1" a="1"/>
  <c r="C16" i="1" s="1"/>
  <c r="C17" i="1" s="1" a="1"/>
  <c r="C17" i="1" s="1"/>
  <c r="C18" i="1" s="1" a="1"/>
  <c r="C18" i="1" s="1"/>
  <c r="C19" i="1" s="1" a="1"/>
  <c r="C19" i="1" s="1"/>
  <c r="C20" i="1" s="1" a="1"/>
  <c r="C20" i="1" s="1"/>
  <c r="C21" i="1" s="1" a="1"/>
  <c r="C21" i="1" s="1"/>
  <c r="C22" i="1" s="1" a="1"/>
  <c r="C22" i="1" s="1"/>
  <c r="A3" i="1" a="1"/>
  <c r="A3" i="1" s="1"/>
  <c r="C2" i="1"/>
  <c r="A2" i="1"/>
</calcChain>
</file>

<file path=xl/sharedStrings.xml><?xml version="1.0" encoding="utf-8"?>
<sst xmlns="http://schemas.openxmlformats.org/spreadsheetml/2006/main" count="73" uniqueCount="69">
  <si>
    <t>Sleep Time</t>
  </si>
  <si>
    <t>Sleep activity</t>
  </si>
  <si>
    <t>HR Time</t>
  </si>
  <si>
    <t>HR Activity</t>
  </si>
  <si>
    <t>02:15 02/01/2020</t>
  </si>
  <si>
    <t>02:20 02/01/2020</t>
  </si>
  <si>
    <t>02:25 02/01/2020</t>
  </si>
  <si>
    <t>02:30 02/01/2020</t>
  </si>
  <si>
    <t>02:36 02/01/2020</t>
  </si>
  <si>
    <t>02:41 02/01/2020</t>
  </si>
  <si>
    <t>02:47 02/01/2020</t>
  </si>
  <si>
    <t>02:55 02/01/2020</t>
  </si>
  <si>
    <t>03:52 02/01/2020</t>
  </si>
  <si>
    <t>03:57 02/01/2020</t>
  </si>
  <si>
    <t>04:02 02/01/2020</t>
  </si>
  <si>
    <t>04:08 02/01/2020</t>
  </si>
  <si>
    <t>04:13 02/01/2020</t>
  </si>
  <si>
    <t>04:18 02/01/2020</t>
  </si>
  <si>
    <t>04:25 02/01/2020</t>
  </si>
  <si>
    <t>04:30 02/01/2020</t>
  </si>
  <si>
    <t>04:37 02/01/2020</t>
  </si>
  <si>
    <t>04:43 02/01/2020</t>
  </si>
  <si>
    <t>04:52 02/01/2020</t>
  </si>
  <si>
    <t>04:58 02/01/2020</t>
  </si>
  <si>
    <t>05:04 02/01/2020</t>
  </si>
  <si>
    <t>05:10 02/01/2020</t>
  </si>
  <si>
    <t>05:15 02/01/2020</t>
  </si>
  <si>
    <t>05:20 02/01/2020</t>
  </si>
  <si>
    <t>05:25 02/01/2020</t>
  </si>
  <si>
    <t>05:31 02/01/2020</t>
  </si>
  <si>
    <t>05:36 02/01/2020</t>
  </si>
  <si>
    <t>05:41 02/01/2020</t>
  </si>
  <si>
    <t>05:47 02/01/2020</t>
  </si>
  <si>
    <t>05:52 02/01/2020</t>
  </si>
  <si>
    <t>06:52 02/01/2020</t>
  </si>
  <si>
    <t>06:57 02/01/2020</t>
  </si>
  <si>
    <t>07:02 02/01/2020</t>
  </si>
  <si>
    <t>07:07 02/01/2020</t>
  </si>
  <si>
    <t>07:12 02/01/2020</t>
  </si>
  <si>
    <t>07:17 02/01/2020</t>
  </si>
  <si>
    <t>07:22 02/01/2020</t>
  </si>
  <si>
    <t>07:27 02/01/2020</t>
  </si>
  <si>
    <t>07:33 02/01/2020</t>
  </si>
  <si>
    <t>07:39 02/01/2020</t>
  </si>
  <si>
    <t>07:48 02/01/2020</t>
  </si>
  <si>
    <t>07:53 02/01/2020</t>
  </si>
  <si>
    <t>07:59 02/01/2020</t>
  </si>
  <si>
    <t>08:16 02/01/2020</t>
  </si>
  <si>
    <t>08:21 02/01/2020</t>
  </si>
  <si>
    <t>08:26 02/01/2020</t>
  </si>
  <si>
    <t>08:31 02/01/2020</t>
  </si>
  <si>
    <t>08:36 02/01/2020</t>
  </si>
  <si>
    <t>08:42 02/01/2020</t>
  </si>
  <si>
    <t>08:47 02/01/2020</t>
  </si>
  <si>
    <t>08:52 02/01/2020</t>
  </si>
  <si>
    <t>08:57 02/01/2020</t>
  </si>
  <si>
    <t>09:02 02/01/2020</t>
  </si>
  <si>
    <t>09:07 02/01/2020</t>
  </si>
  <si>
    <t>09:13 02/01/2020</t>
  </si>
  <si>
    <t>09:20 02/01/2020</t>
  </si>
  <si>
    <t>09:25 02/01/2020</t>
  </si>
  <si>
    <t>09:30 02/01/2020</t>
  </si>
  <si>
    <t>09:51 02/01/2020</t>
  </si>
  <si>
    <t>09:57 02/01/2020</t>
  </si>
  <si>
    <t>10:03 02/01/2020</t>
  </si>
  <si>
    <t>10:08 02/01/2020</t>
  </si>
  <si>
    <t>10:14 02/01/2020</t>
  </si>
  <si>
    <t>10:19 02/01/2020</t>
  </si>
  <si>
    <t>10:24 02/01/2020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</si>
</sst>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m/d/yyyy\ h:mm:ss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165" fontId="1" fillId="0" borderId="0" xfId="0" applyNumberFormat="1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8"/>
  <sheetViews>
    <sheetView tabSelected="1" workbookViewId="0">
      <selection activeCell="F17" sqref="F17"/>
    </sheetView>
  </sheetViews>
  <sheetFormatPr defaultColWidth="14.42578125" defaultRowHeight="15.75" customHeight="1" x14ac:dyDescent="0.2"/>
  <cols>
    <col min="1" max="1" width="19.28515625" customWidth="1"/>
    <col min="3" max="3" width="18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f>DATE(2020,1,3)+TIME(0,0,0)</f>
        <v>43833</v>
      </c>
      <c r="B2" s="3">
        <v>10</v>
      </c>
      <c r="C2" s="5">
        <f>DATE(2020,1,2)+TIME(23,55,0)</f>
        <v>43832.996527777781</v>
      </c>
      <c r="D2" s="6">
        <v>89</v>
      </c>
    </row>
    <row r="3" spans="1:4" x14ac:dyDescent="0.2">
      <c r="A3" s="2">
        <f t="array" ref="A3">A2+TIME(0,5,0)</f>
        <v>43833.003472222219</v>
      </c>
      <c r="B3" s="3">
        <v>10</v>
      </c>
      <c r="C3" s="5">
        <f t="array" ref="C3">C2+TIME(0,5,0)</f>
        <v>43833</v>
      </c>
      <c r="D3" s="6">
        <v>79</v>
      </c>
    </row>
    <row r="4" spans="1:4" x14ac:dyDescent="0.2">
      <c r="A4" s="2">
        <f t="array" ref="A4">A3+TIME(0,5,0)</f>
        <v>43833.006944444438</v>
      </c>
      <c r="B4" s="3">
        <v>10</v>
      </c>
      <c r="C4" s="5">
        <f t="array" ref="C4">C3+TIME(0,5,0)</f>
        <v>43833.003472222219</v>
      </c>
      <c r="D4" s="6">
        <v>73</v>
      </c>
    </row>
    <row r="5" spans="1:4" x14ac:dyDescent="0.2">
      <c r="A5" s="2">
        <f t="array" ref="A5">A4+TIME(0,5,0)</f>
        <v>43833.010416666657</v>
      </c>
      <c r="B5" s="3">
        <v>2.2842552999999999</v>
      </c>
      <c r="C5" s="5">
        <f t="array" ref="C5">C4+TIME(0,5,0)</f>
        <v>43833.006944444438</v>
      </c>
      <c r="D5" s="6">
        <v>72</v>
      </c>
    </row>
    <row r="6" spans="1:4" x14ac:dyDescent="0.2">
      <c r="A6" s="2">
        <f t="array" ref="A6">A5+TIME(0,5,0)</f>
        <v>43833.013888888876</v>
      </c>
      <c r="B6" s="3">
        <v>2.7899761000000001</v>
      </c>
      <c r="C6" s="5">
        <f t="array" ref="C6">C5+TIME(0,5,0)</f>
        <v>43833.010416666657</v>
      </c>
      <c r="D6" s="6">
        <v>73</v>
      </c>
    </row>
    <row r="7" spans="1:4" x14ac:dyDescent="0.2">
      <c r="A7" s="2">
        <f t="array" ref="A7">A6+TIME(0,5,0)</f>
        <v>43833.017361111095</v>
      </c>
      <c r="B7" s="3">
        <v>6.764297</v>
      </c>
      <c r="C7" s="5">
        <f t="array" ref="C7">C6+TIME(0,5,0)</f>
        <v>43833.013888888876</v>
      </c>
      <c r="D7" s="6">
        <v>71</v>
      </c>
    </row>
    <row r="8" spans="1:4" x14ac:dyDescent="0.2">
      <c r="A8" s="2">
        <f t="array" ref="A8">A7+TIME(0,5,0)</f>
        <v>43833.020833333314</v>
      </c>
      <c r="B8" s="3">
        <v>5.9095826000000002</v>
      </c>
      <c r="C8" s="5">
        <f t="array" ref="C8">C7+TIME(0,5,0)</f>
        <v>43833.017361111095</v>
      </c>
      <c r="D8" s="6">
        <v>76</v>
      </c>
    </row>
    <row r="9" spans="1:4" x14ac:dyDescent="0.2">
      <c r="A9" s="2">
        <f t="array" ref="A9">A8+TIME(0,5,0)</f>
        <v>43833.024305555533</v>
      </c>
      <c r="B9" s="3">
        <v>1.7069764999999999</v>
      </c>
      <c r="C9" s="5">
        <f t="array" ref="C9">C8+TIME(0,5,0)</f>
        <v>43833.020833333314</v>
      </c>
      <c r="D9" s="6">
        <v>77</v>
      </c>
    </row>
    <row r="10" spans="1:4" x14ac:dyDescent="0.2">
      <c r="A10" s="2">
        <f t="array" ref="A10">A9+TIME(0,5,0)</f>
        <v>43833.027777777752</v>
      </c>
      <c r="B10" s="3">
        <v>2.0443984999999998</v>
      </c>
      <c r="C10" s="5">
        <f t="array" ref="C10">C9+TIME(0,5,0)</f>
        <v>43833.024305555533</v>
      </c>
      <c r="D10" s="6">
        <v>72</v>
      </c>
    </row>
    <row r="11" spans="1:4" x14ac:dyDescent="0.2">
      <c r="A11" s="2">
        <f t="array" ref="A11">A10+TIME(0,5,0)</f>
        <v>43833.031249999971</v>
      </c>
      <c r="B11" s="3">
        <v>3.0802922000000001</v>
      </c>
      <c r="C11" s="5">
        <f t="array" ref="C11">C10+TIME(0,5,0)</f>
        <v>43833.027777777752</v>
      </c>
      <c r="D11" s="6">
        <v>72</v>
      </c>
    </row>
    <row r="12" spans="1:4" x14ac:dyDescent="0.2">
      <c r="A12" s="2">
        <f t="array" ref="A12">A11+TIME(0,5,0)</f>
        <v>43833.03472222219</v>
      </c>
      <c r="B12" s="3">
        <v>6.9126409999999998</v>
      </c>
      <c r="C12" s="5">
        <f t="array" ref="C12">C11+TIME(0,5,0)</f>
        <v>43833.031249999971</v>
      </c>
      <c r="D12" s="6">
        <v>70</v>
      </c>
    </row>
    <row r="13" spans="1:4" x14ac:dyDescent="0.2">
      <c r="A13" s="2">
        <f t="array" ref="A13">A12+TIME(0,5,0)</f>
        <v>43833.038194444409</v>
      </c>
      <c r="B13" s="3">
        <v>9.2518049999999992</v>
      </c>
      <c r="C13" s="5">
        <f t="array" ref="C13">C12+TIME(0,5,0)</f>
        <v>43833.03472222219</v>
      </c>
      <c r="D13" s="6">
        <v>66</v>
      </c>
    </row>
    <row r="14" spans="1:4" x14ac:dyDescent="0.2">
      <c r="A14" s="2">
        <f t="array" ref="A14">A13+TIME(0,5,0)</f>
        <v>43833.041666666628</v>
      </c>
      <c r="B14" s="3">
        <v>1.4001501000000001</v>
      </c>
      <c r="C14" s="5">
        <f t="array" ref="C14">C13+TIME(0,5,0)</f>
        <v>43833.038194444409</v>
      </c>
      <c r="D14" s="6">
        <v>68</v>
      </c>
    </row>
    <row r="15" spans="1:4" x14ac:dyDescent="0.2">
      <c r="A15" s="2">
        <f t="array" ref="A15">A14+TIME(0,5,0)</f>
        <v>43833.045138888847</v>
      </c>
      <c r="B15" s="3">
        <v>5.385821</v>
      </c>
      <c r="C15" s="5">
        <f t="array" ref="C15">C14+TIME(0,5,0)</f>
        <v>43833.041666666628</v>
      </c>
      <c r="D15" s="6">
        <v>63</v>
      </c>
    </row>
    <row r="16" spans="1:4" x14ac:dyDescent="0.2">
      <c r="A16" s="2">
        <f t="array" ref="A16">A15+TIME(0,5,0)</f>
        <v>43833.048611111066</v>
      </c>
      <c r="B16" s="3">
        <v>7.0650519999999997</v>
      </c>
      <c r="C16" s="5">
        <f t="array" ref="C16">C15+TIME(0,5,0)</f>
        <v>43833.045138888847</v>
      </c>
      <c r="D16" s="6">
        <v>64</v>
      </c>
    </row>
    <row r="17" spans="1:4" x14ac:dyDescent="0.2">
      <c r="A17" s="2">
        <f t="array" ref="A17">A16+TIME(0,5,0)</f>
        <v>43833.052083333285</v>
      </c>
      <c r="B17" s="3">
        <v>1.4420234999999999</v>
      </c>
      <c r="C17" s="5">
        <f t="array" ref="C17">C16+TIME(0,5,0)</f>
        <v>43833.048611111066</v>
      </c>
      <c r="D17" s="6">
        <v>62</v>
      </c>
    </row>
    <row r="18" spans="1:4" x14ac:dyDescent="0.2">
      <c r="A18" s="2">
        <f t="array" ref="A18">A17+TIME(0,5,0)</f>
        <v>43833.055555555504</v>
      </c>
      <c r="B18" s="3">
        <v>2.854473</v>
      </c>
      <c r="C18" s="5">
        <f t="array" ref="C18">C17+TIME(0,5,0)</f>
        <v>43833.052083333285</v>
      </c>
      <c r="D18" s="6">
        <v>63</v>
      </c>
    </row>
    <row r="19" spans="1:4" x14ac:dyDescent="0.2">
      <c r="A19" s="2">
        <f t="array" ref="A19">A18+TIME(0,5,0)</f>
        <v>43833.059027777723</v>
      </c>
      <c r="B19" s="3">
        <v>2.7928921999999998</v>
      </c>
      <c r="C19" s="5">
        <f t="array" ref="C19">C18+TIME(0,5,0)</f>
        <v>43833.055555555504</v>
      </c>
      <c r="D19" s="6">
        <v>64</v>
      </c>
    </row>
    <row r="20" spans="1:4" x14ac:dyDescent="0.2">
      <c r="A20" s="2">
        <f t="array" ref="A20">A19+TIME(0,5,0)</f>
        <v>43833.062499999942</v>
      </c>
      <c r="B20" s="3">
        <v>1.4117698999999999</v>
      </c>
      <c r="C20" s="5">
        <f t="array" ref="C20">C19+TIME(0,5,0)</f>
        <v>43833.059027777723</v>
      </c>
      <c r="D20" s="6">
        <v>62</v>
      </c>
    </row>
    <row r="21" spans="1:4" x14ac:dyDescent="0.2">
      <c r="A21" s="2">
        <f t="array" ref="A21">A20+TIME(0,5,0)</f>
        <v>43833.065972222161</v>
      </c>
      <c r="B21" s="3">
        <v>1.5365049</v>
      </c>
      <c r="C21" s="5">
        <f t="array" ref="C21">C20+TIME(0,5,0)</f>
        <v>43833.062499999942</v>
      </c>
      <c r="D21" s="6">
        <v>67</v>
      </c>
    </row>
    <row r="22" spans="1:4" x14ac:dyDescent="0.2">
      <c r="A22" s="2">
        <f t="array" ref="A22">A21+TIME(0,5,0)</f>
        <v>43833.06944444438</v>
      </c>
      <c r="B22" s="3">
        <v>1.4110682000000001</v>
      </c>
      <c r="C22" s="5">
        <f t="array" ref="C22">C21+TIME(0,5,0)</f>
        <v>43833.065972222161</v>
      </c>
      <c r="D22" s="6">
        <v>67</v>
      </c>
    </row>
    <row r="23" spans="1:4" x14ac:dyDescent="0.2">
      <c r="A23" s="2">
        <f t="array" ref="A23">A22+TIME(0,5,0)</f>
        <v>43833.072916666599</v>
      </c>
      <c r="B23" s="3">
        <v>2.8843706</v>
      </c>
      <c r="C23" s="5">
        <f>DATE(2020,1,3)+TIME(2,3,0)</f>
        <v>43833.085416666669</v>
      </c>
      <c r="D23" s="6">
        <v>61</v>
      </c>
    </row>
    <row r="24" spans="1:4" x14ac:dyDescent="0.2">
      <c r="A24" s="2">
        <f t="array" ref="A24">A23+TIME(0,5,0)</f>
        <v>43833.076388888818</v>
      </c>
      <c r="B24" s="3">
        <v>1.6928211</v>
      </c>
      <c r="C24" s="5">
        <f t="array" ref="C24">C23+TIME(0,5,0)</f>
        <v>43833.088888888888</v>
      </c>
      <c r="D24" s="6">
        <v>62</v>
      </c>
    </row>
    <row r="25" spans="1:4" x14ac:dyDescent="0.2">
      <c r="A25" s="2">
        <f t="array" ref="A25">A24+TIME(0,5,0)</f>
        <v>43833.079861111037</v>
      </c>
      <c r="B25" s="3">
        <v>1.4838806</v>
      </c>
      <c r="C25" s="5">
        <f t="array" ref="C25">C24+TIME(0,5,0)</f>
        <v>43833.092361111107</v>
      </c>
      <c r="D25" s="6">
        <v>63</v>
      </c>
    </row>
    <row r="26" spans="1:4" x14ac:dyDescent="0.2">
      <c r="A26" s="2">
        <f t="array" ref="A26">A25+TIME(0,5,0)</f>
        <v>43833.083333333256</v>
      </c>
      <c r="B26" s="3">
        <v>1.7606332</v>
      </c>
      <c r="C26" s="5">
        <f t="array" ref="C26">C25+TIME(0,5,0)</f>
        <v>43833.095833333326</v>
      </c>
      <c r="D26" s="6">
        <v>64</v>
      </c>
    </row>
    <row r="27" spans="1:4" x14ac:dyDescent="0.2">
      <c r="A27" s="2">
        <f t="array" ref="A27">A26+TIME(0,5,0)</f>
        <v>43833.086805555475</v>
      </c>
      <c r="B27" s="3">
        <v>5.2123112999999996</v>
      </c>
      <c r="C27" s="5">
        <f t="array" ref="C27">C26+TIME(0,5,0)</f>
        <v>43833.099305555545</v>
      </c>
      <c r="D27" s="6">
        <v>60</v>
      </c>
    </row>
    <row r="28" spans="1:4" x14ac:dyDescent="0.2">
      <c r="A28" s="2">
        <f t="array" ref="A28">A27+TIME(0,5,0)</f>
        <v>43833.090277777694</v>
      </c>
      <c r="B28" s="3">
        <v>1.3582707999999999</v>
      </c>
      <c r="C28" s="5">
        <f t="array" ref="C28">C27+TIME(0,5,0)</f>
        <v>43833.102777777764</v>
      </c>
      <c r="D28" s="6">
        <v>63</v>
      </c>
    </row>
    <row r="29" spans="1:4" x14ac:dyDescent="0.2">
      <c r="A29" s="2">
        <f t="array" ref="A29">A28+TIME(0,5,0)</f>
        <v>43833.093749999913</v>
      </c>
      <c r="B29" s="3">
        <v>3.0664264999999999</v>
      </c>
      <c r="C29" s="5">
        <f t="array" ref="C29">C28+TIME(0,5,0)</f>
        <v>43833.106249999983</v>
      </c>
      <c r="D29" s="6">
        <v>62</v>
      </c>
    </row>
    <row r="30" spans="1:4" x14ac:dyDescent="0.2">
      <c r="A30" s="2">
        <f t="array" ref="A30">A29+TIME(0,5,0)</f>
        <v>43833.097222222132</v>
      </c>
      <c r="B30" s="3">
        <v>3.1370198999999999</v>
      </c>
      <c r="C30" s="5">
        <f t="array" ref="C30">C29+TIME(0,5,0)</f>
        <v>43833.109722222202</v>
      </c>
      <c r="D30" s="6">
        <v>58</v>
      </c>
    </row>
    <row r="31" spans="1:4" x14ac:dyDescent="0.2">
      <c r="A31" s="2">
        <f t="array" ref="A31">A30+TIME(0,5,0)</f>
        <v>43833.100694444351</v>
      </c>
      <c r="B31" s="3">
        <v>4.3613733999999997</v>
      </c>
      <c r="C31" s="5">
        <f>DATE(2020,1,3)+TIME(3,20,0)</f>
        <v>43833.138888888891</v>
      </c>
      <c r="D31" s="6">
        <v>59</v>
      </c>
    </row>
    <row r="32" spans="1:4" x14ac:dyDescent="0.2">
      <c r="A32" s="2">
        <f t="array" ref="A32">A31+TIME(0,5,0)</f>
        <v>43833.10416666657</v>
      </c>
      <c r="B32" s="3">
        <v>1.6205369999999999</v>
      </c>
      <c r="C32" s="5">
        <f t="array" ref="C32">C31+TIME(0,5,0)</f>
        <v>43833.142361111109</v>
      </c>
      <c r="D32" s="6">
        <v>58</v>
      </c>
    </row>
    <row r="33" spans="1:4" x14ac:dyDescent="0.2">
      <c r="A33" s="2">
        <f t="array" ref="A33">A32+TIME(0,5,0)</f>
        <v>43833.107638888789</v>
      </c>
      <c r="B33" s="3">
        <v>1.7293438999999999</v>
      </c>
      <c r="C33" s="5">
        <f t="array" ref="C33">C32+TIME(0,5,0)</f>
        <v>43833.145833333328</v>
      </c>
      <c r="D33" s="6">
        <v>58</v>
      </c>
    </row>
    <row r="34" spans="1:4" x14ac:dyDescent="0.2">
      <c r="A34" s="2">
        <f t="array" ref="A34">A33+TIME(0,5,0)</f>
        <v>43833.111111111008</v>
      </c>
      <c r="B34" s="3">
        <v>1.506089</v>
      </c>
      <c r="C34" s="5">
        <f t="array" ref="C34">C33+TIME(0,5,0)</f>
        <v>43833.149305555547</v>
      </c>
      <c r="D34" s="6">
        <v>61</v>
      </c>
    </row>
    <row r="35" spans="1:4" x14ac:dyDescent="0.2">
      <c r="A35" s="2">
        <f t="array" ref="A35">A34+TIME(0,5,0)</f>
        <v>43833.114583333227</v>
      </c>
      <c r="B35" s="3">
        <v>4.0167026999999997</v>
      </c>
      <c r="C35" s="5">
        <f t="array" ref="C35">C34+TIME(0,5,0)</f>
        <v>43833.152777777766</v>
      </c>
      <c r="D35" s="6">
        <v>60</v>
      </c>
    </row>
    <row r="36" spans="1:4" x14ac:dyDescent="0.2">
      <c r="A36" s="2">
        <f t="array" ref="A36">A35+TIME(0,5,0)</f>
        <v>43833.118055555446</v>
      </c>
      <c r="B36" s="3">
        <v>3.2496459999999998</v>
      </c>
      <c r="C36" s="5">
        <f t="array" ref="C36">C35+TIME(0,5,0)</f>
        <v>43833.156249999985</v>
      </c>
      <c r="D36" s="6">
        <v>69</v>
      </c>
    </row>
    <row r="37" spans="1:4" x14ac:dyDescent="0.2">
      <c r="A37" s="2">
        <f t="array" ref="A37">A36+TIME(0,5,0)</f>
        <v>43833.121527777665</v>
      </c>
      <c r="B37" s="3">
        <v>2.3424008000000001</v>
      </c>
      <c r="C37" s="5">
        <f t="array" ref="C37">C36+TIME(0,5,0)</f>
        <v>43833.159722222204</v>
      </c>
      <c r="D37" s="6">
        <v>58</v>
      </c>
    </row>
    <row r="38" spans="1:4" x14ac:dyDescent="0.2">
      <c r="A38" s="2">
        <f t="array" ref="A38">A37+TIME(0,5,0)</f>
        <v>43833.124999999884</v>
      </c>
      <c r="B38" s="3">
        <v>1.3447818</v>
      </c>
      <c r="C38" s="5">
        <f t="array" ref="C38">C37+TIME(0,5,0)</f>
        <v>43833.163194444423</v>
      </c>
      <c r="D38" s="6">
        <v>55</v>
      </c>
    </row>
    <row r="39" spans="1:4" x14ac:dyDescent="0.2">
      <c r="A39" s="2">
        <f t="array" ref="A39">A38+TIME(0,5,0)</f>
        <v>43833.128472222103</v>
      </c>
      <c r="B39" s="3">
        <v>1.8053513000000001</v>
      </c>
      <c r="C39" s="5">
        <f>DATE(2020,1,3)+TIME(4,6,0)</f>
        <v>43833.17083333333</v>
      </c>
      <c r="D39" s="6">
        <v>54</v>
      </c>
    </row>
    <row r="40" spans="1:4" x14ac:dyDescent="0.2">
      <c r="A40" s="2">
        <f t="array" ref="A40">A39+TIME(0,5,0)</f>
        <v>43833.131944444322</v>
      </c>
      <c r="B40" s="3">
        <v>1.4338375000000001</v>
      </c>
      <c r="C40" s="5">
        <f t="array" ref="C40">C39+TIME(0,5,0)</f>
        <v>43833.174305555549</v>
      </c>
      <c r="D40" s="6">
        <v>54</v>
      </c>
    </row>
    <row r="41" spans="1:4" x14ac:dyDescent="0.2">
      <c r="A41" s="2">
        <f t="array" ref="A41">A40+TIME(0,5,0)</f>
        <v>43833.135416666541</v>
      </c>
      <c r="B41" s="3">
        <v>1.2822928</v>
      </c>
      <c r="C41" s="5">
        <f>DATE(2020,1,3)+TIME(4,20,0)</f>
        <v>43833.180555555555</v>
      </c>
      <c r="D41" s="6">
        <v>56</v>
      </c>
    </row>
    <row r="42" spans="1:4" x14ac:dyDescent="0.2">
      <c r="A42" s="2">
        <f t="array" ref="A42">A41+TIME(0,5,0)</f>
        <v>43833.13888888876</v>
      </c>
      <c r="B42" s="3">
        <v>1.7174463</v>
      </c>
      <c r="C42" s="5">
        <f>DATE(2020,1,3)+TIME(4,26,0)</f>
        <v>43833.18472222222</v>
      </c>
      <c r="D42" s="6">
        <v>56</v>
      </c>
    </row>
    <row r="43" spans="1:4" x14ac:dyDescent="0.2">
      <c r="A43" s="2">
        <f t="array" ref="A43">A42+TIME(0,5,0)</f>
        <v>43833.142361110979</v>
      </c>
      <c r="B43" s="3">
        <v>1.2219720000000001</v>
      </c>
      <c r="C43" s="5">
        <f>DATE(2020,1,3)+TIME(4,34,0)</f>
        <v>43833.19027777778</v>
      </c>
      <c r="D43" s="6">
        <v>56</v>
      </c>
    </row>
    <row r="44" spans="1:4" x14ac:dyDescent="0.2">
      <c r="A44" s="2">
        <f t="array" ref="A44">A43+TIME(0,5,0)</f>
        <v>43833.145833333198</v>
      </c>
      <c r="B44" s="3">
        <v>1.233663</v>
      </c>
      <c r="C44" s="5">
        <f>DATE(2020,1,3)+TIME(4,39,0)</f>
        <v>43833.193749999999</v>
      </c>
      <c r="D44" s="6">
        <v>55</v>
      </c>
    </row>
    <row r="45" spans="1:4" x14ac:dyDescent="0.2">
      <c r="A45" s="2">
        <f t="array" ref="A45">A44+TIME(0,5,0)</f>
        <v>43833.149305555417</v>
      </c>
      <c r="B45" s="3">
        <v>1.3778235999999999</v>
      </c>
      <c r="C45" s="5">
        <f>DATE(2020,1,3)+TIME(4,45,0)</f>
        <v>43833.197916666664</v>
      </c>
      <c r="D45" s="6">
        <v>55</v>
      </c>
    </row>
    <row r="46" spans="1:4" x14ac:dyDescent="0.2">
      <c r="A46" s="2">
        <f t="array" ref="A46">A45+TIME(0,5,0)</f>
        <v>43833.152777777635</v>
      </c>
      <c r="B46" s="3">
        <v>3.8081744</v>
      </c>
      <c r="C46" s="5">
        <f>DATE(2020,1,3)+TIME(5,36,0)</f>
        <v>43833.23333333333</v>
      </c>
      <c r="D46" s="6">
        <v>59</v>
      </c>
    </row>
    <row r="47" spans="1:4" x14ac:dyDescent="0.2">
      <c r="A47" s="2">
        <f t="array" ref="A47">A46+TIME(0,5,0)</f>
        <v>43833.156249999854</v>
      </c>
      <c r="B47" s="3">
        <v>4.4280385999999998</v>
      </c>
      <c r="C47" s="5">
        <f t="array" ref="C47">C46+TIME(0,5,0)</f>
        <v>43833.236805555549</v>
      </c>
      <c r="D47" s="6">
        <v>54</v>
      </c>
    </row>
    <row r="48" spans="1:4" x14ac:dyDescent="0.2">
      <c r="A48" s="2">
        <f t="array" ref="A48">A47+TIME(0,5,0)</f>
        <v>43833.159722222073</v>
      </c>
      <c r="B48" s="3">
        <v>5.4804487000000002</v>
      </c>
      <c r="C48" s="5">
        <f t="array" ref="C48">C47+TIME(0,5,0)</f>
        <v>43833.240277777768</v>
      </c>
      <c r="D48" s="6">
        <v>50</v>
      </c>
    </row>
    <row r="49" spans="1:4" x14ac:dyDescent="0.2">
      <c r="A49" s="2">
        <f t="array" ref="A49">A48+TIME(0,5,0)</f>
        <v>43833.163194444292</v>
      </c>
      <c r="B49" s="3">
        <v>3.3931985</v>
      </c>
      <c r="C49" s="5">
        <f t="array" ref="C49">C48+TIME(0,5,0)</f>
        <v>43833.243749999987</v>
      </c>
      <c r="D49" s="6">
        <v>48</v>
      </c>
    </row>
    <row r="50" spans="1:4" x14ac:dyDescent="0.2">
      <c r="A50" s="2">
        <f t="array" ref="A50">A49+TIME(0,5,0)</f>
        <v>43833.166666666511</v>
      </c>
      <c r="B50" s="3">
        <v>3.5786520999999998</v>
      </c>
      <c r="C50" s="5">
        <f t="array" ref="C50">C49+TIME(0,5,0)</f>
        <v>43833.247222222206</v>
      </c>
      <c r="D50" s="6">
        <v>49</v>
      </c>
    </row>
    <row r="51" spans="1:4" x14ac:dyDescent="0.2">
      <c r="A51" s="2">
        <f t="array" ref="A51">A50+TIME(0,5,0)</f>
        <v>43833.17013888873</v>
      </c>
      <c r="B51" s="3">
        <v>4.5711756000000001</v>
      </c>
      <c r="C51" s="5">
        <f>DATE(2020,1,3)+TIME(6,24,0)</f>
        <v>43833.26666666667</v>
      </c>
      <c r="D51" s="6">
        <v>55</v>
      </c>
    </row>
    <row r="52" spans="1:4" x14ac:dyDescent="0.2">
      <c r="A52" s="2">
        <f t="array" ref="A52">A51+TIME(0,5,0)</f>
        <v>43833.173611110949</v>
      </c>
      <c r="B52" s="3">
        <v>3.1065135000000001</v>
      </c>
      <c r="C52" s="5">
        <f t="array" ref="C52">C51+TIME(0,5,0)</f>
        <v>43833.270138888889</v>
      </c>
      <c r="D52" s="6">
        <v>55</v>
      </c>
    </row>
    <row r="53" spans="1:4" x14ac:dyDescent="0.2">
      <c r="A53" s="2">
        <f t="array" ref="A53">A52+TIME(0,5,0)</f>
        <v>43833.177083333168</v>
      </c>
      <c r="B53" s="3">
        <v>3.2521689999999999</v>
      </c>
      <c r="C53" s="5">
        <f t="array" ref="C53">C52+TIME(0,5,0)</f>
        <v>43833.273611111108</v>
      </c>
      <c r="D53" s="6">
        <v>58</v>
      </c>
    </row>
    <row r="54" spans="1:4" x14ac:dyDescent="0.2">
      <c r="A54" s="2">
        <f t="array" ref="A54">A53+TIME(0,5,0)</f>
        <v>43833.180555555387</v>
      </c>
      <c r="B54" s="3">
        <v>1.2354745</v>
      </c>
      <c r="C54" s="5">
        <f t="array" ref="C54">C53+TIME(0,5,0)</f>
        <v>43833.277083333327</v>
      </c>
      <c r="D54" s="6">
        <v>51</v>
      </c>
    </row>
    <row r="55" spans="1:4" x14ac:dyDescent="0.2">
      <c r="A55" s="2">
        <f t="array" ref="A55">A54+TIME(0,5,0)</f>
        <v>43833.184027777606</v>
      </c>
      <c r="B55" s="3">
        <v>2.9368059999999998</v>
      </c>
      <c r="C55" s="5">
        <f t="array" ref="C55">C54+TIME(0,5,0)</f>
        <v>43833.280555555546</v>
      </c>
      <c r="D55" s="6">
        <v>64</v>
      </c>
    </row>
    <row r="56" spans="1:4" x14ac:dyDescent="0.2">
      <c r="A56" s="2">
        <f t="array" ref="A56">A55+TIME(0,5,0)</f>
        <v>43833.187499999825</v>
      </c>
      <c r="B56" s="3">
        <v>2.1441306999999998</v>
      </c>
      <c r="C56" s="5">
        <f t="array" ref="C56">C55+TIME(0,5,0)</f>
        <v>43833.284027777765</v>
      </c>
      <c r="D56" s="6">
        <v>62</v>
      </c>
    </row>
    <row r="57" spans="1:4" x14ac:dyDescent="0.2">
      <c r="A57" s="2">
        <f t="array" ref="A57">A56+TIME(0,5,0)</f>
        <v>43833.190972222044</v>
      </c>
      <c r="B57" s="3">
        <v>2.173022</v>
      </c>
      <c r="C57" s="5">
        <f t="array" ref="C57">C56+TIME(0,5,0)</f>
        <v>43833.287499999984</v>
      </c>
      <c r="D57" s="6">
        <v>54</v>
      </c>
    </row>
    <row r="58" spans="1:4" x14ac:dyDescent="0.2">
      <c r="A58" s="2">
        <f t="array" ref="A58">A57+TIME(0,5,0)</f>
        <v>43833.194444444263</v>
      </c>
      <c r="B58" s="3">
        <v>4.7952830000000004</v>
      </c>
      <c r="C58" s="5">
        <f t="array" ref="C58">C57+TIME(0,5,0)</f>
        <v>43833.290972222203</v>
      </c>
      <c r="D58" s="6">
        <v>54</v>
      </c>
    </row>
    <row r="59" spans="1:4" x14ac:dyDescent="0.2">
      <c r="A59" s="2">
        <f t="array" ref="A59">A58+TIME(0,5,0)</f>
        <v>43833.197916666482</v>
      </c>
      <c r="B59" s="3">
        <v>1.2755791999999999</v>
      </c>
      <c r="C59" s="5">
        <f t="array" ref="C59">C58+TIME(0,5,0)</f>
        <v>43833.294444444422</v>
      </c>
      <c r="D59" s="6">
        <v>53</v>
      </c>
    </row>
    <row r="60" spans="1:4" x14ac:dyDescent="0.2">
      <c r="A60" s="2">
        <f t="array" ref="A60">A59+TIME(0,5,0)</f>
        <v>43833.201388888701</v>
      </c>
      <c r="B60" s="3">
        <v>1.3351728</v>
      </c>
      <c r="C60" s="5">
        <f t="array" ref="C60">C59+TIME(0,5,0)</f>
        <v>43833.297916666641</v>
      </c>
      <c r="D60" s="6">
        <v>49</v>
      </c>
    </row>
    <row r="61" spans="1:4" x14ac:dyDescent="0.2">
      <c r="A61" s="2">
        <f t="array" ref="A61">A60+TIME(0,5,0)</f>
        <v>43833.20486111092</v>
      </c>
      <c r="B61" s="3">
        <v>1.3819858</v>
      </c>
      <c r="C61" s="5">
        <f t="array" ref="C61">C60+TIME(0,5,0)</f>
        <v>43833.30138888886</v>
      </c>
      <c r="D61" s="6">
        <v>55</v>
      </c>
    </row>
    <row r="62" spans="1:4" x14ac:dyDescent="0.2">
      <c r="A62" s="2">
        <f t="array" ref="A62">A61+TIME(0,5,0)</f>
        <v>43833.208333333139</v>
      </c>
      <c r="B62" s="3">
        <v>1.4696667000000001</v>
      </c>
      <c r="C62" s="5">
        <f>DATE(2020,1,3)+TIME(7,24,0)</f>
        <v>43833.308333333334</v>
      </c>
      <c r="D62" s="6">
        <v>56</v>
      </c>
    </row>
    <row r="63" spans="1:4" x14ac:dyDescent="0.2">
      <c r="A63" s="2">
        <f t="array" ref="A63">A62+TIME(0,5,0)</f>
        <v>43833.211805555358</v>
      </c>
      <c r="B63" s="3">
        <v>1.430121</v>
      </c>
      <c r="C63" s="5">
        <f>DATE(2020,1,3)+TIME(7,29,0)</f>
        <v>43833.311805555553</v>
      </c>
      <c r="D63" s="6">
        <v>56</v>
      </c>
    </row>
    <row r="64" spans="1:4" x14ac:dyDescent="0.2">
      <c r="A64" s="2">
        <f t="array" ref="A64">A63+TIME(0,5,0)</f>
        <v>43833.215277777577</v>
      </c>
      <c r="B64" s="3">
        <v>1.4719867</v>
      </c>
      <c r="C64" s="5">
        <f>DATE(2020,1,3)+TIME(7,35,0)</f>
        <v>43833.315972222219</v>
      </c>
      <c r="D64" s="6">
        <v>55</v>
      </c>
    </row>
    <row r="65" spans="1:4" x14ac:dyDescent="0.2">
      <c r="A65" s="2">
        <f t="array" ref="A65">A64+TIME(0,5,0)</f>
        <v>43833.218749999796</v>
      </c>
      <c r="B65" s="3">
        <v>1.2691471999999999</v>
      </c>
      <c r="C65" s="5">
        <f>DATE(2020,1,3)+TIME(8,1,0)</f>
        <v>43833.334027777775</v>
      </c>
      <c r="D65" s="6">
        <v>53</v>
      </c>
    </row>
    <row r="66" spans="1:4" x14ac:dyDescent="0.2">
      <c r="A66" s="2">
        <f t="array" ref="A66">A65+TIME(0,5,0)</f>
        <v>43833.222222222015</v>
      </c>
      <c r="B66" s="3">
        <v>1.3289063999999999</v>
      </c>
      <c r="C66" s="5">
        <f>DATE(2020,1,3)+TIME(8,7,0)</f>
        <v>43833.338194444441</v>
      </c>
      <c r="D66" s="6">
        <v>53</v>
      </c>
    </row>
    <row r="67" spans="1:4" x14ac:dyDescent="0.2">
      <c r="A67" s="2">
        <f t="array" ref="A67">A66+TIME(0,5,0)</f>
        <v>43833.225694444234</v>
      </c>
      <c r="B67" s="3">
        <v>1.6910149999999999</v>
      </c>
      <c r="C67" s="5">
        <f t="array" ref="C67">C66+TIME(0,5,0)</f>
        <v>43833.34166666666</v>
      </c>
      <c r="D67" s="6">
        <v>51</v>
      </c>
    </row>
    <row r="68" spans="1:4" x14ac:dyDescent="0.2">
      <c r="A68" s="2">
        <f t="array" ref="A68">A67+TIME(0,5,0)</f>
        <v>43833.229166666453</v>
      </c>
      <c r="B68" s="3">
        <v>2.4326425</v>
      </c>
      <c r="C68" s="5">
        <f t="array" ref="C68">C67+TIME(0,5,0)</f>
        <v>43833.345138888879</v>
      </c>
      <c r="D68" s="6">
        <v>50</v>
      </c>
    </row>
    <row r="69" spans="1:4" x14ac:dyDescent="0.2">
      <c r="A69" s="2">
        <f t="array" ref="A69">A68+TIME(0,5,0)</f>
        <v>43833.232638888672</v>
      </c>
      <c r="B69" s="3">
        <v>3.0115992999999999</v>
      </c>
      <c r="C69" s="5">
        <f t="array" ref="C69">C68+TIME(0,5,0)</f>
        <v>43833.348611111098</v>
      </c>
      <c r="D69" s="6">
        <v>51</v>
      </c>
    </row>
    <row r="70" spans="1:4" x14ac:dyDescent="0.2">
      <c r="A70" s="2">
        <f t="array" ref="A70">A69+TIME(0,5,0)</f>
        <v>43833.236111110891</v>
      </c>
      <c r="B70" s="3">
        <v>5.4499620000000002</v>
      </c>
      <c r="C70" s="5">
        <f t="array" ref="C70">C69+TIME(0,5,0)</f>
        <v>43833.352083333317</v>
      </c>
      <c r="D70" s="6">
        <v>52</v>
      </c>
    </row>
    <row r="71" spans="1:4" x14ac:dyDescent="0.2">
      <c r="A71" s="2">
        <f t="array" ref="A71">A70+TIME(0,5,0)</f>
        <v>43833.23958333311</v>
      </c>
      <c r="B71" s="3">
        <v>2.7196492999999999</v>
      </c>
      <c r="C71" s="5">
        <f t="array" ref="C71">C70+TIME(0,5,0)</f>
        <v>43833.355555555536</v>
      </c>
      <c r="D71" s="6">
        <v>53</v>
      </c>
    </row>
    <row r="72" spans="1:4" x14ac:dyDescent="0.2">
      <c r="A72" s="2">
        <f t="array" ref="A72">A71+TIME(0,5,0)</f>
        <v>43833.243055555329</v>
      </c>
      <c r="B72" s="3">
        <v>3.9611990000000001</v>
      </c>
      <c r="C72" s="5">
        <f t="array" ref="C72">C71+TIME(0,5,0)</f>
        <v>43833.359027777755</v>
      </c>
      <c r="D72" s="6">
        <v>50</v>
      </c>
    </row>
    <row r="73" spans="1:4" x14ac:dyDescent="0.2">
      <c r="A73" s="2">
        <f t="array" ref="A73">A72+TIME(0,5,0)</f>
        <v>43833.246527777548</v>
      </c>
      <c r="B73" s="3">
        <v>2.8872770999999999</v>
      </c>
      <c r="C73" s="5">
        <f t="array" ref="C73">C72+TIME(0,5,0)</f>
        <v>43833.362499999974</v>
      </c>
      <c r="D73" s="6">
        <v>54</v>
      </c>
    </row>
    <row r="74" spans="1:4" x14ac:dyDescent="0.2">
      <c r="A74" s="2">
        <f t="array" ref="A74">A73+TIME(0,5,0)</f>
        <v>43833.249999999767</v>
      </c>
      <c r="B74" s="3">
        <v>1.6907331999999999</v>
      </c>
      <c r="C74" s="5">
        <f t="array" ref="C74">C73+TIME(0,5,0)</f>
        <v>43833.365972222193</v>
      </c>
      <c r="D74" s="6">
        <v>51</v>
      </c>
    </row>
    <row r="75" spans="1:4" x14ac:dyDescent="0.2">
      <c r="A75" s="2">
        <f t="array" ref="A75">A74+TIME(0,5,0)</f>
        <v>43833.253472221986</v>
      </c>
      <c r="B75" s="3">
        <v>1.6018747</v>
      </c>
    </row>
    <row r="76" spans="1:4" x14ac:dyDescent="0.2">
      <c r="A76" s="2">
        <f t="array" ref="A76">A75+TIME(0,5,0)</f>
        <v>43833.256944444205</v>
      </c>
      <c r="B76" s="3">
        <v>1.4187943999999999</v>
      </c>
    </row>
    <row r="77" spans="1:4" x14ac:dyDescent="0.2">
      <c r="A77" s="2">
        <f t="array" ref="A77">A76+TIME(0,5,0)</f>
        <v>43833.260416666424</v>
      </c>
      <c r="B77" s="3">
        <v>2.8105747999999999</v>
      </c>
    </row>
    <row r="78" spans="1:4" x14ac:dyDescent="0.2">
      <c r="A78" s="2">
        <f t="array" ref="A78">A77+TIME(0,5,0)</f>
        <v>43833.263888888643</v>
      </c>
      <c r="B78" s="3">
        <v>2.2563469999999999</v>
      </c>
    </row>
    <row r="79" spans="1:4" x14ac:dyDescent="0.2">
      <c r="A79" s="2">
        <f t="array" ref="A79">A78+TIME(0,5,0)</f>
        <v>43833.267361110862</v>
      </c>
      <c r="B79" s="3">
        <v>3.1297934000000001</v>
      </c>
    </row>
    <row r="80" spans="1:4" x14ac:dyDescent="0.2">
      <c r="A80" s="2">
        <f t="array" ref="A80">A79+TIME(0,5,0)</f>
        <v>43833.270833333081</v>
      </c>
      <c r="B80" s="3">
        <v>4.3002330000000004</v>
      </c>
    </row>
    <row r="81" spans="1:2" x14ac:dyDescent="0.2">
      <c r="A81" s="2">
        <f t="array" ref="A81">A80+TIME(0,5,0)</f>
        <v>43833.2743055553</v>
      </c>
      <c r="B81" s="3">
        <v>2.3727295000000002</v>
      </c>
    </row>
    <row r="82" spans="1:2" x14ac:dyDescent="0.2">
      <c r="A82" s="2">
        <f t="array" ref="A82">A81+TIME(0,5,0)</f>
        <v>43833.277777777519</v>
      </c>
      <c r="B82" s="3">
        <v>6.3963669999999997</v>
      </c>
    </row>
    <row r="83" spans="1:2" x14ac:dyDescent="0.2">
      <c r="A83" s="2">
        <f t="array" ref="A83">A82+TIME(0,5,0)</f>
        <v>43833.281249999738</v>
      </c>
      <c r="B83" s="3">
        <v>2.2285178000000001</v>
      </c>
    </row>
    <row r="84" spans="1:2" x14ac:dyDescent="0.2">
      <c r="A84" s="2">
        <f t="array" ref="A84">A83+TIME(0,5,0)</f>
        <v>43833.284722221957</v>
      </c>
      <c r="B84" s="3">
        <v>2.7550614000000002</v>
      </c>
    </row>
    <row r="85" spans="1:2" x14ac:dyDescent="0.2">
      <c r="A85" s="2">
        <f t="array" ref="A85">A84+TIME(0,5,0)</f>
        <v>43833.288194444176</v>
      </c>
      <c r="B85" s="3">
        <v>6.0083327000000004</v>
      </c>
    </row>
    <row r="86" spans="1:2" x14ac:dyDescent="0.2">
      <c r="A86" s="2">
        <f t="array" ref="A86">A85+TIME(0,5,0)</f>
        <v>43833.291666666395</v>
      </c>
      <c r="B86" s="3">
        <v>4.3147273000000004</v>
      </c>
    </row>
    <row r="87" spans="1:2" x14ac:dyDescent="0.2">
      <c r="A87" s="2">
        <f t="array" ref="A87">A86+TIME(0,5,0)</f>
        <v>43833.295138888614</v>
      </c>
      <c r="B87" s="3">
        <v>3.4547503000000002</v>
      </c>
    </row>
    <row r="88" spans="1:2" x14ac:dyDescent="0.2">
      <c r="A88" s="2">
        <f t="array" ref="A88">A87+TIME(0,5,0)</f>
        <v>43833.298611110833</v>
      </c>
      <c r="B88" s="3">
        <v>6.2745860000000002</v>
      </c>
    </row>
    <row r="89" spans="1:2" x14ac:dyDescent="0.2">
      <c r="A89" s="2">
        <f t="array" ref="A89">A88+TIME(0,5,0)</f>
        <v>43833.302083333052</v>
      </c>
      <c r="B89" s="3">
        <v>4.6807340000000002</v>
      </c>
    </row>
    <row r="90" spans="1:2" x14ac:dyDescent="0.2">
      <c r="A90" s="2">
        <f t="array" ref="A90">A89+TIME(0,5,0)</f>
        <v>43833.305555555271</v>
      </c>
      <c r="B90" s="3">
        <v>3.1619081000000002</v>
      </c>
    </row>
    <row r="91" spans="1:2" x14ac:dyDescent="0.2">
      <c r="A91" s="2">
        <f t="array" ref="A91">A90+TIME(0,5,0)</f>
        <v>43833.30902777749</v>
      </c>
      <c r="B91" s="3">
        <v>3.3657634000000001</v>
      </c>
    </row>
    <row r="92" spans="1:2" x14ac:dyDescent="0.2">
      <c r="A92" s="2">
        <f t="array" ref="A92">A91+TIME(0,5,0)</f>
        <v>43833.312499999709</v>
      </c>
      <c r="B92" s="3">
        <v>2.3807554</v>
      </c>
    </row>
    <row r="93" spans="1:2" x14ac:dyDescent="0.2">
      <c r="A93" s="2">
        <f t="array" ref="A93">A92+TIME(0,5,0)</f>
        <v>43833.315972221928</v>
      </c>
      <c r="B93" s="3">
        <v>2.2134507000000001</v>
      </c>
    </row>
    <row r="94" spans="1:2" x14ac:dyDescent="0.2">
      <c r="A94" s="2">
        <f t="array" ref="A94">A93+TIME(0,5,0)</f>
        <v>43833.319444444147</v>
      </c>
      <c r="B94" s="3">
        <v>3.1026378000000001</v>
      </c>
    </row>
    <row r="95" spans="1:2" x14ac:dyDescent="0.2">
      <c r="A95" s="2">
        <f t="array" ref="A95">A94+TIME(0,5,0)</f>
        <v>43833.322916666366</v>
      </c>
      <c r="B95" s="3">
        <v>3.1628447</v>
      </c>
    </row>
    <row r="96" spans="1:2" x14ac:dyDescent="0.2">
      <c r="A96" s="2">
        <f t="array" ref="A96">A95+TIME(0,5,0)</f>
        <v>43833.326388888585</v>
      </c>
      <c r="B96" s="3">
        <v>1.9750042000000001</v>
      </c>
    </row>
    <row r="97" spans="1:2" x14ac:dyDescent="0.2">
      <c r="A97" s="2">
        <f t="array" ref="A97">A96+TIME(0,5,0)</f>
        <v>43833.329861110804</v>
      </c>
      <c r="B97" s="3">
        <v>1.3737391000000001</v>
      </c>
    </row>
    <row r="98" spans="1:2" x14ac:dyDescent="0.2">
      <c r="A98" s="2">
        <f t="array" ref="A98">A97+TIME(0,5,0)</f>
        <v>43833.333333333023</v>
      </c>
      <c r="B98" s="3">
        <v>2.8386870000000002</v>
      </c>
    </row>
    <row r="99" spans="1:2" x14ac:dyDescent="0.2">
      <c r="A99" s="2">
        <f t="array" ref="A99">A98+TIME(0,5,0)</f>
        <v>43833.336805555242</v>
      </c>
      <c r="B99" s="3">
        <v>4.3795443000000001</v>
      </c>
    </row>
    <row r="100" spans="1:2" x14ac:dyDescent="0.2">
      <c r="A100" s="2">
        <f t="array" ref="A100">A99+TIME(0,5,0)</f>
        <v>43833.340277777461</v>
      </c>
      <c r="B100" s="3">
        <v>1.5924331</v>
      </c>
    </row>
    <row r="101" spans="1:2" x14ac:dyDescent="0.2">
      <c r="A101" s="2">
        <f t="array" ref="A101">A100+TIME(0,5,0)</f>
        <v>43833.34374999968</v>
      </c>
      <c r="B101" s="3">
        <v>1.8458053000000001</v>
      </c>
    </row>
    <row r="102" spans="1:2" x14ac:dyDescent="0.2">
      <c r="A102" s="2">
        <f t="array" ref="A102">A101+TIME(0,5,0)</f>
        <v>43833.347222221899</v>
      </c>
      <c r="B102" s="3">
        <v>1.4931315000000001</v>
      </c>
    </row>
    <row r="103" spans="1:2" x14ac:dyDescent="0.2">
      <c r="A103" s="2">
        <f t="array" ref="A103">A102+TIME(0,5,0)</f>
        <v>43833.350694444118</v>
      </c>
      <c r="B103" s="3">
        <v>2.8590746</v>
      </c>
    </row>
    <row r="104" spans="1:2" x14ac:dyDescent="0.2">
      <c r="A104" s="2">
        <f t="array" ref="A104">A103+TIME(0,5,0)</f>
        <v>43833.354166666337</v>
      </c>
      <c r="B104" s="3">
        <v>1.5877945</v>
      </c>
    </row>
    <row r="105" spans="1:2" x14ac:dyDescent="0.2">
      <c r="A105" s="2">
        <f t="array" ref="A105">A104+TIME(0,5,0)</f>
        <v>43833.357638888556</v>
      </c>
      <c r="B105" s="3">
        <v>4.1979290000000002</v>
      </c>
    </row>
    <row r="106" spans="1:2" x14ac:dyDescent="0.2">
      <c r="A106" s="2">
        <f t="array" ref="A106">A105+TIME(0,5,0)</f>
        <v>43833.361111110775</v>
      </c>
      <c r="B106" s="3">
        <v>5.3948416999999997</v>
      </c>
    </row>
    <row r="107" spans="1:2" x14ac:dyDescent="0.2">
      <c r="A107" s="2">
        <f t="array" ref="A107">A106+TIME(0,5,0)</f>
        <v>43833.364583332994</v>
      </c>
      <c r="B107" s="3">
        <v>4.1505612999999997</v>
      </c>
    </row>
    <row r="108" spans="1:2" x14ac:dyDescent="0.2">
      <c r="A108" s="2">
        <f t="array" ref="A108">A107+TIME(0,5,0)</f>
        <v>43833.368055555213</v>
      </c>
      <c r="B108" s="3">
        <v>6.4629969999999997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9"/>
  <sheetViews>
    <sheetView workbookViewId="0"/>
  </sheetViews>
  <sheetFormatPr defaultColWidth="14.42578125" defaultRowHeight="15.75" customHeight="1" x14ac:dyDescent="0.2"/>
  <cols>
    <col min="3" max="3" width="1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f>DATE(2020,1,2)+TIME(2,17,0)</f>
        <v>43832.095138888886</v>
      </c>
      <c r="B2" s="3">
        <v>8.5330670000000008</v>
      </c>
      <c r="C2" s="4" t="s">
        <v>4</v>
      </c>
      <c r="D2" s="6">
        <v>68</v>
      </c>
    </row>
    <row r="3" spans="1:4" x14ac:dyDescent="0.2">
      <c r="A3" s="2">
        <f t="array" ref="A3">A2+TIME(0,5,0)</f>
        <v>43832.098611111105</v>
      </c>
      <c r="B3" s="3">
        <v>10</v>
      </c>
      <c r="C3" s="4" t="s">
        <v>5</v>
      </c>
      <c r="D3" s="6">
        <v>61</v>
      </c>
    </row>
    <row r="4" spans="1:4" x14ac:dyDescent="0.2">
      <c r="A4" s="2">
        <f t="array" ref="A4">A3+TIME(0,5,0)</f>
        <v>43832.102083333324</v>
      </c>
      <c r="B4" s="3">
        <v>2.39025</v>
      </c>
      <c r="C4" s="4" t="s">
        <v>6</v>
      </c>
      <c r="D4" s="6">
        <v>60</v>
      </c>
    </row>
    <row r="5" spans="1:4" x14ac:dyDescent="0.2">
      <c r="A5" s="2">
        <f t="array" ref="A5">A4+TIME(0,5,0)</f>
        <v>43832.105555555543</v>
      </c>
      <c r="B5" s="3">
        <v>6.4417834000000003</v>
      </c>
      <c r="C5" s="4" t="s">
        <v>7</v>
      </c>
      <c r="D5" s="6">
        <v>62</v>
      </c>
    </row>
    <row r="6" spans="1:4" x14ac:dyDescent="0.2">
      <c r="A6" s="2">
        <f t="array" ref="A6">A5+TIME(0,5,0)</f>
        <v>43832.109027777762</v>
      </c>
      <c r="B6" s="3">
        <v>1.4742807</v>
      </c>
      <c r="C6" s="4" t="s">
        <v>8</v>
      </c>
      <c r="D6" s="6">
        <v>65</v>
      </c>
    </row>
    <row r="7" spans="1:4" x14ac:dyDescent="0.2">
      <c r="A7" s="2">
        <f t="array" ref="A7">A6+TIME(0,5,0)</f>
        <v>43832.112499999981</v>
      </c>
      <c r="B7" s="3">
        <v>2.6812236</v>
      </c>
      <c r="C7" s="4" t="s">
        <v>9</v>
      </c>
      <c r="D7" s="6">
        <v>60</v>
      </c>
    </row>
    <row r="8" spans="1:4" x14ac:dyDescent="0.2">
      <c r="A8" s="2">
        <f t="array" ref="A8">A7+TIME(0,5,0)</f>
        <v>43832.1159722222</v>
      </c>
      <c r="B8" s="3">
        <v>2.2103290000000002</v>
      </c>
      <c r="C8" s="4" t="s">
        <v>10</v>
      </c>
      <c r="D8" s="6">
        <v>61</v>
      </c>
    </row>
    <row r="9" spans="1:4" x14ac:dyDescent="0.2">
      <c r="A9" s="2">
        <f t="array" ref="A9">A8+TIME(0,5,0)</f>
        <v>43832.119444444419</v>
      </c>
      <c r="B9" s="3">
        <v>1.5707339</v>
      </c>
      <c r="C9" s="4" t="s">
        <v>11</v>
      </c>
      <c r="D9" s="6">
        <v>63</v>
      </c>
    </row>
    <row r="10" spans="1:4" x14ac:dyDescent="0.2">
      <c r="A10" s="2">
        <f t="array" ref="A10">A9+TIME(0,5,0)</f>
        <v>43832.122916666638</v>
      </c>
      <c r="B10" s="3">
        <v>2.1014037000000001</v>
      </c>
      <c r="C10" s="4" t="s">
        <v>12</v>
      </c>
      <c r="D10" s="6">
        <v>61</v>
      </c>
    </row>
    <row r="11" spans="1:4" x14ac:dyDescent="0.2">
      <c r="A11" s="2">
        <f t="array" ref="A11">A10+TIME(0,5,0)</f>
        <v>43832.126388888857</v>
      </c>
      <c r="B11" s="3">
        <v>1.4642044000000001</v>
      </c>
      <c r="C11" s="4" t="s">
        <v>13</v>
      </c>
      <c r="D11" s="6">
        <v>57</v>
      </c>
    </row>
    <row r="12" spans="1:4" x14ac:dyDescent="0.2">
      <c r="A12" s="2">
        <f t="array" ref="A12">A11+TIME(0,5,0)</f>
        <v>43832.129861111076</v>
      </c>
      <c r="B12" s="3">
        <v>1.6747227</v>
      </c>
      <c r="C12" s="4" t="s">
        <v>14</v>
      </c>
      <c r="D12" s="6">
        <v>62</v>
      </c>
    </row>
    <row r="13" spans="1:4" x14ac:dyDescent="0.2">
      <c r="A13" s="2">
        <f t="array" ref="A13">A12+TIME(0,5,0)</f>
        <v>43832.133333333295</v>
      </c>
      <c r="B13" s="3">
        <v>1.5616075</v>
      </c>
      <c r="C13" s="4" t="s">
        <v>15</v>
      </c>
      <c r="D13" s="6">
        <v>55</v>
      </c>
    </row>
    <row r="14" spans="1:4" x14ac:dyDescent="0.2">
      <c r="A14" s="2">
        <f t="array" ref="A14">A13+TIME(0,5,0)</f>
        <v>43832.136805555514</v>
      </c>
      <c r="B14" s="3">
        <v>4.6221538000000004</v>
      </c>
      <c r="C14" s="4" t="s">
        <v>16</v>
      </c>
      <c r="D14" s="6">
        <v>55</v>
      </c>
    </row>
    <row r="15" spans="1:4" x14ac:dyDescent="0.2">
      <c r="A15" s="2">
        <f t="array" ref="A15">A14+TIME(0,5,0)</f>
        <v>43832.140277777733</v>
      </c>
      <c r="B15" s="3">
        <v>1.6146623</v>
      </c>
      <c r="C15" s="4" t="s">
        <v>17</v>
      </c>
      <c r="D15" s="6">
        <v>55</v>
      </c>
    </row>
    <row r="16" spans="1:4" x14ac:dyDescent="0.2">
      <c r="A16" s="2">
        <f t="array" ref="A16">A15+TIME(0,5,0)</f>
        <v>43832.143749999952</v>
      </c>
      <c r="B16" s="3">
        <v>1.5088314</v>
      </c>
      <c r="C16" s="4" t="s">
        <v>18</v>
      </c>
      <c r="D16" s="6">
        <v>55</v>
      </c>
    </row>
    <row r="17" spans="1:4" x14ac:dyDescent="0.2">
      <c r="A17" s="2">
        <f t="array" ref="A17">A16+TIME(0,5,0)</f>
        <v>43832.147222222171</v>
      </c>
      <c r="B17" s="3">
        <v>1.6179060000000001</v>
      </c>
      <c r="C17" s="4" t="s">
        <v>19</v>
      </c>
      <c r="D17" s="6">
        <v>56</v>
      </c>
    </row>
    <row r="18" spans="1:4" x14ac:dyDescent="0.2">
      <c r="A18" s="2">
        <f t="array" ref="A18">A17+TIME(0,5,0)</f>
        <v>43832.15069444439</v>
      </c>
      <c r="B18" s="3">
        <v>1.5825387</v>
      </c>
      <c r="C18" s="4" t="s">
        <v>20</v>
      </c>
      <c r="D18" s="6">
        <v>57</v>
      </c>
    </row>
    <row r="19" spans="1:4" x14ac:dyDescent="0.2">
      <c r="A19" s="2">
        <f t="array" ref="A19">A18+TIME(0,5,0)</f>
        <v>43832.154166666609</v>
      </c>
      <c r="B19" s="3">
        <v>1.8332983</v>
      </c>
      <c r="C19" s="4" t="s">
        <v>21</v>
      </c>
      <c r="D19" s="6">
        <v>58</v>
      </c>
    </row>
    <row r="20" spans="1:4" x14ac:dyDescent="0.2">
      <c r="A20" s="2">
        <f t="array" ref="A20">A19+TIME(0,5,0)</f>
        <v>43832.157638888828</v>
      </c>
      <c r="B20" s="3">
        <v>1.4196298000000001</v>
      </c>
      <c r="C20" s="4" t="s">
        <v>22</v>
      </c>
      <c r="D20" s="6">
        <v>58</v>
      </c>
    </row>
    <row r="21" spans="1:4" x14ac:dyDescent="0.2">
      <c r="A21" s="2">
        <f t="array" ref="A21">A20+TIME(0,5,0)</f>
        <v>43832.161111111047</v>
      </c>
      <c r="B21" s="3">
        <v>6.661613</v>
      </c>
      <c r="C21" s="4" t="s">
        <v>23</v>
      </c>
      <c r="D21" s="6">
        <v>59</v>
      </c>
    </row>
    <row r="22" spans="1:4" x14ac:dyDescent="0.2">
      <c r="A22" s="2">
        <f t="array" ref="A22">A21+TIME(0,5,0)</f>
        <v>43832.164583333266</v>
      </c>
      <c r="B22" s="3">
        <v>3.2833041999999999</v>
      </c>
      <c r="C22" s="4" t="s">
        <v>24</v>
      </c>
      <c r="D22" s="6">
        <v>59</v>
      </c>
    </row>
    <row r="23" spans="1:4" x14ac:dyDescent="0.2">
      <c r="A23" s="2">
        <f t="array" ref="A23">A22+TIME(0,5,0)</f>
        <v>43832.168055555485</v>
      </c>
      <c r="B23" s="3">
        <v>2.2802231000000002</v>
      </c>
      <c r="C23" s="4" t="s">
        <v>25</v>
      </c>
      <c r="D23" s="6">
        <v>58</v>
      </c>
    </row>
    <row r="24" spans="1:4" x14ac:dyDescent="0.2">
      <c r="A24" s="2">
        <f t="array" ref="A24">A23+TIME(0,5,0)</f>
        <v>43832.171527777704</v>
      </c>
      <c r="B24" s="3">
        <v>4.6999072999999996</v>
      </c>
      <c r="C24" s="4" t="s">
        <v>26</v>
      </c>
      <c r="D24" s="6">
        <v>58</v>
      </c>
    </row>
    <row r="25" spans="1:4" x14ac:dyDescent="0.2">
      <c r="A25" s="2">
        <f t="array" ref="A25">A24+TIME(0,5,0)</f>
        <v>43832.174999999923</v>
      </c>
      <c r="B25" s="3">
        <v>8.8810350000000007</v>
      </c>
      <c r="C25" s="4" t="s">
        <v>27</v>
      </c>
      <c r="D25" s="6">
        <v>66</v>
      </c>
    </row>
    <row r="26" spans="1:4" x14ac:dyDescent="0.2">
      <c r="A26" s="2">
        <f t="array" ref="A26">A25+TIME(0,5,0)</f>
        <v>43832.178472222142</v>
      </c>
      <c r="B26" s="3">
        <v>3.2059476</v>
      </c>
      <c r="C26" s="4" t="s">
        <v>28</v>
      </c>
      <c r="D26" s="6">
        <v>55</v>
      </c>
    </row>
    <row r="27" spans="1:4" x14ac:dyDescent="0.2">
      <c r="A27" s="2">
        <f t="array" ref="A27">A26+TIME(0,5,0)</f>
        <v>43832.181944444361</v>
      </c>
      <c r="B27" s="3">
        <v>3.6747038000000001</v>
      </c>
      <c r="C27" s="4" t="s">
        <v>29</v>
      </c>
      <c r="D27" s="6">
        <v>56</v>
      </c>
    </row>
    <row r="28" spans="1:4" x14ac:dyDescent="0.2">
      <c r="A28" s="2">
        <f t="array" ref="A28">A27+TIME(0,5,0)</f>
        <v>43832.18541666658</v>
      </c>
      <c r="B28" s="3">
        <v>1.6680168</v>
      </c>
      <c r="C28" s="4" t="s">
        <v>30</v>
      </c>
      <c r="D28" s="6">
        <v>56</v>
      </c>
    </row>
    <row r="29" spans="1:4" x14ac:dyDescent="0.2">
      <c r="A29" s="2">
        <f t="array" ref="A29">A28+TIME(0,5,0)</f>
        <v>43832.188888888799</v>
      </c>
      <c r="B29" s="3">
        <v>1.6200014</v>
      </c>
      <c r="C29" s="4" t="s">
        <v>31</v>
      </c>
      <c r="D29" s="6">
        <v>54</v>
      </c>
    </row>
    <row r="30" spans="1:4" x14ac:dyDescent="0.2">
      <c r="A30" s="2">
        <f t="array" ref="A30">A29+TIME(0,5,0)</f>
        <v>43832.192361111018</v>
      </c>
      <c r="B30" s="3">
        <v>1.5523077999999999</v>
      </c>
      <c r="C30" s="4" t="s">
        <v>32</v>
      </c>
      <c r="D30" s="6">
        <v>56</v>
      </c>
    </row>
    <row r="31" spans="1:4" x14ac:dyDescent="0.2">
      <c r="A31" s="2">
        <f t="array" ref="A31">A30+TIME(0,5,0)</f>
        <v>43832.195833333237</v>
      </c>
      <c r="B31" s="3">
        <v>3.6866151999999999</v>
      </c>
      <c r="C31" s="4" t="s">
        <v>33</v>
      </c>
      <c r="D31" s="6">
        <v>56</v>
      </c>
    </row>
    <row r="32" spans="1:4" x14ac:dyDescent="0.2">
      <c r="A32" s="2">
        <f t="array" ref="A32">A31+TIME(0,5,0)</f>
        <v>43832.199305555456</v>
      </c>
      <c r="B32" s="3">
        <v>2.5469246000000001</v>
      </c>
      <c r="C32" s="4" t="s">
        <v>34</v>
      </c>
      <c r="D32" s="6">
        <v>57</v>
      </c>
    </row>
    <row r="33" spans="1:4" x14ac:dyDescent="0.2">
      <c r="A33" s="2">
        <f t="array" ref="A33">A32+TIME(0,5,0)</f>
        <v>43832.202777777675</v>
      </c>
      <c r="B33" s="3">
        <v>1.4310801</v>
      </c>
      <c r="C33" s="4" t="s">
        <v>35</v>
      </c>
      <c r="D33" s="6">
        <v>62</v>
      </c>
    </row>
    <row r="34" spans="1:4" x14ac:dyDescent="0.2">
      <c r="A34" s="2">
        <f t="array" ref="A34">A33+TIME(0,5,0)</f>
        <v>43832.206249999894</v>
      </c>
      <c r="B34" s="3">
        <v>1.751044</v>
      </c>
      <c r="C34" s="4" t="s">
        <v>36</v>
      </c>
      <c r="D34" s="6">
        <v>62</v>
      </c>
    </row>
    <row r="35" spans="1:4" x14ac:dyDescent="0.2">
      <c r="A35" s="2">
        <f t="array" ref="A35">A34+TIME(0,5,0)</f>
        <v>43832.209722222113</v>
      </c>
      <c r="B35" s="3">
        <v>1.4463938000000001</v>
      </c>
      <c r="C35" s="4" t="s">
        <v>37</v>
      </c>
      <c r="D35" s="6">
        <v>59</v>
      </c>
    </row>
    <row r="36" spans="1:4" x14ac:dyDescent="0.2">
      <c r="A36" s="2">
        <f t="array" ref="A36">A35+TIME(0,5,0)</f>
        <v>43832.213194444332</v>
      </c>
      <c r="B36" s="3">
        <v>1.4433122</v>
      </c>
      <c r="C36" s="4" t="s">
        <v>38</v>
      </c>
      <c r="D36" s="6">
        <v>56</v>
      </c>
    </row>
    <row r="37" spans="1:4" x14ac:dyDescent="0.2">
      <c r="A37" s="2">
        <f t="array" ref="A37">A36+TIME(0,5,0)</f>
        <v>43832.216666666551</v>
      </c>
      <c r="B37" s="3">
        <v>4.1476044999999999</v>
      </c>
      <c r="C37" s="4" t="s">
        <v>39</v>
      </c>
      <c r="D37" s="6">
        <v>63</v>
      </c>
    </row>
    <row r="38" spans="1:4" x14ac:dyDescent="0.2">
      <c r="A38" s="2">
        <f t="array" ref="A38">A37+TIME(0,5,0)</f>
        <v>43832.22013888877</v>
      </c>
      <c r="B38" s="3">
        <v>3.3784502000000001</v>
      </c>
      <c r="C38" s="4" t="s">
        <v>40</v>
      </c>
      <c r="D38" s="6">
        <v>52</v>
      </c>
    </row>
    <row r="39" spans="1:4" x14ac:dyDescent="0.2">
      <c r="A39" s="2">
        <f t="array" ref="A39">A38+TIME(0,5,0)</f>
        <v>43832.223611110989</v>
      </c>
      <c r="B39" s="3">
        <v>1.6501593999999999</v>
      </c>
      <c r="C39" s="4" t="s">
        <v>41</v>
      </c>
      <c r="D39" s="6">
        <v>55</v>
      </c>
    </row>
    <row r="40" spans="1:4" x14ac:dyDescent="0.2">
      <c r="A40" s="2">
        <f t="array" ref="A40">A39+TIME(0,5,0)</f>
        <v>43832.227083333208</v>
      </c>
      <c r="B40" s="3">
        <v>7.257244</v>
      </c>
      <c r="C40" s="4" t="s">
        <v>42</v>
      </c>
      <c r="D40" s="6">
        <v>54</v>
      </c>
    </row>
    <row r="41" spans="1:4" x14ac:dyDescent="0.2">
      <c r="A41" s="2">
        <f t="array" ref="A41">A40+TIME(0,5,0)</f>
        <v>43832.230555555427</v>
      </c>
      <c r="B41" s="3">
        <v>4.6415100000000002</v>
      </c>
      <c r="C41" s="4" t="s">
        <v>43</v>
      </c>
      <c r="D41" s="6">
        <v>55</v>
      </c>
    </row>
    <row r="42" spans="1:4" x14ac:dyDescent="0.2">
      <c r="A42" s="2">
        <f t="array" ref="A42">A41+TIME(0,5,0)</f>
        <v>43832.234027777646</v>
      </c>
      <c r="B42" s="3">
        <v>2.1377993000000002</v>
      </c>
      <c r="C42" s="4" t="s">
        <v>44</v>
      </c>
      <c r="D42" s="6">
        <v>59</v>
      </c>
    </row>
    <row r="43" spans="1:4" x14ac:dyDescent="0.2">
      <c r="A43" s="2">
        <f t="array" ref="A43">A42+TIME(0,5,0)</f>
        <v>43832.237499999865</v>
      </c>
      <c r="B43" s="3">
        <v>6.0612890000000004</v>
      </c>
      <c r="C43" s="4" t="s">
        <v>45</v>
      </c>
      <c r="D43" s="6">
        <v>57</v>
      </c>
    </row>
    <row r="44" spans="1:4" x14ac:dyDescent="0.2">
      <c r="A44" s="2">
        <f t="array" ref="A44">A43+TIME(0,5,0)</f>
        <v>43832.240972222084</v>
      </c>
      <c r="B44" s="3">
        <v>2.1323392000000001</v>
      </c>
      <c r="C44" s="4" t="s">
        <v>46</v>
      </c>
      <c r="D44" s="6">
        <v>58</v>
      </c>
    </row>
    <row r="45" spans="1:4" x14ac:dyDescent="0.2">
      <c r="A45" s="2">
        <f t="array" ref="A45">A44+TIME(0,5,0)</f>
        <v>43832.244444444303</v>
      </c>
      <c r="B45" s="3">
        <v>1.5752503</v>
      </c>
      <c r="C45" s="4" t="s">
        <v>47</v>
      </c>
      <c r="D45" s="6">
        <v>70</v>
      </c>
    </row>
    <row r="46" spans="1:4" x14ac:dyDescent="0.2">
      <c r="A46" s="2">
        <f t="array" ref="A46">A45+TIME(0,5,0)</f>
        <v>43832.247916666522</v>
      </c>
      <c r="B46" s="3">
        <v>1.9787672999999999</v>
      </c>
      <c r="C46" s="4" t="s">
        <v>48</v>
      </c>
      <c r="D46" s="6">
        <v>65</v>
      </c>
    </row>
    <row r="47" spans="1:4" x14ac:dyDescent="0.2">
      <c r="A47" s="2">
        <f t="array" ref="A47">A46+TIME(0,5,0)</f>
        <v>43832.251388888741</v>
      </c>
      <c r="B47" s="3">
        <v>1.4599513</v>
      </c>
      <c r="C47" s="4" t="s">
        <v>49</v>
      </c>
      <c r="D47" s="6">
        <v>54</v>
      </c>
    </row>
    <row r="48" spans="1:4" x14ac:dyDescent="0.2">
      <c r="A48" s="2">
        <f t="array" ref="A48">A47+TIME(0,5,0)</f>
        <v>43832.25486111096</v>
      </c>
      <c r="B48" s="3">
        <v>2.419216</v>
      </c>
      <c r="C48" s="4" t="s">
        <v>50</v>
      </c>
      <c r="D48" s="6">
        <v>64</v>
      </c>
    </row>
    <row r="49" spans="1:4" x14ac:dyDescent="0.2">
      <c r="A49" s="2">
        <f t="array" ref="A49">A48+TIME(0,5,0)</f>
        <v>43832.258333333179</v>
      </c>
      <c r="B49" s="3">
        <v>2.7393070000000002</v>
      </c>
      <c r="C49" s="4" t="s">
        <v>51</v>
      </c>
      <c r="D49" s="6">
        <v>57</v>
      </c>
    </row>
    <row r="50" spans="1:4" x14ac:dyDescent="0.2">
      <c r="A50" s="2">
        <f t="array" ref="A50">A49+TIME(0,5,0)</f>
        <v>43832.261805555398</v>
      </c>
      <c r="B50" s="3">
        <v>4.5063230000000001</v>
      </c>
      <c r="C50" s="4" t="s">
        <v>52</v>
      </c>
      <c r="D50" s="6">
        <v>61</v>
      </c>
    </row>
    <row r="51" spans="1:4" x14ac:dyDescent="0.2">
      <c r="A51" s="2">
        <f t="array" ref="A51">A50+TIME(0,5,0)</f>
        <v>43832.265277777617</v>
      </c>
      <c r="B51" s="3">
        <v>1.3667909</v>
      </c>
      <c r="C51" s="4" t="s">
        <v>53</v>
      </c>
      <c r="D51" s="6">
        <v>55</v>
      </c>
    </row>
    <row r="52" spans="1:4" x14ac:dyDescent="0.2">
      <c r="A52" s="2">
        <f t="array" ref="A52">A51+TIME(0,5,0)</f>
        <v>43832.268749999836</v>
      </c>
      <c r="B52" s="3">
        <v>1.2904236</v>
      </c>
      <c r="C52" s="4" t="s">
        <v>54</v>
      </c>
      <c r="D52" s="6">
        <v>58</v>
      </c>
    </row>
    <row r="53" spans="1:4" x14ac:dyDescent="0.2">
      <c r="A53" s="2">
        <f t="array" ref="A53">A52+TIME(0,5,0)</f>
        <v>43832.272222222055</v>
      </c>
      <c r="B53" s="3">
        <v>1.3998212000000001</v>
      </c>
      <c r="C53" s="4" t="s">
        <v>55</v>
      </c>
      <c r="D53" s="6">
        <v>54</v>
      </c>
    </row>
    <row r="54" spans="1:4" x14ac:dyDescent="0.2">
      <c r="A54" s="2">
        <f t="array" ref="A54">A53+TIME(0,5,0)</f>
        <v>43832.275694444274</v>
      </c>
      <c r="B54" s="3">
        <v>1.4781854000000001</v>
      </c>
      <c r="C54" s="4" t="s">
        <v>56</v>
      </c>
      <c r="D54" s="6">
        <v>58</v>
      </c>
    </row>
    <row r="55" spans="1:4" x14ac:dyDescent="0.2">
      <c r="A55" s="2">
        <f t="array" ref="A55">A54+TIME(0,5,0)</f>
        <v>43832.279166666493</v>
      </c>
      <c r="B55" s="3">
        <v>1.5792774000000001</v>
      </c>
      <c r="C55" s="4" t="s">
        <v>57</v>
      </c>
      <c r="D55" s="6">
        <v>61</v>
      </c>
    </row>
    <row r="56" spans="1:4" x14ac:dyDescent="0.2">
      <c r="A56" s="2">
        <f t="array" ref="A56">A55+TIME(0,5,0)</f>
        <v>43832.282638888712</v>
      </c>
      <c r="B56" s="3">
        <v>2.6377145999999998</v>
      </c>
      <c r="C56" s="4" t="s">
        <v>58</v>
      </c>
      <c r="D56" s="6">
        <v>57</v>
      </c>
    </row>
    <row r="57" spans="1:4" x14ac:dyDescent="0.2">
      <c r="A57" s="2">
        <f t="array" ref="A57">A56+TIME(0,5,0)</f>
        <v>43832.286111110931</v>
      </c>
      <c r="B57" s="3">
        <v>3.5814142000000002</v>
      </c>
      <c r="C57" s="4" t="s">
        <v>59</v>
      </c>
      <c r="D57" s="6">
        <v>57</v>
      </c>
    </row>
    <row r="58" spans="1:4" x14ac:dyDescent="0.2">
      <c r="A58" s="2">
        <f t="array" ref="A58">A57+TIME(0,5,0)</f>
        <v>43832.289583333149</v>
      </c>
      <c r="B58" s="3">
        <v>5.6627926999999998</v>
      </c>
      <c r="C58" s="4" t="s">
        <v>60</v>
      </c>
      <c r="D58" s="6">
        <v>55</v>
      </c>
    </row>
    <row r="59" spans="1:4" x14ac:dyDescent="0.2">
      <c r="A59" s="2">
        <f t="array" ref="A59">A58+TIME(0,5,0)</f>
        <v>43832.293055555368</v>
      </c>
      <c r="B59" s="3">
        <v>9.3335530000000002</v>
      </c>
      <c r="C59" s="4" t="s">
        <v>61</v>
      </c>
      <c r="D59" s="6">
        <v>56</v>
      </c>
    </row>
    <row r="60" spans="1:4" x14ac:dyDescent="0.2">
      <c r="A60" s="2">
        <f t="array" ref="A60">A59+TIME(0,5,0)</f>
        <v>43832.296527777587</v>
      </c>
      <c r="B60" s="3">
        <v>7.0285919999999997</v>
      </c>
      <c r="C60" s="4" t="s">
        <v>62</v>
      </c>
      <c r="D60" s="6">
        <v>56</v>
      </c>
    </row>
    <row r="61" spans="1:4" x14ac:dyDescent="0.2">
      <c r="A61" s="2">
        <f t="array" ref="A61">A60+TIME(0,5,0)</f>
        <v>43832.299999999806</v>
      </c>
      <c r="B61" s="3">
        <v>3.2084155000000001</v>
      </c>
      <c r="C61" s="4" t="s">
        <v>63</v>
      </c>
      <c r="D61" s="6">
        <v>57</v>
      </c>
    </row>
    <row r="62" spans="1:4" x14ac:dyDescent="0.2">
      <c r="A62" s="2">
        <f t="array" ref="A62">A61+TIME(0,5,0)</f>
        <v>43832.303472222025</v>
      </c>
      <c r="B62" s="3">
        <v>2.0027826000000002</v>
      </c>
      <c r="C62" s="4" t="s">
        <v>64</v>
      </c>
      <c r="D62" s="6">
        <v>59</v>
      </c>
    </row>
    <row r="63" spans="1:4" x14ac:dyDescent="0.2">
      <c r="A63" s="2">
        <f t="array" ref="A63">A62+TIME(0,5,0)</f>
        <v>43832.306944444244</v>
      </c>
      <c r="B63" s="3">
        <v>8.8316990000000004</v>
      </c>
      <c r="C63" s="4" t="s">
        <v>65</v>
      </c>
      <c r="D63" s="6">
        <v>59</v>
      </c>
    </row>
    <row r="64" spans="1:4" x14ac:dyDescent="0.2">
      <c r="A64" s="2">
        <f t="array" ref="A64">A63+TIME(0,5,0)</f>
        <v>43832.310416666463</v>
      </c>
      <c r="B64" s="3">
        <v>1.5016965</v>
      </c>
      <c r="C64" s="4" t="s">
        <v>66</v>
      </c>
      <c r="D64" s="6">
        <v>61</v>
      </c>
    </row>
    <row r="65" spans="1:4" x14ac:dyDescent="0.2">
      <c r="A65" s="2">
        <f t="array" ref="A65">A64+TIME(0,5,0)</f>
        <v>43832.313888888682</v>
      </c>
      <c r="B65" s="3">
        <v>2.3057949999999998</v>
      </c>
      <c r="C65" s="4" t="s">
        <v>67</v>
      </c>
      <c r="D65" s="6">
        <v>60</v>
      </c>
    </row>
    <row r="66" spans="1:4" x14ac:dyDescent="0.2">
      <c r="A66" s="2">
        <f t="array" ref="A66">A65+TIME(0,5,0)</f>
        <v>43832.317361110901</v>
      </c>
      <c r="B66" s="3">
        <v>1.4658154000000001</v>
      </c>
      <c r="C66" s="4" t="s">
        <v>68</v>
      </c>
      <c r="D66" s="6">
        <v>61</v>
      </c>
    </row>
    <row r="67" spans="1:4" x14ac:dyDescent="0.2">
      <c r="A67" s="2">
        <f t="array" ref="A67">A66+TIME(0,5,0)</f>
        <v>43832.32083333312</v>
      </c>
      <c r="B67" s="3">
        <v>1.9397563</v>
      </c>
    </row>
    <row r="68" spans="1:4" x14ac:dyDescent="0.2">
      <c r="A68" s="2">
        <f t="array" ref="A68">A67+TIME(0,5,0)</f>
        <v>43832.324305555339</v>
      </c>
      <c r="B68" s="3">
        <v>1.6123592</v>
      </c>
    </row>
    <row r="69" spans="1:4" x14ac:dyDescent="0.2">
      <c r="A69" s="2">
        <f t="array" ref="A69">A68+TIME(0,5,0)</f>
        <v>43832.327777777558</v>
      </c>
      <c r="B69" s="3">
        <v>2.3854563</v>
      </c>
    </row>
    <row r="70" spans="1:4" x14ac:dyDescent="0.2">
      <c r="A70" s="2">
        <f t="array" ref="A70">A69+TIME(0,5,0)</f>
        <v>43832.331249999777</v>
      </c>
      <c r="B70" s="3">
        <v>1.6492286</v>
      </c>
    </row>
    <row r="71" spans="1:4" x14ac:dyDescent="0.2">
      <c r="A71" s="2">
        <f t="array" ref="A71">A70+TIME(0,5,0)</f>
        <v>43832.334722221996</v>
      </c>
      <c r="B71" s="3">
        <v>2.6340766000000002</v>
      </c>
    </row>
    <row r="72" spans="1:4" x14ac:dyDescent="0.2">
      <c r="A72" s="2">
        <f t="array" ref="A72">A71+TIME(0,5,0)</f>
        <v>43832.338194444215</v>
      </c>
      <c r="B72" s="3">
        <v>3.0100489000000001</v>
      </c>
    </row>
    <row r="73" spans="1:4" x14ac:dyDescent="0.2">
      <c r="A73" s="2">
        <f t="array" ref="A73">A72+TIME(0,5,0)</f>
        <v>43832.341666666434</v>
      </c>
      <c r="B73" s="3">
        <v>1.6566664</v>
      </c>
    </row>
    <row r="74" spans="1:4" x14ac:dyDescent="0.2">
      <c r="A74" s="2">
        <f t="array" ref="A74">A73+TIME(0,5,0)</f>
        <v>43832.345138888653</v>
      </c>
      <c r="B74" s="3">
        <v>3.5841463</v>
      </c>
    </row>
    <row r="75" spans="1:4" x14ac:dyDescent="0.2">
      <c r="A75" s="2">
        <f t="array" ref="A75">A74+TIME(0,5,0)</f>
        <v>43832.348611110872</v>
      </c>
      <c r="B75" s="3">
        <v>5.4839314999999997</v>
      </c>
    </row>
    <row r="76" spans="1:4" x14ac:dyDescent="0.2">
      <c r="A76" s="2">
        <f t="array" ref="A76">A75+TIME(0,5,0)</f>
        <v>43832.352083333091</v>
      </c>
      <c r="B76" s="3">
        <v>7.1016225999999998</v>
      </c>
    </row>
    <row r="77" spans="1:4" x14ac:dyDescent="0.2">
      <c r="A77" s="2">
        <f t="array" ref="A77">A76+TIME(0,5,0)</f>
        <v>43832.35555555531</v>
      </c>
      <c r="B77" s="3">
        <v>2.6755114</v>
      </c>
    </row>
    <row r="78" spans="1:4" x14ac:dyDescent="0.2">
      <c r="A78" s="2">
        <f t="array" ref="A78">A77+TIME(0,5,0)</f>
        <v>43832.359027777529</v>
      </c>
      <c r="B78" s="3">
        <v>3.9631940000000001</v>
      </c>
    </row>
    <row r="79" spans="1:4" x14ac:dyDescent="0.2">
      <c r="A79" s="2">
        <f t="array" ref="A79">A78+TIME(0,5,0)</f>
        <v>43832.362499999748</v>
      </c>
      <c r="B79" s="3">
        <v>6.7361803</v>
      </c>
    </row>
    <row r="80" spans="1:4" x14ac:dyDescent="0.2">
      <c r="A80" s="2">
        <f t="array" ref="A80">A79+TIME(0,5,0)</f>
        <v>43832.365972221967</v>
      </c>
      <c r="B80" s="3">
        <v>2.2094312</v>
      </c>
    </row>
    <row r="81" spans="1:2" x14ac:dyDescent="0.2">
      <c r="A81" s="2">
        <f t="array" ref="A81">A80+TIME(0,5,0)</f>
        <v>43832.369444444186</v>
      </c>
      <c r="B81" s="3">
        <v>3.1955817</v>
      </c>
    </row>
    <row r="82" spans="1:2" x14ac:dyDescent="0.2">
      <c r="A82" s="2">
        <f t="array" ref="A82">A81+TIME(0,5,0)</f>
        <v>43832.372916666405</v>
      </c>
      <c r="B82" s="3">
        <v>3.3128983999999999</v>
      </c>
    </row>
    <row r="83" spans="1:2" x14ac:dyDescent="0.2">
      <c r="A83" s="2">
        <f t="array" ref="A83">A82+TIME(0,5,0)</f>
        <v>43832.376388888624</v>
      </c>
      <c r="B83" s="3">
        <v>3.9281777999999998</v>
      </c>
    </row>
    <row r="84" spans="1:2" x14ac:dyDescent="0.2">
      <c r="A84" s="2">
        <f t="array" ref="A84">A83+TIME(0,5,0)</f>
        <v>43832.379861110843</v>
      </c>
      <c r="B84" s="3">
        <v>5.6570460000000002</v>
      </c>
    </row>
    <row r="85" spans="1:2" x14ac:dyDescent="0.2">
      <c r="A85" s="2">
        <f t="array" ref="A85">A84+TIME(0,5,0)</f>
        <v>43832.383333333062</v>
      </c>
      <c r="B85" s="3">
        <v>5.919422</v>
      </c>
    </row>
    <row r="86" spans="1:2" x14ac:dyDescent="0.2">
      <c r="A86" s="2">
        <f t="array" ref="A86">A85+TIME(0,5,0)</f>
        <v>43832.386805555281</v>
      </c>
      <c r="B86" s="3">
        <v>2.9918336999999999</v>
      </c>
    </row>
    <row r="87" spans="1:2" x14ac:dyDescent="0.2">
      <c r="A87" s="2">
        <f t="array" ref="A87">A86+TIME(0,5,0)</f>
        <v>43832.3902777775</v>
      </c>
      <c r="B87" s="3">
        <v>3.7155426</v>
      </c>
    </row>
    <row r="88" spans="1:2" x14ac:dyDescent="0.2">
      <c r="A88" s="2">
        <f t="array" ref="A88">A87+TIME(0,5,0)</f>
        <v>43832.393749999719</v>
      </c>
      <c r="B88" s="3">
        <v>1.8699291</v>
      </c>
    </row>
    <row r="89" spans="1:2" x14ac:dyDescent="0.2">
      <c r="A89" s="2">
        <f t="array" ref="A89">A88+TIME(0,5,0)</f>
        <v>43832.397222221938</v>
      </c>
      <c r="B89" s="3">
        <v>2.3526964000000001</v>
      </c>
    </row>
    <row r="90" spans="1:2" x14ac:dyDescent="0.2">
      <c r="A90" s="2">
        <f t="array" ref="A90">A89+TIME(0,5,0)</f>
        <v>43832.400694444157</v>
      </c>
      <c r="B90" s="3">
        <v>2.1704981000000001</v>
      </c>
    </row>
    <row r="91" spans="1:2" x14ac:dyDescent="0.2">
      <c r="A91" s="2">
        <f t="array" ref="A91">A90+TIME(0,5,0)</f>
        <v>43832.404166666376</v>
      </c>
      <c r="B91" s="3">
        <v>2.7834430000000001</v>
      </c>
    </row>
    <row r="92" spans="1:2" x14ac:dyDescent="0.2">
      <c r="A92" s="2">
        <f t="array" ref="A92">A91+TIME(0,5,0)</f>
        <v>43832.407638888595</v>
      </c>
      <c r="B92" s="3">
        <v>2.1051226000000001</v>
      </c>
    </row>
    <row r="93" spans="1:2" x14ac:dyDescent="0.2">
      <c r="A93" s="2">
        <f t="array" ref="A93">A92+TIME(0,5,0)</f>
        <v>43832.411111110814</v>
      </c>
      <c r="B93" s="3">
        <v>6.5480437</v>
      </c>
    </row>
    <row r="94" spans="1:2" x14ac:dyDescent="0.2">
      <c r="A94" s="2">
        <f t="array" ref="A94">A93+TIME(0,5,0)</f>
        <v>43832.414583333033</v>
      </c>
      <c r="B94" s="3">
        <v>9.7901489999999995</v>
      </c>
    </row>
    <row r="95" spans="1:2" x14ac:dyDescent="0.2">
      <c r="A95" s="2">
        <f t="array" ref="A95">A94+TIME(0,5,0)</f>
        <v>43832.418055555252</v>
      </c>
      <c r="B95" s="3">
        <v>1.8326237999999999</v>
      </c>
    </row>
    <row r="96" spans="1:2" x14ac:dyDescent="0.2">
      <c r="A96" s="2">
        <f t="array" ref="A96">A95+TIME(0,5,0)</f>
        <v>43832.421527777471</v>
      </c>
      <c r="B96" s="3">
        <v>2.3347945000000001</v>
      </c>
    </row>
    <row r="97" spans="1:2" x14ac:dyDescent="0.2">
      <c r="A97" s="2">
        <f t="array" ref="A97">A96+TIME(0,5,0)</f>
        <v>43832.42499999969</v>
      </c>
      <c r="B97" s="3">
        <v>3.9913810000000001</v>
      </c>
    </row>
    <row r="98" spans="1:2" x14ac:dyDescent="0.2">
      <c r="A98" s="2">
        <f t="array" ref="A98">A97+TIME(0,5,0)</f>
        <v>43832.428472221909</v>
      </c>
      <c r="B98" s="3">
        <v>5.9732155999999996</v>
      </c>
    </row>
    <row r="99" spans="1:2" x14ac:dyDescent="0.2">
      <c r="A99" s="2">
        <f t="array" ref="A99">A98+TIME(0,5,0)</f>
        <v>43832.431944444128</v>
      </c>
      <c r="B99" s="3">
        <v>6.9583269999999997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2nd-3rd</vt:lpstr>
      <vt:lpstr>1st-2nd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Jsheps</dc:creator>
  <cp:lastModifiedBy>Jsheps</cp:lastModifiedBy>
  <dcterms:created xsi:type="dcterms:W3CDTF">2020-01-03T19:03:24Z</dcterms:created>
  <dcterms:modified xsi:type="dcterms:W3CDTF">2020-01-03T20:14:04Z</dcterms:modified>
</cp:coreProperties>
</file>