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Motor_Controller_PS\"/>
    </mc:Choice>
  </mc:AlternateContent>
  <xr:revisionPtr revIDLastSave="0" documentId="13_ncr:1_{0CC09958-147C-4F73-B71D-34B82D61803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J41" i="1"/>
</calcChain>
</file>

<file path=xl/sharedStrings.xml><?xml version="1.0" encoding="utf-8"?>
<sst xmlns="http://schemas.openxmlformats.org/spreadsheetml/2006/main" count="217" uniqueCount="155">
  <si>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</si>
  <si>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</si>
  <si>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</si>
  <si>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</si>
  <si>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</si>
  <si>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</si>
  <si>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</si>
  <si>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</si>
  <si>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</si>
  <si>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</si>
  <si>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</si>
  <si>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</si>
  <si>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</si>
  <si>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</si>
  <si>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</si>
  <si>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</si>
  <si>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</si>
  <si>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</si>
  <si>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</si>
  <si>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[Motor_Controller_PowerSupply.BomDoc]</t>
  </si>
  <si>
    <t>Motor_Controller_PS.PrjPcb</t>
  </si>
  <si>
    <t>None</t>
  </si>
  <si>
    <t>DesignItemId</t>
  </si>
  <si>
    <t>LT1370CR#PBF</t>
  </si>
  <si>
    <t>CMP-2007-04425-2</t>
  </si>
  <si>
    <t>2220Y2K00104KXRWS3</t>
  </si>
  <si>
    <t>C1812C472KGRACAUTO</t>
  </si>
  <si>
    <t>CMP-03017-000047-1</t>
  </si>
  <si>
    <t>UWP1HR22MCL1GB</t>
  </si>
  <si>
    <t>GRM033R61C473KE84D</t>
  </si>
  <si>
    <t>GRM033R71A472KA01D</t>
  </si>
  <si>
    <t>MBRD835L</t>
  </si>
  <si>
    <t>CMP-05716-000008-1</t>
  </si>
  <si>
    <t>CMP-04776-000084-1</t>
  </si>
  <si>
    <t>67996-416HLF</t>
  </si>
  <si>
    <t>67996-420HLF</t>
  </si>
  <si>
    <t>67996-412HLF</t>
  </si>
  <si>
    <t>282857-2</t>
  </si>
  <si>
    <t>ETQ-P4M4R7KFM</t>
  </si>
  <si>
    <t>CMP-04962-000068-1</t>
  </si>
  <si>
    <t>CMP-07231-003873-1</t>
  </si>
  <si>
    <t>LM2940IMPX-5.0_NOPB</t>
  </si>
  <si>
    <t>RC0402JR-0710KL</t>
  </si>
  <si>
    <t>ERJ-2RKF5902X</t>
  </si>
  <si>
    <t>RC0603FR-106K8L</t>
  </si>
  <si>
    <t>ERJ-2RKF2001X</t>
  </si>
  <si>
    <t>12V Boost Converter</t>
  </si>
  <si>
    <t>General Purpose Ceramic Capacitor, 0805, 47nF, 5%, X7R, 0.15, 50V</t>
  </si>
  <si>
    <t>Capacitor</t>
  </si>
  <si>
    <t>CAP TANT 1UF 10% 25V 1206</t>
  </si>
  <si>
    <t>Capacitor Polarised</t>
  </si>
  <si>
    <t>Diode</t>
  </si>
  <si>
    <t>IC GATE DRVR HIGH-SIDE 18SOIC</t>
  </si>
  <si>
    <t>CONN HEADER VERT 3POS 2.54MM</t>
  </si>
  <si>
    <t>CONN HEADER 16POS .100 STR TIN</t>
  </si>
  <si>
    <t>CONN HEADER 20POS .100 STR TIN</t>
  </si>
  <si>
    <t>CONN HEADER 12POS .100 STR TIN</t>
  </si>
  <si>
    <t>TERM BLOCK 2POS SIDE ENT 5.08MM</t>
  </si>
  <si>
    <t>Inductor</t>
  </si>
  <si>
    <t>Connector</t>
  </si>
  <si>
    <t>MOSFET N-CH 30V 24A/100A 8VSON</t>
  </si>
  <si>
    <t xml:space="preserve">Thick Film Chip Resistors 0805 10kΩ 0.125W 5% 200ppm/°C </t>
  </si>
  <si>
    <t>Integrated Circuit</t>
  </si>
  <si>
    <t>Resistor</t>
  </si>
  <si>
    <t>Boost Converter</t>
  </si>
  <si>
    <t>C1, C2</t>
  </si>
  <si>
    <t>C1Hall</t>
  </si>
  <si>
    <t>C2Hall</t>
  </si>
  <si>
    <t>C3</t>
  </si>
  <si>
    <t>CL, Cp1, Cp4</t>
  </si>
  <si>
    <t>Cp2</t>
  </si>
  <si>
    <t>Cp3</t>
  </si>
  <si>
    <t>Cp5</t>
  </si>
  <si>
    <t>FETDriver</t>
  </si>
  <si>
    <t>HallEffect, Servo</t>
  </si>
  <si>
    <t>J1, J9</t>
  </si>
  <si>
    <t>J2</t>
  </si>
  <si>
    <t>J3, J7</t>
  </si>
  <si>
    <t>J4</t>
  </si>
  <si>
    <t>J5, Motor</t>
  </si>
  <si>
    <t>J6</t>
  </si>
  <si>
    <t>J10</t>
  </si>
  <si>
    <t>L1</t>
  </si>
  <si>
    <t>LineCamera</t>
  </si>
  <si>
    <t>Q1, Q2</t>
  </si>
  <si>
    <t>R1, R2, R3, R4, R5</t>
  </si>
  <si>
    <t>Regulator</t>
  </si>
  <si>
    <t>RHall</t>
  </si>
  <si>
    <t>Rp1</t>
  </si>
  <si>
    <t>Rp2</t>
  </si>
  <si>
    <t>Rp3</t>
  </si>
  <si>
    <t>Manufacturer 1</t>
  </si>
  <si>
    <t>Analog Devices / Linear Technology</t>
  </si>
  <si>
    <t>Kyocera AVX</t>
  </si>
  <si>
    <t>Knowles Syfer</t>
  </si>
  <si>
    <t>KEMET</t>
  </si>
  <si>
    <t>Nichicon</t>
  </si>
  <si>
    <t>Murata</t>
  </si>
  <si>
    <t>Wurth Electronics</t>
  </si>
  <si>
    <t>ON Semiconductor</t>
  </si>
  <si>
    <t>Maxim</t>
  </si>
  <si>
    <t>Molex</t>
  </si>
  <si>
    <t>Amphenol Communications Solutions</t>
  </si>
  <si>
    <t>Amphenol ICC / FCI</t>
  </si>
  <si>
    <t>TE Connectivity</t>
  </si>
  <si>
    <t>Panasonic</t>
  </si>
  <si>
    <t>Texas Instruments</t>
  </si>
  <si>
    <t>Bourns</t>
  </si>
  <si>
    <t>TI National Semiconductor</t>
  </si>
  <si>
    <t>Yageo</t>
  </si>
  <si>
    <t>Manufacturer Part Number 1</t>
  </si>
  <si>
    <t>08055C473JAT2A</t>
  </si>
  <si>
    <t>2220Y1K00104KSTM01</t>
  </si>
  <si>
    <t>T491A105K025AT</t>
  </si>
  <si>
    <t>MBRD835LT4G</t>
  </si>
  <si>
    <t>MAX620CWN+</t>
  </si>
  <si>
    <t>90120-0763</t>
  </si>
  <si>
    <t>CSD17306Q5A</t>
  </si>
  <si>
    <t>CR0805-JW-103ELF</t>
  </si>
  <si>
    <t>LM2940IMPX-5.0/NOPB</t>
  </si>
  <si>
    <t>Supplier 1</t>
  </si>
  <si>
    <t>Digikey</t>
  </si>
  <si>
    <t>Newark</t>
  </si>
  <si>
    <t>Octopart</t>
  </si>
  <si>
    <t>Digi-Key</t>
  </si>
  <si>
    <t>Supplier Part Number 1</t>
  </si>
  <si>
    <t>505-LT1370CR#PBF-ND</t>
  </si>
  <si>
    <t>96M1415</t>
  </si>
  <si>
    <t>1608-2220Y1K00104KSTM01CT-ND</t>
  </si>
  <si>
    <t>399-16791-1-ND</t>
  </si>
  <si>
    <t>399-3680-1-ND</t>
  </si>
  <si>
    <t>493-9831-1-ND</t>
  </si>
  <si>
    <t>490-7227-1-ND</t>
  </si>
  <si>
    <t>490-3192-1-ND</t>
  </si>
  <si>
    <t>732-8269-1-ND</t>
  </si>
  <si>
    <t>MBRD835LT4GOSCT-ND</t>
  </si>
  <si>
    <t>MAX620CWN+-ND</t>
  </si>
  <si>
    <t>WM8085-ND</t>
  </si>
  <si>
    <t>609-3220-ND</t>
  </si>
  <si>
    <t>609-3221-ND</t>
  </si>
  <si>
    <t>Mouser - 649-67996-416HLF</t>
  </si>
  <si>
    <t>Mouser - 649-67996-412HLF</t>
  </si>
  <si>
    <t>A98359-ND</t>
  </si>
  <si>
    <t>Mouser - 649-67996-420HLF</t>
  </si>
  <si>
    <t>609-3219-ND</t>
  </si>
  <si>
    <t>P124173CT-ND</t>
  </si>
  <si>
    <t>732-5318-ND</t>
  </si>
  <si>
    <t>296-25856-1-ND</t>
  </si>
  <si>
    <t>CR0805-JW-103ELFCT-ND</t>
  </si>
  <si>
    <t>LM2940IMPX-5.0/NOPBCT-ND</t>
  </si>
  <si>
    <t>311-10KJRDKR-ND</t>
  </si>
  <si>
    <t>P59.0KLCT-ND</t>
  </si>
  <si>
    <t>13-RC0603FR-106K8LCT-ND</t>
  </si>
  <si>
    <t>P2.00KLDKR-ND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</si>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</sst>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  <xf numFmtId="0" fontId="0" fillId="3" borderId="6" xfId="0" applyFill="1" applyBorder="1"/>
    <xf numFmtId="0" fontId="0" fillId="3" borderId="13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164" fontId="4" fillId="3" borderId="2" xfId="0" applyNumberFormat="1" applyFont="1" applyFill="1" applyBorder="1"/>
    <xf numFmtId="0" fontId="4" fillId="3" borderId="9" xfId="0" applyFont="1" applyFill="1" applyBorder="1"/>
    <xf numFmtId="0" fontId="0" fillId="3" borderId="5" xfId="0" applyFill="1" applyBorder="1"/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8</xdr:col>
      <xdr:colOff>1406247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8"/>
  <sheetViews>
    <sheetView showGridLines="0" tabSelected="1" topLeftCell="A14" zoomScale="60" zoomScaleNormal="60" workbookViewId="0">
      <selection activeCell="A28" sqref="A28:XFD28"/>
    </sheetView>
  </sheetViews>
  <sheetFormatPr defaultRowHeight="14.5" x14ac:dyDescent="0.35"/>
  <cols>
    <col min="2" max="2" width="32.6328125" customWidth="1"/>
    <col min="3" max="3" width="44.7265625" customWidth="1"/>
    <col min="4" max="4" width="22.26953125" customWidth="1"/>
    <col min="5" max="5" width="28.6328125" customWidth="1"/>
    <col min="6" max="6" width="33.90625" customWidth="1"/>
    <col min="7" max="7" width="18.26953125" customWidth="1"/>
    <col min="8" max="8" width="35.90625" customWidth="1"/>
    <col min="9" max="9" width="23.08984375" customWidth="1"/>
    <col min="10" max="10" width="15.6328125" customWidth="1"/>
    <col min="11" max="11" width="4.26953125" customWidth="1"/>
  </cols>
  <sheetData>
    <row r="1" spans="2:11" ht="15" thickBot="1" x14ac:dyDescent="0.4"/>
    <row r="2" spans="2:11" ht="30" x14ac:dyDescent="0.3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5">
      <c r="B3" s="5"/>
      <c r="I3" t="s">
        <v>3</v>
      </c>
      <c r="K3" s="5"/>
    </row>
    <row r="4" spans="2:11" x14ac:dyDescent="0.3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5">
      <c r="B7" s="5"/>
      <c r="K7" s="5"/>
    </row>
    <row r="8" spans="2:11" x14ac:dyDescent="0.35">
      <c r="B8" s="5"/>
      <c r="K8" s="5"/>
    </row>
    <row r="9" spans="2:11" x14ac:dyDescent="0.35">
      <c r="B9" s="5"/>
      <c r="K9" s="5"/>
    </row>
    <row r="10" spans="2:11" x14ac:dyDescent="0.35">
      <c r="B10" s="5"/>
      <c r="K10" s="5"/>
    </row>
    <row r="11" spans="2:11" x14ac:dyDescent="0.3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5">
      <c r="B12" s="6" t="s">
        <v>22</v>
      </c>
      <c r="C12" s="22" t="s">
        <v>11</v>
      </c>
      <c r="D12" s="2" t="s">
        <v>12</v>
      </c>
      <c r="E12" s="9" t="s">
        <v>91</v>
      </c>
      <c r="F12" s="9" t="s">
        <v>110</v>
      </c>
      <c r="G12" s="9" t="s">
        <v>120</v>
      </c>
      <c r="H12" s="9" t="s">
        <v>125</v>
      </c>
      <c r="I12" s="9" t="s">
        <v>154</v>
      </c>
      <c r="J12" s="10" t="s">
        <v>17</v>
      </c>
      <c r="K12" s="5"/>
    </row>
    <row r="13" spans="2:11" s="41" customFormat="1" ht="24.5" x14ac:dyDescent="0.35">
      <c r="B13" s="34" t="s">
        <v>23</v>
      </c>
      <c r="C13" s="35" t="s">
        <v>46</v>
      </c>
      <c r="D13" s="36" t="s">
        <v>64</v>
      </c>
      <c r="E13" s="37" t="s">
        <v>92</v>
      </c>
      <c r="F13" s="37" t="s">
        <v>23</v>
      </c>
      <c r="G13" s="37" t="s">
        <v>121</v>
      </c>
      <c r="H13" s="37" t="s">
        <v>126</v>
      </c>
      <c r="I13" s="38">
        <v>19.5</v>
      </c>
      <c r="J13" s="39">
        <v>1</v>
      </c>
      <c r="K13" s="40"/>
    </row>
    <row r="14" spans="2:11" s="41" customFormat="1" ht="43.5" x14ac:dyDescent="0.35">
      <c r="B14" s="34" t="s">
        <v>24</v>
      </c>
      <c r="C14" s="35" t="s">
        <v>47</v>
      </c>
      <c r="D14" s="36" t="s">
        <v>65</v>
      </c>
      <c r="E14" s="37" t="s">
        <v>93</v>
      </c>
      <c r="F14" s="37" t="s">
        <v>111</v>
      </c>
      <c r="G14" s="37" t="s">
        <v>122</v>
      </c>
      <c r="H14" s="37" t="s">
        <v>127</v>
      </c>
      <c r="I14" s="38">
        <v>3.3000000000000002E-2</v>
      </c>
      <c r="J14" s="39">
        <v>2</v>
      </c>
      <c r="K14" s="40"/>
    </row>
    <row r="15" spans="2:11" s="41" customFormat="1" ht="24.5" x14ac:dyDescent="0.35">
      <c r="B15" s="34" t="s">
        <v>25</v>
      </c>
      <c r="C15" s="35" t="s">
        <v>48</v>
      </c>
      <c r="D15" s="36" t="s">
        <v>66</v>
      </c>
      <c r="E15" s="37" t="s">
        <v>94</v>
      </c>
      <c r="F15" s="37" t="s">
        <v>112</v>
      </c>
      <c r="G15" s="37" t="s">
        <v>121</v>
      </c>
      <c r="H15" s="37" t="s">
        <v>128</v>
      </c>
      <c r="I15" s="38">
        <v>4.0199999999999996</v>
      </c>
      <c r="J15" s="39">
        <v>1</v>
      </c>
      <c r="K15" s="40"/>
    </row>
    <row r="16" spans="2:11" s="41" customFormat="1" x14ac:dyDescent="0.35">
      <c r="B16" s="34" t="s">
        <v>26</v>
      </c>
      <c r="C16" s="35" t="s">
        <v>48</v>
      </c>
      <c r="D16" s="36" t="s">
        <v>67</v>
      </c>
      <c r="E16" s="37" t="s">
        <v>95</v>
      </c>
      <c r="F16" s="37" t="s">
        <v>26</v>
      </c>
      <c r="G16" s="37" t="s">
        <v>121</v>
      </c>
      <c r="H16" s="37" t="s">
        <v>129</v>
      </c>
      <c r="I16" s="38">
        <v>0.78</v>
      </c>
      <c r="J16" s="39">
        <v>1</v>
      </c>
      <c r="K16" s="40"/>
    </row>
    <row r="17" spans="2:11" s="41" customFormat="1" x14ac:dyDescent="0.35">
      <c r="B17" s="34" t="s">
        <v>27</v>
      </c>
      <c r="C17" s="35" t="s">
        <v>49</v>
      </c>
      <c r="D17" s="36" t="s">
        <v>68</v>
      </c>
      <c r="E17" s="37" t="s">
        <v>95</v>
      </c>
      <c r="F17" s="37" t="s">
        <v>113</v>
      </c>
      <c r="G17" s="37" t="s">
        <v>121</v>
      </c>
      <c r="H17" s="37" t="s">
        <v>130</v>
      </c>
      <c r="I17" s="38">
        <v>0.42</v>
      </c>
      <c r="J17" s="39">
        <v>1</v>
      </c>
      <c r="K17" s="40"/>
    </row>
    <row r="18" spans="2:11" s="41" customFormat="1" x14ac:dyDescent="0.35">
      <c r="B18" s="34" t="s">
        <v>28</v>
      </c>
      <c r="C18" s="35" t="s">
        <v>50</v>
      </c>
      <c r="D18" s="36" t="s">
        <v>69</v>
      </c>
      <c r="E18" s="37" t="s">
        <v>96</v>
      </c>
      <c r="F18" s="37" t="s">
        <v>28</v>
      </c>
      <c r="G18" s="37" t="s">
        <v>121</v>
      </c>
      <c r="H18" s="37" t="s">
        <v>131</v>
      </c>
      <c r="I18" s="38">
        <v>0.63</v>
      </c>
      <c r="J18" s="39">
        <v>3</v>
      </c>
      <c r="K18" s="40"/>
    </row>
    <row r="19" spans="2:11" s="41" customFormat="1" x14ac:dyDescent="0.35">
      <c r="B19" s="34" t="s">
        <v>29</v>
      </c>
      <c r="C19" s="35" t="s">
        <v>48</v>
      </c>
      <c r="D19" s="36" t="s">
        <v>70</v>
      </c>
      <c r="E19" s="37" t="s">
        <v>97</v>
      </c>
      <c r="F19" s="37" t="s">
        <v>29</v>
      </c>
      <c r="G19" s="37" t="s">
        <v>121</v>
      </c>
      <c r="H19" s="37" t="s">
        <v>132</v>
      </c>
      <c r="I19" s="38">
        <v>0.1</v>
      </c>
      <c r="J19" s="39">
        <v>1</v>
      </c>
      <c r="K19" s="40"/>
    </row>
    <row r="20" spans="2:11" s="41" customFormat="1" x14ac:dyDescent="0.35">
      <c r="B20" s="34" t="s">
        <v>30</v>
      </c>
      <c r="C20" s="35" t="s">
        <v>48</v>
      </c>
      <c r="D20" s="36" t="s">
        <v>71</v>
      </c>
      <c r="E20" s="37" t="s">
        <v>97</v>
      </c>
      <c r="F20" s="37" t="s">
        <v>30</v>
      </c>
      <c r="G20" s="37" t="s">
        <v>121</v>
      </c>
      <c r="H20" s="37" t="s">
        <v>133</v>
      </c>
      <c r="I20" s="38">
        <v>0.1</v>
      </c>
      <c r="J20" s="39">
        <v>1</v>
      </c>
      <c r="K20" s="40"/>
    </row>
    <row r="21" spans="2:11" s="41" customFormat="1" x14ac:dyDescent="0.35">
      <c r="B21" s="34">
        <v>865230640004</v>
      </c>
      <c r="C21" s="35" t="s">
        <v>50</v>
      </c>
      <c r="D21" s="36" t="s">
        <v>72</v>
      </c>
      <c r="E21" s="37" t="s">
        <v>98</v>
      </c>
      <c r="F21" s="37">
        <v>865230640004</v>
      </c>
      <c r="G21" s="37" t="s">
        <v>121</v>
      </c>
      <c r="H21" s="37" t="s">
        <v>134</v>
      </c>
      <c r="I21" s="38">
        <v>0.18</v>
      </c>
      <c r="J21" s="39">
        <v>1</v>
      </c>
      <c r="K21" s="40"/>
    </row>
    <row r="22" spans="2:11" s="41" customFormat="1" x14ac:dyDescent="0.35">
      <c r="B22" s="34" t="s">
        <v>31</v>
      </c>
      <c r="C22" s="35" t="s">
        <v>51</v>
      </c>
      <c r="D22" s="36" t="s">
        <v>51</v>
      </c>
      <c r="E22" s="37" t="s">
        <v>99</v>
      </c>
      <c r="F22" s="37" t="s">
        <v>114</v>
      </c>
      <c r="G22" s="37" t="s">
        <v>121</v>
      </c>
      <c r="H22" s="37" t="s">
        <v>135</v>
      </c>
      <c r="I22" s="38">
        <v>1.01</v>
      </c>
      <c r="J22" s="39">
        <v>1</v>
      </c>
      <c r="K22" s="40"/>
    </row>
    <row r="23" spans="2:11" s="41" customFormat="1" ht="29" x14ac:dyDescent="0.35">
      <c r="B23" s="34" t="s">
        <v>32</v>
      </c>
      <c r="C23" s="35" t="s">
        <v>52</v>
      </c>
      <c r="D23" s="36" t="s">
        <v>73</v>
      </c>
      <c r="E23" s="37" t="s">
        <v>100</v>
      </c>
      <c r="F23" s="37" t="s">
        <v>115</v>
      </c>
      <c r="G23" s="37" t="s">
        <v>121</v>
      </c>
      <c r="H23" s="37" t="s">
        <v>136</v>
      </c>
      <c r="I23" s="38">
        <v>14.07</v>
      </c>
      <c r="J23" s="39">
        <v>1</v>
      </c>
      <c r="K23" s="40"/>
    </row>
    <row r="24" spans="2:11" s="41" customFormat="1" ht="29" x14ac:dyDescent="0.35">
      <c r="B24" s="34" t="s">
        <v>33</v>
      </c>
      <c r="C24" s="35" t="s">
        <v>53</v>
      </c>
      <c r="D24" s="36" t="s">
        <v>74</v>
      </c>
      <c r="E24" s="37" t="s">
        <v>101</v>
      </c>
      <c r="F24" s="37" t="s">
        <v>116</v>
      </c>
      <c r="G24" s="37" t="s">
        <v>121</v>
      </c>
      <c r="H24" s="37" t="s">
        <v>137</v>
      </c>
      <c r="I24" s="38">
        <v>1.05</v>
      </c>
      <c r="J24" s="39">
        <v>2</v>
      </c>
      <c r="K24" s="40"/>
    </row>
    <row r="25" spans="2:11" s="41" customFormat="1" ht="36.5" x14ac:dyDescent="0.35">
      <c r="B25" s="34" t="s">
        <v>34</v>
      </c>
      <c r="C25" s="35" t="s">
        <v>54</v>
      </c>
      <c r="D25" s="36" t="s">
        <v>75</v>
      </c>
      <c r="E25" s="37" t="s">
        <v>102</v>
      </c>
      <c r="F25" s="37" t="s">
        <v>34</v>
      </c>
      <c r="G25" s="37" t="s">
        <v>121</v>
      </c>
      <c r="H25" s="37" t="s">
        <v>138</v>
      </c>
      <c r="I25" s="38">
        <v>0.67</v>
      </c>
      <c r="J25" s="39">
        <v>2</v>
      </c>
      <c r="K25" s="40"/>
    </row>
    <row r="26" spans="2:11" s="41" customFormat="1" ht="29" x14ac:dyDescent="0.35">
      <c r="B26" s="34" t="s">
        <v>35</v>
      </c>
      <c r="C26" s="35" t="s">
        <v>55</v>
      </c>
      <c r="D26" s="36" t="s">
        <v>76</v>
      </c>
      <c r="E26" s="37" t="s">
        <v>103</v>
      </c>
      <c r="F26" s="37" t="s">
        <v>35</v>
      </c>
      <c r="G26" s="37" t="s">
        <v>121</v>
      </c>
      <c r="H26" s="37" t="s">
        <v>139</v>
      </c>
      <c r="I26" s="38">
        <v>0.71</v>
      </c>
      <c r="J26" s="39">
        <v>1</v>
      </c>
      <c r="K26" s="40"/>
    </row>
    <row r="27" spans="2:11" s="41" customFormat="1" ht="29" x14ac:dyDescent="0.35">
      <c r="B27" s="34" t="s">
        <v>34</v>
      </c>
      <c r="C27" s="35" t="s">
        <v>54</v>
      </c>
      <c r="D27" s="36" t="s">
        <v>77</v>
      </c>
      <c r="E27" s="37"/>
      <c r="F27" s="37"/>
      <c r="G27" s="37" t="s">
        <v>123</v>
      </c>
      <c r="H27" s="37" t="s">
        <v>140</v>
      </c>
      <c r="I27" s="38"/>
      <c r="J27" s="39">
        <v>2</v>
      </c>
      <c r="K27" s="40"/>
    </row>
    <row r="28" spans="2:11" x14ac:dyDescent="0.35">
      <c r="B28" s="25" t="s">
        <v>36</v>
      </c>
      <c r="C28" s="23" t="s">
        <v>56</v>
      </c>
      <c r="D28" s="18" t="s">
        <v>78</v>
      </c>
      <c r="E28" s="19"/>
      <c r="F28" s="19"/>
      <c r="G28" s="19" t="s">
        <v>123</v>
      </c>
      <c r="H28" s="19" t="s">
        <v>141</v>
      </c>
      <c r="I28" s="13"/>
      <c r="J28" s="11">
        <v>1</v>
      </c>
      <c r="K28" s="5"/>
    </row>
    <row r="29" spans="2:11" s="41" customFormat="1" x14ac:dyDescent="0.35">
      <c r="B29" s="34" t="s">
        <v>37</v>
      </c>
      <c r="C29" s="35" t="s">
        <v>57</v>
      </c>
      <c r="D29" s="36" t="s">
        <v>79</v>
      </c>
      <c r="E29" s="37" t="s">
        <v>104</v>
      </c>
      <c r="F29" s="37" t="s">
        <v>37</v>
      </c>
      <c r="G29" s="37" t="s">
        <v>121</v>
      </c>
      <c r="H29" s="37" t="s">
        <v>142</v>
      </c>
      <c r="I29" s="38">
        <v>2.0699999999999998</v>
      </c>
      <c r="J29" s="39">
        <v>2</v>
      </c>
      <c r="K29" s="40"/>
    </row>
    <row r="30" spans="2:11" s="41" customFormat="1" x14ac:dyDescent="0.35">
      <c r="B30" s="34" t="s">
        <v>35</v>
      </c>
      <c r="C30" s="35" t="s">
        <v>55</v>
      </c>
      <c r="D30" s="36" t="s">
        <v>80</v>
      </c>
      <c r="E30" s="37"/>
      <c r="F30" s="37"/>
      <c r="G30" s="37" t="s">
        <v>123</v>
      </c>
      <c r="H30" s="37" t="s">
        <v>143</v>
      </c>
      <c r="I30" s="38"/>
      <c r="J30" s="39">
        <v>1</v>
      </c>
      <c r="K30" s="40"/>
    </row>
    <row r="31" spans="2:11" x14ac:dyDescent="0.35">
      <c r="B31" s="25" t="s">
        <v>36</v>
      </c>
      <c r="C31" s="23" t="s">
        <v>56</v>
      </c>
      <c r="D31" s="18" t="s">
        <v>81</v>
      </c>
      <c r="E31" s="19" t="s">
        <v>103</v>
      </c>
      <c r="F31" s="19" t="s">
        <v>36</v>
      </c>
      <c r="G31" s="19" t="s">
        <v>124</v>
      </c>
      <c r="H31" s="19" t="s">
        <v>144</v>
      </c>
      <c r="I31" s="13"/>
      <c r="J31" s="11">
        <v>1</v>
      </c>
      <c r="K31" s="5"/>
    </row>
    <row r="32" spans="2:11" s="41" customFormat="1" x14ac:dyDescent="0.35">
      <c r="B32" s="34" t="s">
        <v>38</v>
      </c>
      <c r="C32" s="35" t="s">
        <v>58</v>
      </c>
      <c r="D32" s="36" t="s">
        <v>82</v>
      </c>
      <c r="E32" s="37" t="s">
        <v>105</v>
      </c>
      <c r="F32" s="37" t="s">
        <v>38</v>
      </c>
      <c r="G32" s="37" t="s">
        <v>121</v>
      </c>
      <c r="H32" s="37" t="s">
        <v>145</v>
      </c>
      <c r="I32" s="38">
        <v>0.82</v>
      </c>
      <c r="J32" s="39">
        <v>1</v>
      </c>
      <c r="K32" s="40"/>
    </row>
    <row r="33" spans="2:11" s="41" customFormat="1" x14ac:dyDescent="0.35">
      <c r="B33" s="34">
        <v>61300511121</v>
      </c>
      <c r="C33" s="35" t="s">
        <v>59</v>
      </c>
      <c r="D33" s="36" t="s">
        <v>83</v>
      </c>
      <c r="E33" s="37" t="s">
        <v>98</v>
      </c>
      <c r="F33" s="37">
        <v>61300511121</v>
      </c>
      <c r="G33" s="37" t="s">
        <v>121</v>
      </c>
      <c r="H33" s="37" t="s">
        <v>146</v>
      </c>
      <c r="I33" s="38">
        <v>0.24</v>
      </c>
      <c r="J33" s="39">
        <v>1</v>
      </c>
      <c r="K33" s="40"/>
    </row>
    <row r="34" spans="2:11" s="41" customFormat="1" x14ac:dyDescent="0.35">
      <c r="B34" s="34" t="s">
        <v>39</v>
      </c>
      <c r="C34" s="35" t="s">
        <v>60</v>
      </c>
      <c r="D34" s="36" t="s">
        <v>84</v>
      </c>
      <c r="E34" s="37" t="s">
        <v>106</v>
      </c>
      <c r="F34" s="37" t="s">
        <v>117</v>
      </c>
      <c r="G34" s="37" t="s">
        <v>121</v>
      </c>
      <c r="H34" s="37" t="s">
        <v>147</v>
      </c>
      <c r="I34" s="38">
        <v>1.7</v>
      </c>
      <c r="J34" s="39">
        <v>2</v>
      </c>
      <c r="K34" s="40"/>
    </row>
    <row r="35" spans="2:11" s="41" customFormat="1" ht="29" x14ac:dyDescent="0.35">
      <c r="B35" s="34" t="s">
        <v>40</v>
      </c>
      <c r="C35" s="35" t="s">
        <v>61</v>
      </c>
      <c r="D35" s="36" t="s">
        <v>85</v>
      </c>
      <c r="E35" s="37" t="s">
        <v>107</v>
      </c>
      <c r="F35" s="37" t="s">
        <v>118</v>
      </c>
      <c r="G35" s="37" t="s">
        <v>121</v>
      </c>
      <c r="H35" s="37" t="s">
        <v>148</v>
      </c>
      <c r="I35" s="38">
        <v>2.3E-2</v>
      </c>
      <c r="J35" s="39">
        <v>5</v>
      </c>
      <c r="K35" s="40"/>
    </row>
    <row r="36" spans="2:11" s="41" customFormat="1" x14ac:dyDescent="0.35">
      <c r="B36" s="34" t="s">
        <v>41</v>
      </c>
      <c r="C36" s="35" t="s">
        <v>62</v>
      </c>
      <c r="D36" s="36" t="s">
        <v>86</v>
      </c>
      <c r="E36" s="37" t="s">
        <v>108</v>
      </c>
      <c r="F36" s="37" t="s">
        <v>119</v>
      </c>
      <c r="G36" s="37" t="s">
        <v>121</v>
      </c>
      <c r="H36" s="37" t="s">
        <v>149</v>
      </c>
      <c r="I36" s="38">
        <v>1.63</v>
      </c>
      <c r="J36" s="39">
        <v>1</v>
      </c>
      <c r="K36" s="40"/>
    </row>
    <row r="37" spans="2:11" s="41" customFormat="1" x14ac:dyDescent="0.35">
      <c r="B37" s="34" t="s">
        <v>42</v>
      </c>
      <c r="C37" s="35" t="s">
        <v>63</v>
      </c>
      <c r="D37" s="36" t="s">
        <v>87</v>
      </c>
      <c r="E37" s="37" t="s">
        <v>109</v>
      </c>
      <c r="F37" s="37" t="s">
        <v>42</v>
      </c>
      <c r="G37" s="37" t="s">
        <v>121</v>
      </c>
      <c r="H37" s="37" t="s">
        <v>150</v>
      </c>
      <c r="I37" s="38">
        <v>0.1</v>
      </c>
      <c r="J37" s="39">
        <v>1</v>
      </c>
      <c r="K37" s="40"/>
    </row>
    <row r="38" spans="2:11" s="41" customFormat="1" x14ac:dyDescent="0.35">
      <c r="B38" s="34" t="s">
        <v>43</v>
      </c>
      <c r="C38" s="35" t="s">
        <v>63</v>
      </c>
      <c r="D38" s="36" t="s">
        <v>88</v>
      </c>
      <c r="E38" s="37" t="s">
        <v>105</v>
      </c>
      <c r="F38" s="37" t="s">
        <v>43</v>
      </c>
      <c r="G38" s="37" t="s">
        <v>121</v>
      </c>
      <c r="H38" s="37" t="s">
        <v>151</v>
      </c>
      <c r="I38" s="38">
        <v>0.1</v>
      </c>
      <c r="J38" s="39">
        <v>1</v>
      </c>
      <c r="K38" s="40"/>
    </row>
    <row r="39" spans="2:11" s="41" customFormat="1" x14ac:dyDescent="0.35">
      <c r="B39" s="34" t="s">
        <v>44</v>
      </c>
      <c r="C39" s="35" t="s">
        <v>63</v>
      </c>
      <c r="D39" s="36" t="s">
        <v>89</v>
      </c>
      <c r="E39" s="37" t="s">
        <v>109</v>
      </c>
      <c r="F39" s="37" t="s">
        <v>44</v>
      </c>
      <c r="G39" s="37" t="s">
        <v>121</v>
      </c>
      <c r="H39" s="37" t="s">
        <v>152</v>
      </c>
      <c r="I39" s="38">
        <v>0.1</v>
      </c>
      <c r="J39" s="39">
        <v>1</v>
      </c>
      <c r="K39" s="40"/>
    </row>
    <row r="40" spans="2:11" s="41" customFormat="1" x14ac:dyDescent="0.35">
      <c r="B40" s="34" t="s">
        <v>45</v>
      </c>
      <c r="C40" s="35" t="s">
        <v>63</v>
      </c>
      <c r="D40" s="36" t="s">
        <v>90</v>
      </c>
      <c r="E40" s="37" t="s">
        <v>105</v>
      </c>
      <c r="F40" s="37" t="s">
        <v>45</v>
      </c>
      <c r="G40" s="37" t="s">
        <v>121</v>
      </c>
      <c r="H40" s="37" t="s">
        <v>153</v>
      </c>
      <c r="I40" s="38">
        <v>0.1</v>
      </c>
      <c r="J40" s="39">
        <v>1</v>
      </c>
      <c r="K40" s="40"/>
    </row>
    <row r="41" spans="2:11" ht="15" thickBot="1" x14ac:dyDescent="0.4">
      <c r="B41" s="26"/>
      <c r="C41" s="8"/>
      <c r="D41" s="8"/>
      <c r="E41" s="12"/>
      <c r="F41" s="12"/>
      <c r="G41" s="12"/>
      <c r="H41" s="12"/>
      <c r="I41" s="14">
        <f>SUM(I13:I40)</f>
        <v>50.15600000000002</v>
      </c>
      <c r="J41" s="12">
        <f>SUM(J13:J40)</f>
        <v>40</v>
      </c>
      <c r="K41" s="5"/>
    </row>
    <row r="42" spans="2:11" ht="15" thickBot="1" x14ac:dyDescent="0.4">
      <c r="J42" s="4"/>
    </row>
    <row r="43" spans="2:11" x14ac:dyDescent="0.35">
      <c r="B43" s="24" t="s">
        <v>7</v>
      </c>
      <c r="C43" s="15"/>
      <c r="D43" s="4" t="s">
        <v>8</v>
      </c>
      <c r="E43" s="4"/>
      <c r="F43" s="4"/>
      <c r="G43" s="4"/>
      <c r="H43" s="4"/>
      <c r="I43" s="4"/>
      <c r="J43" s="15"/>
    </row>
    <row r="44" spans="2:11" x14ac:dyDescent="0.35">
      <c r="B44" s="5"/>
      <c r="C44" s="16"/>
      <c r="J44" s="16"/>
    </row>
    <row r="45" spans="2:11" x14ac:dyDescent="0.35">
      <c r="B45" s="5"/>
      <c r="C45" s="16"/>
      <c r="J45" s="16"/>
    </row>
    <row r="46" spans="2:11" x14ac:dyDescent="0.35">
      <c r="B46" s="5"/>
      <c r="C46" s="16"/>
      <c r="J46" s="16"/>
    </row>
    <row r="47" spans="2:11" x14ac:dyDescent="0.35">
      <c r="B47" s="5"/>
      <c r="C47" s="16"/>
      <c r="J47" s="16"/>
    </row>
    <row r="48" spans="2:11" ht="15" thickBot="1" x14ac:dyDescent="0.4">
      <c r="B48" s="7"/>
      <c r="C48" s="17"/>
      <c r="D48" s="8"/>
      <c r="E48" s="8"/>
      <c r="F48" s="8"/>
      <c r="G48" s="8"/>
      <c r="H48" s="8"/>
      <c r="I48" s="8"/>
      <c r="J48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Siddiqui, Jawwad</cp:lastModifiedBy>
  <cp:lastPrinted>2014-01-09T23:24:28Z</cp:lastPrinted>
  <dcterms:created xsi:type="dcterms:W3CDTF">2013-12-31T18:23:59Z</dcterms:created>
  <dcterms:modified xsi:type="dcterms:W3CDTF">2025-04-04T20:55:11Z</dcterms:modified>
</cp:coreProperties>
</file>