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c6ef6fea7ed8b/Desktop/Class/week_5/"/>
    </mc:Choice>
  </mc:AlternateContent>
  <xr:revisionPtr revIDLastSave="96" documentId="8_{EB15A38B-3F16-4000-AC26-7BF361995B7E}" xr6:coauthVersionLast="47" xr6:coauthVersionMax="47" xr10:uidLastSave="{BAF7A52A-279B-4A17-877C-353388900133}"/>
  <bookViews>
    <workbookView xWindow="23052" yWindow="-2940" windowWidth="23016" windowHeight="12360" activeTab="3" xr2:uid="{239E2565-0F44-4DA5-9C54-2A051AB1DD05}"/>
  </bookViews>
  <sheets>
    <sheet name="Create Tables" sheetId="1" r:id="rId1"/>
    <sheet name="Insert Statements" sheetId="2" r:id="rId2"/>
    <sheet name="queries" sheetId="3" r:id="rId3"/>
    <sheet name="Sheet3" sheetId="9" r:id="rId4"/>
    <sheet name="Sheet4" sheetId="4" r:id="rId5"/>
    <sheet name="Sheet5" sheetId="5" r:id="rId6"/>
    <sheet name="Joins" sheetId="6" r:id="rId7"/>
    <sheet name="Scalling and nosql" sheetId="7" r:id="rId8"/>
    <sheet name="mysql command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0" i="9" l="1"/>
  <c r="A84" i="9" a="1"/>
  <c r="A84" i="9" s="1"/>
  <c r="A86" i="9" a="1"/>
  <c r="A86" i="9" s="1"/>
  <c r="A88" i="9" a="1"/>
  <c r="A88" i="9" s="1"/>
  <c r="A93" i="9" a="1"/>
  <c r="A93" i="9"/>
  <c r="A117" i="9"/>
  <c r="A121" i="9" a="1"/>
  <c r="A121" i="9"/>
  <c r="A123" i="9" a="1"/>
  <c r="A123" i="9" s="1"/>
  <c r="A125" i="9" a="1"/>
  <c r="A125" i="9" s="1"/>
  <c r="A130" i="9" a="1"/>
  <c r="A130" i="9"/>
  <c r="A83" i="8"/>
  <c r="A87" i="8" a="1"/>
  <c r="A87" i="8"/>
  <c r="A89" i="8" a="1"/>
  <c r="A89" i="8" s="1"/>
  <c r="A91" i="8" a="1"/>
  <c r="A91" i="8" s="1"/>
  <c r="A96" i="8" a="1"/>
  <c r="A96" i="8"/>
  <c r="A120" i="8"/>
  <c r="A124" i="8" a="1"/>
  <c r="A124" i="8"/>
  <c r="A126" i="8" a="1"/>
  <c r="A126" i="8" s="1"/>
  <c r="A128" i="8" a="1"/>
  <c r="A128" i="8" s="1"/>
  <c r="A133" i="8" a="1"/>
  <c r="A133" i="8" s="1"/>
  <c r="A46" i="7" a="1"/>
  <c r="A46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<sst xmlns="http://schemas.openxmlformats.org/spreadsheetml/2006/main" count="359" uniqueCount="215">
  <si>
    <t>create table if not exists customer(</t>
  </si>
  <si>
    <t xml:space="preserve">    customer_id  serial primary key,</t>
  </si>
  <si>
    <t xml:space="preserve">    first_name  varchar(30),</t>
  </si>
  <si>
    <t xml:space="preserve">    last_name   varchar(30),</t>
  </si>
  <si>
    <t xml:space="preserve">    address  varchar(150),</t>
  </si>
  <si>
    <t xml:space="preserve">    billing_info  varchar(100)</t>
  </si>
  <si>
    <t>);</t>
  </si>
  <si>
    <t>create table if not exists brand(</t>
  </si>
  <si>
    <t xml:space="preserve">    seller_id  serial primary key,</t>
  </si>
  <si>
    <t xml:space="preserve">    brand_name  varchar(150),</t>
  </si>
  <si>
    <t xml:space="preserve">    contact_number varchar(15),</t>
  </si>
  <si>
    <t xml:space="preserve">    address varchar(150)</t>
  </si>
  <si>
    <t>create table if not exists inventory(</t>
  </si>
  <si>
    <t xml:space="preserve">    upc   serial primary key,</t>
  </si>
  <si>
    <t xml:space="preserve">    product_amount  integer</t>
  </si>
  <si>
    <t>create table if not exists product(</t>
  </si>
  <si>
    <t xml:space="preserve">    item_id serial primary key,</t>
  </si>
  <si>
    <t xml:space="preserve">    amount  numeric(5,2),</t>
  </si>
  <si>
    <t xml:space="preserve">    product_name  varchar(100),</t>
  </si>
  <si>
    <t xml:space="preserve">    upc  integer not null,</t>
  </si>
  <si>
    <t xml:space="preserve">    seller_id  integer not null,</t>
  </si>
  <si>
    <t xml:space="preserve">    foreign key(seller_id) references brand(seller_id),</t>
  </si>
  <si>
    <t xml:space="preserve">    foreign key(upc) references inventory(upc)</t>
  </si>
  <si>
    <t>create table if not exists orders(</t>
  </si>
  <si>
    <t xml:space="preserve">    order_id  serial primary key,</t>
  </si>
  <si>
    <t xml:space="preserve">    order_date  default current_date,</t>
  </si>
  <si>
    <t xml:space="preserve">    sub_total  numeric(8,2),</t>
  </si>
  <si>
    <t xml:space="preserve">    total_cost  numeric(10,2),</t>
  </si>
  <si>
    <t xml:space="preserve">    upc integer not null,</t>
  </si>
  <si>
    <t>insert into customer</t>
  </si>
  <si>
    <t>values (</t>
  </si>
  <si>
    <t xml:space="preserve">    1, </t>
  </si>
  <si>
    <t xml:space="preserve">    'Joel', </t>
  </si>
  <si>
    <t xml:space="preserve">    'Carter', </t>
  </si>
  <si>
    <t xml:space="preserve">    '555 Circle Dr Chicago',</t>
  </si>
  <si>
    <t xml:space="preserve">    '4040404'</t>
  </si>
  <si>
    <t>)</t>
  </si>
  <si>
    <t xml:space="preserve">    (2,</t>
  </si>
  <si>
    <t xml:space="preserve">     'Sam',</t>
  </si>
  <si>
    <t xml:space="preserve">     'Snead',</t>
  </si>
  <si>
    <t xml:space="preserve">     '459 Hondal Drive Waynesboro VA',</t>
  </si>
  <si>
    <t xml:space="preserve">     '804-859-8833');</t>
  </si>
  <si>
    <t>insert into brand</t>
  </si>
  <si>
    <t>values(</t>
  </si>
  <si>
    <t xml:space="preserve">    1,</t>
  </si>
  <si>
    <t xml:space="preserve">    'Coding Temple',</t>
  </si>
  <si>
    <t xml:space="preserve">    '773 555-6544',</t>
  </si>
  <si>
    <t xml:space="preserve">    '222 Ontario St, Chicago, IL'</t>
  </si>
  <si>
    <t>insert into inventory</t>
  </si>
  <si>
    <t>insert into product</t>
  </si>
  <si>
    <t xml:space="preserve">    20.00,</t>
  </si>
  <si>
    <t xml:space="preserve">    'Python 101',</t>
  </si>
  <si>
    <t>insert into orders</t>
  </si>
  <si>
    <t xml:space="preserve">    10/10/2023,</t>
  </si>
  <si>
    <t xml:space="preserve">    40.00,</t>
  </si>
  <si>
    <t xml:space="preserve">    43.35,</t>
  </si>
  <si>
    <t xml:space="preserve">insert into cart </t>
  </si>
  <si>
    <t>create table if not exists cart(</t>
  </si>
  <si>
    <t xml:space="preserve">    cart_id serial primary key,</t>
  </si>
  <si>
    <t xml:space="preserve">    customer_id  integer not null,</t>
  </si>
  <si>
    <t xml:space="preserve">    order_id  integer not null,</t>
  </si>
  <si>
    <t xml:space="preserve">    foreign key(customer_id) references customer(customer_id),</t>
  </si>
  <si>
    <t xml:space="preserve">    foreign key(order_id) references orders(order_id)</t>
  </si>
  <si>
    <t xml:space="preserve">select c.first_name, </t>
  </si>
  <si>
    <t xml:space="preserve">       c.last_name, </t>
  </si>
  <si>
    <t xml:space="preserve">        b.brand_name, </t>
  </si>
  <si>
    <t xml:space="preserve">        p.product_name, </t>
  </si>
  <si>
    <t xml:space="preserve">        p.amount as prod_amount,</t>
  </si>
  <si>
    <t xml:space="preserve">        o.order_date,</t>
  </si>
  <si>
    <t xml:space="preserve">        o.sub_total,</t>
  </si>
  <si>
    <t xml:space="preserve">        o.total_cost</t>
  </si>
  <si>
    <t>from customer c, cart ct, orders o, brand b, product p</t>
  </si>
  <si>
    <t>where c.customer_id = ct.customer_id</t>
  </si>
  <si>
    <t xml:space="preserve"> and  ct.order_id = o.order_id</t>
  </si>
  <si>
    <t xml:space="preserve"> and  b.seller_id = p.seller_id</t>
  </si>
  <si>
    <t xml:space="preserve"> and  p.upc = o.upc</t>
  </si>
  <si>
    <t>Query with alias table names</t>
  </si>
  <si>
    <r>
      <t>SELECT</t>
    </r>
    <r>
      <rPr>
        <sz val="11"/>
        <color rgb="FF000000"/>
        <rFont val="Calibri"/>
        <family val="2"/>
        <scheme val="minor"/>
      </rPr>
      <t xml:space="preserve"> * </t>
    </r>
    <r>
      <rPr>
        <sz val="11"/>
        <color rgb="FF0000CD"/>
        <rFont val="Calibri"/>
        <family val="2"/>
        <scheme val="minor"/>
      </rPr>
      <t>FROM</t>
    </r>
    <r>
      <rPr>
        <sz val="11"/>
        <color rgb="FF000000"/>
        <rFont val="Calibri"/>
        <family val="2"/>
        <scheme val="minor"/>
      </rPr>
      <t xml:space="preserve"> Customers</t>
    </r>
  </si>
  <si>
    <r>
      <t>WHERE</t>
    </r>
    <r>
      <rPr>
        <sz val="11"/>
        <color rgb="FF000000"/>
        <rFont val="Calibri"/>
        <family val="2"/>
        <scheme val="minor"/>
      </rPr>
      <t xml:space="preserve"> Country=</t>
    </r>
    <r>
      <rPr>
        <sz val="11"/>
        <color rgb="FFA52A2A"/>
        <rFont val="Calibri"/>
        <family val="2"/>
        <scheme val="minor"/>
      </rPr>
      <t>'Mexico'</t>
    </r>
    <r>
      <rPr>
        <sz val="11"/>
        <color rgb="FF000000"/>
        <rFont val="Calibri"/>
        <family val="2"/>
        <scheme val="minor"/>
      </rPr>
      <t xml:space="preserve">; </t>
    </r>
  </si>
  <si>
    <t>General select all data from a table with conditional</t>
  </si>
  <si>
    <t>SELECT name</t>
  </si>
  <si>
    <t>FROM titanic</t>
  </si>
  <si>
    <t>WHERE name LIKE 'Miss%';</t>
  </si>
  <si>
    <t>General query for serching a column cell (conditional)</t>
  </si>
  <si>
    <t>SELECT SUM(survived) FROM titanic</t>
  </si>
  <si>
    <t>obtaining a single value aggregation</t>
  </si>
  <si>
    <t>…or create a new repository on the command line</t>
  </si>
  <si>
    <t>echo "# amazon-test" &gt;&gt; README.md</t>
  </si>
  <si>
    <t>git init</t>
  </si>
  <si>
    <t>git add README.md</t>
  </si>
  <si>
    <t>git commit -m "first commit"</t>
  </si>
  <si>
    <t>git branch -M main</t>
  </si>
  <si>
    <t>git remote add origin https://github.com/Jstra10/amazon-test.git</t>
  </si>
  <si>
    <t>git push -u origin main</t>
  </si>
  <si>
    <t>steps to upload dvd_sales_data</t>
  </si>
  <si>
    <t>Register server</t>
  </si>
  <si>
    <t>set host name to 'localhost'</t>
  </si>
  <si>
    <t>select c.first_name || ' ' || c.last_name as cust_name,</t>
  </si>
  <si>
    <t xml:space="preserve">       count(p.payment_id) </t>
  </si>
  <si>
    <t>from payment p, customer c</t>
  </si>
  <si>
    <t>where c.customer_id = p.customer_id</t>
  </si>
  <si>
    <t>group by cust_name</t>
  </si>
  <si>
    <t>order by cust_name</t>
  </si>
  <si>
    <t>SELECT AVG(amount)</t>
  </si>
  <si>
    <t>FROM payment</t>
  </si>
  <si>
    <t>WHERE amount &gt; 6</t>
  </si>
  <si>
    <t>Max PMT</t>
  </si>
  <si>
    <t xml:space="preserve">select customer_id, </t>
  </si>
  <si>
    <t xml:space="preserve">       count(payment_id) </t>
  </si>
  <si>
    <t xml:space="preserve">from payment </t>
  </si>
  <si>
    <t xml:space="preserve">group by customer_id </t>
  </si>
  <si>
    <t>order by count desc</t>
  </si>
  <si>
    <t>Min</t>
  </si>
  <si>
    <t>order by count</t>
  </si>
  <si>
    <t>Joining Multiple Tables</t>
  </si>
  <si>
    <t>Joins – show you a brief overview of joins in PostgreSQL.</t>
  </si>
  <si>
    <t>Table aliases – describes how to use table aliases in the query.</t>
  </si>
  <si>
    <t>Inner Join – select rows from one table that has the corresponding rows in other tables.</t>
  </si>
  <si>
    <t>Left Join – select rows from one table that may or may not have the corresponding rows in other tables.</t>
  </si>
  <si>
    <t>Self-join – join a table to itself by comparing a table to itself.</t>
  </si>
  <si>
    <t>Full Outer Join – use the full join to find a row in a table that does not have a matching row in another table.</t>
  </si>
  <si>
    <t>Cross Join – produce a Cartesian product of the rows in two or more tables.</t>
  </si>
  <si>
    <t>Natural Join – join two or more tables using implicit join conditions based on the common column names in the joined tables.</t>
  </si>
  <si>
    <t>SELECT CONCAT(first_name,' ', last_name) as full_name, title</t>
  </si>
  <si>
    <t>FROM film_actor</t>
  </si>
  <si>
    <t>INNER JOIN actor</t>
  </si>
  <si>
    <t>on actor.actor_id = film_actor.actor_id</t>
  </si>
  <si>
    <t>INNER JOIN film</t>
  </si>
  <si>
    <t>ON film_actor.film_id = film.film_id</t>
  </si>
  <si>
    <t>SELECT CONCAT(first_name, ' ', last_name) as full_name, film_id, actor.actor_id</t>
  </si>
  <si>
    <t xml:space="preserve">LEFT JOIN actor </t>
  </si>
  <si>
    <t>ON actor.actor_id = film_actor.actor_id</t>
  </si>
  <si>
    <t>WHERE first_name IS NOT NULL OR last_name IS NOT NULL;</t>
  </si>
  <si>
    <t>Query with outter joins</t>
  </si>
  <si>
    <t>SELECT cu.first_name, cu.last_name, cu.email, country</t>
  </si>
  <si>
    <t>FROM customer as cu</t>
  </si>
  <si>
    <t>FULL JOIN address as ad</t>
  </si>
  <si>
    <t>ON cu.address_id = ad.address_id</t>
  </si>
  <si>
    <t>FULL JOIN city</t>
  </si>
  <si>
    <t>ON ad.city_id = city.city_id</t>
  </si>
  <si>
    <t>FULL JOIN country</t>
  </si>
  <si>
    <t>ON city.country_id = country.country_id</t>
  </si>
  <si>
    <t>WHERE country = 'Angola';</t>
  </si>
  <si>
    <t>--Left Hand JOIN on Actor and Film_actor tables</t>
  </si>
  <si>
    <t>select c.first_name || ' ' || c.last_name as customer,</t>
  </si>
  <si>
    <t xml:space="preserve">       c.email,</t>
  </si>
  <si>
    <t xml:space="preserve">       co.country</t>
  </si>
  <si>
    <t>from customer c, address a, city ci, country co</t>
  </si>
  <si>
    <t>where c.address_id = a.address_id</t>
  </si>
  <si>
    <t xml:space="preserve"> and  a.city_id = ci.city_id</t>
  </si>
  <si>
    <t xml:space="preserve"> and  ci.country_id = co.country_id</t>
  </si>
  <si>
    <t>CREATE TABLE IF NOT EXISTS BANK(</t>
  </si>
  <si>
    <t>customer_id INT NOT NULL,</t>
  </si>
  <si>
    <t>account_number INT NOT NULL,</t>
  </si>
  <si>
    <t>balance NUMERIC(10,2),</t>
  </si>
  <si>
    <t>age INT,</t>
  </si>
  <si>
    <t>CONSTRAINT aboce_zero CHECK (valance &gt;=0),</t>
  </si>
  <si>
    <t>CONSTRAINT pri_key_bank PRIMARY KEY (customer_id, account_number)</t>
  </si>
  <si>
    <t xml:space="preserve">SELECT * </t>
  </si>
  <si>
    <t>FROM bank;</t>
  </si>
  <si>
    <t>INSERT INTO bank</t>
  </si>
  <si>
    <t>VALUES(1,00000,-27,97);</t>
  </si>
  <si>
    <t>VALUE(</t>
  </si>
  <si>
    <t>1,1,6000,25,'Ja','Strat');</t>
  </si>
  <si>
    <t>CALL latefee(343,2.00)</t>
  </si>
  <si>
    <t>Error Code: 1175. You are using safe update mode and you tried to update a table without a WHERE that uses a KEY column.  To disable safe mode, toggle the option in Preferences -&gt; SQL Editor and reconnect.</t>
  </si>
  <si>
    <t>0.016 sec</t>
  </si>
  <si>
    <t>ALTER TABLE table</t>
  </si>
  <si>
    <t>ADD [COLUMN] column_name column_definition [FIRST|AFTER existing_column];</t>
  </si>
  <si>
    <t>/*</t>
  </si>
  <si>
    <t>I already have my bank table made up. BUT I forgot to add in any real customer details</t>
  </si>
  <si>
    <t>I want to add in the first name and last name at least, so let's use the ALTER statement to do so</t>
  </si>
  <si>
    <t>*/</t>
  </si>
  <si>
    <t>ALTER TABLE bank</t>
  </si>
  <si>
    <t>ADD last_name INT;</t>
  </si>
  <si>
    <t>MODIFY COLUMN last_name VARCHAR(255);</t>
  </si>
  <si>
    <t>SELECT * FROM bank;</t>
  </si>
  <si>
    <t>DROP CHECK above_zero;</t>
  </si>
  <si>
    <t>DROP COLUMN first_name;</t>
  </si>
  <si>
    <t>TRUNCATE TABLE bank;</t>
  </si>
  <si>
    <t>MODIFY COLUMN last_name VARCHAR(255)  AFTER account_number;</t>
  </si>
  <si>
    <t>SELECT *</t>
  </si>
  <si>
    <t>ALTER TABLE bank;</t>
  </si>
  <si>
    <t>ADD COLUMN first_name VARCHAR(15) AFTER last_name;</t>
  </si>
  <si>
    <t>UPDATE bank</t>
  </si>
  <si>
    <t>SET balance = 100000.00</t>
  </si>
  <si>
    <t>WHERE age = 25;</t>
  </si>
  <si>
    <t>CREATE VIEW high_rollers AS</t>
  </si>
  <si>
    <t>SELECT customer_id, CONCAT(first_name,' ',last_name) as full_name, balance</t>
  </si>
  <si>
    <t>FROM bank</t>
  </si>
  <si>
    <t>WHERE balance &gt; 100;</t>
  </si>
  <si>
    <t>3,3,600000000.00,25,'Jay','Smith');</t>
  </si>
  <si>
    <t>FROM high_rollers;</t>
  </si>
  <si>
    <t>CALL latefee(343,2.00);</t>
  </si>
  <si>
    <t xml:space="preserve">DELIMITER // </t>
  </si>
  <si>
    <t>CREATE PROCEDURE latefee(</t>
  </si>
  <si>
    <t>IN customer INT,</t>
  </si>
  <si>
    <t>IN late_fee_amount DECIMAL(10,2)</t>
  </si>
  <si>
    <t>BEGIN</t>
  </si>
  <si>
    <t>UPDATE payment</t>
  </si>
  <si>
    <t>SET amount = amount + late_fee_amount</t>
  </si>
  <si>
    <t>-- conditional to ensure we don't update all records</t>
  </si>
  <si>
    <t>WHERE customer_id = customer;</t>
  </si>
  <si>
    <t>COMMIT;</t>
  </si>
  <si>
    <t>--</t>
  </si>
  <si>
    <t xml:space="preserve">END // </t>
  </si>
  <si>
    <t>124,344123,</t>
  </si>
  <si>
    <t>'stra',</t>
  </si>
  <si>
    <t>'ja',</t>
  </si>
  <si>
    <t>15550.02,</t>
  </si>
  <si>
    <t xml:space="preserve">-- DELIMITER // </t>
  </si>
  <si>
    <t>CREATE PROCEDURE draftfee(</t>
  </si>
  <si>
    <t>IN od_fee_amount DECIMAL(10,2)</t>
  </si>
  <si>
    <t>SET balance = balance - od_fee_amount</t>
  </si>
  <si>
    <t>WHERE balance &lt; 0.00,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</si>
</sst>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1D1C1D"/>
      <name val="Consolas"/>
      <family val="3"/>
    </font>
    <font>
      <sz val="11"/>
      <color rgb="FF000000"/>
      <name val="Calibri"/>
      <family val="2"/>
      <scheme val="minor"/>
    </font>
    <font>
      <sz val="11"/>
      <color rgb="FF0000CD"/>
      <name val="Calibri"/>
      <family val="2"/>
      <scheme val="minor"/>
    </font>
    <font>
      <sz val="11"/>
      <color rgb="FFA52A2A"/>
      <name val="Calibri"/>
      <family val="2"/>
      <scheme val="minor"/>
    </font>
    <font>
      <sz val="10"/>
      <color theme="1"/>
      <name val="Arial Unicode MS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4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8" fillId="0" borderId="0" xfId="1" applyAlignment="1">
      <alignment horizontal="left" vertical="center" indent="1"/>
    </xf>
    <xf numFmtId="0" fontId="0" fillId="0" borderId="0" xfId="0" quotePrefix="1"/>
    <xf numFmtId="0" fontId="0" fillId="2" borderId="0" xfId="0" applyFill="1"/>
    <xf numFmtId="21" fontId="0" fillId="2" borderId="0" xfId="0" applyNumberFormat="1" applyFill="1"/>
    <xf numFmtId="2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578288</xdr:colOff>
      <xdr:row>10</xdr:row>
      <xdr:rowOff>190481</xdr:rowOff>
    </xdr:from>
    <xdr:to>
      <xdr:col>19</xdr:col>
      <xdr:colOff>186690</xdr:colOff>
      <xdr:row>24</xdr:row>
      <xdr:rowOff>72632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1DE320-150D-C0C8-55AF-2604F85C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4688" y="2095481"/>
          <a:ext cx="5689162" cy="2539626"/>
        </a:xfrm>
        <a:prstGeom prst="rect">
          <a:avLst/>
        </a:prstGeom>
      </xdr:spPr>
    </xdr:pic>
    <xdr:clientData/>
  </xdr:twoCellAnchor>
  <xdr:twoCellAnchor>
    <xdr:from>
      <xdr:col>0</xdr:col>
      <xdr:colOff>293370</xdr:colOff>
      <xdr:row>41</xdr:row>
      <xdr:rowOff>114300</xdr:rowOff>
    </xdr:from>
    <xdr:to>
      <xdr:col>7</xdr:col>
      <xdr:colOff>601980</xdr:colOff>
      <xdr:row>78</xdr:row>
      <xdr:rowOff>167640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34A420-E23C-A7D7-C0B8-85BCFD42CDFF}"/>
            </a:ext>
          </a:extLst>
        </xdr:cNvPr>
        <xdr:cNvSpPr txBox="1"/>
      </xdr:nvSpPr>
      <xdr:spPr>
        <a:xfrm>
          <a:off x="293370" y="7924800"/>
          <a:ext cx="4575810" cy="7101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-- Left, Right, Inner, Outer</a:t>
          </a:r>
        </a:p>
        <a:p>
          <a:r>
            <a:rPr lang="en-US" sz="1100"/>
            <a:t>-- Left/Right join returns all data that is in the corresponding side as well as any that match between it and the opposing side.</a:t>
          </a:r>
        </a:p>
        <a:p>
          <a:r>
            <a:rPr lang="en-US" sz="1100"/>
            <a:t>-- Inner returns all data that matches between both tables</a:t>
          </a:r>
        </a:p>
        <a:p>
          <a:r>
            <a:rPr lang="en-US" sz="1100"/>
            <a:t>-- Outer returns all data</a:t>
          </a:r>
        </a:p>
        <a:p>
          <a:endParaRPr lang="en-US" sz="1100"/>
        </a:p>
        <a:p>
          <a:r>
            <a:rPr lang="en-US" sz="1100"/>
            <a:t>-- Merge together Actor and Film Actor tables</a:t>
          </a:r>
        </a:p>
        <a:p>
          <a:r>
            <a:rPr lang="en-US" sz="1100"/>
            <a:t>-- Inner Join</a:t>
          </a:r>
        </a:p>
        <a:p>
          <a:r>
            <a:rPr lang="en-US" sz="1100"/>
            <a:t>SELECT CONCAT(first_name, ' ' ,last_name) as full_name, title</a:t>
          </a:r>
        </a:p>
        <a:p>
          <a:r>
            <a:rPr lang="en-US" sz="1100"/>
            <a:t>FROM film_actor</a:t>
          </a:r>
        </a:p>
        <a:p>
          <a:r>
            <a:rPr lang="en-US" sz="1100"/>
            <a:t>INNER JOIN actor</a:t>
          </a:r>
        </a:p>
        <a:p>
          <a:r>
            <a:rPr lang="en-US" sz="1100"/>
            <a:t>ON actor.actor_id = film_actor.actor_id</a:t>
          </a:r>
        </a:p>
        <a:p>
          <a:r>
            <a:rPr lang="en-US" sz="1100"/>
            <a:t>INNER JOIN film</a:t>
          </a:r>
        </a:p>
        <a:p>
          <a:r>
            <a:rPr lang="en-US" sz="1100"/>
            <a:t>ON film_actor.film_id = film.film_id;</a:t>
          </a:r>
        </a:p>
        <a:p>
          <a:endParaRPr lang="en-US" sz="1100"/>
        </a:p>
        <a:p>
          <a:r>
            <a:rPr lang="en-US" sz="1100"/>
            <a:t>-- Left hand join on the Actor and Film_Actor tables</a:t>
          </a:r>
        </a:p>
        <a:p>
          <a:r>
            <a:rPr lang="en-US" sz="1100"/>
            <a:t>SELECT CONCAT(first_name, ' ', last_name) as full_name, film_id, actor.actor_id</a:t>
          </a:r>
        </a:p>
        <a:p>
          <a:r>
            <a:rPr lang="en-US" sz="1100"/>
            <a:t>FROM film_actor</a:t>
          </a:r>
        </a:p>
        <a:p>
          <a:r>
            <a:rPr lang="en-US" sz="1100"/>
            <a:t>LEFT JOIN actor</a:t>
          </a:r>
        </a:p>
        <a:p>
          <a:r>
            <a:rPr lang="en-US" sz="1100"/>
            <a:t>ON actor.actor_id = film_actor.actor_id</a:t>
          </a:r>
        </a:p>
        <a:p>
          <a:r>
            <a:rPr lang="en-US" sz="1100"/>
            <a:t>WHERE first_name IS NOT NULL OR last_name IS NOT NULL;</a:t>
          </a:r>
        </a:p>
        <a:p>
          <a:endParaRPr lang="en-US" sz="1100"/>
        </a:p>
        <a:p>
          <a:r>
            <a:rPr lang="en-US" sz="1100"/>
            <a:t>-- Right hand join:</a:t>
          </a:r>
        </a:p>
        <a:p>
          <a:r>
            <a:rPr lang="en-US" sz="1100"/>
            <a:t>SELECT CONCAT(first_name, ' ', last_name) as full_name, film_id, actor.actor_id</a:t>
          </a:r>
        </a:p>
        <a:p>
          <a:r>
            <a:rPr lang="en-US" sz="1100"/>
            <a:t>FROM film_actor</a:t>
          </a:r>
        </a:p>
        <a:p>
          <a:r>
            <a:rPr lang="en-US" sz="1100"/>
            <a:t>RIGHT JOIN actor</a:t>
          </a:r>
        </a:p>
        <a:p>
          <a:r>
            <a:rPr lang="en-US" sz="1100"/>
            <a:t>ON actor.actor_id = film_actor.actor_id;</a:t>
          </a:r>
        </a:p>
        <a:p>
          <a:endParaRPr lang="en-US" sz="1100"/>
        </a:p>
        <a:p>
          <a:r>
            <a:rPr lang="en-US" sz="1100"/>
            <a:t>-- Join to see any info on customers in the country of Brazil</a:t>
          </a:r>
        </a:p>
        <a:p>
          <a:r>
            <a:rPr lang="en-US" sz="1100"/>
            <a:t>SELECT CONCAT(cu.first_name,' ', cu.last_name) as customer_full_name, cu.email, country</a:t>
          </a:r>
        </a:p>
        <a:p>
          <a:r>
            <a:rPr lang="en-US" sz="1100"/>
            <a:t>FROM customer as cu</a:t>
          </a:r>
        </a:p>
        <a:p>
          <a:r>
            <a:rPr lang="en-US" sz="1100"/>
            <a:t>FULL JOIN address as ad</a:t>
          </a:r>
        </a:p>
        <a:p>
          <a:r>
            <a:rPr lang="en-US" sz="1100"/>
            <a:t>ON cu.address_id = ad.address_id</a:t>
          </a:r>
        </a:p>
        <a:p>
          <a:r>
            <a:rPr lang="en-US" sz="1100"/>
            <a:t>FULL JOIN city</a:t>
          </a:r>
        </a:p>
        <a:p>
          <a:r>
            <a:rPr lang="en-US" sz="1100"/>
            <a:t>ON ad.city_id = city.city_id</a:t>
          </a:r>
        </a:p>
        <a:p>
          <a:r>
            <a:rPr lang="en-US" sz="1100"/>
            <a:t>FULL JOIN country</a:t>
          </a:r>
        </a:p>
        <a:p>
          <a:r>
            <a:rPr lang="en-US" sz="1100"/>
            <a:t>ON city.country_id = country.country_id</a:t>
          </a:r>
        </a:p>
        <a:p>
          <a:r>
            <a:rPr lang="en-US" sz="1100"/>
            <a:t>WHERE country = 'Brazil';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248730</xdr:colOff>
      <xdr:row>0</xdr:row>
      <xdr:rowOff>9525</xdr:rowOff>
    </xdr:from>
    <xdr:to>
      <xdr:col>15</xdr:col>
      <xdr:colOff>122139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2333A-9A57-7127-874C-BF780904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5530" y="9525"/>
          <a:ext cx="4140609" cy="475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190019</xdr:colOff>
      <xdr:row>12</xdr:row>
      <xdr:rowOff>171143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EF0630-DDB2-083D-3368-F9BE5DB1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47619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147760</xdr:rowOff>
    </xdr:from>
    <xdr:to>
      <xdr:col>7</xdr:col>
      <xdr:colOff>590550</xdr:colOff>
      <xdr:row>26</xdr:row>
      <xdr:rowOff>94751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B2695F-2805-F935-2E15-51AE404AA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2624260"/>
          <a:ext cx="4800600" cy="24234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524039</xdr:colOff>
      <xdr:row>40</xdr:row>
      <xdr:rowOff>119047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5417D-CE40-C9BB-2E6D-C6C07373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23809" cy="7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180974</xdr:rowOff>
    </xdr:from>
    <xdr:to>
      <xdr:col>6</xdr:col>
      <xdr:colOff>419201</xdr:colOff>
      <xdr:row>70</xdr:row>
      <xdr:rowOff>26669</xdr:rowOff>
    </xdr:to>
    <xdr:pic>
      <xdr:nvPicPr>
        <xdr:cNvPr id="3" name="Picture 2" descr="Relational vs non-relational databases in a nutshell.">
          <a:extLst>
            <a:ext uri="{FF2B5EF4-FFF2-40B4-BE49-F238E27FC236}">
              <a16:creationId xmlns:a16="http://schemas.microsoft.com/office/drawing/2014/main" id="{279DAEEB-0560-9ACB-C091-49C9D4D8A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974"/>
          <a:ext cx="4076801" cy="5179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53012</xdr:colOff>
      <xdr:row>42</xdr:row>
      <xdr:rowOff>184785</xdr:rowOff>
    </xdr:from>
    <xdr:to>
      <xdr:col>15</xdr:col>
      <xdr:colOff>346710</xdr:colOff>
      <xdr:row>73</xdr:row>
      <xdr:rowOff>95249</xdr:rowOff>
    </xdr:to>
    <xdr:pic>
      <xdr:nvPicPr>
        <xdr:cNvPr id="4" name="Picture 3" descr="Database management systems comparison">
          <a:extLst>
            <a:ext uri="{FF2B5EF4-FFF2-40B4-BE49-F238E27FC236}">
              <a16:creationId xmlns:a16="http://schemas.microsoft.com/office/drawing/2014/main" id="{040B044A-B7A5-927C-3DCC-CE7B83CD6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9812" y="8185785"/>
          <a:ext cx="4560898" cy="5815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ostgresqltutorial.com/postgresql-tutorial/postgresql-natural-join/" TargetMode="External"/><Relationship Id="rId3" Type="http://schemas.openxmlformats.org/officeDocument/2006/relationships/hyperlink" Target="https://www.postgresqltutorial.com/postgresql-tutorial/postgresql-inner-join/" TargetMode="External"/><Relationship Id="rId7" Type="http://schemas.openxmlformats.org/officeDocument/2006/relationships/hyperlink" Target="https://www.postgresqltutorial.com/postgresql-tutorial/postgresql-cross-join/" TargetMode="External"/><Relationship Id="rId2" Type="http://schemas.openxmlformats.org/officeDocument/2006/relationships/hyperlink" Target="https://www.postgresqltutorial.com/postgresql-tutorial/postgresql-alias/" TargetMode="External"/><Relationship Id="rId1" Type="http://schemas.openxmlformats.org/officeDocument/2006/relationships/hyperlink" Target="https://www.postgresqltutorial.com/postgresql-tutorial/postgresql-joins/" TargetMode="External"/><Relationship Id="rId6" Type="http://schemas.openxmlformats.org/officeDocument/2006/relationships/hyperlink" Target="https://www.postgresqltutorial.com/postgresql-tutorial/postgresql-full-outer-join/" TargetMode="External"/><Relationship Id="rId5" Type="http://schemas.openxmlformats.org/officeDocument/2006/relationships/hyperlink" Target="https://www.postgresqltutorial.com/postgresql-tutorial/postgresql-self-join/" TargetMode="External"/><Relationship Id="rId4" Type="http://schemas.openxmlformats.org/officeDocument/2006/relationships/hyperlink" Target="https://www.postgresqltutorial.com/postgresql-tutorial/postgresql-left-jo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2982-BE7F-488B-A5FE-099091FBE653}">
  <dimension ref="A1:A46"/>
  <sheetViews>
    <sheetView topLeftCell="A22" workbookViewId="0">
      <selection activeCell="A40" sqref="A40:A46"/>
    </sheetView>
  </sheetViews>
  <sheetFormatPr defaultRowHeight="15"/>
  <cols>
    <col min="1" max="1" width="57.5703125" bestFit="1" customWidth="1"/>
  </cols>
  <sheetData>
    <row r="1" spans="1:1">
      <c r="A1" s="2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1"/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2" t="s">
        <v>11</v>
      </c>
    </row>
    <row r="14" spans="1:1">
      <c r="A14" s="2" t="s">
        <v>6</v>
      </c>
    </row>
    <row r="15" spans="1:1">
      <c r="A15" s="1"/>
    </row>
    <row r="16" spans="1:1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6</v>
      </c>
    </row>
    <row r="20" spans="1:1">
      <c r="A20" s="1"/>
    </row>
    <row r="21" spans="1:1">
      <c r="A21" s="2" t="s">
        <v>15</v>
      </c>
    </row>
    <row r="22" spans="1:1">
      <c r="A22" s="2" t="s">
        <v>16</v>
      </c>
    </row>
    <row r="23" spans="1:1">
      <c r="A23" s="2" t="s">
        <v>17</v>
      </c>
    </row>
    <row r="24" spans="1:1">
      <c r="A24" s="2" t="s">
        <v>18</v>
      </c>
    </row>
    <row r="25" spans="1:1">
      <c r="A25" s="2" t="s">
        <v>19</v>
      </c>
    </row>
    <row r="26" spans="1:1">
      <c r="A26" s="2" t="s">
        <v>20</v>
      </c>
    </row>
    <row r="27" spans="1:1">
      <c r="A27" s="2" t="s">
        <v>21</v>
      </c>
    </row>
    <row r="28" spans="1:1">
      <c r="A28" s="2" t="s">
        <v>22</v>
      </c>
    </row>
    <row r="29" spans="1:1">
      <c r="A29" s="2" t="s">
        <v>6</v>
      </c>
    </row>
    <row r="30" spans="1:1">
      <c r="A30" s="1"/>
    </row>
    <row r="31" spans="1:1">
      <c r="A31" s="2" t="s">
        <v>23</v>
      </c>
    </row>
    <row r="32" spans="1:1">
      <c r="A32" s="2" t="s">
        <v>24</v>
      </c>
    </row>
    <row r="33" spans="1:1">
      <c r="A33" s="2" t="s">
        <v>25</v>
      </c>
    </row>
    <row r="34" spans="1:1">
      <c r="A34" s="2" t="s">
        <v>26</v>
      </c>
    </row>
    <row r="35" spans="1:1">
      <c r="A35" s="2" t="s">
        <v>27</v>
      </c>
    </row>
    <row r="36" spans="1:1">
      <c r="A36" s="2" t="s">
        <v>28</v>
      </c>
    </row>
    <row r="37" spans="1:1">
      <c r="A37" s="2" t="s">
        <v>22</v>
      </c>
    </row>
    <row r="38" spans="1:1">
      <c r="A38" s="2" t="s">
        <v>6</v>
      </c>
    </row>
    <row r="40" spans="1:1">
      <c r="A40" s="2" t="s">
        <v>57</v>
      </c>
    </row>
    <row r="41" spans="1:1">
      <c r="A41" s="2" t="s">
        <v>58</v>
      </c>
    </row>
    <row r="42" spans="1:1">
      <c r="A42" s="2" t="s">
        <v>59</v>
      </c>
    </row>
    <row r="43" spans="1:1">
      <c r="A43" s="2" t="s">
        <v>60</v>
      </c>
    </row>
    <row r="44" spans="1:1">
      <c r="A44" s="2" t="s">
        <v>61</v>
      </c>
    </row>
    <row r="45" spans="1:1">
      <c r="A45" s="2" t="s">
        <v>62</v>
      </c>
    </row>
    <row r="46" spans="1:1">
      <c r="A46" s="2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F5BC8-3244-40E3-8B8D-C2326DB9EE28}">
  <dimension ref="A1:A52"/>
  <sheetViews>
    <sheetView topLeftCell="A40" workbookViewId="0">
      <selection activeCell="F14" sqref="F14"/>
    </sheetView>
  </sheetViews>
  <sheetFormatPr defaultRowHeight="15"/>
  <sheetData>
    <row r="1" spans="1:1">
      <c r="A1" s="2" t="s">
        <v>29</v>
      </c>
    </row>
    <row r="2" spans="1:1">
      <c r="A2" s="2" t="s">
        <v>30</v>
      </c>
    </row>
    <row r="3" spans="1:1">
      <c r="A3" s="2" t="s">
        <v>31</v>
      </c>
    </row>
    <row r="4" spans="1:1">
      <c r="A4" s="2" t="s">
        <v>32</v>
      </c>
    </row>
    <row r="5" spans="1:1">
      <c r="A5" s="2" t="s">
        <v>33</v>
      </c>
    </row>
    <row r="6" spans="1:1">
      <c r="A6" s="2" t="s">
        <v>34</v>
      </c>
    </row>
    <row r="7" spans="1:1">
      <c r="A7" s="2" t="s">
        <v>35</v>
      </c>
    </row>
    <row r="8" spans="1:1">
      <c r="A8" s="2" t="s">
        <v>36</v>
      </c>
    </row>
    <row r="9" spans="1:1">
      <c r="A9" s="2" t="s">
        <v>37</v>
      </c>
    </row>
    <row r="10" spans="1:1">
      <c r="A10" s="2" t="s">
        <v>38</v>
      </c>
    </row>
    <row r="11" spans="1:1">
      <c r="A11" s="2" t="s">
        <v>39</v>
      </c>
    </row>
    <row r="12" spans="1:1">
      <c r="A12" s="2" t="s">
        <v>40</v>
      </c>
    </row>
    <row r="13" spans="1:1">
      <c r="A13" s="2" t="s">
        <v>41</v>
      </c>
    </row>
    <row r="14" spans="1:1">
      <c r="A14" s="1"/>
    </row>
    <row r="15" spans="1:1">
      <c r="A15" s="2" t="s">
        <v>42</v>
      </c>
    </row>
    <row r="16" spans="1:1">
      <c r="A16" s="2" t="s">
        <v>43</v>
      </c>
    </row>
    <row r="17" spans="1:1">
      <c r="A17" s="2" t="s">
        <v>44</v>
      </c>
    </row>
    <row r="18" spans="1:1">
      <c r="A18" s="2" t="s">
        <v>45</v>
      </c>
    </row>
    <row r="19" spans="1:1">
      <c r="A19" s="2" t="s">
        <v>46</v>
      </c>
    </row>
    <row r="20" spans="1:1">
      <c r="A20" s="2" t="s">
        <v>47</v>
      </c>
    </row>
    <row r="21" spans="1:1">
      <c r="A21" s="2" t="s">
        <v>6</v>
      </c>
    </row>
    <row r="22" spans="1:1">
      <c r="A22" s="1"/>
    </row>
    <row r="23" spans="1:1">
      <c r="A23" s="2" t="s">
        <v>48</v>
      </c>
    </row>
    <row r="24" spans="1:1">
      <c r="A24" s="2" t="s">
        <v>43</v>
      </c>
    </row>
    <row r="25" spans="1:1">
      <c r="A25" s="2" t="s">
        <v>44</v>
      </c>
    </row>
    <row r="26" spans="1:1">
      <c r="A26" s="2">
        <v>20</v>
      </c>
    </row>
    <row r="27" spans="1:1">
      <c r="A27" s="2" t="s">
        <v>6</v>
      </c>
    </row>
    <row r="28" spans="1:1">
      <c r="A28" s="1"/>
    </row>
    <row r="29" spans="1:1">
      <c r="A29" s="2" t="s">
        <v>49</v>
      </c>
    </row>
    <row r="30" spans="1:1">
      <c r="A30" s="2" t="s">
        <v>43</v>
      </c>
    </row>
    <row r="31" spans="1:1">
      <c r="A31" s="2" t="s">
        <v>44</v>
      </c>
    </row>
    <row r="32" spans="1:1">
      <c r="A32" s="2" t="s">
        <v>50</v>
      </c>
    </row>
    <row r="33" spans="1:1">
      <c r="A33" s="2" t="s">
        <v>51</v>
      </c>
    </row>
    <row r="34" spans="1:1">
      <c r="A34" s="2" t="s">
        <v>44</v>
      </c>
    </row>
    <row r="35" spans="1:1">
      <c r="A35" s="2">
        <v>1</v>
      </c>
    </row>
    <row r="36" spans="1:1">
      <c r="A36" s="2" t="s">
        <v>6</v>
      </c>
    </row>
    <row r="37" spans="1:1">
      <c r="A37" s="1"/>
    </row>
    <row r="38" spans="1:1">
      <c r="A38" s="2" t="s">
        <v>52</v>
      </c>
    </row>
    <row r="39" spans="1:1">
      <c r="A39" s="2" t="s">
        <v>43</v>
      </c>
    </row>
    <row r="40" spans="1:1">
      <c r="A40" s="2" t="s">
        <v>44</v>
      </c>
    </row>
    <row r="41" spans="1:1">
      <c r="A41" s="2" t="s">
        <v>53</v>
      </c>
    </row>
    <row r="42" spans="1:1">
      <c r="A42" s="2" t="s">
        <v>54</v>
      </c>
    </row>
    <row r="43" spans="1:1">
      <c r="A43" s="2" t="s">
        <v>55</v>
      </c>
    </row>
    <row r="44" spans="1:1">
      <c r="A44" s="2">
        <v>1</v>
      </c>
    </row>
    <row r="45" spans="1:1">
      <c r="A45" s="2" t="s">
        <v>6</v>
      </c>
    </row>
    <row r="46" spans="1:1">
      <c r="A46" s="1"/>
    </row>
    <row r="47" spans="1:1">
      <c r="A47" s="2" t="s">
        <v>56</v>
      </c>
    </row>
    <row r="48" spans="1:1">
      <c r="A48" s="2" t="s">
        <v>43</v>
      </c>
    </row>
    <row r="49" spans="1:1">
      <c r="A49" s="2" t="s">
        <v>44</v>
      </c>
    </row>
    <row r="50" spans="1:1">
      <c r="A50" s="2" t="s">
        <v>44</v>
      </c>
    </row>
    <row r="51" spans="1:1">
      <c r="A51" s="2">
        <v>1</v>
      </c>
    </row>
    <row r="52" spans="1:1">
      <c r="A52" s="2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3DEB-482F-4D91-91BB-160222345284}">
  <dimension ref="A1:K45"/>
  <sheetViews>
    <sheetView topLeftCell="A7" workbookViewId="0">
      <selection activeCell="K1" sqref="K1"/>
    </sheetView>
  </sheetViews>
  <sheetFormatPr defaultRowHeight="15"/>
  <sheetData>
    <row r="1" spans="1:11">
      <c r="A1" s="3" t="s">
        <v>79</v>
      </c>
      <c r="K1" s="3" t="s">
        <v>83</v>
      </c>
    </row>
    <row r="2" spans="1:11">
      <c r="A2" s="4" t="s">
        <v>77</v>
      </c>
      <c r="K2" s="5" t="s">
        <v>80</v>
      </c>
    </row>
    <row r="3" spans="1:11">
      <c r="A3" s="4" t="s">
        <v>78</v>
      </c>
      <c r="K3" s="5" t="s">
        <v>81</v>
      </c>
    </row>
    <row r="4" spans="1:11">
      <c r="K4" s="5" t="s">
        <v>82</v>
      </c>
    </row>
    <row r="10" spans="1:11">
      <c r="K10" s="3" t="s">
        <v>85</v>
      </c>
    </row>
    <row r="11" spans="1:11">
      <c r="K11" s="5" t="s">
        <v>84</v>
      </c>
    </row>
    <row r="12" spans="1:11">
      <c r="A12" s="3" t="s">
        <v>76</v>
      </c>
    </row>
    <row r="13" spans="1:11">
      <c r="A13" s="2" t="s">
        <v>63</v>
      </c>
    </row>
    <row r="14" spans="1:11">
      <c r="A14" s="2" t="s">
        <v>64</v>
      </c>
    </row>
    <row r="15" spans="1:11">
      <c r="A15" s="2" t="s">
        <v>65</v>
      </c>
    </row>
    <row r="16" spans="1:11">
      <c r="A16" s="2" t="s">
        <v>66</v>
      </c>
    </row>
    <row r="17" spans="1:11">
      <c r="A17" s="2" t="s">
        <v>67</v>
      </c>
    </row>
    <row r="18" spans="1:11">
      <c r="A18" s="2" t="s">
        <v>68</v>
      </c>
    </row>
    <row r="19" spans="1:11">
      <c r="A19" s="2" t="s">
        <v>69</v>
      </c>
    </row>
    <row r="20" spans="1:11">
      <c r="A20" s="2" t="s">
        <v>70</v>
      </c>
    </row>
    <row r="21" spans="1:11">
      <c r="A21" s="2" t="s">
        <v>71</v>
      </c>
    </row>
    <row r="22" spans="1:11">
      <c r="A22" s="2" t="s">
        <v>72</v>
      </c>
    </row>
    <row r="23" spans="1:11">
      <c r="A23" s="2" t="s">
        <v>73</v>
      </c>
    </row>
    <row r="24" spans="1:11">
      <c r="A24" s="2" t="s">
        <v>74</v>
      </c>
    </row>
    <row r="25" spans="1:11">
      <c r="A25" s="2" t="s">
        <v>75</v>
      </c>
    </row>
    <row r="27" spans="1:11">
      <c r="K27" s="3" t="s">
        <v>103</v>
      </c>
    </row>
    <row r="28" spans="1:11">
      <c r="K28" s="3" t="s">
        <v>104</v>
      </c>
    </row>
    <row r="29" spans="1:11">
      <c r="A29" s="2" t="s">
        <v>97</v>
      </c>
      <c r="K29" s="3" t="s">
        <v>105</v>
      </c>
    </row>
    <row r="30" spans="1:11">
      <c r="A30" s="2" t="s">
        <v>98</v>
      </c>
      <c r="K30" s="3"/>
    </row>
    <row r="31" spans="1:11">
      <c r="A31" s="2" t="s">
        <v>99</v>
      </c>
      <c r="K31" s="3"/>
    </row>
    <row r="32" spans="1:11">
      <c r="A32" s="2" t="s">
        <v>100</v>
      </c>
      <c r="K32" s="3"/>
    </row>
    <row r="33" spans="1:11">
      <c r="A33" s="2" t="s">
        <v>101</v>
      </c>
      <c r="K33" s="3" t="s">
        <v>106</v>
      </c>
    </row>
    <row r="34" spans="1:11">
      <c r="A34" s="2" t="s">
        <v>102</v>
      </c>
      <c r="K34" s="3" t="s">
        <v>107</v>
      </c>
    </row>
    <row r="35" spans="1:11">
      <c r="K35" s="3" t="s">
        <v>108</v>
      </c>
    </row>
    <row r="36" spans="1:11">
      <c r="K36" s="3" t="s">
        <v>109</v>
      </c>
    </row>
    <row r="37" spans="1:11">
      <c r="K37" s="3" t="s">
        <v>110</v>
      </c>
    </row>
    <row r="38" spans="1:11">
      <c r="K38" s="3" t="s">
        <v>111</v>
      </c>
    </row>
    <row r="39" spans="1:11">
      <c r="K39" s="3"/>
    </row>
    <row r="40" spans="1:11">
      <c r="K40" s="3" t="s">
        <v>112</v>
      </c>
    </row>
    <row r="41" spans="1:11">
      <c r="K41" s="3" t="s">
        <v>107</v>
      </c>
    </row>
    <row r="42" spans="1:11">
      <c r="K42" s="3" t="s">
        <v>108</v>
      </c>
    </row>
    <row r="43" spans="1:11">
      <c r="K43" s="3" t="s">
        <v>109</v>
      </c>
    </row>
    <row r="44" spans="1:11">
      <c r="K44" s="3" t="s">
        <v>110</v>
      </c>
    </row>
    <row r="45" spans="1:11">
      <c r="K45" s="3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0517-6DB6-4FC7-B4B6-4475CDDE27FD}">
  <dimension ref="A2:D133"/>
  <sheetViews>
    <sheetView tabSelected="1" workbookViewId="0">
      <selection sqref="A1:D133"/>
    </sheetView>
  </sheetViews>
  <sheetFormatPr defaultRowHeight="15"/>
  <sheetData>
    <row r="2" spans="1:1">
      <c r="A2" t="s">
        <v>169</v>
      </c>
    </row>
    <row r="3" spans="1:1">
      <c r="A3" t="s">
        <v>170</v>
      </c>
    </row>
    <row r="4" spans="1:1">
      <c r="A4" t="s">
        <v>171</v>
      </c>
    </row>
    <row r="5" spans="1:1">
      <c r="A5" t="s">
        <v>172</v>
      </c>
    </row>
    <row r="7" spans="1:1">
      <c r="A7" t="s">
        <v>173</v>
      </c>
    </row>
    <row r="8" spans="1:1">
      <c r="A8" t="s">
        <v>174</v>
      </c>
    </row>
    <row r="10" spans="1:1">
      <c r="A10" t="s">
        <v>173</v>
      </c>
    </row>
    <row r="11" spans="1:1">
      <c r="A11" t="s">
        <v>175</v>
      </c>
    </row>
    <row r="15" spans="1:1">
      <c r="A15" t="s">
        <v>160</v>
      </c>
    </row>
    <row r="16" spans="1:1">
      <c r="A16" t="s">
        <v>162</v>
      </c>
    </row>
    <row r="17" spans="1:1">
      <c r="A17" t="s">
        <v>163</v>
      </c>
    </row>
    <row r="19" spans="1:1">
      <c r="A19" t="s">
        <v>176</v>
      </c>
    </row>
    <row r="22" spans="1:1">
      <c r="A22" t="s">
        <v>173</v>
      </c>
    </row>
    <row r="23" spans="1:1">
      <c r="A23" t="s">
        <v>177</v>
      </c>
    </row>
    <row r="25" spans="1:1">
      <c r="A25" t="s">
        <v>173</v>
      </c>
    </row>
    <row r="26" spans="1:1">
      <c r="A26" t="s">
        <v>178</v>
      </c>
    </row>
    <row r="28" spans="1:1">
      <c r="A28" t="s">
        <v>179</v>
      </c>
    </row>
    <row r="30" spans="1:1">
      <c r="A30" t="s">
        <v>173</v>
      </c>
    </row>
    <row r="31" spans="1:1">
      <c r="A31" t="s">
        <v>180</v>
      </c>
    </row>
    <row r="33" spans="1:1">
      <c r="A33" t="s">
        <v>181</v>
      </c>
    </row>
    <row r="34" spans="1:1">
      <c r="A34" t="s">
        <v>159</v>
      </c>
    </row>
    <row r="37" spans="1:1">
      <c r="A37" t="s">
        <v>173</v>
      </c>
    </row>
    <row r="38" spans="1:1">
      <c r="A38" t="s">
        <v>177</v>
      </c>
    </row>
    <row r="40" spans="1:1">
      <c r="A40" t="s">
        <v>173</v>
      </c>
    </row>
    <row r="41" spans="1:1">
      <c r="A41" t="s">
        <v>178</v>
      </c>
    </row>
    <row r="43" spans="1:1">
      <c r="A43" t="s">
        <v>179</v>
      </c>
    </row>
    <row r="45" spans="1:1">
      <c r="A45" t="s">
        <v>173</v>
      </c>
    </row>
    <row r="46" spans="1:1">
      <c r="A46" t="s">
        <v>180</v>
      </c>
    </row>
    <row r="48" spans="1:1">
      <c r="A48" t="s">
        <v>182</v>
      </c>
    </row>
    <row r="50" spans="1:1">
      <c r="A50" t="s">
        <v>173</v>
      </c>
    </row>
    <row r="51" spans="1:1">
      <c r="A51" t="s">
        <v>183</v>
      </c>
    </row>
    <row r="53" spans="1:1">
      <c r="A53" t="s">
        <v>184</v>
      </c>
    </row>
    <row r="54" spans="1:1">
      <c r="A54" t="s">
        <v>185</v>
      </c>
    </row>
    <row r="55" spans="1:1">
      <c r="A55" t="s">
        <v>186</v>
      </c>
    </row>
    <row r="57" spans="1:1">
      <c r="A57" t="s">
        <v>187</v>
      </c>
    </row>
    <row r="58" spans="1:1">
      <c r="A58" t="s">
        <v>188</v>
      </c>
    </row>
    <row r="59" spans="1:1">
      <c r="A59" t="s">
        <v>189</v>
      </c>
    </row>
    <row r="60" spans="1:1">
      <c r="A60" t="s">
        <v>190</v>
      </c>
    </row>
    <row r="62" spans="1:1">
      <c r="A62" t="s">
        <v>160</v>
      </c>
    </row>
    <row r="63" spans="1:1">
      <c r="A63" t="s">
        <v>162</v>
      </c>
    </row>
    <row r="64" spans="1:1">
      <c r="A64" t="s">
        <v>191</v>
      </c>
    </row>
    <row r="67" spans="1:4">
      <c r="A67" t="s">
        <v>181</v>
      </c>
    </row>
    <row r="68" spans="1:4">
      <c r="A68" t="s">
        <v>192</v>
      </c>
    </row>
    <row r="70" spans="1:4">
      <c r="A70" s="12">
        <v>0.60268518518518521</v>
      </c>
      <c r="B70" t="s">
        <v>164</v>
      </c>
      <c r="C70" t="s">
        <v>165</v>
      </c>
      <c r="D70" t="s">
        <v>166</v>
      </c>
    </row>
    <row r="72" spans="1:4">
      <c r="A72" t="s">
        <v>193</v>
      </c>
    </row>
    <row r="78" spans="1:4">
      <c r="A78" t="s">
        <v>194</v>
      </c>
    </row>
    <row r="79" spans="1:4">
      <c r="A79" t="s">
        <v>195</v>
      </c>
    </row>
    <row r="80" spans="1:4">
      <c r="A80" t="e">
        <f>-- take in two input variables, they go here.</f>
        <v>#NAME?</v>
      </c>
    </row>
    <row r="81" spans="1:1">
      <c r="A81" t="s">
        <v>196</v>
      </c>
    </row>
    <row r="82" spans="1:1">
      <c r="A82" t="s">
        <v>197</v>
      </c>
    </row>
    <row r="83" spans="1:1">
      <c r="A83" t="s">
        <v>36</v>
      </c>
    </row>
    <row r="84" spans="1:1">
      <c r="A84" t="e" cm="1">
        <f t="array" ref="A84">-- This is where the procedure befings</f>
        <v>#NAME?</v>
      </c>
    </row>
    <row r="85" spans="1:1">
      <c r="A85" t="s">
        <v>198</v>
      </c>
    </row>
    <row r="86" spans="1:1">
      <c r="A86" t="e" cm="1">
        <f t="array" ref="A86">-- Update payment table</f>
        <v>#NAME?</v>
      </c>
    </row>
    <row r="87" spans="1:1">
      <c r="A87" t="s">
        <v>199</v>
      </c>
    </row>
    <row r="88" spans="1:1">
      <c r="A88" t="e" cm="1">
        <f t="array" ref="A88">-- set the amount column equal to the new late fee amount</f>
        <v>#NAME?</v>
      </c>
    </row>
    <row r="89" spans="1:1">
      <c r="A89" t="s">
        <v>200</v>
      </c>
    </row>
    <row r="90" spans="1:1">
      <c r="A90" t="s">
        <v>201</v>
      </c>
    </row>
    <row r="91" spans="1:1">
      <c r="A91" t="s">
        <v>202</v>
      </c>
    </row>
    <row r="93" spans="1:1">
      <c r="A93" t="e" cm="1">
        <f t="array" ref="A93">-- Commit</f>
        <v>#NAME?</v>
      </c>
    </row>
    <row r="94" spans="1:1">
      <c r="A94" t="s">
        <v>203</v>
      </c>
    </row>
    <row r="95" spans="1:1">
      <c r="A95" t="s">
        <v>204</v>
      </c>
    </row>
    <row r="96" spans="1:1">
      <c r="A96" t="s">
        <v>205</v>
      </c>
    </row>
    <row r="98" spans="1:1">
      <c r="A98" t="s">
        <v>181</v>
      </c>
    </row>
    <row r="99" spans="1:1">
      <c r="A99" t="s">
        <v>104</v>
      </c>
    </row>
    <row r="101" spans="1:1">
      <c r="A101" t="s">
        <v>193</v>
      </c>
    </row>
    <row r="103" spans="1:1">
      <c r="A103" t="s">
        <v>160</v>
      </c>
    </row>
    <row r="104" spans="1:1">
      <c r="A104" t="s">
        <v>162</v>
      </c>
    </row>
    <row r="105" spans="1:1">
      <c r="A105" t="s">
        <v>206</v>
      </c>
    </row>
    <row r="106" spans="1:1">
      <c r="A106" t="s">
        <v>207</v>
      </c>
    </row>
    <row r="107" spans="1:1">
      <c r="A107" t="s">
        <v>208</v>
      </c>
    </row>
    <row r="108" spans="1:1">
      <c r="A108" t="s">
        <v>209</v>
      </c>
    </row>
    <row r="109" spans="1:1">
      <c r="A109">
        <v>39</v>
      </c>
    </row>
    <row r="110" spans="1:1">
      <c r="A110" t="s">
        <v>6</v>
      </c>
    </row>
    <row r="113" spans="1:1">
      <c r="A113" t="s">
        <v>210</v>
      </c>
    </row>
    <row r="115" spans="1:1">
      <c r="A115" t="s">
        <v>194</v>
      </c>
    </row>
    <row r="116" spans="1:1">
      <c r="A116" t="s">
        <v>211</v>
      </c>
    </row>
    <row r="117" spans="1:1">
      <c r="A117" t="e">
        <f>-- take in two input variables, they go here.</f>
        <v>#NAME?</v>
      </c>
    </row>
    <row r="118" spans="1:1">
      <c r="A118" t="s">
        <v>196</v>
      </c>
    </row>
    <row r="119" spans="1:1">
      <c r="A119" t="s">
        <v>212</v>
      </c>
    </row>
    <row r="120" spans="1:1">
      <c r="A120" t="s">
        <v>36</v>
      </c>
    </row>
    <row r="121" spans="1:1">
      <c r="A121" t="e" cm="1">
        <f t="array" ref="A121">-- This is where the procedure befings</f>
        <v>#NAME?</v>
      </c>
    </row>
    <row r="122" spans="1:1">
      <c r="A122" t="s">
        <v>198</v>
      </c>
    </row>
    <row r="123" spans="1:1">
      <c r="A123" t="e" cm="1">
        <f t="array" ref="A123">-- Update bank table</f>
        <v>#NAME?</v>
      </c>
    </row>
    <row r="124" spans="1:1">
      <c r="A124" t="s">
        <v>184</v>
      </c>
    </row>
    <row r="125" spans="1:1">
      <c r="A125" t="e" cm="1">
        <f t="array" ref="A125">-- set the amount column equal to the new late fee amount</f>
        <v>#NAME?</v>
      </c>
    </row>
    <row r="126" spans="1:1">
      <c r="A126" t="s">
        <v>213</v>
      </c>
    </row>
    <row r="127" spans="1:1">
      <c r="A127" t="s">
        <v>201</v>
      </c>
    </row>
    <row r="128" spans="1:1">
      <c r="A128" t="s">
        <v>214</v>
      </c>
    </row>
    <row r="130" spans="1:1">
      <c r="A130" t="e" cm="1">
        <f t="array" ref="A130">-- Commit</f>
        <v>#NAME?</v>
      </c>
    </row>
    <row r="131" spans="1:1">
      <c r="A131" t="s">
        <v>203</v>
      </c>
    </row>
    <row r="132" spans="1:1">
      <c r="A132" t="s">
        <v>204</v>
      </c>
    </row>
    <row r="133" spans="1:1">
      <c r="A133" t="s">
        <v>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B1F3-B0EA-4857-9658-BB1F20BD8CB2}">
  <dimension ref="A1:A9"/>
  <sheetViews>
    <sheetView workbookViewId="0">
      <selection activeCell="A12" sqref="A12"/>
    </sheetView>
  </sheetViews>
  <sheetFormatPr defaultRowHeight="15"/>
  <sheetData>
    <row r="1" spans="1:1" ht="18">
      <c r="A1" s="6" t="s">
        <v>86</v>
      </c>
    </row>
    <row r="3" spans="1:1">
      <c r="A3" s="5" t="s">
        <v>87</v>
      </c>
    </row>
    <row r="4" spans="1:1">
      <c r="A4" s="5" t="s">
        <v>88</v>
      </c>
    </row>
    <row r="5" spans="1:1">
      <c r="A5" s="5" t="s">
        <v>89</v>
      </c>
    </row>
    <row r="6" spans="1:1">
      <c r="A6" s="5" t="s">
        <v>90</v>
      </c>
    </row>
    <row r="7" spans="1:1">
      <c r="A7" s="5" t="s">
        <v>91</v>
      </c>
    </row>
    <row r="8" spans="1:1">
      <c r="A8" s="5" t="s">
        <v>92</v>
      </c>
    </row>
    <row r="9" spans="1:1">
      <c r="A9" s="5" t="s">
        <v>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59810-2148-48F5-9234-0DB3600F6C87}">
  <dimension ref="A1:A3"/>
  <sheetViews>
    <sheetView workbookViewId="0">
      <selection activeCell="T8" sqref="T8"/>
    </sheetView>
  </sheetViews>
  <sheetFormatPr defaultRowHeight="15"/>
  <sheetData>
    <row r="1" spans="1:1">
      <c r="A1" t="s">
        <v>94</v>
      </c>
    </row>
    <row r="2" spans="1:1">
      <c r="A2" t="s">
        <v>95</v>
      </c>
    </row>
    <row r="3" spans="1:1">
      <c r="A3" t="s">
        <v>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2C3D-717A-416A-9533-6C23BCBEB7C6}">
  <dimension ref="A1:K41"/>
  <sheetViews>
    <sheetView topLeftCell="A33" workbookViewId="0">
      <selection activeCell="L24" sqref="L24:P24"/>
    </sheetView>
  </sheetViews>
  <sheetFormatPr defaultRowHeight="15"/>
  <sheetData>
    <row r="1" spans="1:1" ht="18">
      <c r="A1" s="6" t="s">
        <v>114</v>
      </c>
    </row>
    <row r="2" spans="1:1">
      <c r="A2" s="7"/>
    </row>
    <row r="3" spans="1:1">
      <c r="A3" s="8" t="s">
        <v>115</v>
      </c>
    </row>
    <row r="4" spans="1:1">
      <c r="A4" s="8" t="s">
        <v>116</v>
      </c>
    </row>
    <row r="5" spans="1:1">
      <c r="A5" s="8" t="s">
        <v>117</v>
      </c>
    </row>
    <row r="6" spans="1:1">
      <c r="A6" s="8" t="s">
        <v>118</v>
      </c>
    </row>
    <row r="7" spans="1:1">
      <c r="A7" s="8" t="s">
        <v>119</v>
      </c>
    </row>
    <row r="8" spans="1:1">
      <c r="A8" s="8" t="s">
        <v>120</v>
      </c>
    </row>
    <row r="9" spans="1:1">
      <c r="A9" s="8" t="s">
        <v>121</v>
      </c>
    </row>
    <row r="10" spans="1:1">
      <c r="A10" s="8" t="s">
        <v>122</v>
      </c>
    </row>
    <row r="15" spans="1:1">
      <c r="A15" t="s">
        <v>123</v>
      </c>
    </row>
    <row r="16" spans="1:1">
      <c r="A16" t="s">
        <v>124</v>
      </c>
    </row>
    <row r="17" spans="1:11">
      <c r="A17" t="s">
        <v>125</v>
      </c>
    </row>
    <row r="18" spans="1:11">
      <c r="A18" t="s">
        <v>126</v>
      </c>
    </row>
    <row r="19" spans="1:11">
      <c r="A19" t="s">
        <v>127</v>
      </c>
    </row>
    <row r="20" spans="1:11">
      <c r="A20" t="s">
        <v>128</v>
      </c>
    </row>
    <row r="24" spans="1:11">
      <c r="A24" s="9" t="s">
        <v>143</v>
      </c>
      <c r="K24" s="2" t="s">
        <v>144</v>
      </c>
    </row>
    <row r="25" spans="1:11">
      <c r="A25" t="s">
        <v>129</v>
      </c>
      <c r="K25" s="2" t="s">
        <v>145</v>
      </c>
    </row>
    <row r="26" spans="1:11">
      <c r="A26" t="s">
        <v>124</v>
      </c>
      <c r="K26" s="2" t="s">
        <v>146</v>
      </c>
    </row>
    <row r="27" spans="1:11">
      <c r="A27" t="s">
        <v>130</v>
      </c>
      <c r="K27" s="2" t="s">
        <v>147</v>
      </c>
    </row>
    <row r="28" spans="1:11">
      <c r="A28" t="s">
        <v>131</v>
      </c>
      <c r="K28" s="2" t="s">
        <v>148</v>
      </c>
    </row>
    <row r="29" spans="1:11">
      <c r="A29" t="s">
        <v>132</v>
      </c>
      <c r="K29" s="2" t="s">
        <v>149</v>
      </c>
    </row>
    <row r="30" spans="1:11">
      <c r="K30" s="2" t="s">
        <v>150</v>
      </c>
    </row>
    <row r="32" spans="1:11">
      <c r="A32" t="s">
        <v>133</v>
      </c>
    </row>
    <row r="33" spans="1:1">
      <c r="A33" t="s">
        <v>134</v>
      </c>
    </row>
    <row r="34" spans="1:1">
      <c r="A34" t="s">
        <v>135</v>
      </c>
    </row>
    <row r="35" spans="1:1">
      <c r="A35" t="s">
        <v>136</v>
      </c>
    </row>
    <row r="36" spans="1:1">
      <c r="A36" t="s">
        <v>137</v>
      </c>
    </row>
    <row r="37" spans="1:1">
      <c r="A37" t="s">
        <v>138</v>
      </c>
    </row>
    <row r="38" spans="1:1">
      <c r="A38" t="s">
        <v>139</v>
      </c>
    </row>
    <row r="39" spans="1:1">
      <c r="A39" t="s">
        <v>140</v>
      </c>
    </row>
    <row r="40" spans="1:1">
      <c r="A40" t="s">
        <v>141</v>
      </c>
    </row>
    <row r="41" spans="1:1">
      <c r="A41" t="s">
        <v>142</v>
      </c>
    </row>
  </sheetData>
  <hyperlinks>
    <hyperlink ref="A3" r:id="rId1" display="https://www.postgresqltutorial.com/postgresql-tutorial/postgresql-joins/" xr:uid="{055F11A9-EDFE-4C90-879A-96EEE533D12C}"/>
    <hyperlink ref="A4" r:id="rId2" display="https://www.postgresqltutorial.com/postgresql-tutorial/postgresql-alias/" xr:uid="{F681304F-CABE-40A9-BF97-940AB89682CB}"/>
    <hyperlink ref="A5" r:id="rId3" tooltip="PostgreSQL INNER JOIN" display="https://www.postgresqltutorial.com/postgresql-tutorial/postgresql-inner-join/" xr:uid="{B142707E-BBD4-496D-857C-E9989F4991E0}"/>
    <hyperlink ref="A6" r:id="rId4" tooltip="PostgreSQL LEFT JOIN" display="https://www.postgresqltutorial.com/postgresql-tutorial/postgresql-left-join/" xr:uid="{7197E9E0-D3CA-486B-BE30-E247F685FDE9}"/>
    <hyperlink ref="A7" r:id="rId5" display="https://www.postgresqltutorial.com/postgresql-tutorial/postgresql-self-join/" xr:uid="{7992555B-4952-42EF-95FD-FCB47DA76038}"/>
    <hyperlink ref="A8" r:id="rId6" display="https://www.postgresqltutorial.com/postgresql-tutorial/postgresql-full-outer-join/" xr:uid="{02C7AF69-B2EF-435F-8638-E2F2A69D0A55}"/>
    <hyperlink ref="A9" r:id="rId7" display="https://www.postgresqltutorial.com/postgresql-tutorial/postgresql-cross-join/" xr:uid="{DFFE9D46-7137-4D38-AFC2-A11F30F9D4F9}"/>
    <hyperlink ref="A10" r:id="rId8" display="https://www.postgresqltutorial.com/postgresql-tutorial/postgresql-natural-join/" xr:uid="{0F332560-9152-4390-A558-330F38C4C9C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C4FE-23E2-44BE-8125-30AF8C637AF4}">
  <dimension ref="A46:S61"/>
  <sheetViews>
    <sheetView topLeftCell="B44" workbookViewId="0">
      <selection activeCell="S59" sqref="S59:V59"/>
    </sheetView>
  </sheetViews>
  <sheetFormatPr defaultRowHeight="15"/>
  <cols>
    <col min="1" max="16384" width="9.140625" style="10"/>
  </cols>
  <sheetData>
    <row r="46" spans="1:1">
      <c r="A46" s="10" t="e" cm="1">
        <f t="array" ref="A46">-- Create a table in MySQL that features CHECK, CONSTRAINT, PRIMARY/FOREIGN KEY</f>
        <v>#NAME?</v>
      </c>
    </row>
    <row r="48" spans="1:1">
      <c r="A48" s="10" t="s">
        <v>151</v>
      </c>
    </row>
    <row r="49" spans="1:19">
      <c r="A49" s="10" t="s">
        <v>152</v>
      </c>
    </row>
    <row r="50" spans="1:19">
      <c r="A50" s="10" t="s">
        <v>153</v>
      </c>
    </row>
    <row r="51" spans="1:19">
      <c r="A51" s="10" t="s">
        <v>154</v>
      </c>
    </row>
    <row r="52" spans="1:19">
      <c r="A52" s="10" t="s">
        <v>155</v>
      </c>
    </row>
    <row r="53" spans="1:19">
      <c r="A53" s="10" t="s">
        <v>156</v>
      </c>
    </row>
    <row r="54" spans="1:19">
      <c r="A54" s="10" t="s">
        <v>157</v>
      </c>
    </row>
    <row r="55" spans="1:19">
      <c r="A55" s="10" t="s">
        <v>6</v>
      </c>
    </row>
    <row r="57" spans="1:19">
      <c r="A57" s="10" t="s">
        <v>158</v>
      </c>
    </row>
    <row r="58" spans="1:19">
      <c r="A58" s="10" t="s">
        <v>159</v>
      </c>
    </row>
    <row r="59" spans="1:19">
      <c r="S59" s="11"/>
    </row>
    <row r="60" spans="1:19">
      <c r="A60" s="10" t="s">
        <v>160</v>
      </c>
    </row>
    <row r="61" spans="1:19">
      <c r="A61" s="10" t="s">
        <v>161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8CA7-991F-4E7D-BC9C-7BB6D0347272}">
  <dimension ref="A1:D136"/>
  <sheetViews>
    <sheetView workbookViewId="0">
      <selection sqref="A1:D137"/>
    </sheetView>
  </sheetViews>
  <sheetFormatPr defaultRowHeight="15"/>
  <sheetData>
    <row r="1" spans="1:1">
      <c r="A1" t="s">
        <v>167</v>
      </c>
    </row>
    <row r="2" spans="1:1">
      <c r="A2" t="s">
        <v>168</v>
      </c>
    </row>
    <row r="5" spans="1:1">
      <c r="A5" t="s">
        <v>169</v>
      </c>
    </row>
    <row r="6" spans="1:1">
      <c r="A6" t="s">
        <v>170</v>
      </c>
    </row>
    <row r="7" spans="1:1">
      <c r="A7" t="s">
        <v>171</v>
      </c>
    </row>
    <row r="8" spans="1:1">
      <c r="A8" t="s">
        <v>172</v>
      </c>
    </row>
    <row r="10" spans="1:1">
      <c r="A10" t="s">
        <v>173</v>
      </c>
    </row>
    <row r="11" spans="1:1">
      <c r="A11" t="s">
        <v>174</v>
      </c>
    </row>
    <row r="13" spans="1:1">
      <c r="A13" t="s">
        <v>173</v>
      </c>
    </row>
    <row r="14" spans="1:1">
      <c r="A14" t="s">
        <v>175</v>
      </c>
    </row>
    <row r="18" spans="1:1">
      <c r="A18" t="s">
        <v>160</v>
      </c>
    </row>
    <row r="19" spans="1:1">
      <c r="A19" t="s">
        <v>162</v>
      </c>
    </row>
    <row r="20" spans="1:1">
      <c r="A20" t="s">
        <v>163</v>
      </c>
    </row>
    <row r="22" spans="1:1">
      <c r="A22" t="s">
        <v>176</v>
      </c>
    </row>
    <row r="25" spans="1:1">
      <c r="A25" t="s">
        <v>173</v>
      </c>
    </row>
    <row r="26" spans="1:1">
      <c r="A26" t="s">
        <v>177</v>
      </c>
    </row>
    <row r="28" spans="1:1">
      <c r="A28" t="s">
        <v>173</v>
      </c>
    </row>
    <row r="29" spans="1:1">
      <c r="A29" t="s">
        <v>178</v>
      </c>
    </row>
    <row r="31" spans="1:1">
      <c r="A31" t="s">
        <v>179</v>
      </c>
    </row>
    <row r="33" spans="1:1">
      <c r="A33" t="s">
        <v>173</v>
      </c>
    </row>
    <row r="34" spans="1:1">
      <c r="A34" t="s">
        <v>180</v>
      </c>
    </row>
    <row r="36" spans="1:1">
      <c r="A36" t="s">
        <v>181</v>
      </c>
    </row>
    <row r="37" spans="1:1">
      <c r="A37" t="s">
        <v>159</v>
      </c>
    </row>
    <row r="40" spans="1:1">
      <c r="A40" t="s">
        <v>173</v>
      </c>
    </row>
    <row r="41" spans="1:1">
      <c r="A41" t="s">
        <v>177</v>
      </c>
    </row>
    <row r="43" spans="1:1">
      <c r="A43" t="s">
        <v>173</v>
      </c>
    </row>
    <row r="44" spans="1:1">
      <c r="A44" t="s">
        <v>178</v>
      </c>
    </row>
    <row r="46" spans="1:1">
      <c r="A46" t="s">
        <v>179</v>
      </c>
    </row>
    <row r="48" spans="1:1">
      <c r="A48" t="s">
        <v>173</v>
      </c>
    </row>
    <row r="49" spans="1:1">
      <c r="A49" t="s">
        <v>180</v>
      </c>
    </row>
    <row r="51" spans="1:1">
      <c r="A51" t="s">
        <v>182</v>
      </c>
    </row>
    <row r="53" spans="1:1">
      <c r="A53" t="s">
        <v>173</v>
      </c>
    </row>
    <row r="54" spans="1:1">
      <c r="A54" t="s">
        <v>183</v>
      </c>
    </row>
    <row r="56" spans="1:1">
      <c r="A56" t="s">
        <v>184</v>
      </c>
    </row>
    <row r="57" spans="1:1">
      <c r="A57" t="s">
        <v>185</v>
      </c>
    </row>
    <row r="58" spans="1:1">
      <c r="A58" t="s">
        <v>186</v>
      </c>
    </row>
    <row r="60" spans="1:1">
      <c r="A60" t="s">
        <v>187</v>
      </c>
    </row>
    <row r="61" spans="1:1">
      <c r="A61" t="s">
        <v>188</v>
      </c>
    </row>
    <row r="62" spans="1:1">
      <c r="A62" t="s">
        <v>189</v>
      </c>
    </row>
    <row r="63" spans="1:1">
      <c r="A63" t="s">
        <v>190</v>
      </c>
    </row>
    <row r="65" spans="1:4">
      <c r="A65" t="s">
        <v>160</v>
      </c>
    </row>
    <row r="66" spans="1:4">
      <c r="A66" t="s">
        <v>162</v>
      </c>
    </row>
    <row r="67" spans="1:4">
      <c r="A67" t="s">
        <v>191</v>
      </c>
    </row>
    <row r="70" spans="1:4">
      <c r="A70" t="s">
        <v>181</v>
      </c>
    </row>
    <row r="71" spans="1:4">
      <c r="A71" t="s">
        <v>192</v>
      </c>
    </row>
    <row r="73" spans="1:4">
      <c r="A73" s="12">
        <v>0.60268518518518521</v>
      </c>
      <c r="B73" t="s">
        <v>164</v>
      </c>
      <c r="C73" t="s">
        <v>165</v>
      </c>
      <c r="D73" t="s">
        <v>166</v>
      </c>
    </row>
    <row r="75" spans="1:4">
      <c r="A75" t="s">
        <v>193</v>
      </c>
    </row>
    <row r="81" spans="1:1">
      <c r="A81" t="s">
        <v>194</v>
      </c>
    </row>
    <row r="82" spans="1:1">
      <c r="A82" t="s">
        <v>195</v>
      </c>
    </row>
    <row r="83" spans="1:1">
      <c r="A83" t="e">
        <f>-- take in two input variables, they go here.</f>
        <v>#NAME?</v>
      </c>
    </row>
    <row r="84" spans="1:1">
      <c r="A84" t="s">
        <v>196</v>
      </c>
    </row>
    <row r="85" spans="1:1">
      <c r="A85" t="s">
        <v>197</v>
      </c>
    </row>
    <row r="86" spans="1:1">
      <c r="A86" t="s">
        <v>36</v>
      </c>
    </row>
    <row r="87" spans="1:1">
      <c r="A87" t="e" cm="1">
        <f t="array" ref="A87">-- This is where the procedure befings</f>
        <v>#NAME?</v>
      </c>
    </row>
    <row r="88" spans="1:1">
      <c r="A88" t="s">
        <v>198</v>
      </c>
    </row>
    <row r="89" spans="1:1">
      <c r="A89" t="e" cm="1">
        <f t="array" ref="A89">-- Update payment table</f>
        <v>#NAME?</v>
      </c>
    </row>
    <row r="90" spans="1:1">
      <c r="A90" t="s">
        <v>199</v>
      </c>
    </row>
    <row r="91" spans="1:1">
      <c r="A91" t="e" cm="1">
        <f t="array" ref="A91">-- set the amount column equal to the new late fee amount</f>
        <v>#NAME?</v>
      </c>
    </row>
    <row r="92" spans="1:1">
      <c r="A92" t="s">
        <v>200</v>
      </c>
    </row>
    <row r="93" spans="1:1">
      <c r="A93" t="s">
        <v>201</v>
      </c>
    </row>
    <row r="94" spans="1:1">
      <c r="A94" t="s">
        <v>202</v>
      </c>
    </row>
    <row r="96" spans="1:1">
      <c r="A96" t="e" cm="1">
        <f t="array" ref="A96">-- Commit</f>
        <v>#NAME?</v>
      </c>
    </row>
    <row r="97" spans="1:1">
      <c r="A97" t="s">
        <v>203</v>
      </c>
    </row>
    <row r="98" spans="1:1">
      <c r="A98" t="s">
        <v>204</v>
      </c>
    </row>
    <row r="99" spans="1:1">
      <c r="A99" t="s">
        <v>205</v>
      </c>
    </row>
    <row r="101" spans="1:1">
      <c r="A101" t="s">
        <v>181</v>
      </c>
    </row>
    <row r="102" spans="1:1">
      <c r="A102" t="s">
        <v>104</v>
      </c>
    </row>
    <row r="104" spans="1:1">
      <c r="A104" t="s">
        <v>193</v>
      </c>
    </row>
    <row r="106" spans="1:1">
      <c r="A106" t="s">
        <v>160</v>
      </c>
    </row>
    <row r="107" spans="1:1">
      <c r="A107" t="s">
        <v>162</v>
      </c>
    </row>
    <row r="108" spans="1:1">
      <c r="A108" t="s">
        <v>206</v>
      </c>
    </row>
    <row r="109" spans="1:1">
      <c r="A109" t="s">
        <v>207</v>
      </c>
    </row>
    <row r="110" spans="1:1">
      <c r="A110" t="s">
        <v>208</v>
      </c>
    </row>
    <row r="111" spans="1:1">
      <c r="A111" t="s">
        <v>209</v>
      </c>
    </row>
    <row r="112" spans="1:1">
      <c r="A112">
        <v>39</v>
      </c>
    </row>
    <row r="113" spans="1:1">
      <c r="A113" t="s">
        <v>6</v>
      </c>
    </row>
    <row r="116" spans="1:1">
      <c r="A116" t="s">
        <v>210</v>
      </c>
    </row>
    <row r="118" spans="1:1">
      <c r="A118" t="s">
        <v>194</v>
      </c>
    </row>
    <row r="119" spans="1:1">
      <c r="A119" t="s">
        <v>211</v>
      </c>
    </row>
    <row r="120" spans="1:1">
      <c r="A120" t="e">
        <f>-- take in two input variables, they go here.</f>
        <v>#NAME?</v>
      </c>
    </row>
    <row r="121" spans="1:1">
      <c r="A121" t="s">
        <v>196</v>
      </c>
    </row>
    <row r="122" spans="1:1">
      <c r="A122" t="s">
        <v>212</v>
      </c>
    </row>
    <row r="123" spans="1:1">
      <c r="A123" t="s">
        <v>36</v>
      </c>
    </row>
    <row r="124" spans="1:1">
      <c r="A124" t="e" cm="1">
        <f t="array" ref="A124">-- This is where the procedure befings</f>
        <v>#NAME?</v>
      </c>
    </row>
    <row r="125" spans="1:1">
      <c r="A125" t="s">
        <v>198</v>
      </c>
    </row>
    <row r="126" spans="1:1">
      <c r="A126" t="e" cm="1">
        <f t="array" ref="A126">-- Update bank table</f>
        <v>#NAME?</v>
      </c>
    </row>
    <row r="127" spans="1:1">
      <c r="A127" t="s">
        <v>184</v>
      </c>
    </row>
    <row r="128" spans="1:1">
      <c r="A128" t="e" cm="1">
        <f t="array" ref="A128">-- set the amount column equal to the new late fee amount</f>
        <v>#NAME?</v>
      </c>
    </row>
    <row r="129" spans="1:1">
      <c r="A129" t="s">
        <v>213</v>
      </c>
    </row>
    <row r="130" spans="1:1">
      <c r="A130" t="s">
        <v>201</v>
      </c>
    </row>
    <row r="131" spans="1:1">
      <c r="A131" t="s">
        <v>214</v>
      </c>
    </row>
    <row r="133" spans="1:1">
      <c r="A133" t="e" cm="1">
        <f t="array" ref="A133">-- Commit</f>
        <v>#NAME?</v>
      </c>
    </row>
    <row r="134" spans="1:1">
      <c r="A134" t="s">
        <v>203</v>
      </c>
    </row>
    <row r="135" spans="1:1">
      <c r="A135" t="s">
        <v>204</v>
      </c>
    </row>
    <row r="136" spans="1:1">
      <c r="A136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Create Tables</vt:lpstr>
      <vt:lpstr>Insert Statements</vt:lpstr>
      <vt:lpstr>queries</vt:lpstr>
      <vt:lpstr>Sheet3</vt:lpstr>
      <vt:lpstr>Sheet4</vt:lpstr>
      <vt:lpstr>Sheet5</vt:lpstr>
      <vt:lpstr>Joins</vt:lpstr>
      <vt:lpstr>Scalling and nosql</vt:lpstr>
      <vt:lpstr>mysql commands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Justins Stratton</dc:creator>
  <cp:lastModifiedBy>Justins Stratton</cp:lastModifiedBy>
  <dcterms:created xsi:type="dcterms:W3CDTF">2023-10-11T13:23:18Z</dcterms:created>
  <dcterms:modified xsi:type="dcterms:W3CDTF">2023-10-13T13:58:02Z</dcterms:modified>
</cp:coreProperties>
</file>