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GitHub\herramientas_icfes_analisis\"/>
    </mc:Choice>
  </mc:AlternateContent>
  <xr:revisionPtr revIDLastSave="0" documentId="13_ncr:1_{48F28FDF-5A83-42F5-928D-76F9F8595863}" xr6:coauthVersionLast="47" xr6:coauthVersionMax="47" xr10:uidLastSave="{00000000-0000-0000-0000-000000000000}"/>
  <bookViews>
    <workbookView xWindow="-120" yWindow="-120" windowWidth="20730" windowHeight="11160" firstSheet="1" activeTab="2" xr2:uid="{7408ABBA-6543-4ACC-93C3-2C70D3ACF03E}"/>
  </bookViews>
  <sheets>
    <sheet name="GERMÁN VARGAS CANTILLO" sheetId="2" r:id="rId1"/>
    <sheet name="JOSE RAIMUNDO SOJO" sheetId="3" r:id="rId2"/>
    <sheet name="COLEGIO LIBERTADOR SIMON BOLIV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6" i="3" l="1"/>
  <c r="R56" i="3"/>
  <c r="S55" i="3"/>
  <c r="S54" i="3"/>
  <c r="S53" i="3"/>
  <c r="S52" i="3"/>
  <c r="R52" i="3"/>
  <c r="S51" i="3"/>
  <c r="R51" i="3"/>
  <c r="S50" i="3"/>
  <c r="R50" i="3"/>
  <c r="S49" i="3"/>
  <c r="R49" i="3"/>
  <c r="S48" i="3"/>
  <c r="R48" i="3"/>
  <c r="S47" i="3"/>
  <c r="R47" i="3"/>
  <c r="R46" i="3"/>
  <c r="R45" i="3"/>
  <c r="R44" i="3"/>
  <c r="S43" i="3"/>
  <c r="R43" i="3"/>
  <c r="S37" i="3"/>
  <c r="R37" i="3"/>
  <c r="S36" i="3"/>
  <c r="R36" i="3"/>
  <c r="S35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R27" i="3"/>
  <c r="R26" i="3"/>
  <c r="R25" i="3"/>
  <c r="S24" i="3"/>
  <c r="R24" i="3"/>
  <c r="S18" i="3"/>
  <c r="S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R8" i="3"/>
  <c r="R7" i="3"/>
  <c r="R6" i="3"/>
  <c r="S5" i="3"/>
  <c r="R5" i="3"/>
  <c r="S57" i="2"/>
  <c r="R57" i="2"/>
  <c r="S56" i="2"/>
  <c r="S55" i="2"/>
  <c r="R55" i="2"/>
  <c r="S54" i="2"/>
  <c r="R54" i="2"/>
  <c r="S53" i="2"/>
  <c r="R53" i="2"/>
  <c r="S52" i="2"/>
  <c r="R52" i="2"/>
  <c r="S51" i="2"/>
  <c r="R51" i="2"/>
  <c r="S50" i="2"/>
  <c r="R50" i="2"/>
  <c r="R49" i="2"/>
  <c r="S48" i="2"/>
  <c r="R48" i="2"/>
  <c r="R47" i="2"/>
  <c r="R46" i="2"/>
  <c r="R45" i="2"/>
  <c r="R44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R30" i="2"/>
  <c r="S29" i="2"/>
  <c r="R29" i="2"/>
  <c r="R28" i="2"/>
  <c r="R27" i="2"/>
  <c r="R26" i="2"/>
  <c r="R25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AE13" i="3"/>
  <c r="S57" i="4"/>
  <c r="R57" i="4"/>
  <c r="S56" i="4"/>
  <c r="S55" i="4"/>
  <c r="R55" i="4"/>
  <c r="S54" i="4"/>
  <c r="R54" i="4"/>
  <c r="S53" i="4"/>
  <c r="R53" i="4"/>
  <c r="S52" i="4"/>
  <c r="R52" i="4"/>
  <c r="S51" i="4"/>
  <c r="R51" i="4"/>
  <c r="S50" i="4"/>
  <c r="R50" i="4"/>
  <c r="S49" i="4"/>
  <c r="R49" i="4"/>
  <c r="S48" i="4"/>
  <c r="R48" i="4"/>
  <c r="S47" i="4"/>
  <c r="R47" i="4"/>
  <c r="S46" i="4"/>
  <c r="R46" i="4"/>
  <c r="S45" i="4"/>
  <c r="R45" i="4"/>
  <c r="S44" i="4"/>
  <c r="R44" i="4"/>
  <c r="S38" i="4"/>
  <c r="R38" i="4"/>
  <c r="S37" i="4"/>
  <c r="S36" i="4"/>
  <c r="R36" i="4"/>
  <c r="S35" i="4"/>
  <c r="R35" i="4"/>
  <c r="S34" i="4"/>
  <c r="R34" i="4"/>
  <c r="S33" i="4"/>
  <c r="R33" i="4"/>
  <c r="S32" i="4"/>
  <c r="R32" i="4"/>
  <c r="S31" i="4"/>
  <c r="R31" i="4"/>
  <c r="S30" i="4"/>
  <c r="R30" i="4"/>
  <c r="S29" i="4"/>
  <c r="R29" i="4"/>
  <c r="S28" i="4"/>
  <c r="R28" i="4"/>
  <c r="S27" i="4"/>
  <c r="R27" i="4"/>
  <c r="S26" i="4"/>
  <c r="R26" i="4"/>
  <c r="S25" i="4"/>
  <c r="R25" i="4"/>
  <c r="S18" i="4"/>
  <c r="R18" i="4"/>
  <c r="S17" i="4"/>
  <c r="R17" i="4"/>
  <c r="S16" i="4"/>
  <c r="R16" i="4"/>
  <c r="S15" i="4"/>
  <c r="R15" i="4"/>
  <c r="S14" i="4"/>
  <c r="R14" i="4"/>
  <c r="S13" i="4"/>
  <c r="R13" i="4"/>
  <c r="S12" i="4"/>
  <c r="R12" i="4"/>
  <c r="S11" i="4"/>
  <c r="R11" i="4"/>
  <c r="S10" i="4"/>
  <c r="R10" i="4"/>
  <c r="S9" i="4"/>
  <c r="R9" i="4"/>
  <c r="R8" i="4"/>
  <c r="R7" i="4"/>
  <c r="R6" i="4"/>
  <c r="R5" i="4"/>
</calcChain>
</file>

<file path=xl/sharedStrings.xml><?xml version="1.0" encoding="utf-8"?>
<sst xmlns="http://schemas.openxmlformats.org/spreadsheetml/2006/main" count="1656" uniqueCount="58">
  <si>
    <t>PANORAMA NORMAL</t>
  </si>
  <si>
    <t>COLE_NOMBRE_ESTABLECIMIENTO</t>
  </si>
  <si>
    <t>PERIODO</t>
  </si>
  <si>
    <t>COLE_AREA_UBICACION</t>
  </si>
  <si>
    <t>COLE_BILINGUE</t>
  </si>
  <si>
    <t>COLE_CALENDARIO</t>
  </si>
  <si>
    <t>COLE_CARACTER</t>
  </si>
  <si>
    <t>COLE_DEPTO_UBICACION</t>
  </si>
  <si>
    <t>COLE_GENERO</t>
  </si>
  <si>
    <t>COLE_JORNADA</t>
  </si>
  <si>
    <t>COLE_MCPIO_UBICACION</t>
  </si>
  <si>
    <t>COLE_NATURALEZA</t>
  </si>
  <si>
    <t>PUNT_INGLES</t>
  </si>
  <si>
    <t>PUNT_MATEMATICAS</t>
  </si>
  <si>
    <t>PUNT_SOCIALES_CIUDADANAS</t>
  </si>
  <si>
    <t>PUNT_C_NATURALES</t>
  </si>
  <si>
    <t>PUNT_LECTURA_CRITICA</t>
  </si>
  <si>
    <t>PROMEDIO</t>
  </si>
  <si>
    <t>PUNT_GLOBAL</t>
  </si>
  <si>
    <t>CANT_ESTUDIANTES</t>
  </si>
  <si>
    <t>INDICE GLOBAL EXACTO</t>
  </si>
  <si>
    <t>CALIFICACIÓN</t>
  </si>
  <si>
    <t>I.E.D. GERMÁN VARGAS CANTILLO</t>
  </si>
  <si>
    <t>URBANO</t>
  </si>
  <si>
    <t>N</t>
  </si>
  <si>
    <t>A</t>
  </si>
  <si>
    <t>TÉCNICO</t>
  </si>
  <si>
    <t>ATLANTICO</t>
  </si>
  <si>
    <t>MIXTO</t>
  </si>
  <si>
    <t>COMPLETA</t>
  </si>
  <si>
    <t>BARRANQUILLA</t>
  </si>
  <si>
    <t>NO OFICIAL</t>
  </si>
  <si>
    <t>C</t>
  </si>
  <si>
    <t>B</t>
  </si>
  <si>
    <t>D</t>
  </si>
  <si>
    <t>puntaje_global</t>
  </si>
  <si>
    <t>anno</t>
  </si>
  <si>
    <t>20122</t>
  </si>
  <si>
    <t>20132</t>
  </si>
  <si>
    <t>20142</t>
  </si>
  <si>
    <t>MEJOR PANORAMA</t>
  </si>
  <si>
    <t>20152</t>
  </si>
  <si>
    <t>20162</t>
  </si>
  <si>
    <t>20172</t>
  </si>
  <si>
    <t>20194</t>
  </si>
  <si>
    <t xml:space="preserve"> PANORAMA OPTIMO</t>
  </si>
  <si>
    <t>A+</t>
  </si>
  <si>
    <t>INDICE GLOBAL</t>
  </si>
  <si>
    <t>IG: (LCx3 + MAx3 + SCx3 + CNx3 + INx1) / 13</t>
  </si>
  <si>
    <t>PUNT+X3:AD14_INGLES</t>
  </si>
  <si>
    <t>INSTITUCION EDUCATIVA DISTRITAL JOSE RAIMUNDO SOJO</t>
  </si>
  <si>
    <t>ACADÉMICO</t>
  </si>
  <si>
    <t xml:space="preserve">MEJOR PANORAMA </t>
  </si>
  <si>
    <t>PANORAMA OPTIMO</t>
  </si>
  <si>
    <t>COLEGIO LIBERTADOR SIMON BOLIVAR</t>
  </si>
  <si>
    <t>OFICIAL</t>
  </si>
  <si>
    <t>20112</t>
  </si>
  <si>
    <t>20224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</si>
</sst>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00"/>
    <numFmt numFmtId="166" formatCode="0.0000000000"/>
  </numFmts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name val="Microsoft Sans Serif"/>
      <family val="2"/>
    </font>
    <font>
      <sz val="13"/>
      <color rgb="FF222E48"/>
      <name val="Arial"/>
      <family val="2"/>
    </font>
    <font>
      <sz val="11"/>
      <name val="Dialog"/>
    </font>
    <font>
      <b/>
      <sz val="11"/>
      <name val="Dialog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1" fontId="0" fillId="0" borderId="11" xfId="0" applyNumberFormat="1" applyBorder="1"/>
    <xf numFmtId="1" fontId="2" fillId="3" borderId="11" xfId="0" applyNumberFormat="1" applyFont="1" applyFill="1" applyBorder="1"/>
    <xf numFmtId="164" fontId="3" fillId="4" borderId="11" xfId="0" applyNumberFormat="1" applyFont="1" applyFill="1" applyBorder="1"/>
    <xf numFmtId="0" fontId="1" fillId="0" borderId="12" xfId="0" applyFont="1" applyBorder="1" applyAlignment="1">
      <alignment horizontal="center" vertical="center"/>
    </xf>
    <xf numFmtId="9" fontId="0" fillId="0" borderId="0" xfId="0" applyNumberFormat="1"/>
    <xf numFmtId="1" fontId="4" fillId="0" borderId="11" xfId="0" applyNumberFormat="1" applyFont="1" applyBorder="1" applyAlignment="1">
      <alignment horizontal="right"/>
    </xf>
    <xf numFmtId="1" fontId="0" fillId="5" borderId="11" xfId="0" applyNumberFormat="1" applyFill="1" applyBorder="1"/>
    <xf numFmtId="0" fontId="0" fillId="2" borderId="13" xfId="0" applyFill="1" applyBorder="1"/>
    <xf numFmtId="0" fontId="0" fillId="0" borderId="14" xfId="0" applyBorder="1"/>
    <xf numFmtId="1" fontId="0" fillId="5" borderId="14" xfId="0" applyNumberFormat="1" applyFill="1" applyBorder="1"/>
    <xf numFmtId="1" fontId="0" fillId="0" borderId="14" xfId="0" applyNumberFormat="1" applyBorder="1"/>
    <xf numFmtId="0" fontId="1" fillId="0" borderId="15" xfId="0" applyFont="1" applyBorder="1" applyAlignment="1">
      <alignment horizontal="center" vertical="center"/>
    </xf>
    <xf numFmtId="0" fontId="0" fillId="2" borderId="11" xfId="0" applyFill="1" applyBorder="1"/>
    <xf numFmtId="0" fontId="0" fillId="2" borderId="12" xfId="0" applyFill="1" applyBorder="1"/>
    <xf numFmtId="1" fontId="0" fillId="6" borderId="11" xfId="0" applyNumberFormat="1" applyFill="1" applyBorder="1"/>
    <xf numFmtId="1" fontId="0" fillId="6" borderId="14" xfId="0" applyNumberFormat="1" applyFill="1" applyBorder="1"/>
    <xf numFmtId="1" fontId="2" fillId="3" borderId="14" xfId="0" applyNumberFormat="1" applyFont="1" applyFill="1" applyBorder="1"/>
    <xf numFmtId="1" fontId="0" fillId="3" borderId="11" xfId="0" applyNumberFormat="1" applyFill="1" applyBorder="1"/>
    <xf numFmtId="164" fontId="3" fillId="3" borderId="11" xfId="0" applyNumberFormat="1" applyFont="1" applyFill="1" applyBorder="1"/>
    <xf numFmtId="0" fontId="1" fillId="3" borderId="12" xfId="0" applyFont="1" applyFill="1" applyBorder="1" applyAlignment="1">
      <alignment horizontal="center" vertical="center"/>
    </xf>
    <xf numFmtId="1" fontId="0" fillId="3" borderId="14" xfId="0" applyNumberFormat="1" applyFill="1" applyBorder="1"/>
    <xf numFmtId="0" fontId="1" fillId="3" borderId="15" xfId="0" applyFont="1" applyFill="1" applyBorder="1" applyAlignment="1">
      <alignment horizontal="center" vertical="center"/>
    </xf>
    <xf numFmtId="1" fontId="0" fillId="7" borderId="11" xfId="0" applyNumberFormat="1" applyFill="1" applyBorder="1"/>
    <xf numFmtId="1" fontId="0" fillId="8" borderId="11" xfId="0" applyNumberFormat="1" applyFill="1" applyBorder="1"/>
    <xf numFmtId="1" fontId="2" fillId="7" borderId="11" xfId="0" applyNumberFormat="1" applyFont="1" applyFill="1" applyBorder="1"/>
    <xf numFmtId="0" fontId="3" fillId="4" borderId="11" xfId="0" applyFont="1" applyFill="1" applyBorder="1"/>
    <xf numFmtId="1" fontId="1" fillId="7" borderId="11" xfId="0" applyNumberFormat="1" applyFont="1" applyFill="1" applyBorder="1"/>
    <xf numFmtId="0" fontId="6" fillId="0" borderId="11" xfId="0" applyFont="1" applyBorder="1" applyAlignment="1">
      <alignment horizontal="right"/>
    </xf>
    <xf numFmtId="0" fontId="6" fillId="9" borderId="11" xfId="0" applyFont="1" applyFill="1" applyBorder="1" applyAlignment="1">
      <alignment horizontal="right"/>
    </xf>
    <xf numFmtId="0" fontId="6" fillId="10" borderId="11" xfId="0" applyFont="1" applyFill="1" applyBorder="1" applyAlignment="1">
      <alignment horizontal="right"/>
    </xf>
    <xf numFmtId="1" fontId="2" fillId="6" borderId="11" xfId="0" applyNumberFormat="1" applyFont="1" applyFill="1" applyBorder="1"/>
    <xf numFmtId="1" fontId="4" fillId="7" borderId="11" xfId="0" applyNumberFormat="1" applyFont="1" applyFill="1" applyBorder="1" applyAlignment="1">
      <alignment horizontal="right"/>
    </xf>
    <xf numFmtId="0" fontId="6" fillId="7" borderId="11" xfId="0" applyFont="1" applyFill="1" applyBorder="1" applyAlignment="1">
      <alignment horizontal="right"/>
    </xf>
    <xf numFmtId="1" fontId="2" fillId="8" borderId="11" xfId="0" applyNumberFormat="1" applyFont="1" applyFill="1" applyBorder="1"/>
    <xf numFmtId="1" fontId="0" fillId="8" borderId="14" xfId="0" applyNumberFormat="1" applyFill="1" applyBorder="1"/>
    <xf numFmtId="165" fontId="3" fillId="4" borderId="11" xfId="0" applyNumberFormat="1" applyFont="1" applyFill="1" applyBorder="1"/>
    <xf numFmtId="0" fontId="7" fillId="7" borderId="11" xfId="0" applyFont="1" applyFill="1" applyBorder="1" applyAlignment="1">
      <alignment horizontal="right"/>
    </xf>
    <xf numFmtId="0" fontId="7" fillId="9" borderId="11" xfId="0" applyFont="1" applyFill="1" applyBorder="1" applyAlignment="1">
      <alignment horizontal="right"/>
    </xf>
    <xf numFmtId="0" fontId="7" fillId="10" borderId="11" xfId="0" applyFont="1" applyFill="1" applyBorder="1" applyAlignment="1">
      <alignment horizontal="right"/>
    </xf>
    <xf numFmtId="1" fontId="0" fillId="11" borderId="11" xfId="0" applyNumberFormat="1" applyFill="1" applyBorder="1"/>
    <xf numFmtId="166" fontId="3" fillId="4" borderId="1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'GERMÁN VARGAS CANTILLO'!$D$59</c:f>
              <c:strCache>
                <c:ptCount val="1"/>
                <c:pt idx="0">
                  <c:v>PUNT_INGLES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3507540593721155"/>
                  <c:y val="-0.14979719975251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'GERMÁN VARGAS CANTILLO'!$C$60:$C$73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'GERMÁN VARGAS CANTILLO'!$D$60:$D$73</c:f>
              <c:numCache>
                <c:formatCode>0</c:formatCode>
                <c:ptCount val="14"/>
                <c:pt idx="0">
                  <c:v>50.053030303030305</c:v>
                </c:pt>
                <c:pt idx="1">
                  <c:v>51.955752212389378</c:v>
                </c:pt>
                <c:pt idx="2">
                  <c:v>57.273381294964025</c:v>
                </c:pt>
                <c:pt idx="3">
                  <c:v>54.410256410256409</c:v>
                </c:pt>
                <c:pt idx="4">
                  <c:v>53.47659574468085</c:v>
                </c:pt>
                <c:pt idx="5">
                  <c:v>49.241935483870968</c:v>
                </c:pt>
                <c:pt idx="6">
                  <c:v>47</c:v>
                </c:pt>
                <c:pt idx="7">
                  <c:v>49</c:v>
                </c:pt>
                <c:pt idx="8">
                  <c:v>52</c:v>
                </c:pt>
                <c:pt idx="9">
                  <c:v>53</c:v>
                </c:pt>
                <c:pt idx="10">
                  <c:v>55</c:v>
                </c:pt>
                <c:pt idx="11">
                  <c:v>62</c:v>
                </c:pt>
                <c:pt idx="12">
                  <c:v>64</c:v>
                </c:pt>
                <c:pt idx="13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2-43C5-AD0B-542A1D30D986}"/>
            </c:ext>
          </c:extLst>
        </c:ser>
        <c:ser>
          <c:idx val="1"/>
          <c:order val="1"/>
          <c:tx>
            <c:strRef>
              <c:f>'GERMÁN VARGAS CANTILLO'!$E$59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'GERMÁN VARGAS CANTILLO'!$C$60:$C$73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'GERMÁN VARGAS CANTILLO'!$E$60:$E$73</c:f>
              <c:numCache>
                <c:formatCode>0</c:formatCode>
                <c:ptCount val="14"/>
                <c:pt idx="0">
                  <c:v>51.348484848484851</c:v>
                </c:pt>
                <c:pt idx="1">
                  <c:v>58.938053097345133</c:v>
                </c:pt>
                <c:pt idx="2">
                  <c:v>59.68345323741007</c:v>
                </c:pt>
                <c:pt idx="3">
                  <c:v>55.967948717948715</c:v>
                </c:pt>
                <c:pt idx="4">
                  <c:v>53.174468085106383</c:v>
                </c:pt>
                <c:pt idx="5">
                  <c:v>51.134408602150536</c:v>
                </c:pt>
                <c:pt idx="6">
                  <c:v>52</c:v>
                </c:pt>
                <c:pt idx="7">
                  <c:v>49</c:v>
                </c:pt>
                <c:pt idx="8">
                  <c:v>50</c:v>
                </c:pt>
                <c:pt idx="9">
                  <c:v>52</c:v>
                </c:pt>
                <c:pt idx="10">
                  <c:v>54</c:v>
                </c:pt>
                <c:pt idx="11">
                  <c:v>61</c:v>
                </c:pt>
                <c:pt idx="12">
                  <c:v>62</c:v>
                </c:pt>
                <c:pt idx="1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62-43C5-AD0B-542A1D30D986}"/>
            </c:ext>
          </c:extLst>
        </c:ser>
        <c:ser>
          <c:idx val="2"/>
          <c:order val="2"/>
          <c:tx>
            <c:strRef>
              <c:f>'GERMÁN VARGAS CANTILLO'!$F$59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'GERMÁN VARGAS CANTILLO'!$C$60:$C$73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'GERMÁN VARGAS CANTILLO'!$F$60:$F$73</c:f>
              <c:numCache>
                <c:formatCode>0</c:formatCode>
                <c:ptCount val="14"/>
                <c:pt idx="0">
                  <c:v>50.287878787878789</c:v>
                </c:pt>
                <c:pt idx="1">
                  <c:v>54.982300884955755</c:v>
                </c:pt>
                <c:pt idx="2">
                  <c:v>56.575539568345327</c:v>
                </c:pt>
                <c:pt idx="3">
                  <c:v>55.147435897435898</c:v>
                </c:pt>
                <c:pt idx="4">
                  <c:v>48.221276595744683</c:v>
                </c:pt>
                <c:pt idx="5">
                  <c:v>48.048387096774192</c:v>
                </c:pt>
                <c:pt idx="6">
                  <c:v>50</c:v>
                </c:pt>
                <c:pt idx="7">
                  <c:v>48</c:v>
                </c:pt>
                <c:pt idx="8">
                  <c:v>49</c:v>
                </c:pt>
                <c:pt idx="9">
                  <c:v>51</c:v>
                </c:pt>
                <c:pt idx="10">
                  <c:v>53</c:v>
                </c:pt>
                <c:pt idx="11">
                  <c:v>59</c:v>
                </c:pt>
                <c:pt idx="12">
                  <c:v>61</c:v>
                </c:pt>
                <c:pt idx="13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62-43C5-AD0B-542A1D30D986}"/>
            </c:ext>
          </c:extLst>
        </c:ser>
        <c:ser>
          <c:idx val="3"/>
          <c:order val="3"/>
          <c:tx>
            <c:strRef>
              <c:f>'GERMÁN VARGAS CANTILLO'!$G$59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'GERMÁN VARGAS CANTILLO'!$C$60:$C$73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'GERMÁN VARGAS CANTILLO'!$G$60:$G$73</c:f>
              <c:numCache>
                <c:formatCode>0</c:formatCode>
                <c:ptCount val="14"/>
                <c:pt idx="0">
                  <c:v>49.212121212121211</c:v>
                </c:pt>
                <c:pt idx="1">
                  <c:v>52.849557522123895</c:v>
                </c:pt>
                <c:pt idx="2">
                  <c:v>57.100719424460429</c:v>
                </c:pt>
                <c:pt idx="3">
                  <c:v>55.269230769230766</c:v>
                </c:pt>
                <c:pt idx="4">
                  <c:v>51.242553191489364</c:v>
                </c:pt>
                <c:pt idx="5">
                  <c:v>49.3494623655914</c:v>
                </c:pt>
                <c:pt idx="6">
                  <c:v>50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52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62-43C5-AD0B-542A1D30D986}"/>
            </c:ext>
          </c:extLst>
        </c:ser>
        <c:ser>
          <c:idx val="4"/>
          <c:order val="4"/>
          <c:tx>
            <c:strRef>
              <c:f>'GERMÁN VARGAS CANTILLO'!$H$59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'GERMÁN VARGAS CANTILLO'!$C$60:$C$73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'GERMÁN VARGAS CANTILLO'!$H$60:$H$73</c:f>
              <c:numCache>
                <c:formatCode>0</c:formatCode>
                <c:ptCount val="14"/>
                <c:pt idx="0">
                  <c:v>52.606060606060609</c:v>
                </c:pt>
                <c:pt idx="1">
                  <c:v>54.336283185840706</c:v>
                </c:pt>
                <c:pt idx="2">
                  <c:v>57.165467625899282</c:v>
                </c:pt>
                <c:pt idx="3">
                  <c:v>56.198717948717949</c:v>
                </c:pt>
                <c:pt idx="4">
                  <c:v>53.736170212765956</c:v>
                </c:pt>
                <c:pt idx="5">
                  <c:v>54.05913978494624</c:v>
                </c:pt>
                <c:pt idx="6">
                  <c:v>54</c:v>
                </c:pt>
                <c:pt idx="7">
                  <c:v>54</c:v>
                </c:pt>
                <c:pt idx="8">
                  <c:v>53</c:v>
                </c:pt>
                <c:pt idx="9">
                  <c:v>53</c:v>
                </c:pt>
                <c:pt idx="10">
                  <c:v>54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62-43C5-AD0B-542A1D30D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692847"/>
        <c:axId val="835694287"/>
      </c:scatterChart>
      <c:valAx>
        <c:axId val="83569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5694287"/>
        <c:crosses val="autoZero"/>
        <c:crossBetween val="midCat"/>
      </c:valAx>
      <c:valAx>
        <c:axId val="8356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569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4502861699498448E-2"/>
          <c:y val="0.11126435392632145"/>
          <c:w val="0.91555410246775837"/>
          <c:h val="0.687805020544218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'GERMÁN VARGAS CANTILLO'!$D$59</c:f>
              <c:strCache>
                <c:ptCount val="1"/>
                <c:pt idx="0">
                  <c:v>PUNT_INGLES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231982086068283"/>
                  <c:y val="-0.13028932182480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'GERMÁN VARGAS CANTILLO'!$C$60:$C$73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'GERMÁN VARGAS CANTILLO'!$D$60:$D$73</c:f>
              <c:numCache>
                <c:formatCode>0</c:formatCode>
                <c:ptCount val="14"/>
                <c:pt idx="0">
                  <c:v>50.053030303030305</c:v>
                </c:pt>
                <c:pt idx="1">
                  <c:v>51.955752212389378</c:v>
                </c:pt>
                <c:pt idx="2">
                  <c:v>57.273381294964025</c:v>
                </c:pt>
                <c:pt idx="3">
                  <c:v>54.410256410256409</c:v>
                </c:pt>
                <c:pt idx="4">
                  <c:v>53.47659574468085</c:v>
                </c:pt>
                <c:pt idx="5">
                  <c:v>49.241935483870968</c:v>
                </c:pt>
                <c:pt idx="6">
                  <c:v>47</c:v>
                </c:pt>
                <c:pt idx="7">
                  <c:v>49</c:v>
                </c:pt>
                <c:pt idx="8">
                  <c:v>52</c:v>
                </c:pt>
                <c:pt idx="9">
                  <c:v>53</c:v>
                </c:pt>
                <c:pt idx="10">
                  <c:v>55</c:v>
                </c:pt>
                <c:pt idx="11">
                  <c:v>62</c:v>
                </c:pt>
                <c:pt idx="12">
                  <c:v>64</c:v>
                </c:pt>
                <c:pt idx="13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B-4BDE-9AD4-A7D2A54D219F}"/>
            </c:ext>
          </c:extLst>
        </c:ser>
        <c:ser>
          <c:idx val="1"/>
          <c:order val="1"/>
          <c:tx>
            <c:strRef>
              <c:f>'GERMÁN VARGAS CANTILLO'!$E$59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'GERMÁN VARGAS CANTILLO'!$C$60:$C$73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'GERMÁN VARGAS CANTILLO'!$E$60:$E$73</c:f>
              <c:numCache>
                <c:formatCode>0</c:formatCode>
                <c:ptCount val="14"/>
                <c:pt idx="0">
                  <c:v>51.348484848484851</c:v>
                </c:pt>
                <c:pt idx="1">
                  <c:v>58.938053097345133</c:v>
                </c:pt>
                <c:pt idx="2">
                  <c:v>59.68345323741007</c:v>
                </c:pt>
                <c:pt idx="3">
                  <c:v>55.967948717948715</c:v>
                </c:pt>
                <c:pt idx="4">
                  <c:v>53.174468085106383</c:v>
                </c:pt>
                <c:pt idx="5">
                  <c:v>51.134408602150536</c:v>
                </c:pt>
                <c:pt idx="6">
                  <c:v>52</c:v>
                </c:pt>
                <c:pt idx="7">
                  <c:v>49</c:v>
                </c:pt>
                <c:pt idx="8">
                  <c:v>50</c:v>
                </c:pt>
                <c:pt idx="9">
                  <c:v>52</c:v>
                </c:pt>
                <c:pt idx="10">
                  <c:v>54</c:v>
                </c:pt>
                <c:pt idx="11">
                  <c:v>61</c:v>
                </c:pt>
                <c:pt idx="12">
                  <c:v>62</c:v>
                </c:pt>
                <c:pt idx="1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B-4BDE-9AD4-A7D2A54D219F}"/>
            </c:ext>
          </c:extLst>
        </c:ser>
        <c:ser>
          <c:idx val="2"/>
          <c:order val="2"/>
          <c:tx>
            <c:strRef>
              <c:f>'GERMÁN VARGAS CANTILLO'!$F$59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'GERMÁN VARGAS CANTILLO'!$C$60:$C$73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'GERMÁN VARGAS CANTILLO'!$F$60:$F$73</c:f>
              <c:numCache>
                <c:formatCode>0</c:formatCode>
                <c:ptCount val="14"/>
                <c:pt idx="0">
                  <c:v>50.287878787878789</c:v>
                </c:pt>
                <c:pt idx="1">
                  <c:v>54.982300884955755</c:v>
                </c:pt>
                <c:pt idx="2">
                  <c:v>56.575539568345327</c:v>
                </c:pt>
                <c:pt idx="3">
                  <c:v>55.147435897435898</c:v>
                </c:pt>
                <c:pt idx="4">
                  <c:v>48.221276595744683</c:v>
                </c:pt>
                <c:pt idx="5">
                  <c:v>48.048387096774192</c:v>
                </c:pt>
                <c:pt idx="6">
                  <c:v>50</c:v>
                </c:pt>
                <c:pt idx="7">
                  <c:v>48</c:v>
                </c:pt>
                <c:pt idx="8">
                  <c:v>49</c:v>
                </c:pt>
                <c:pt idx="9">
                  <c:v>51</c:v>
                </c:pt>
                <c:pt idx="10">
                  <c:v>53</c:v>
                </c:pt>
                <c:pt idx="11">
                  <c:v>59</c:v>
                </c:pt>
                <c:pt idx="12">
                  <c:v>61</c:v>
                </c:pt>
                <c:pt idx="13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FB-4BDE-9AD4-A7D2A54D219F}"/>
            </c:ext>
          </c:extLst>
        </c:ser>
        <c:ser>
          <c:idx val="3"/>
          <c:order val="3"/>
          <c:tx>
            <c:strRef>
              <c:f>'GERMÁN VARGAS CANTILLO'!$G$59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'GERMÁN VARGAS CANTILLO'!$C$60:$C$73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'GERMÁN VARGAS CANTILLO'!$G$60:$G$73</c:f>
              <c:numCache>
                <c:formatCode>0</c:formatCode>
                <c:ptCount val="14"/>
                <c:pt idx="0">
                  <c:v>49.212121212121211</c:v>
                </c:pt>
                <c:pt idx="1">
                  <c:v>52.849557522123895</c:v>
                </c:pt>
                <c:pt idx="2">
                  <c:v>57.100719424460429</c:v>
                </c:pt>
                <c:pt idx="3">
                  <c:v>55.269230769230766</c:v>
                </c:pt>
                <c:pt idx="4">
                  <c:v>51.242553191489364</c:v>
                </c:pt>
                <c:pt idx="5">
                  <c:v>49.3494623655914</c:v>
                </c:pt>
                <c:pt idx="6">
                  <c:v>50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52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B-4BDE-9AD4-A7D2A54D219F}"/>
            </c:ext>
          </c:extLst>
        </c:ser>
        <c:ser>
          <c:idx val="4"/>
          <c:order val="4"/>
          <c:tx>
            <c:strRef>
              <c:f>'GERMÁN VARGAS CANTILLO'!$H$59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'GERMÁN VARGAS CANTILLO'!$C$60:$C$73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'GERMÁN VARGAS CANTILLO'!$H$60:$H$73</c:f>
              <c:numCache>
                <c:formatCode>0</c:formatCode>
                <c:ptCount val="14"/>
                <c:pt idx="0">
                  <c:v>52.606060606060609</c:v>
                </c:pt>
                <c:pt idx="1">
                  <c:v>54.336283185840706</c:v>
                </c:pt>
                <c:pt idx="2">
                  <c:v>57.165467625899282</c:v>
                </c:pt>
                <c:pt idx="3">
                  <c:v>56.198717948717949</c:v>
                </c:pt>
                <c:pt idx="4">
                  <c:v>53.736170212765956</c:v>
                </c:pt>
                <c:pt idx="5">
                  <c:v>54.05913978494624</c:v>
                </c:pt>
                <c:pt idx="6">
                  <c:v>54</c:v>
                </c:pt>
                <c:pt idx="7">
                  <c:v>54</c:v>
                </c:pt>
                <c:pt idx="8">
                  <c:v>53</c:v>
                </c:pt>
                <c:pt idx="9">
                  <c:v>53</c:v>
                </c:pt>
                <c:pt idx="10">
                  <c:v>54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B-4BDE-9AD4-A7D2A54D2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93839"/>
        <c:axId val="563694319"/>
      </c:scatterChart>
      <c:valAx>
        <c:axId val="56369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3694319"/>
        <c:crosses val="autoZero"/>
        <c:crossBetween val="midCat"/>
      </c:valAx>
      <c:valAx>
        <c:axId val="56369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369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'JOSE RAIMUNDO SOJO'!$C$60</c:f>
              <c:strCache>
                <c:ptCount val="1"/>
                <c:pt idx="0">
                  <c:v>PUNT_INGLES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016210493170808"/>
                  <c:y val="-0.274750867593497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'JOSE RAIMUNDO SOJO'!$B$61:$B$74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cat>
          <c:val>
            <c:numRef>
              <c:f>'JOSE RAIMUNDO SOJO'!$C$61:$C$74</c:f>
              <c:numCache>
                <c:formatCode>0</c:formatCode>
                <c:ptCount val="14"/>
                <c:pt idx="0">
                  <c:v>46.766666666666666</c:v>
                </c:pt>
                <c:pt idx="1">
                  <c:v>47</c:v>
                </c:pt>
                <c:pt idx="2">
                  <c:v>45.451612903225808</c:v>
                </c:pt>
                <c:pt idx="3">
                  <c:v>46.676470588235297</c:v>
                </c:pt>
                <c:pt idx="4">
                  <c:v>47</c:v>
                </c:pt>
                <c:pt idx="5" formatCode="General">
                  <c:v>45</c:v>
                </c:pt>
                <c:pt idx="6" formatCode="General">
                  <c:v>42</c:v>
                </c:pt>
                <c:pt idx="7" formatCode="General">
                  <c:v>43</c:v>
                </c:pt>
                <c:pt idx="8" formatCode="General">
                  <c:v>43</c:v>
                </c:pt>
                <c:pt idx="9" formatCode="General">
                  <c:v>45</c:v>
                </c:pt>
                <c:pt idx="10">
                  <c:v>49</c:v>
                </c:pt>
                <c:pt idx="11">
                  <c:v>51</c:v>
                </c:pt>
                <c:pt idx="12">
                  <c:v>54</c:v>
                </c:pt>
                <c:pt idx="1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B-40AB-AFE7-0144CC7CA6B1}"/>
            </c:ext>
          </c:extLst>
        </c:ser>
        <c:ser>
          <c:idx val="1"/>
          <c:order val="1"/>
          <c:tx>
            <c:strRef>
              <c:f>'JOSE RAIMUNDO SOJO'!$D$60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'JOSE RAIMUNDO SOJO'!$B$61:$B$74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cat>
          <c:val>
            <c:numRef>
              <c:f>'JOSE RAIMUNDO SOJO'!$D$61:$D$74</c:f>
              <c:numCache>
                <c:formatCode>0</c:formatCode>
                <c:ptCount val="14"/>
                <c:pt idx="0">
                  <c:v>47.966666666666669</c:v>
                </c:pt>
                <c:pt idx="1">
                  <c:v>50.5625</c:v>
                </c:pt>
                <c:pt idx="2">
                  <c:v>46.548387096774192</c:v>
                </c:pt>
                <c:pt idx="3">
                  <c:v>43</c:v>
                </c:pt>
                <c:pt idx="4">
                  <c:v>45</c:v>
                </c:pt>
                <c:pt idx="5" formatCode="General">
                  <c:v>46</c:v>
                </c:pt>
                <c:pt idx="6" formatCode="General">
                  <c:v>44</c:v>
                </c:pt>
                <c:pt idx="7" formatCode="General">
                  <c:v>45</c:v>
                </c:pt>
                <c:pt idx="8" formatCode="General">
                  <c:v>44</c:v>
                </c:pt>
                <c:pt idx="9" formatCode="General">
                  <c:v>46</c:v>
                </c:pt>
                <c:pt idx="10">
                  <c:v>50</c:v>
                </c:pt>
                <c:pt idx="11">
                  <c:v>51</c:v>
                </c:pt>
                <c:pt idx="12">
                  <c:v>53</c:v>
                </c:pt>
                <c:pt idx="1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B-40AB-AFE7-0144CC7CA6B1}"/>
            </c:ext>
          </c:extLst>
        </c:ser>
        <c:ser>
          <c:idx val="2"/>
          <c:order val="2"/>
          <c:tx>
            <c:strRef>
              <c:f>'JOSE RAIMUNDO SOJO'!$E$60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'JOSE RAIMUNDO SOJO'!$B$61:$B$74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cat>
          <c:val>
            <c:numRef>
              <c:f>'JOSE RAIMUNDO SOJO'!$E$61:$E$74</c:f>
              <c:numCache>
                <c:formatCode>0</c:formatCode>
                <c:ptCount val="14"/>
                <c:pt idx="0">
                  <c:v>46.56666666666667</c:v>
                </c:pt>
                <c:pt idx="1">
                  <c:v>48.0625</c:v>
                </c:pt>
                <c:pt idx="2">
                  <c:v>43.161290322580648</c:v>
                </c:pt>
                <c:pt idx="3">
                  <c:v>44.617647058823529</c:v>
                </c:pt>
                <c:pt idx="4">
                  <c:v>48.221276595744683</c:v>
                </c:pt>
                <c:pt idx="5" formatCode="General">
                  <c:v>42</c:v>
                </c:pt>
                <c:pt idx="6" formatCode="General">
                  <c:v>42</c:v>
                </c:pt>
                <c:pt idx="7" formatCode="General">
                  <c:v>42</c:v>
                </c:pt>
                <c:pt idx="8" formatCode="General">
                  <c:v>42</c:v>
                </c:pt>
                <c:pt idx="9" formatCode="General">
                  <c:v>44</c:v>
                </c:pt>
                <c:pt idx="10">
                  <c:v>54</c:v>
                </c:pt>
                <c:pt idx="11">
                  <c:v>53</c:v>
                </c:pt>
                <c:pt idx="12">
                  <c:v>57</c:v>
                </c:pt>
                <c:pt idx="1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B-40AB-AFE7-0144CC7CA6B1}"/>
            </c:ext>
          </c:extLst>
        </c:ser>
        <c:ser>
          <c:idx val="3"/>
          <c:order val="3"/>
          <c:tx>
            <c:strRef>
              <c:f>'JOSE RAIMUNDO SOJO'!$F$60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'JOSE RAIMUNDO SOJO'!$B$61:$B$74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cat>
          <c:val>
            <c:numRef>
              <c:f>'JOSE RAIMUNDO SOJO'!$F$61:$F$74</c:f>
              <c:numCache>
                <c:formatCode>0</c:formatCode>
                <c:ptCount val="14"/>
                <c:pt idx="0">
                  <c:v>46.533333333333331</c:v>
                </c:pt>
                <c:pt idx="1">
                  <c:v>48.78125</c:v>
                </c:pt>
                <c:pt idx="2">
                  <c:v>45.806451612903224</c:v>
                </c:pt>
                <c:pt idx="3">
                  <c:v>48.117647058823529</c:v>
                </c:pt>
                <c:pt idx="4">
                  <c:v>50</c:v>
                </c:pt>
                <c:pt idx="5" formatCode="General">
                  <c:v>45</c:v>
                </c:pt>
                <c:pt idx="6" formatCode="General">
                  <c:v>43</c:v>
                </c:pt>
                <c:pt idx="7" formatCode="General">
                  <c:v>44</c:v>
                </c:pt>
                <c:pt idx="8" formatCode="General">
                  <c:v>43</c:v>
                </c:pt>
                <c:pt idx="9" formatCode="General">
                  <c:v>44</c:v>
                </c:pt>
                <c:pt idx="10">
                  <c:v>49</c:v>
                </c:pt>
                <c:pt idx="11">
                  <c:v>50</c:v>
                </c:pt>
                <c:pt idx="12">
                  <c:v>56</c:v>
                </c:pt>
                <c:pt idx="1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B-40AB-AFE7-0144CC7CA6B1}"/>
            </c:ext>
          </c:extLst>
        </c:ser>
        <c:ser>
          <c:idx val="4"/>
          <c:order val="4"/>
          <c:tx>
            <c:strRef>
              <c:f>'JOSE RAIMUNDO SOJO'!$G$60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'JOSE RAIMUNDO SOJO'!$B$61:$B$74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cat>
          <c:val>
            <c:numRef>
              <c:f>'JOSE RAIMUNDO SOJO'!$G$61:$G$74</c:f>
              <c:numCache>
                <c:formatCode>0</c:formatCode>
                <c:ptCount val="14"/>
                <c:pt idx="0">
                  <c:v>46.733333333333334</c:v>
                </c:pt>
                <c:pt idx="1">
                  <c:v>49.875</c:v>
                </c:pt>
                <c:pt idx="2">
                  <c:v>46.935483870967744</c:v>
                </c:pt>
                <c:pt idx="3">
                  <c:v>48.088235294117645</c:v>
                </c:pt>
                <c:pt idx="4">
                  <c:v>49</c:v>
                </c:pt>
                <c:pt idx="5" formatCode="General">
                  <c:v>49</c:v>
                </c:pt>
                <c:pt idx="6" formatCode="General">
                  <c:v>48</c:v>
                </c:pt>
                <c:pt idx="7" formatCode="General">
                  <c:v>48</c:v>
                </c:pt>
                <c:pt idx="8" formatCode="General">
                  <c:v>49</c:v>
                </c:pt>
                <c:pt idx="9" formatCode="General">
                  <c:v>48</c:v>
                </c:pt>
                <c:pt idx="10">
                  <c:v>52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FB-40AB-AFE7-0144CC7CA6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1580783"/>
        <c:axId val="131581263"/>
      </c:lineChart>
      <c:catAx>
        <c:axId val="1315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81263"/>
        <c:crosses val="autoZero"/>
        <c:auto val="1"/>
        <c:lblAlgn val="ctr"/>
        <c:lblOffset val="100"/>
        <c:noMultiLvlLbl val="0"/>
      </c:catAx>
      <c:valAx>
        <c:axId val="1315812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8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'JOSE RAIMUNDO SOJO'!$C$60</c:f>
              <c:strCache>
                <c:ptCount val="1"/>
                <c:pt idx="0">
                  <c:v>PUNT_INGLES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'JOSE RAIMUNDO SOJO'!$B$61:$B$74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'JOSE RAIMUNDO SOJO'!$C$61:$C$74</c:f>
              <c:numCache>
                <c:formatCode>0</c:formatCode>
                <c:ptCount val="14"/>
                <c:pt idx="0">
                  <c:v>46.766666666666666</c:v>
                </c:pt>
                <c:pt idx="1">
                  <c:v>47</c:v>
                </c:pt>
                <c:pt idx="2">
                  <c:v>45.451612903225808</c:v>
                </c:pt>
                <c:pt idx="3">
                  <c:v>46.676470588235297</c:v>
                </c:pt>
                <c:pt idx="4">
                  <c:v>47</c:v>
                </c:pt>
                <c:pt idx="5" formatCode="General">
                  <c:v>45</c:v>
                </c:pt>
                <c:pt idx="6" formatCode="General">
                  <c:v>42</c:v>
                </c:pt>
                <c:pt idx="7" formatCode="General">
                  <c:v>43</c:v>
                </c:pt>
                <c:pt idx="8" formatCode="General">
                  <c:v>43</c:v>
                </c:pt>
                <c:pt idx="9" formatCode="General">
                  <c:v>45</c:v>
                </c:pt>
                <c:pt idx="10">
                  <c:v>49</c:v>
                </c:pt>
                <c:pt idx="11">
                  <c:v>51</c:v>
                </c:pt>
                <c:pt idx="12">
                  <c:v>54</c:v>
                </c:pt>
                <c:pt idx="13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B-498D-9E98-A608B89DC974}"/>
            </c:ext>
          </c:extLst>
        </c:ser>
        <c:ser>
          <c:idx val="1"/>
          <c:order val="1"/>
          <c:tx>
            <c:strRef>
              <c:f>'JOSE RAIMUNDO SOJO'!$D$60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'JOSE RAIMUNDO SOJO'!$B$61:$B$74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'JOSE RAIMUNDO SOJO'!$D$61:$D$74</c:f>
              <c:numCache>
                <c:formatCode>0</c:formatCode>
                <c:ptCount val="14"/>
                <c:pt idx="0">
                  <c:v>47.966666666666669</c:v>
                </c:pt>
                <c:pt idx="1">
                  <c:v>50.5625</c:v>
                </c:pt>
                <c:pt idx="2">
                  <c:v>46.548387096774192</c:v>
                </c:pt>
                <c:pt idx="3">
                  <c:v>43</c:v>
                </c:pt>
                <c:pt idx="4">
                  <c:v>45</c:v>
                </c:pt>
                <c:pt idx="5" formatCode="General">
                  <c:v>46</c:v>
                </c:pt>
                <c:pt idx="6" formatCode="General">
                  <c:v>44</c:v>
                </c:pt>
                <c:pt idx="7" formatCode="General">
                  <c:v>45</c:v>
                </c:pt>
                <c:pt idx="8" formatCode="General">
                  <c:v>44</c:v>
                </c:pt>
                <c:pt idx="9" formatCode="General">
                  <c:v>46</c:v>
                </c:pt>
                <c:pt idx="10">
                  <c:v>50</c:v>
                </c:pt>
                <c:pt idx="11">
                  <c:v>51</c:v>
                </c:pt>
                <c:pt idx="12">
                  <c:v>53</c:v>
                </c:pt>
                <c:pt idx="13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B-498D-9E98-A608B89DC974}"/>
            </c:ext>
          </c:extLst>
        </c:ser>
        <c:ser>
          <c:idx val="2"/>
          <c:order val="2"/>
          <c:tx>
            <c:strRef>
              <c:f>'JOSE RAIMUNDO SOJO'!$E$60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792825053714435"/>
                  <c:y val="-0.237948629762267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'JOSE RAIMUNDO SOJO'!$B$61:$B$74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'JOSE RAIMUNDO SOJO'!$E$61:$E$74</c:f>
              <c:numCache>
                <c:formatCode>0</c:formatCode>
                <c:ptCount val="14"/>
                <c:pt idx="0">
                  <c:v>46.56666666666667</c:v>
                </c:pt>
                <c:pt idx="1">
                  <c:v>48.0625</c:v>
                </c:pt>
                <c:pt idx="2">
                  <c:v>43.161290322580648</c:v>
                </c:pt>
                <c:pt idx="3">
                  <c:v>44.617647058823529</c:v>
                </c:pt>
                <c:pt idx="4">
                  <c:v>48.221276595744683</c:v>
                </c:pt>
                <c:pt idx="5" formatCode="General">
                  <c:v>42</c:v>
                </c:pt>
                <c:pt idx="6" formatCode="General">
                  <c:v>42</c:v>
                </c:pt>
                <c:pt idx="7" formatCode="General">
                  <c:v>42</c:v>
                </c:pt>
                <c:pt idx="8" formatCode="General">
                  <c:v>42</c:v>
                </c:pt>
                <c:pt idx="9" formatCode="General">
                  <c:v>44</c:v>
                </c:pt>
                <c:pt idx="10">
                  <c:v>54</c:v>
                </c:pt>
                <c:pt idx="11">
                  <c:v>53</c:v>
                </c:pt>
                <c:pt idx="12">
                  <c:v>57</c:v>
                </c:pt>
                <c:pt idx="13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CB-498D-9E98-A608B89DC974}"/>
            </c:ext>
          </c:extLst>
        </c:ser>
        <c:ser>
          <c:idx val="3"/>
          <c:order val="3"/>
          <c:tx>
            <c:strRef>
              <c:f>'JOSE RAIMUNDO SOJO'!$F$60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'JOSE RAIMUNDO SOJO'!$B$61:$B$74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'JOSE RAIMUNDO SOJO'!$F$61:$F$74</c:f>
              <c:numCache>
                <c:formatCode>0</c:formatCode>
                <c:ptCount val="14"/>
                <c:pt idx="0">
                  <c:v>46.533333333333331</c:v>
                </c:pt>
                <c:pt idx="1">
                  <c:v>48.78125</c:v>
                </c:pt>
                <c:pt idx="2">
                  <c:v>45.806451612903224</c:v>
                </c:pt>
                <c:pt idx="3">
                  <c:v>48.117647058823529</c:v>
                </c:pt>
                <c:pt idx="4">
                  <c:v>50</c:v>
                </c:pt>
                <c:pt idx="5" formatCode="General">
                  <c:v>45</c:v>
                </c:pt>
                <c:pt idx="6" formatCode="General">
                  <c:v>43</c:v>
                </c:pt>
                <c:pt idx="7" formatCode="General">
                  <c:v>44</c:v>
                </c:pt>
                <c:pt idx="8" formatCode="General">
                  <c:v>43</c:v>
                </c:pt>
                <c:pt idx="9" formatCode="General">
                  <c:v>44</c:v>
                </c:pt>
                <c:pt idx="10">
                  <c:v>49</c:v>
                </c:pt>
                <c:pt idx="11">
                  <c:v>50</c:v>
                </c:pt>
                <c:pt idx="12">
                  <c:v>56</c:v>
                </c:pt>
                <c:pt idx="13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CB-498D-9E98-A608B89DC974}"/>
            </c:ext>
          </c:extLst>
        </c:ser>
        <c:ser>
          <c:idx val="4"/>
          <c:order val="4"/>
          <c:tx>
            <c:strRef>
              <c:f>'JOSE RAIMUNDO SOJO'!$G$60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'JOSE RAIMUNDO SOJO'!$B$61:$B$74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'JOSE RAIMUNDO SOJO'!$G$61:$G$74</c:f>
              <c:numCache>
                <c:formatCode>0</c:formatCode>
                <c:ptCount val="14"/>
                <c:pt idx="0">
                  <c:v>46.733333333333334</c:v>
                </c:pt>
                <c:pt idx="1">
                  <c:v>49.875</c:v>
                </c:pt>
                <c:pt idx="2">
                  <c:v>46.935483870967744</c:v>
                </c:pt>
                <c:pt idx="3">
                  <c:v>48.088235294117645</c:v>
                </c:pt>
                <c:pt idx="4">
                  <c:v>49</c:v>
                </c:pt>
                <c:pt idx="5" formatCode="General">
                  <c:v>49</c:v>
                </c:pt>
                <c:pt idx="6" formatCode="General">
                  <c:v>48</c:v>
                </c:pt>
                <c:pt idx="7" formatCode="General">
                  <c:v>48</c:v>
                </c:pt>
                <c:pt idx="8" formatCode="General">
                  <c:v>49</c:v>
                </c:pt>
                <c:pt idx="9" formatCode="General">
                  <c:v>48</c:v>
                </c:pt>
                <c:pt idx="10">
                  <c:v>52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CB-498D-9E98-A608B89DC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19935"/>
        <c:axId val="275020415"/>
      </c:scatterChart>
      <c:valAx>
        <c:axId val="2750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5020415"/>
        <c:crosses val="autoZero"/>
        <c:crossBetween val="midCat"/>
      </c:valAx>
      <c:valAx>
        <c:axId val="27502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501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'COLEGIO LIBERTADOR SIMON BOLIVA'!$D$61</c:f>
              <c:strCache>
                <c:ptCount val="1"/>
                <c:pt idx="0">
                  <c:v>PUNT_INGLES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0217722219031864"/>
                  <c:y val="-0.185472778494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'COLEGIO LIBERTADOR SIMON BOLIVA'!$C$62:$C$75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cat>
          <c:val>
            <c:numRef>
              <c:f>'COLEGIO LIBERTADOR SIMON BOLIVA'!$D$62:$D$75</c:f>
              <c:numCache>
                <c:formatCode>0</c:formatCode>
                <c:ptCount val="14"/>
                <c:pt idx="0">
                  <c:v>46.153846153846153</c:v>
                </c:pt>
                <c:pt idx="1">
                  <c:v>48</c:v>
                </c:pt>
                <c:pt idx="2">
                  <c:v>49.866666666666667</c:v>
                </c:pt>
                <c:pt idx="3">
                  <c:v>47.644444444444446</c:v>
                </c:pt>
                <c:pt idx="4">
                  <c:v>51.588235294117645</c:v>
                </c:pt>
                <c:pt idx="5" formatCode="General">
                  <c:v>45</c:v>
                </c:pt>
                <c:pt idx="6" formatCode="General">
                  <c:v>42</c:v>
                </c:pt>
                <c:pt idx="7" formatCode="General">
                  <c:v>43</c:v>
                </c:pt>
                <c:pt idx="8" formatCode="General">
                  <c:v>43</c:v>
                </c:pt>
                <c:pt idx="9" formatCode="General">
                  <c:v>45</c:v>
                </c:pt>
                <c:pt idx="10">
                  <c:v>52</c:v>
                </c:pt>
                <c:pt idx="11">
                  <c:v>54</c:v>
                </c:pt>
                <c:pt idx="12">
                  <c:v>56</c:v>
                </c:pt>
                <c:pt idx="1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4A14-AA2F-CE4E658087A5}"/>
            </c:ext>
          </c:extLst>
        </c:ser>
        <c:ser>
          <c:idx val="1"/>
          <c:order val="1"/>
          <c:tx>
            <c:strRef>
              <c:f>'COLEGIO LIBERTADOR SIMON BOLIVA'!$E$61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'COLEGIO LIBERTADOR SIMON BOLIVA'!$C$62:$C$75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cat>
          <c:val>
            <c:numRef>
              <c:f>'COLEGIO LIBERTADOR SIMON BOLIVA'!$E$62:$E$75</c:f>
              <c:numCache>
                <c:formatCode>0</c:formatCode>
                <c:ptCount val="14"/>
                <c:pt idx="0">
                  <c:v>47.230769230769234</c:v>
                </c:pt>
                <c:pt idx="1">
                  <c:v>44.408163265306122</c:v>
                </c:pt>
                <c:pt idx="2">
                  <c:v>46.37777777777778</c:v>
                </c:pt>
                <c:pt idx="3">
                  <c:v>49.244444444444447</c:v>
                </c:pt>
                <c:pt idx="4">
                  <c:v>51.725490196078432</c:v>
                </c:pt>
                <c:pt idx="5" formatCode="General">
                  <c:v>46</c:v>
                </c:pt>
                <c:pt idx="6" formatCode="General">
                  <c:v>44</c:v>
                </c:pt>
                <c:pt idx="7" formatCode="General">
                  <c:v>45</c:v>
                </c:pt>
                <c:pt idx="8" formatCode="General">
                  <c:v>44</c:v>
                </c:pt>
                <c:pt idx="9" formatCode="General">
                  <c:v>46</c:v>
                </c:pt>
                <c:pt idx="10">
                  <c:v>54</c:v>
                </c:pt>
                <c:pt idx="11">
                  <c:v>58</c:v>
                </c:pt>
                <c:pt idx="12">
                  <c:v>59</c:v>
                </c:pt>
                <c:pt idx="1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4A14-AA2F-CE4E658087A5}"/>
            </c:ext>
          </c:extLst>
        </c:ser>
        <c:ser>
          <c:idx val="2"/>
          <c:order val="2"/>
          <c:tx>
            <c:strRef>
              <c:f>'COLEGIO LIBERTADOR SIMON BOLIVA'!$F$61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'COLEGIO LIBERTADOR SIMON BOLIVA'!$C$62:$C$75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cat>
          <c:val>
            <c:numRef>
              <c:f>'COLEGIO LIBERTADOR SIMON BOLIVA'!$F$62:$F$75</c:f>
              <c:numCache>
                <c:formatCode>0</c:formatCode>
                <c:ptCount val="14"/>
                <c:pt idx="0">
                  <c:v>45.07692307692308</c:v>
                </c:pt>
                <c:pt idx="1">
                  <c:v>45.795918367346935</c:v>
                </c:pt>
                <c:pt idx="2">
                  <c:v>48.244444444444447</c:v>
                </c:pt>
                <c:pt idx="3">
                  <c:v>50.6</c:v>
                </c:pt>
                <c:pt idx="4">
                  <c:v>51.372549019607845</c:v>
                </c:pt>
                <c:pt idx="5" formatCode="General">
                  <c:v>42</c:v>
                </c:pt>
                <c:pt idx="6" formatCode="General">
                  <c:v>42</c:v>
                </c:pt>
                <c:pt idx="7" formatCode="General">
                  <c:v>42</c:v>
                </c:pt>
                <c:pt idx="8" formatCode="General">
                  <c:v>42</c:v>
                </c:pt>
                <c:pt idx="9" formatCode="General">
                  <c:v>44</c:v>
                </c:pt>
                <c:pt idx="10">
                  <c:v>50</c:v>
                </c:pt>
                <c:pt idx="11">
                  <c:v>54</c:v>
                </c:pt>
                <c:pt idx="12">
                  <c:v>56</c:v>
                </c:pt>
                <c:pt idx="1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4A14-AA2F-CE4E658087A5}"/>
            </c:ext>
          </c:extLst>
        </c:ser>
        <c:ser>
          <c:idx val="3"/>
          <c:order val="3"/>
          <c:tx>
            <c:strRef>
              <c:f>'COLEGIO LIBERTADOR SIMON BOLIVA'!$G$61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'COLEGIO LIBERTADOR SIMON BOLIVA'!$C$62:$C$75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cat>
          <c:val>
            <c:numRef>
              <c:f>'COLEGIO LIBERTADOR SIMON BOLIVA'!$G$62:$G$75</c:f>
              <c:numCache>
                <c:formatCode>0</c:formatCode>
                <c:ptCount val="14"/>
                <c:pt idx="0">
                  <c:v>42</c:v>
                </c:pt>
                <c:pt idx="1">
                  <c:v>45.102040816326529</c:v>
                </c:pt>
                <c:pt idx="2">
                  <c:v>49.6</c:v>
                </c:pt>
                <c:pt idx="3">
                  <c:v>52.488888888888887</c:v>
                </c:pt>
                <c:pt idx="4">
                  <c:v>50.470588235294116</c:v>
                </c:pt>
                <c:pt idx="5" formatCode="General">
                  <c:v>45</c:v>
                </c:pt>
                <c:pt idx="6" formatCode="General">
                  <c:v>43</c:v>
                </c:pt>
                <c:pt idx="7" formatCode="General">
                  <c:v>44</c:v>
                </c:pt>
                <c:pt idx="8" formatCode="General">
                  <c:v>43</c:v>
                </c:pt>
                <c:pt idx="9" formatCode="General">
                  <c:v>44</c:v>
                </c:pt>
                <c:pt idx="10">
                  <c:v>52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4A14-AA2F-CE4E658087A5}"/>
            </c:ext>
          </c:extLst>
        </c:ser>
        <c:ser>
          <c:idx val="4"/>
          <c:order val="4"/>
          <c:tx>
            <c:strRef>
              <c:f>'COLEGIO LIBERTADOR SIMON BOLIVA'!$H$61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'COLEGIO LIBERTADOR SIMON BOLIVA'!$C$62:$C$75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cat>
          <c:val>
            <c:numRef>
              <c:f>'COLEGIO LIBERTADOR SIMON BOLIVA'!$H$62:$H$75</c:f>
              <c:numCache>
                <c:formatCode>0</c:formatCode>
                <c:ptCount val="14"/>
                <c:pt idx="0">
                  <c:v>48.03846153846154</c:v>
                </c:pt>
                <c:pt idx="1">
                  <c:v>49.326530612244895</c:v>
                </c:pt>
                <c:pt idx="2">
                  <c:v>50.888888888888886</c:v>
                </c:pt>
                <c:pt idx="3">
                  <c:v>51.133333333333333</c:v>
                </c:pt>
                <c:pt idx="4">
                  <c:v>52</c:v>
                </c:pt>
                <c:pt idx="5" formatCode="General">
                  <c:v>49</c:v>
                </c:pt>
                <c:pt idx="6" formatCode="General">
                  <c:v>48</c:v>
                </c:pt>
                <c:pt idx="7" formatCode="General">
                  <c:v>48</c:v>
                </c:pt>
                <c:pt idx="8" formatCode="General">
                  <c:v>49</c:v>
                </c:pt>
                <c:pt idx="9" formatCode="General">
                  <c:v>48</c:v>
                </c:pt>
                <c:pt idx="10">
                  <c:v>56</c:v>
                </c:pt>
                <c:pt idx="11">
                  <c:v>56</c:v>
                </c:pt>
                <c:pt idx="12">
                  <c:v>55</c:v>
                </c:pt>
                <c:pt idx="1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4A14-AA2F-CE4E658087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3194527"/>
        <c:axId val="673196927"/>
      </c:lineChart>
      <c:catAx>
        <c:axId val="67319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196927"/>
        <c:crosses val="autoZero"/>
        <c:auto val="1"/>
        <c:lblAlgn val="ctr"/>
        <c:lblOffset val="100"/>
        <c:noMultiLvlLbl val="0"/>
      </c:catAx>
      <c:valAx>
        <c:axId val="6731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19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'COLEGIO LIBERTADOR SIMON BOLIVA'!$D$61</c:f>
              <c:strCache>
                <c:ptCount val="1"/>
                <c:pt idx="0">
                  <c:v>PUNT_INGLES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314822805236652"/>
                  <c:y val="-0.23207788749639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'COLEGIO LIBERTADOR SIMON BOLIVA'!$C$62:$C$75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'COLEGIO LIBERTADOR SIMON BOLIVA'!$D$62:$D$75</c:f>
              <c:numCache>
                <c:formatCode>0</c:formatCode>
                <c:ptCount val="14"/>
                <c:pt idx="0">
                  <c:v>46.153846153846153</c:v>
                </c:pt>
                <c:pt idx="1">
                  <c:v>48</c:v>
                </c:pt>
                <c:pt idx="2">
                  <c:v>49.866666666666667</c:v>
                </c:pt>
                <c:pt idx="3">
                  <c:v>47.644444444444446</c:v>
                </c:pt>
                <c:pt idx="4">
                  <c:v>51.588235294117645</c:v>
                </c:pt>
                <c:pt idx="5" formatCode="General">
                  <c:v>45</c:v>
                </c:pt>
                <c:pt idx="6" formatCode="General">
                  <c:v>42</c:v>
                </c:pt>
                <c:pt idx="7" formatCode="General">
                  <c:v>43</c:v>
                </c:pt>
                <c:pt idx="8" formatCode="General">
                  <c:v>43</c:v>
                </c:pt>
                <c:pt idx="9" formatCode="General">
                  <c:v>45</c:v>
                </c:pt>
                <c:pt idx="10">
                  <c:v>52</c:v>
                </c:pt>
                <c:pt idx="11">
                  <c:v>54</c:v>
                </c:pt>
                <c:pt idx="12">
                  <c:v>56</c:v>
                </c:pt>
                <c:pt idx="13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1-4904-BF49-40CFA0A493B9}"/>
            </c:ext>
          </c:extLst>
        </c:ser>
        <c:ser>
          <c:idx val="1"/>
          <c:order val="1"/>
          <c:tx>
            <c:strRef>
              <c:f>'COLEGIO LIBERTADOR SIMON BOLIVA'!$E$61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'COLEGIO LIBERTADOR SIMON BOLIVA'!$C$62:$C$75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'COLEGIO LIBERTADOR SIMON BOLIVA'!$E$62:$E$75</c:f>
              <c:numCache>
                <c:formatCode>0</c:formatCode>
                <c:ptCount val="14"/>
                <c:pt idx="0">
                  <c:v>47.230769230769234</c:v>
                </c:pt>
                <c:pt idx="1">
                  <c:v>44.408163265306122</c:v>
                </c:pt>
                <c:pt idx="2">
                  <c:v>46.37777777777778</c:v>
                </c:pt>
                <c:pt idx="3">
                  <c:v>49.244444444444447</c:v>
                </c:pt>
                <c:pt idx="4">
                  <c:v>51.725490196078432</c:v>
                </c:pt>
                <c:pt idx="5" formatCode="General">
                  <c:v>46</c:v>
                </c:pt>
                <c:pt idx="6" formatCode="General">
                  <c:v>44</c:v>
                </c:pt>
                <c:pt idx="7" formatCode="General">
                  <c:v>45</c:v>
                </c:pt>
                <c:pt idx="8" formatCode="General">
                  <c:v>44</c:v>
                </c:pt>
                <c:pt idx="9" formatCode="General">
                  <c:v>46</c:v>
                </c:pt>
                <c:pt idx="10">
                  <c:v>54</c:v>
                </c:pt>
                <c:pt idx="11">
                  <c:v>58</c:v>
                </c:pt>
                <c:pt idx="12">
                  <c:v>59</c:v>
                </c:pt>
                <c:pt idx="13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C1-4904-BF49-40CFA0A493B9}"/>
            </c:ext>
          </c:extLst>
        </c:ser>
        <c:ser>
          <c:idx val="2"/>
          <c:order val="2"/>
          <c:tx>
            <c:strRef>
              <c:f>'COLEGIO LIBERTADOR SIMON BOLIVA'!$F$61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'COLEGIO LIBERTADOR SIMON BOLIVA'!$C$62:$C$75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'COLEGIO LIBERTADOR SIMON BOLIVA'!$F$62:$F$75</c:f>
              <c:numCache>
                <c:formatCode>0</c:formatCode>
                <c:ptCount val="14"/>
                <c:pt idx="0">
                  <c:v>45.07692307692308</c:v>
                </c:pt>
                <c:pt idx="1">
                  <c:v>45.795918367346935</c:v>
                </c:pt>
                <c:pt idx="2">
                  <c:v>48.244444444444447</c:v>
                </c:pt>
                <c:pt idx="3">
                  <c:v>50.6</c:v>
                </c:pt>
                <c:pt idx="4">
                  <c:v>51.372549019607845</c:v>
                </c:pt>
                <c:pt idx="5" formatCode="General">
                  <c:v>42</c:v>
                </c:pt>
                <c:pt idx="6" formatCode="General">
                  <c:v>42</c:v>
                </c:pt>
                <c:pt idx="7" formatCode="General">
                  <c:v>42</c:v>
                </c:pt>
                <c:pt idx="8" formatCode="General">
                  <c:v>42</c:v>
                </c:pt>
                <c:pt idx="9" formatCode="General">
                  <c:v>44</c:v>
                </c:pt>
                <c:pt idx="10">
                  <c:v>50</c:v>
                </c:pt>
                <c:pt idx="11">
                  <c:v>54</c:v>
                </c:pt>
                <c:pt idx="12">
                  <c:v>56</c:v>
                </c:pt>
                <c:pt idx="13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C1-4904-BF49-40CFA0A493B9}"/>
            </c:ext>
          </c:extLst>
        </c:ser>
        <c:ser>
          <c:idx val="3"/>
          <c:order val="3"/>
          <c:tx>
            <c:strRef>
              <c:f>'COLEGIO LIBERTADOR SIMON BOLIVA'!$G$61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'COLEGIO LIBERTADOR SIMON BOLIVA'!$C$62:$C$75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'COLEGIO LIBERTADOR SIMON BOLIVA'!$G$62:$G$75</c:f>
              <c:numCache>
                <c:formatCode>0</c:formatCode>
                <c:ptCount val="14"/>
                <c:pt idx="0">
                  <c:v>42</c:v>
                </c:pt>
                <c:pt idx="1">
                  <c:v>45.102040816326529</c:v>
                </c:pt>
                <c:pt idx="2">
                  <c:v>49.6</c:v>
                </c:pt>
                <c:pt idx="3">
                  <c:v>52.488888888888887</c:v>
                </c:pt>
                <c:pt idx="4">
                  <c:v>50.470588235294116</c:v>
                </c:pt>
                <c:pt idx="5" formatCode="General">
                  <c:v>45</c:v>
                </c:pt>
                <c:pt idx="6" formatCode="General">
                  <c:v>43</c:v>
                </c:pt>
                <c:pt idx="7" formatCode="General">
                  <c:v>44</c:v>
                </c:pt>
                <c:pt idx="8" formatCode="General">
                  <c:v>43</c:v>
                </c:pt>
                <c:pt idx="9" formatCode="General">
                  <c:v>44</c:v>
                </c:pt>
                <c:pt idx="10">
                  <c:v>52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C1-4904-BF49-40CFA0A493B9}"/>
            </c:ext>
          </c:extLst>
        </c:ser>
        <c:ser>
          <c:idx val="4"/>
          <c:order val="4"/>
          <c:tx>
            <c:strRef>
              <c:f>'COLEGIO LIBERTADOR SIMON BOLIVA'!$H$61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'COLEGIO LIBERTADOR SIMON BOLIVA'!$C$62:$C$75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'COLEGIO LIBERTADOR SIMON BOLIVA'!$H$62:$H$75</c:f>
              <c:numCache>
                <c:formatCode>0</c:formatCode>
                <c:ptCount val="14"/>
                <c:pt idx="0">
                  <c:v>48.03846153846154</c:v>
                </c:pt>
                <c:pt idx="1">
                  <c:v>49.326530612244895</c:v>
                </c:pt>
                <c:pt idx="2">
                  <c:v>50.888888888888886</c:v>
                </c:pt>
                <c:pt idx="3">
                  <c:v>51.133333333333333</c:v>
                </c:pt>
                <c:pt idx="4">
                  <c:v>52</c:v>
                </c:pt>
                <c:pt idx="5" formatCode="General">
                  <c:v>49</c:v>
                </c:pt>
                <c:pt idx="6" formatCode="General">
                  <c:v>48</c:v>
                </c:pt>
                <c:pt idx="7" formatCode="General">
                  <c:v>48</c:v>
                </c:pt>
                <c:pt idx="8" formatCode="General">
                  <c:v>49</c:v>
                </c:pt>
                <c:pt idx="9" formatCode="General">
                  <c:v>48</c:v>
                </c:pt>
                <c:pt idx="10">
                  <c:v>56</c:v>
                </c:pt>
                <c:pt idx="11">
                  <c:v>56</c:v>
                </c:pt>
                <c:pt idx="12">
                  <c:v>55</c:v>
                </c:pt>
                <c:pt idx="1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C1-4904-BF49-40CFA0A49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40527"/>
        <c:axId val="323337167"/>
      </c:scatterChart>
      <c:valAx>
        <c:axId val="32334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3337167"/>
        <c:crosses val="autoZero"/>
        <c:crossBetween val="midCat"/>
      </c:valAx>
      <c:valAx>
        <c:axId val="3233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334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chart" Target="../charts/chart4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chart" Target="../charts/chart3.xml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619126</xdr:colOff>
      <xdr:row>79</xdr:row>
      <xdr:rowOff>0</xdr:rowOff>
    </xdr:from>
    <xdr:to>
      <xdr:col>13</xdr:col>
      <xdr:colOff>619126</xdr:colOff>
      <xdr:row>106</xdr:row>
      <xdr:rowOff>178769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BB5325-C562-4CB0-BBD3-5898A3D25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8201" y="18959512"/>
          <a:ext cx="10358002" cy="5322269"/>
        </a:xfrm>
        <a:prstGeom prst="rect">
          <a:avLst/>
        </a:prstGeom>
      </xdr:spPr>
    </xdr:pic>
    <xdr:clientData/>
  </xdr:twoCellAnchor>
  <xdr:twoCellAnchor editAs="oneCell">
    <xdr:from>
      <xdr:col>0</xdr:col>
      <xdr:colOff>214313</xdr:colOff>
      <xdr:row>79</xdr:row>
      <xdr:rowOff>0</xdr:rowOff>
    </xdr:from>
    <xdr:to>
      <xdr:col>0</xdr:col>
      <xdr:colOff>214313</xdr:colOff>
      <xdr:row>97</xdr:row>
      <xdr:rowOff>100890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1CCEFF-8957-42A3-8E85-DFFB4CE04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313" y="22388513"/>
          <a:ext cx="12672302" cy="3529890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58</xdr:row>
      <xdr:rowOff>0</xdr:rowOff>
    </xdr:from>
    <xdr:to>
      <xdr:col>16</xdr:col>
      <xdr:colOff>571500</xdr:colOff>
      <xdr:row>73</xdr:row>
      <xdr:rowOff>10249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9C354DF-0D76-4404-BB4A-B0701FB8A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16575" y="11515725"/>
          <a:ext cx="8669263" cy="2867749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695324</xdr:colOff>
      <xdr:row>61</xdr:row>
      <xdr:rowOff>17678</xdr:rowOff>
    </xdr:from>
    <xdr:to>
      <xdr:col>14</xdr:col>
      <xdr:colOff>493384</xdr:colOff>
      <xdr:row>72</xdr:row>
      <xdr:rowOff>5587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5CF83EA-0F36-FC6D-26A6-1C3A6BAFC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25124" y="12143003"/>
          <a:ext cx="6189335" cy="2083409"/>
        </a:xfrm>
        <a:prstGeom prst="rect">
          <a:avLst/>
        </a:prstGeom>
      </xdr:spPr>
    </xdr:pic>
    <xdr:clientData/>
  </xdr:twoCellAnchor>
  <xdr:twoCellAnchor>
    <xdr:from>
      <xdr:col>0</xdr:col>
      <xdr:colOff>752474</xdr:colOff>
      <xdr:row>74</xdr:row>
      <xdr:rowOff>4762</xdr:rowOff>
    </xdr:from>
    <xdr:to>
      <xdr:col>6</xdr:col>
      <xdr:colOff>1285874</xdr:colOff>
      <xdr:row>95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507BD97-7B03-D430-5BC5-BBA102054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109537</xdr:colOff>
      <xdr:row>74</xdr:row>
      <xdr:rowOff>14286</xdr:rowOff>
    </xdr:from>
    <xdr:to>
      <xdr:col>12</xdr:col>
      <xdr:colOff>1438275</xdr:colOff>
      <xdr:row>95</xdr:row>
      <xdr:rowOff>19049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87140F9-3ACC-A0A9-93E8-D4B311F20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357188</xdr:colOff>
      <xdr:row>108</xdr:row>
      <xdr:rowOff>49609</xdr:rowOff>
    </xdr:from>
    <xdr:to>
      <xdr:col>8</xdr:col>
      <xdr:colOff>357188</xdr:colOff>
      <xdr:row>109</xdr:row>
      <xdr:rowOff>137357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A0072E-3C6D-49C8-AE1C-1698D0FF3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9038" y="21118909"/>
          <a:ext cx="1806034" cy="278248"/>
        </a:xfrm>
        <a:prstGeom prst="rect">
          <a:avLst/>
        </a:prstGeom>
      </xdr:spPr>
    </xdr:pic>
    <xdr:clientData/>
  </xdr:twoCellAnchor>
  <xdr:twoCellAnchor editAs="oneCell">
    <xdr:from>
      <xdr:col>22</xdr:col>
      <xdr:colOff>486173</xdr:colOff>
      <xdr:row>17</xdr:row>
      <xdr:rowOff>69453</xdr:rowOff>
    </xdr:from>
    <xdr:to>
      <xdr:col>22</xdr:col>
      <xdr:colOff>486173</xdr:colOff>
      <xdr:row>29</xdr:row>
      <xdr:rowOff>85328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67B8ABE8-DC35-4B8C-A0D6-2419583CB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36073" y="3450828"/>
          <a:ext cx="8647907" cy="2301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337343</xdr:colOff>
      <xdr:row>56</xdr:row>
      <xdr:rowOff>138907</xdr:rowOff>
    </xdr:from>
    <xdr:to>
      <xdr:col>7</xdr:col>
      <xdr:colOff>337343</xdr:colOff>
      <xdr:row>80</xdr:row>
      <xdr:rowOff>186531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EFC48EB-6F4B-49CF-8614-B7CBCE12E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57193" y="11292682"/>
          <a:ext cx="11457538" cy="4619624"/>
        </a:xfrm>
        <a:prstGeom prst="rect">
          <a:avLst/>
        </a:prstGeom>
      </xdr:spPr>
    </xdr:pic>
    <xdr:clientData/>
  </xdr:twoCellAnchor>
  <xdr:twoCellAnchor editAs="oneCell">
    <xdr:from>
      <xdr:col>0</xdr:col>
      <xdr:colOff>654843</xdr:colOff>
      <xdr:row>81</xdr:row>
      <xdr:rowOff>158750</xdr:rowOff>
    </xdr:from>
    <xdr:to>
      <xdr:col>0</xdr:col>
      <xdr:colOff>654843</xdr:colOff>
      <xdr:row>107</xdr:row>
      <xdr:rowOff>91891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B80A80C-D93E-444D-AC56-368ED7D52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4843" y="16084550"/>
          <a:ext cx="8733040" cy="4886141"/>
        </a:xfrm>
        <a:prstGeom prst="rect">
          <a:avLst/>
        </a:prstGeom>
      </xdr:spPr>
    </xdr:pic>
    <xdr:clientData/>
  </xdr:twoCellAnchor>
  <xdr:twoCellAnchor editAs="oneCell">
    <xdr:from>
      <xdr:col>11</xdr:col>
      <xdr:colOff>19844</xdr:colOff>
      <xdr:row>81</xdr:row>
      <xdr:rowOff>178593</xdr:rowOff>
    </xdr:from>
    <xdr:to>
      <xdr:col>11</xdr:col>
      <xdr:colOff>19844</xdr:colOff>
      <xdr:row>106</xdr:row>
      <xdr:rowOff>117353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EE71E30-66CE-44DA-A45C-3BEF0EC8A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87694" y="16104393"/>
          <a:ext cx="9162719" cy="4701260"/>
        </a:xfrm>
        <a:prstGeom prst="rect">
          <a:avLst/>
        </a:prstGeom>
      </xdr:spPr>
    </xdr:pic>
    <xdr:clientData/>
  </xdr:twoCellAnchor>
  <xdr:twoCellAnchor editAs="oneCell">
    <xdr:from>
      <xdr:col>8</xdr:col>
      <xdr:colOff>357188</xdr:colOff>
      <xdr:row>108</xdr:row>
      <xdr:rowOff>49609</xdr:rowOff>
    </xdr:from>
    <xdr:to>
      <xdr:col>8</xdr:col>
      <xdr:colOff>357188</xdr:colOff>
      <xdr:row>109</xdr:row>
      <xdr:rowOff>137357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BD0D201-52C6-4074-B13F-151C939BC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9038" y="21118909"/>
          <a:ext cx="1806034" cy="278248"/>
        </a:xfrm>
        <a:prstGeom prst="rect">
          <a:avLst/>
        </a:prstGeom>
      </xdr:spPr>
    </xdr:pic>
    <xdr:clientData/>
  </xdr:twoCellAnchor>
  <xdr:twoCellAnchor editAs="oneCell">
    <xdr:from>
      <xdr:col>22</xdr:col>
      <xdr:colOff>486173</xdr:colOff>
      <xdr:row>17</xdr:row>
      <xdr:rowOff>69453</xdr:rowOff>
    </xdr:from>
    <xdr:to>
      <xdr:col>22</xdr:col>
      <xdr:colOff>486173</xdr:colOff>
      <xdr:row>28</xdr:row>
      <xdr:rowOff>190103</xdr:rowOff>
    </xdr:to>
    <xdr:pic>
      <xdr:nvPicPr>
        <xdr:cNvPr id="8" name="Imagen 12">
          <a:extLst>
            <a:ext uri="{FF2B5EF4-FFF2-40B4-BE49-F238E27FC236}">
              <a16:creationId xmlns:a16="http://schemas.microsoft.com/office/drawing/2014/main" id="{204125C1-85B8-4D74-BDB5-B9E91BD50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36073" y="3450828"/>
          <a:ext cx="8647907" cy="2301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337343</xdr:colOff>
      <xdr:row>56</xdr:row>
      <xdr:rowOff>138907</xdr:rowOff>
    </xdr:from>
    <xdr:to>
      <xdr:col>7</xdr:col>
      <xdr:colOff>337343</xdr:colOff>
      <xdr:row>80</xdr:row>
      <xdr:rowOff>177006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DF74DBC-0724-4781-8C2C-A09BA4CA3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57193" y="11292682"/>
          <a:ext cx="11457538" cy="4619624"/>
        </a:xfrm>
        <a:prstGeom prst="rect">
          <a:avLst/>
        </a:prstGeom>
      </xdr:spPr>
    </xdr:pic>
    <xdr:clientData/>
  </xdr:twoCellAnchor>
  <xdr:twoCellAnchor editAs="oneCell">
    <xdr:from>
      <xdr:col>0</xdr:col>
      <xdr:colOff>654843</xdr:colOff>
      <xdr:row>81</xdr:row>
      <xdr:rowOff>158750</xdr:rowOff>
    </xdr:from>
    <xdr:to>
      <xdr:col>0</xdr:col>
      <xdr:colOff>654843</xdr:colOff>
      <xdr:row>107</xdr:row>
      <xdr:rowOff>91891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2E0468C-5AA6-414A-A611-14EC4A3FB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4843" y="16084550"/>
          <a:ext cx="8733040" cy="4886141"/>
        </a:xfrm>
        <a:prstGeom prst="rect">
          <a:avLst/>
        </a:prstGeom>
      </xdr:spPr>
    </xdr:pic>
    <xdr:clientData/>
  </xdr:twoCellAnchor>
  <xdr:twoCellAnchor editAs="oneCell">
    <xdr:from>
      <xdr:col>11</xdr:col>
      <xdr:colOff>19844</xdr:colOff>
      <xdr:row>81</xdr:row>
      <xdr:rowOff>178593</xdr:rowOff>
    </xdr:from>
    <xdr:to>
      <xdr:col>11</xdr:col>
      <xdr:colOff>19844</xdr:colOff>
      <xdr:row>106</xdr:row>
      <xdr:rowOff>117353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E1BFF85-D9E4-4866-888A-350741476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87694" y="16104393"/>
          <a:ext cx="9162719" cy="4701260"/>
        </a:xfrm>
        <a:prstGeom prst="rect">
          <a:avLst/>
        </a:prstGeom>
      </xdr:spPr>
    </xdr:pic>
    <xdr:clientData/>
  </xdr:twoCellAnchor>
  <xdr:twoCellAnchor>
    <xdr:from>
      <xdr:col>0</xdr:col>
      <xdr:colOff>1058103</xdr:colOff>
      <xdr:row>75</xdr:row>
      <xdr:rowOff>181388</xdr:rowOff>
    </xdr:from>
    <xdr:to>
      <xdr:col>4</xdr:col>
      <xdr:colOff>1594402</xdr:colOff>
      <xdr:row>111</xdr:row>
      <xdr:rowOff>144945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509C910-A4D0-D594-CC8B-EFDA6E15F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1834599</xdr:colOff>
      <xdr:row>75</xdr:row>
      <xdr:rowOff>181388</xdr:rowOff>
    </xdr:from>
    <xdr:to>
      <xdr:col>7</xdr:col>
      <xdr:colOff>3085272</xdr:colOff>
      <xdr:row>111</xdr:row>
      <xdr:rowOff>144945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CB4062E-C88A-B7DD-2E58-857FC131A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723900</xdr:colOff>
      <xdr:row>58</xdr:row>
      <xdr:rowOff>19050</xdr:rowOff>
    </xdr:from>
    <xdr:to>
      <xdr:col>8</xdr:col>
      <xdr:colOff>723900</xdr:colOff>
      <xdr:row>73</xdr:row>
      <xdr:rowOff>148849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5CD32A-5207-4549-8313-FFEA27AD6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3925" y="11553825"/>
          <a:ext cx="7431668" cy="2987299"/>
        </a:xfrm>
        <a:prstGeom prst="rect">
          <a:avLst/>
        </a:prstGeom>
      </xdr:spPr>
    </xdr:pic>
    <xdr:clientData/>
  </xdr:twoCellAnchor>
  <xdr:twoCellAnchor editAs="oneCell">
    <xdr:from>
      <xdr:col>18</xdr:col>
      <xdr:colOff>180975</xdr:colOff>
      <xdr:row>57</xdr:row>
      <xdr:rowOff>171450</xdr:rowOff>
    </xdr:from>
    <xdr:to>
      <xdr:col>18</xdr:col>
      <xdr:colOff>180975</xdr:colOff>
      <xdr:row>74</xdr:row>
      <xdr:rowOff>188496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D54FCFD-0DD7-44DF-85CA-8E023FA95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44875" y="11515725"/>
          <a:ext cx="7443861" cy="3255546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</xdr:colOff>
      <xdr:row>26</xdr:row>
      <xdr:rowOff>152399</xdr:rowOff>
    </xdr:from>
    <xdr:to>
      <xdr:col>30</xdr:col>
      <xdr:colOff>323850</xdr:colOff>
      <xdr:row>39</xdr:row>
      <xdr:rowOff>76199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24E435C-9614-7FCC-8B26-1D9623CB9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83475" y="5305424"/>
          <a:ext cx="5648325" cy="2524125"/>
        </a:xfrm>
        <a:prstGeom prst="rect">
          <a:avLst/>
        </a:prstGeom>
      </xdr:spPr>
    </xdr:pic>
    <xdr:clientData/>
  </xdr:twoCellAnchor>
  <xdr:twoCellAnchor>
    <xdr:from>
      <xdr:col>9</xdr:col>
      <xdr:colOff>33337</xdr:colOff>
      <xdr:row>58</xdr:row>
      <xdr:rowOff>185736</xdr:rowOff>
    </xdr:from>
    <xdr:to>
      <xdr:col>18</xdr:col>
      <xdr:colOff>0</xdr:colOff>
      <xdr:row>75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1533CB0-035F-17BD-69EF-DF9E321E3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109537</xdr:colOff>
      <xdr:row>59</xdr:row>
      <xdr:rowOff>14287</xdr:rowOff>
    </xdr:from>
    <xdr:to>
      <xdr:col>26</xdr:col>
      <xdr:colOff>28575</xdr:colOff>
      <xdr:row>75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A4639BC-5659-5134-0305-235573320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CCBF-B97E-4D6C-937E-1029770E1907}">
  <dimension ref="A1:JD179"/>
  <sheetViews>
    <sheetView topLeftCell="L2" workbookViewId="0">
      <selection activeCell="U9" sqref="U9"/>
    </sheetView>
  </sheetViews>
  <sheetFormatPr baseColWidth="10" defaultColWidth="0" defaultRowHeight="15" customHeight="1" zeroHeight="1"/>
  <cols>
    <col min="1" max="1" width="11.42578125" customWidth="1"/>
    <col min="2" max="2" width="36.5703125" customWidth="1"/>
    <col min="3" max="3" width="9" bestFit="1" customWidth="1"/>
    <col min="4" max="4" width="14.28515625" customWidth="1"/>
    <col min="5" max="5" width="18.85546875" customWidth="1"/>
    <col min="6" max="6" width="16" customWidth="1"/>
    <col min="7" max="7" width="19.28515625" customWidth="1"/>
    <col min="8" max="8" width="22" customWidth="1"/>
    <col min="9" max="9" width="17.28515625" customWidth="1"/>
    <col min="10" max="10" width="19" customWidth="1"/>
    <col min="11" max="11" width="14.85546875" customWidth="1"/>
    <col min="12" max="12" width="11.42578125" customWidth="1"/>
    <col min="13" max="13" width="21.85546875" customWidth="1"/>
    <col min="14" max="16" width="11.42578125" customWidth="1"/>
    <col min="17" max="17" width="21.5703125" customWidth="1"/>
    <col min="18" max="18" width="19.42578125" customWidth="1"/>
    <col min="19" max="19" width="17.7109375" customWidth="1"/>
    <col min="20" max="20" width="22.7109375" customWidth="1"/>
    <col min="21" max="21" width="21.42578125" customWidth="1"/>
    <col min="22" max="22" width="16.42578125" customWidth="1"/>
    <col min="23" max="23" width="11.42578125" customWidth="1"/>
    <col min="256" max="256" width="31.5703125" customWidth="1"/>
    <col min="257" max="264" width="11.42578125" customWidth="1"/>
    <col min="265" max="16384" width="11.42578125" hidden="1"/>
  </cols>
  <sheetData>
    <row r="1" spans="2:256"/>
    <row r="2" spans="2:256" ht="15.75" thickBot="1"/>
    <row r="3" spans="2:256"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9"/>
    </row>
    <row r="4" spans="2:256" ht="15.75" thickBot="1">
      <c r="B4" s="50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2"/>
    </row>
    <row r="5" spans="2:256">
      <c r="B5" s="1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3" t="s">
        <v>21</v>
      </c>
    </row>
    <row r="6" spans="2:256" ht="15.75">
      <c r="B6" s="4" t="s">
        <v>22</v>
      </c>
      <c r="C6" s="5">
        <v>20142</v>
      </c>
      <c r="D6" s="5" t="s">
        <v>23</v>
      </c>
      <c r="E6" s="5" t="s">
        <v>24</v>
      </c>
      <c r="F6" s="5" t="s">
        <v>25</v>
      </c>
      <c r="G6" s="5" t="s">
        <v>26</v>
      </c>
      <c r="H6" s="5" t="s">
        <v>27</v>
      </c>
      <c r="I6" s="5" t="s">
        <v>28</v>
      </c>
      <c r="J6" s="5" t="s">
        <v>29</v>
      </c>
      <c r="K6" s="5" t="s">
        <v>30</v>
      </c>
      <c r="L6" s="5" t="s">
        <v>31</v>
      </c>
      <c r="M6" s="6">
        <v>50.053030303030305</v>
      </c>
      <c r="N6" s="6">
        <v>51.348484848484851</v>
      </c>
      <c r="O6" s="6">
        <v>50.287878787878789</v>
      </c>
      <c r="P6" s="6">
        <v>49.212121212121211</v>
      </c>
      <c r="Q6" s="6">
        <v>52.606060606060609</v>
      </c>
      <c r="R6" s="6">
        <f>AVERAGE(M6:Q6)</f>
        <v>50.701515151515153</v>
      </c>
      <c r="S6" s="7">
        <f>SUM(M6:Q6)</f>
        <v>253.50757575757575</v>
      </c>
      <c r="T6" s="6">
        <v>161</v>
      </c>
      <c r="U6" s="8">
        <v>0.66734436765009297</v>
      </c>
      <c r="V6" s="9" t="s">
        <v>32</v>
      </c>
    </row>
    <row r="7" spans="2:256" ht="15.75">
      <c r="B7" s="4" t="s">
        <v>22</v>
      </c>
      <c r="C7" s="5">
        <v>20152</v>
      </c>
      <c r="D7" s="5" t="s">
        <v>23</v>
      </c>
      <c r="E7" s="5" t="s">
        <v>24</v>
      </c>
      <c r="F7" s="5" t="s">
        <v>25</v>
      </c>
      <c r="G7" s="5" t="s">
        <v>26</v>
      </c>
      <c r="H7" s="5" t="s">
        <v>27</v>
      </c>
      <c r="I7" s="5" t="s">
        <v>28</v>
      </c>
      <c r="J7" s="5" t="s">
        <v>29</v>
      </c>
      <c r="K7" s="5" t="s">
        <v>30</v>
      </c>
      <c r="L7" s="5" t="s">
        <v>31</v>
      </c>
      <c r="M7" s="6">
        <v>51.955752212389378</v>
      </c>
      <c r="N7" s="6">
        <v>58.938053097345133</v>
      </c>
      <c r="O7" s="6">
        <v>54.982300884955755</v>
      </c>
      <c r="P7" s="6">
        <v>52.849557522123895</v>
      </c>
      <c r="Q7" s="6">
        <v>54.336283185840706</v>
      </c>
      <c r="R7" s="6">
        <f t="shared" ref="R7:R19" si="0">AVERAGE(M7:Q7)</f>
        <v>54.612389380530978</v>
      </c>
      <c r="S7" s="7">
        <f t="shared" ref="S7:S19" si="1">SUM(M7:Q7)</f>
        <v>273.06194690265488</v>
      </c>
      <c r="T7" s="6">
        <v>141</v>
      </c>
      <c r="U7" s="8">
        <v>0.70793113056852697</v>
      </c>
      <c r="V7" s="9" t="s">
        <v>33</v>
      </c>
    </row>
    <row r="8" spans="2:256" ht="15.75">
      <c r="B8" s="4" t="s">
        <v>22</v>
      </c>
      <c r="C8" s="5">
        <v>20162</v>
      </c>
      <c r="D8" s="5" t="s">
        <v>23</v>
      </c>
      <c r="E8" s="5" t="s">
        <v>24</v>
      </c>
      <c r="F8" s="5" t="s">
        <v>25</v>
      </c>
      <c r="G8" s="5" t="s">
        <v>26</v>
      </c>
      <c r="H8" s="5" t="s">
        <v>27</v>
      </c>
      <c r="I8" s="5" t="s">
        <v>28</v>
      </c>
      <c r="J8" s="5" t="s">
        <v>29</v>
      </c>
      <c r="K8" s="5" t="s">
        <v>30</v>
      </c>
      <c r="L8" s="5" t="s">
        <v>31</v>
      </c>
      <c r="M8" s="6">
        <v>57.273381294964025</v>
      </c>
      <c r="N8" s="6">
        <v>59.68345323741007</v>
      </c>
      <c r="O8" s="6">
        <v>56.575539568345327</v>
      </c>
      <c r="P8" s="6">
        <v>57.100719424460429</v>
      </c>
      <c r="Q8" s="6">
        <v>57.165467625899282</v>
      </c>
      <c r="R8" s="6">
        <f t="shared" si="0"/>
        <v>57.559712230215837</v>
      </c>
      <c r="S8" s="7">
        <f t="shared" si="1"/>
        <v>287.79856115107918</v>
      </c>
      <c r="T8" s="6">
        <v>173</v>
      </c>
      <c r="U8" s="8">
        <v>0.73905691656278005</v>
      </c>
      <c r="V8" s="9" t="s">
        <v>25</v>
      </c>
    </row>
    <row r="9" spans="2:256" ht="15.75">
      <c r="B9" s="4" t="s">
        <v>22</v>
      </c>
      <c r="C9" s="5">
        <v>20172</v>
      </c>
      <c r="D9" s="5" t="s">
        <v>23</v>
      </c>
      <c r="E9" s="5" t="s">
        <v>24</v>
      </c>
      <c r="F9" s="5" t="s">
        <v>25</v>
      </c>
      <c r="G9" s="5" t="s">
        <v>26</v>
      </c>
      <c r="H9" s="5" t="s">
        <v>27</v>
      </c>
      <c r="I9" s="5" t="s">
        <v>28</v>
      </c>
      <c r="J9" s="5" t="s">
        <v>29</v>
      </c>
      <c r="K9" s="5" t="s">
        <v>30</v>
      </c>
      <c r="L9" s="5" t="s">
        <v>31</v>
      </c>
      <c r="M9" s="6">
        <v>54.410256410256409</v>
      </c>
      <c r="N9" s="6">
        <v>55.967948717948715</v>
      </c>
      <c r="O9" s="6">
        <v>55.147435897435898</v>
      </c>
      <c r="P9" s="6">
        <v>55.269230769230766</v>
      </c>
      <c r="Q9" s="6">
        <v>56.198717948717949</v>
      </c>
      <c r="R9" s="6">
        <f t="shared" si="0"/>
        <v>55.398717948717945</v>
      </c>
      <c r="S9" s="7">
        <f t="shared" si="1"/>
        <v>276.99358974358972</v>
      </c>
      <c r="T9" s="6">
        <v>194</v>
      </c>
      <c r="U9" s="8">
        <v>0.71371076151849899</v>
      </c>
      <c r="V9" s="9" t="s">
        <v>33</v>
      </c>
      <c r="IV9" s="10"/>
    </row>
    <row r="10" spans="2:256" ht="15.75">
      <c r="B10" s="4" t="s">
        <v>22</v>
      </c>
      <c r="C10" s="5">
        <v>20182</v>
      </c>
      <c r="D10" s="5" t="s">
        <v>23</v>
      </c>
      <c r="E10" s="5" t="s">
        <v>24</v>
      </c>
      <c r="F10" s="5" t="s">
        <v>25</v>
      </c>
      <c r="G10" s="5" t="s">
        <v>26</v>
      </c>
      <c r="H10" s="5" t="s">
        <v>27</v>
      </c>
      <c r="I10" s="5" t="s">
        <v>28</v>
      </c>
      <c r="J10" s="5" t="s">
        <v>29</v>
      </c>
      <c r="K10" s="5" t="s">
        <v>30</v>
      </c>
      <c r="L10" s="5" t="s">
        <v>31</v>
      </c>
      <c r="M10" s="6">
        <v>53.47659574468085</v>
      </c>
      <c r="N10" s="6">
        <v>53.174468085106383</v>
      </c>
      <c r="O10" s="6">
        <v>48.221276595744683</v>
      </c>
      <c r="P10" s="6">
        <v>51.242553191489364</v>
      </c>
      <c r="Q10" s="11">
        <v>53.736170212765956</v>
      </c>
      <c r="R10" s="6">
        <f t="shared" si="0"/>
        <v>51.970212765957442</v>
      </c>
      <c r="S10" s="7">
        <f t="shared" si="1"/>
        <v>259.85106382978722</v>
      </c>
      <c r="T10" s="6">
        <v>235</v>
      </c>
      <c r="U10" s="8">
        <v>0.67676500935429995</v>
      </c>
      <c r="V10" s="9" t="s">
        <v>34</v>
      </c>
    </row>
    <row r="11" spans="2:256" ht="15.75">
      <c r="B11" s="4" t="s">
        <v>22</v>
      </c>
      <c r="C11" s="5">
        <v>20192</v>
      </c>
      <c r="D11" s="5" t="s">
        <v>23</v>
      </c>
      <c r="E11" s="5" t="s">
        <v>24</v>
      </c>
      <c r="F11" s="5" t="s">
        <v>25</v>
      </c>
      <c r="G11" s="5" t="s">
        <v>26</v>
      </c>
      <c r="H11" s="5" t="s">
        <v>27</v>
      </c>
      <c r="I11" s="5" t="s">
        <v>28</v>
      </c>
      <c r="J11" s="5" t="s">
        <v>29</v>
      </c>
      <c r="K11" s="5" t="s">
        <v>30</v>
      </c>
      <c r="L11" s="5" t="s">
        <v>31</v>
      </c>
      <c r="M11" s="6">
        <v>49.241935483870968</v>
      </c>
      <c r="N11" s="6">
        <v>51.134408602150536</v>
      </c>
      <c r="O11" s="6">
        <v>48.048387096774192</v>
      </c>
      <c r="P11" s="6">
        <v>49.3494623655914</v>
      </c>
      <c r="Q11" s="6">
        <v>54.05913978494624</v>
      </c>
      <c r="R11" s="6">
        <f t="shared" si="0"/>
        <v>50.366666666666667</v>
      </c>
      <c r="S11" s="7">
        <f t="shared" si="1"/>
        <v>251.83333333333334</v>
      </c>
      <c r="T11" s="6">
        <v>186</v>
      </c>
      <c r="U11" s="8">
        <v>0.68651596181922803</v>
      </c>
      <c r="V11" s="9" t="s">
        <v>33</v>
      </c>
    </row>
    <row r="12" spans="2:256" ht="15.75">
      <c r="B12" s="4" t="s">
        <v>22</v>
      </c>
      <c r="C12" s="5">
        <v>20202</v>
      </c>
      <c r="D12" s="5" t="s">
        <v>23</v>
      </c>
      <c r="E12" s="5" t="s">
        <v>24</v>
      </c>
      <c r="F12" s="5" t="s">
        <v>25</v>
      </c>
      <c r="G12" s="5" t="s">
        <v>26</v>
      </c>
      <c r="H12" s="5" t="s">
        <v>27</v>
      </c>
      <c r="I12" s="5" t="s">
        <v>28</v>
      </c>
      <c r="J12" s="5" t="s">
        <v>29</v>
      </c>
      <c r="K12" s="5" t="s">
        <v>30</v>
      </c>
      <c r="L12" s="5" t="s">
        <v>31</v>
      </c>
      <c r="M12" s="6">
        <v>47</v>
      </c>
      <c r="N12" s="6">
        <v>52</v>
      </c>
      <c r="O12" s="6">
        <v>50</v>
      </c>
      <c r="P12" s="6">
        <v>50</v>
      </c>
      <c r="Q12" s="6">
        <v>54</v>
      </c>
      <c r="R12" s="6">
        <f t="shared" si="0"/>
        <v>50.6</v>
      </c>
      <c r="S12" s="7">
        <f t="shared" si="1"/>
        <v>253</v>
      </c>
      <c r="T12" s="6">
        <v>210</v>
      </c>
      <c r="U12" s="8">
        <v>0.65844367650000002</v>
      </c>
      <c r="V12" s="9" t="s">
        <v>32</v>
      </c>
    </row>
    <row r="13" spans="2:256" ht="15.75">
      <c r="B13" s="4" t="s">
        <v>22</v>
      </c>
      <c r="C13" s="5">
        <v>20212</v>
      </c>
      <c r="D13" s="5" t="s">
        <v>23</v>
      </c>
      <c r="E13" s="5" t="s">
        <v>24</v>
      </c>
      <c r="F13" s="5" t="s">
        <v>25</v>
      </c>
      <c r="G13" s="5" t="s">
        <v>26</v>
      </c>
      <c r="H13" s="5" t="s">
        <v>27</v>
      </c>
      <c r="I13" s="5" t="s">
        <v>28</v>
      </c>
      <c r="J13" s="5" t="s">
        <v>29</v>
      </c>
      <c r="K13" s="5" t="s">
        <v>30</v>
      </c>
      <c r="L13" s="5" t="s">
        <v>31</v>
      </c>
      <c r="M13" s="6">
        <v>49</v>
      </c>
      <c r="N13" s="6">
        <v>49</v>
      </c>
      <c r="O13" s="6">
        <v>48</v>
      </c>
      <c r="P13" s="6">
        <v>48</v>
      </c>
      <c r="Q13" s="6">
        <v>54</v>
      </c>
      <c r="R13" s="6">
        <f t="shared" si="0"/>
        <v>49.6</v>
      </c>
      <c r="S13" s="7">
        <f t="shared" si="1"/>
        <v>248</v>
      </c>
      <c r="T13" s="6">
        <v>266</v>
      </c>
      <c r="U13" s="8">
        <v>0.64784335765009304</v>
      </c>
      <c r="V13" s="9" t="s">
        <v>32</v>
      </c>
    </row>
    <row r="14" spans="2:256" ht="15.75">
      <c r="B14" s="4" t="s">
        <v>22</v>
      </c>
      <c r="C14" s="5">
        <v>20222</v>
      </c>
      <c r="D14" s="5" t="s">
        <v>23</v>
      </c>
      <c r="E14" s="5" t="s">
        <v>24</v>
      </c>
      <c r="F14" s="5" t="s">
        <v>25</v>
      </c>
      <c r="G14" s="5" t="s">
        <v>26</v>
      </c>
      <c r="H14" s="5" t="s">
        <v>27</v>
      </c>
      <c r="I14" s="5" t="s">
        <v>28</v>
      </c>
      <c r="J14" s="5" t="s">
        <v>29</v>
      </c>
      <c r="K14" s="5" t="s">
        <v>30</v>
      </c>
      <c r="L14" s="5" t="s">
        <v>31</v>
      </c>
      <c r="M14" s="6">
        <v>52</v>
      </c>
      <c r="N14" s="6">
        <v>50</v>
      </c>
      <c r="O14" s="6">
        <v>49</v>
      </c>
      <c r="P14" s="6">
        <v>49</v>
      </c>
      <c r="Q14" s="6">
        <v>53</v>
      </c>
      <c r="R14" s="6">
        <f t="shared" si="0"/>
        <v>50.6</v>
      </c>
      <c r="S14" s="7">
        <f t="shared" si="1"/>
        <v>253</v>
      </c>
      <c r="T14" s="6">
        <v>223</v>
      </c>
      <c r="U14" s="8">
        <v>0.68191777657285602</v>
      </c>
      <c r="V14" s="9" t="s">
        <v>33</v>
      </c>
    </row>
    <row r="15" spans="2:256" ht="15.75">
      <c r="B15" s="4" t="s">
        <v>22</v>
      </c>
      <c r="C15" s="5">
        <v>20232</v>
      </c>
      <c r="D15" s="5" t="s">
        <v>23</v>
      </c>
      <c r="E15" s="5" t="s">
        <v>24</v>
      </c>
      <c r="F15" s="5" t="s">
        <v>25</v>
      </c>
      <c r="G15" s="5" t="s">
        <v>26</v>
      </c>
      <c r="H15" s="5" t="s">
        <v>27</v>
      </c>
      <c r="I15" s="5" t="s">
        <v>28</v>
      </c>
      <c r="J15" s="5" t="s">
        <v>29</v>
      </c>
      <c r="K15" s="5" t="s">
        <v>30</v>
      </c>
      <c r="L15" s="5" t="s">
        <v>31</v>
      </c>
      <c r="M15" s="6">
        <v>53</v>
      </c>
      <c r="N15" s="6">
        <v>52</v>
      </c>
      <c r="O15" s="6">
        <v>51</v>
      </c>
      <c r="P15" s="6">
        <v>50</v>
      </c>
      <c r="Q15" s="6">
        <v>53</v>
      </c>
      <c r="R15" s="6">
        <f t="shared" si="0"/>
        <v>51.8</v>
      </c>
      <c r="S15" s="7">
        <f t="shared" si="1"/>
        <v>259</v>
      </c>
      <c r="T15" s="6">
        <v>221</v>
      </c>
      <c r="U15" s="8">
        <v>0.67248654935429997</v>
      </c>
      <c r="V15" s="9" t="s">
        <v>33</v>
      </c>
    </row>
    <row r="16" spans="2:256" ht="15.75">
      <c r="B16" s="4" t="s">
        <v>22</v>
      </c>
      <c r="C16" s="5">
        <v>20242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28</v>
      </c>
      <c r="J16" s="5" t="s">
        <v>29</v>
      </c>
      <c r="K16" s="5" t="s">
        <v>30</v>
      </c>
      <c r="L16" s="5" t="s">
        <v>31</v>
      </c>
      <c r="M16" s="12">
        <v>54</v>
      </c>
      <c r="N16" s="12">
        <v>53</v>
      </c>
      <c r="O16" s="12">
        <v>52</v>
      </c>
      <c r="P16" s="12">
        <v>51</v>
      </c>
      <c r="Q16" s="12">
        <v>52</v>
      </c>
      <c r="R16" s="6">
        <f t="shared" si="0"/>
        <v>52.4</v>
      </c>
      <c r="S16" s="7">
        <f t="shared" si="1"/>
        <v>262</v>
      </c>
      <c r="T16" s="6">
        <v>201</v>
      </c>
      <c r="U16" s="8">
        <v>0.71243509354300005</v>
      </c>
      <c r="V16" s="9" t="s">
        <v>33</v>
      </c>
    </row>
    <row r="17" spans="2:263" ht="15.75">
      <c r="B17" s="4" t="s">
        <v>22</v>
      </c>
      <c r="C17" s="5">
        <v>20252</v>
      </c>
      <c r="D17" s="5" t="s">
        <v>23</v>
      </c>
      <c r="E17" s="5" t="s">
        <v>24</v>
      </c>
      <c r="F17" s="5" t="s">
        <v>25</v>
      </c>
      <c r="G17" s="5" t="s">
        <v>26</v>
      </c>
      <c r="H17" s="5" t="s">
        <v>27</v>
      </c>
      <c r="I17" s="5" t="s">
        <v>28</v>
      </c>
      <c r="J17" s="5" t="s">
        <v>29</v>
      </c>
      <c r="K17" s="5" t="s">
        <v>30</v>
      </c>
      <c r="L17" s="5" t="s">
        <v>31</v>
      </c>
      <c r="M17" s="12">
        <v>55</v>
      </c>
      <c r="N17" s="12">
        <v>54</v>
      </c>
      <c r="O17" s="12">
        <v>52</v>
      </c>
      <c r="P17" s="12">
        <v>52</v>
      </c>
      <c r="Q17" s="12">
        <v>54</v>
      </c>
      <c r="R17" s="6">
        <f t="shared" si="0"/>
        <v>53.4</v>
      </c>
      <c r="S17" s="7">
        <f t="shared" si="1"/>
        <v>267</v>
      </c>
      <c r="T17" s="6">
        <v>201</v>
      </c>
      <c r="U17" s="8">
        <v>0.71843493543000003</v>
      </c>
      <c r="V17" s="9" t="s">
        <v>33</v>
      </c>
    </row>
    <row r="18" spans="2:263" ht="15.75">
      <c r="B18" s="4" t="s">
        <v>22</v>
      </c>
      <c r="C18" s="5">
        <v>20262</v>
      </c>
      <c r="D18" s="5" t="s">
        <v>23</v>
      </c>
      <c r="E18" s="5" t="s">
        <v>24</v>
      </c>
      <c r="F18" s="5" t="s">
        <v>25</v>
      </c>
      <c r="G18" s="5" t="s">
        <v>26</v>
      </c>
      <c r="H18" s="5" t="s">
        <v>27</v>
      </c>
      <c r="I18" s="5" t="s">
        <v>28</v>
      </c>
      <c r="J18" s="5" t="s">
        <v>29</v>
      </c>
      <c r="K18" s="5" t="s">
        <v>30</v>
      </c>
      <c r="L18" s="5" t="s">
        <v>31</v>
      </c>
      <c r="M18" s="12">
        <v>55</v>
      </c>
      <c r="N18" s="12">
        <v>55</v>
      </c>
      <c r="O18" s="12">
        <v>53</v>
      </c>
      <c r="P18" s="12">
        <v>50</v>
      </c>
      <c r="Q18" s="12">
        <v>53</v>
      </c>
      <c r="R18" s="6">
        <f t="shared" si="0"/>
        <v>53.2</v>
      </c>
      <c r="S18" s="7">
        <f t="shared" si="1"/>
        <v>266</v>
      </c>
      <c r="T18" s="6">
        <v>201</v>
      </c>
      <c r="U18" s="8">
        <v>0.71527893542999998</v>
      </c>
      <c r="V18" s="9" t="s">
        <v>33</v>
      </c>
      <c r="IW18" t="s">
        <v>12</v>
      </c>
      <c r="IX18" t="s">
        <v>13</v>
      </c>
      <c r="IY18" t="s">
        <v>14</v>
      </c>
      <c r="IZ18" t="s">
        <v>15</v>
      </c>
      <c r="JA18" t="s">
        <v>16</v>
      </c>
      <c r="JB18" t="s">
        <v>35</v>
      </c>
      <c r="JC18" t="s">
        <v>36</v>
      </c>
    </row>
    <row r="19" spans="2:263" ht="16.5" thickBot="1">
      <c r="B19" s="13" t="s">
        <v>22</v>
      </c>
      <c r="C19" s="14">
        <v>20272</v>
      </c>
      <c r="D19" s="14" t="s">
        <v>23</v>
      </c>
      <c r="E19" s="14" t="s">
        <v>24</v>
      </c>
      <c r="F19" s="14" t="s">
        <v>25</v>
      </c>
      <c r="G19" s="14" t="s">
        <v>26</v>
      </c>
      <c r="H19" s="14" t="s">
        <v>27</v>
      </c>
      <c r="I19" s="14" t="s">
        <v>28</v>
      </c>
      <c r="J19" s="14" t="s">
        <v>29</v>
      </c>
      <c r="K19" s="14" t="s">
        <v>30</v>
      </c>
      <c r="L19" s="14" t="s">
        <v>31</v>
      </c>
      <c r="M19" s="15">
        <v>58</v>
      </c>
      <c r="N19" s="15">
        <v>57</v>
      </c>
      <c r="O19" s="15">
        <v>54</v>
      </c>
      <c r="P19" s="15">
        <v>52</v>
      </c>
      <c r="Q19" s="15">
        <v>55</v>
      </c>
      <c r="R19" s="16">
        <f t="shared" si="0"/>
        <v>55.2</v>
      </c>
      <c r="S19" s="7">
        <f t="shared" si="1"/>
        <v>276</v>
      </c>
      <c r="T19" s="16">
        <v>201</v>
      </c>
      <c r="U19" s="8">
        <v>0.74505691656277995</v>
      </c>
      <c r="V19" s="17" t="s">
        <v>25</v>
      </c>
      <c r="IW19">
        <v>0.58011823187141598</v>
      </c>
      <c r="IX19">
        <v>0.66218270260679901</v>
      </c>
      <c r="IY19">
        <v>0</v>
      </c>
      <c r="IZ19">
        <v>0</v>
      </c>
      <c r="JA19">
        <v>0</v>
      </c>
      <c r="JB19">
        <v>0.19743587228398601</v>
      </c>
      <c r="JC19" t="s">
        <v>37</v>
      </c>
    </row>
    <row r="20" spans="2:263">
      <c r="IW20">
        <v>0.58005520179493597</v>
      </c>
      <c r="IX20">
        <v>0.62666397240664895</v>
      </c>
      <c r="IY20">
        <v>0</v>
      </c>
      <c r="IZ20">
        <v>0</v>
      </c>
      <c r="JA20">
        <v>0</v>
      </c>
      <c r="JB20">
        <v>0.18923439377037499</v>
      </c>
      <c r="JC20" t="s">
        <v>38</v>
      </c>
    </row>
    <row r="21" spans="2:263" ht="15.75" thickBot="1">
      <c r="IW21">
        <v>0.665790928107443</v>
      </c>
      <c r="IX21">
        <v>0.67395464020249696</v>
      </c>
      <c r="IY21">
        <v>0.65852735023769504</v>
      </c>
      <c r="IZ21">
        <v>0.65250876425194804</v>
      </c>
      <c r="JA21">
        <v>0.68490452908911703</v>
      </c>
      <c r="JB21">
        <v>0.66734436765009297</v>
      </c>
      <c r="JC21" t="s">
        <v>39</v>
      </c>
    </row>
    <row r="22" spans="2:263">
      <c r="B22" s="47" t="s">
        <v>40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4"/>
      <c r="IW22">
        <v>0.67921151595801699</v>
      </c>
      <c r="IX22">
        <v>0.752438171964393</v>
      </c>
      <c r="IY22">
        <v>0.70480811880907801</v>
      </c>
      <c r="IZ22">
        <v>0.680656520337941</v>
      </c>
      <c r="JA22">
        <v>0.70339491603286497</v>
      </c>
      <c r="JB22">
        <v>0.70793113056852697</v>
      </c>
      <c r="JC22" t="s">
        <v>41</v>
      </c>
    </row>
    <row r="23" spans="2:263">
      <c r="B23" s="55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7"/>
      <c r="IW23">
        <v>0.73353045994322397</v>
      </c>
      <c r="IX23">
        <v>0.76502805466064805</v>
      </c>
      <c r="IY23">
        <v>0.72042018684256803</v>
      </c>
      <c r="IZ23">
        <v>0.73652956484826904</v>
      </c>
      <c r="JA23">
        <v>0.73609201210615605</v>
      </c>
      <c r="JB23">
        <v>0.73905691656278005</v>
      </c>
      <c r="JC23" t="s">
        <v>42</v>
      </c>
    </row>
    <row r="24" spans="2:263">
      <c r="B24" s="4" t="s">
        <v>1</v>
      </c>
      <c r="C24" s="18" t="s">
        <v>2</v>
      </c>
      <c r="D24" s="18" t="s">
        <v>3</v>
      </c>
      <c r="E24" s="18" t="s">
        <v>4</v>
      </c>
      <c r="F24" s="18" t="s">
        <v>5</v>
      </c>
      <c r="G24" s="18" t="s">
        <v>6</v>
      </c>
      <c r="H24" s="18" t="s">
        <v>7</v>
      </c>
      <c r="I24" s="18" t="s">
        <v>8</v>
      </c>
      <c r="J24" s="18" t="s">
        <v>9</v>
      </c>
      <c r="K24" s="18" t="s">
        <v>10</v>
      </c>
      <c r="L24" s="18" t="s">
        <v>11</v>
      </c>
      <c r="M24" s="18" t="s">
        <v>12</v>
      </c>
      <c r="N24" s="18" t="s">
        <v>13</v>
      </c>
      <c r="O24" s="18" t="s">
        <v>14</v>
      </c>
      <c r="P24" s="18" t="s">
        <v>15</v>
      </c>
      <c r="Q24" s="18" t="s">
        <v>16</v>
      </c>
      <c r="R24" s="18" t="s">
        <v>17</v>
      </c>
      <c r="S24" s="18" t="s">
        <v>18</v>
      </c>
      <c r="T24" s="18" t="s">
        <v>19</v>
      </c>
      <c r="U24" s="18" t="s">
        <v>20</v>
      </c>
      <c r="V24" s="19" t="s">
        <v>21</v>
      </c>
      <c r="IW24">
        <v>0.69561350958067303</v>
      </c>
      <c r="IX24">
        <v>0.71935873330051103</v>
      </c>
      <c r="IY24">
        <v>0.70652014306867505</v>
      </c>
      <c r="IZ24">
        <v>0.70910618440996798</v>
      </c>
      <c r="JA24">
        <v>0.72589040260744797</v>
      </c>
      <c r="JB24">
        <v>0.71371076151849899</v>
      </c>
      <c r="JC24" t="s">
        <v>43</v>
      </c>
    </row>
    <row r="25" spans="2:263" ht="15.75">
      <c r="B25" s="4" t="s">
        <v>22</v>
      </c>
      <c r="C25" s="5">
        <v>20142</v>
      </c>
      <c r="D25" s="5" t="s">
        <v>23</v>
      </c>
      <c r="E25" s="5" t="s">
        <v>24</v>
      </c>
      <c r="F25" s="5" t="s">
        <v>25</v>
      </c>
      <c r="G25" s="5" t="s">
        <v>26</v>
      </c>
      <c r="H25" s="5" t="s">
        <v>27</v>
      </c>
      <c r="I25" s="5" t="s">
        <v>28</v>
      </c>
      <c r="J25" s="5" t="s">
        <v>29</v>
      </c>
      <c r="K25" s="5" t="s">
        <v>30</v>
      </c>
      <c r="L25" s="5" t="s">
        <v>31</v>
      </c>
      <c r="M25" s="6">
        <v>50.053030303030305</v>
      </c>
      <c r="N25" s="6">
        <v>51.348484848484851</v>
      </c>
      <c r="O25" s="6">
        <v>50.287878787878789</v>
      </c>
      <c r="P25" s="6">
        <v>49.212121212121211</v>
      </c>
      <c r="Q25" s="6">
        <v>52.606060606060609</v>
      </c>
      <c r="R25" s="6">
        <f>AVERAGE(M25:Q25)</f>
        <v>50.701515151515153</v>
      </c>
      <c r="S25" s="7">
        <v>244.08695652173913</v>
      </c>
      <c r="T25" s="6">
        <v>161</v>
      </c>
      <c r="U25" s="8">
        <v>0.66734436765009297</v>
      </c>
      <c r="V25" s="9" t="s">
        <v>32</v>
      </c>
      <c r="IW25">
        <v>0.67223093990877802</v>
      </c>
      <c r="IX25">
        <v>0.69507358554396503</v>
      </c>
      <c r="IY25">
        <v>0.65508566075456898</v>
      </c>
      <c r="IZ25">
        <v>0.67346248100124595</v>
      </c>
      <c r="JA25">
        <v>0.72720379394727896</v>
      </c>
      <c r="JB25">
        <v>0.68651596181922803</v>
      </c>
      <c r="JC25" t="s">
        <v>44</v>
      </c>
    </row>
    <row r="26" spans="2:263" ht="15.75">
      <c r="B26" s="4" t="s">
        <v>22</v>
      </c>
      <c r="C26" s="5">
        <v>20152</v>
      </c>
      <c r="D26" s="5" t="s">
        <v>23</v>
      </c>
      <c r="E26" s="5" t="s">
        <v>24</v>
      </c>
      <c r="F26" s="5" t="s">
        <v>25</v>
      </c>
      <c r="G26" s="5" t="s">
        <v>26</v>
      </c>
      <c r="H26" s="5" t="s">
        <v>27</v>
      </c>
      <c r="I26" s="5" t="s">
        <v>28</v>
      </c>
      <c r="J26" s="5" t="s">
        <v>29</v>
      </c>
      <c r="K26" s="5" t="s">
        <v>30</v>
      </c>
      <c r="L26" s="5" t="s">
        <v>31</v>
      </c>
      <c r="M26" s="6">
        <v>51.955752212389378</v>
      </c>
      <c r="N26" s="6">
        <v>58.938053097345133</v>
      </c>
      <c r="O26" s="6">
        <v>54.982300884955755</v>
      </c>
      <c r="P26" s="6">
        <v>52.849557522123895</v>
      </c>
      <c r="Q26" s="6">
        <v>54.336283185840706</v>
      </c>
      <c r="R26" s="6">
        <f t="shared" ref="R26:R38" si="2">AVERAGE(M26:Q26)</f>
        <v>54.612389380530978</v>
      </c>
      <c r="S26" s="7">
        <v>261.53900709219857</v>
      </c>
      <c r="T26" s="6">
        <v>141</v>
      </c>
      <c r="U26" s="8">
        <v>0.70793113056852697</v>
      </c>
      <c r="V26" s="9" t="s">
        <v>33</v>
      </c>
      <c r="IW26">
        <v>0.69669586369387604</v>
      </c>
      <c r="IX26">
        <v>0.68039874938629497</v>
      </c>
      <c r="IY26">
        <v>0.66450168768072104</v>
      </c>
      <c r="IZ26">
        <v>0.66150596772375303</v>
      </c>
      <c r="JA26">
        <v>0.71633867246031702</v>
      </c>
      <c r="JB26">
        <v>0.68191777657285602</v>
      </c>
      <c r="JC26">
        <v>20224</v>
      </c>
    </row>
    <row r="27" spans="2:263" ht="15.75">
      <c r="B27" s="4" t="s">
        <v>22</v>
      </c>
      <c r="C27" s="5">
        <v>20162</v>
      </c>
      <c r="D27" s="5" t="s">
        <v>23</v>
      </c>
      <c r="E27" s="5" t="s">
        <v>24</v>
      </c>
      <c r="F27" s="5" t="s">
        <v>25</v>
      </c>
      <c r="G27" s="5" t="s">
        <v>26</v>
      </c>
      <c r="H27" s="5" t="s">
        <v>27</v>
      </c>
      <c r="I27" s="5" t="s">
        <v>28</v>
      </c>
      <c r="J27" s="5" t="s">
        <v>29</v>
      </c>
      <c r="K27" s="5" t="s">
        <v>30</v>
      </c>
      <c r="L27" s="5" t="s">
        <v>31</v>
      </c>
      <c r="M27" s="6">
        <v>57.273381294964025</v>
      </c>
      <c r="N27" s="6">
        <v>59.68345323741007</v>
      </c>
      <c r="O27" s="6">
        <v>56.575539568345327</v>
      </c>
      <c r="P27" s="6">
        <v>57.100719424460429</v>
      </c>
      <c r="Q27" s="6">
        <v>57.165467625899282</v>
      </c>
      <c r="R27" s="6">
        <f t="shared" si="2"/>
        <v>57.559712230215837</v>
      </c>
      <c r="S27" s="7">
        <v>274.35838150289015</v>
      </c>
      <c r="T27" s="6">
        <v>173</v>
      </c>
      <c r="U27" s="8">
        <v>0.73905691656278005</v>
      </c>
      <c r="V27" s="9" t="s">
        <v>25</v>
      </c>
    </row>
    <row r="28" spans="2:263" ht="15.75">
      <c r="B28" s="4" t="s">
        <v>22</v>
      </c>
      <c r="C28" s="5">
        <v>20172</v>
      </c>
      <c r="D28" s="5" t="s">
        <v>23</v>
      </c>
      <c r="E28" s="5" t="s">
        <v>24</v>
      </c>
      <c r="F28" s="5" t="s">
        <v>25</v>
      </c>
      <c r="G28" s="5" t="s">
        <v>26</v>
      </c>
      <c r="H28" s="5" t="s">
        <v>27</v>
      </c>
      <c r="I28" s="5" t="s">
        <v>28</v>
      </c>
      <c r="J28" s="5" t="s">
        <v>29</v>
      </c>
      <c r="K28" s="5" t="s">
        <v>30</v>
      </c>
      <c r="L28" s="5" t="s">
        <v>31</v>
      </c>
      <c r="M28" s="6">
        <v>54.410256410256409</v>
      </c>
      <c r="N28" s="6">
        <v>55.967948717948715</v>
      </c>
      <c r="O28" s="6">
        <v>55.147435897435898</v>
      </c>
      <c r="P28" s="6">
        <v>55.269230769230766</v>
      </c>
      <c r="Q28" s="6">
        <v>56.198717948717949</v>
      </c>
      <c r="R28" s="6">
        <f t="shared" si="2"/>
        <v>55.398717948717945</v>
      </c>
      <c r="S28" s="7">
        <v>264.07216494845363</v>
      </c>
      <c r="T28" s="6">
        <v>194</v>
      </c>
      <c r="U28" s="8">
        <v>0.71371076151849899</v>
      </c>
      <c r="V28" s="9" t="s">
        <v>33</v>
      </c>
    </row>
    <row r="29" spans="2:263" ht="15.75">
      <c r="B29" s="4" t="s">
        <v>22</v>
      </c>
      <c r="C29" s="5">
        <v>20182</v>
      </c>
      <c r="D29" s="5" t="s">
        <v>23</v>
      </c>
      <c r="E29" s="5" t="s">
        <v>24</v>
      </c>
      <c r="F29" s="5" t="s">
        <v>25</v>
      </c>
      <c r="G29" s="5" t="s">
        <v>26</v>
      </c>
      <c r="H29" s="5" t="s">
        <v>27</v>
      </c>
      <c r="I29" s="5" t="s">
        <v>28</v>
      </c>
      <c r="J29" s="5" t="s">
        <v>29</v>
      </c>
      <c r="K29" s="5" t="s">
        <v>30</v>
      </c>
      <c r="L29" s="5" t="s">
        <v>31</v>
      </c>
      <c r="M29" s="6">
        <v>53.47659574468085</v>
      </c>
      <c r="N29" s="6">
        <v>53.174468085106383</v>
      </c>
      <c r="O29" s="6">
        <v>48.221276595744683</v>
      </c>
      <c r="P29" s="6">
        <v>51.242553191489364</v>
      </c>
      <c r="Q29" s="11">
        <v>53.736170212765956</v>
      </c>
      <c r="R29" s="6">
        <f t="shared" si="2"/>
        <v>51.970212765957442</v>
      </c>
      <c r="S29" s="7">
        <f>SUM(M29:Q29)</f>
        <v>259.85106382978722</v>
      </c>
      <c r="T29" s="6">
        <v>235</v>
      </c>
      <c r="U29" s="8">
        <v>0.67676500935429995</v>
      </c>
      <c r="V29" s="9" t="s">
        <v>34</v>
      </c>
    </row>
    <row r="30" spans="2:263" ht="15.75">
      <c r="B30" s="4" t="s">
        <v>22</v>
      </c>
      <c r="C30" s="5">
        <v>20192</v>
      </c>
      <c r="D30" s="5" t="s">
        <v>23</v>
      </c>
      <c r="E30" s="5" t="s">
        <v>24</v>
      </c>
      <c r="F30" s="5" t="s">
        <v>25</v>
      </c>
      <c r="G30" s="5" t="s">
        <v>26</v>
      </c>
      <c r="H30" s="5" t="s">
        <v>27</v>
      </c>
      <c r="I30" s="5" t="s">
        <v>28</v>
      </c>
      <c r="J30" s="5" t="s">
        <v>29</v>
      </c>
      <c r="K30" s="5" t="s">
        <v>30</v>
      </c>
      <c r="L30" s="5" t="s">
        <v>31</v>
      </c>
      <c r="M30" s="6">
        <v>49.241935483870968</v>
      </c>
      <c r="N30" s="6">
        <v>51.134408602150536</v>
      </c>
      <c r="O30" s="6">
        <v>48.048387096774192</v>
      </c>
      <c r="P30" s="6">
        <v>49.3494623655914</v>
      </c>
      <c r="Q30" s="6">
        <v>54.05913978494624</v>
      </c>
      <c r="R30" s="6">
        <f t="shared" si="2"/>
        <v>50.366666666666667</v>
      </c>
      <c r="S30" s="7">
        <v>252.73118279569891</v>
      </c>
      <c r="T30" s="6">
        <v>186</v>
      </c>
      <c r="U30" s="8">
        <v>0.68651596181922803</v>
      </c>
      <c r="V30" s="9" t="s">
        <v>33</v>
      </c>
    </row>
    <row r="31" spans="2:263" ht="15.75">
      <c r="B31" s="4" t="s">
        <v>22</v>
      </c>
      <c r="C31" s="5">
        <v>20202</v>
      </c>
      <c r="D31" s="5" t="s">
        <v>23</v>
      </c>
      <c r="E31" s="5" t="s">
        <v>24</v>
      </c>
      <c r="F31" s="5" t="s">
        <v>25</v>
      </c>
      <c r="G31" s="5" t="s">
        <v>26</v>
      </c>
      <c r="H31" s="5" t="s">
        <v>27</v>
      </c>
      <c r="I31" s="5" t="s">
        <v>28</v>
      </c>
      <c r="J31" s="5" t="s">
        <v>29</v>
      </c>
      <c r="K31" s="5" t="s">
        <v>30</v>
      </c>
      <c r="L31" s="5" t="s">
        <v>31</v>
      </c>
      <c r="M31" s="6">
        <v>47</v>
      </c>
      <c r="N31" s="6">
        <v>52</v>
      </c>
      <c r="O31" s="6">
        <v>50</v>
      </c>
      <c r="P31" s="6">
        <v>50</v>
      </c>
      <c r="Q31" s="6">
        <v>54</v>
      </c>
      <c r="R31" s="6">
        <f t="shared" si="2"/>
        <v>50.6</v>
      </c>
      <c r="S31" s="7">
        <f t="shared" ref="S31:S38" si="3">SUM(M31:Q31)</f>
        <v>253</v>
      </c>
      <c r="T31" s="6">
        <v>210</v>
      </c>
      <c r="U31" s="8">
        <v>0.65844367650000002</v>
      </c>
      <c r="V31" s="9" t="s">
        <v>32</v>
      </c>
      <c r="IV31" s="10"/>
    </row>
    <row r="32" spans="2:263" ht="15.75">
      <c r="B32" s="4" t="s">
        <v>22</v>
      </c>
      <c r="C32" s="5">
        <v>20212</v>
      </c>
      <c r="D32" s="5" t="s">
        <v>23</v>
      </c>
      <c r="E32" s="5" t="s">
        <v>24</v>
      </c>
      <c r="F32" s="5" t="s">
        <v>25</v>
      </c>
      <c r="G32" s="5" t="s">
        <v>26</v>
      </c>
      <c r="H32" s="5" t="s">
        <v>27</v>
      </c>
      <c r="I32" s="5" t="s">
        <v>28</v>
      </c>
      <c r="J32" s="5" t="s">
        <v>29</v>
      </c>
      <c r="K32" s="5" t="s">
        <v>30</v>
      </c>
      <c r="L32" s="5" t="s">
        <v>31</v>
      </c>
      <c r="M32" s="6">
        <v>49</v>
      </c>
      <c r="N32" s="6">
        <v>49</v>
      </c>
      <c r="O32" s="6">
        <v>48</v>
      </c>
      <c r="P32" s="6">
        <v>48</v>
      </c>
      <c r="Q32" s="6">
        <v>54</v>
      </c>
      <c r="R32" s="6">
        <f t="shared" si="2"/>
        <v>49.6</v>
      </c>
      <c r="S32" s="7">
        <f t="shared" si="3"/>
        <v>248</v>
      </c>
      <c r="T32" s="6">
        <v>266</v>
      </c>
      <c r="U32" s="8">
        <v>0.64784335765009304</v>
      </c>
      <c r="V32" s="9" t="s">
        <v>32</v>
      </c>
    </row>
    <row r="33" spans="2:22" ht="15.75">
      <c r="B33" s="4" t="s">
        <v>22</v>
      </c>
      <c r="C33" s="5">
        <v>20222</v>
      </c>
      <c r="D33" s="5" t="s">
        <v>23</v>
      </c>
      <c r="E33" s="5" t="s">
        <v>24</v>
      </c>
      <c r="F33" s="5" t="s">
        <v>25</v>
      </c>
      <c r="G33" s="5" t="s">
        <v>26</v>
      </c>
      <c r="H33" s="5" t="s">
        <v>27</v>
      </c>
      <c r="I33" s="5" t="s">
        <v>28</v>
      </c>
      <c r="J33" s="5" t="s">
        <v>29</v>
      </c>
      <c r="K33" s="5" t="s">
        <v>30</v>
      </c>
      <c r="L33" s="5" t="s">
        <v>31</v>
      </c>
      <c r="M33" s="6">
        <v>52</v>
      </c>
      <c r="N33" s="6">
        <v>50</v>
      </c>
      <c r="O33" s="6">
        <v>49</v>
      </c>
      <c r="P33" s="6">
        <v>49</v>
      </c>
      <c r="Q33" s="6">
        <v>53</v>
      </c>
      <c r="R33" s="6">
        <f t="shared" si="2"/>
        <v>50.6</v>
      </c>
      <c r="S33" s="7">
        <f t="shared" si="3"/>
        <v>253</v>
      </c>
      <c r="T33" s="6">
        <v>223</v>
      </c>
      <c r="U33" s="8">
        <v>0.68191777657285602</v>
      </c>
      <c r="V33" s="9" t="s">
        <v>33</v>
      </c>
    </row>
    <row r="34" spans="2:22" ht="15.75">
      <c r="B34" s="4" t="s">
        <v>22</v>
      </c>
      <c r="C34" s="5">
        <v>20232</v>
      </c>
      <c r="D34" s="5" t="s">
        <v>23</v>
      </c>
      <c r="E34" s="5" t="s">
        <v>24</v>
      </c>
      <c r="F34" s="5" t="s">
        <v>25</v>
      </c>
      <c r="G34" s="5" t="s">
        <v>26</v>
      </c>
      <c r="H34" s="5" t="s">
        <v>27</v>
      </c>
      <c r="I34" s="5" t="s">
        <v>28</v>
      </c>
      <c r="J34" s="5" t="s">
        <v>29</v>
      </c>
      <c r="K34" s="5" t="s">
        <v>30</v>
      </c>
      <c r="L34" s="5" t="s">
        <v>31</v>
      </c>
      <c r="M34" s="6">
        <v>53</v>
      </c>
      <c r="N34" s="6">
        <v>52</v>
      </c>
      <c r="O34" s="6">
        <v>51</v>
      </c>
      <c r="P34" s="6">
        <v>50</v>
      </c>
      <c r="Q34" s="6">
        <v>53</v>
      </c>
      <c r="R34" s="6">
        <f t="shared" si="2"/>
        <v>51.8</v>
      </c>
      <c r="S34" s="7">
        <f t="shared" si="3"/>
        <v>259</v>
      </c>
      <c r="T34" s="6">
        <v>221</v>
      </c>
      <c r="U34" s="8">
        <v>0.67248654935429997</v>
      </c>
      <c r="V34" s="9" t="s">
        <v>33</v>
      </c>
    </row>
    <row r="35" spans="2:22" ht="15.75">
      <c r="B35" s="4" t="s">
        <v>22</v>
      </c>
      <c r="C35" s="5">
        <v>20242</v>
      </c>
      <c r="D35" s="5" t="s">
        <v>23</v>
      </c>
      <c r="E35" s="5" t="s">
        <v>24</v>
      </c>
      <c r="F35" s="5" t="s">
        <v>25</v>
      </c>
      <c r="G35" s="5" t="s">
        <v>26</v>
      </c>
      <c r="H35" s="5" t="s">
        <v>27</v>
      </c>
      <c r="I35" s="5" t="s">
        <v>28</v>
      </c>
      <c r="J35" s="5" t="s">
        <v>29</v>
      </c>
      <c r="K35" s="5" t="s">
        <v>30</v>
      </c>
      <c r="L35" s="5" t="s">
        <v>31</v>
      </c>
      <c r="M35" s="20">
        <v>55</v>
      </c>
      <c r="N35" s="20">
        <v>54</v>
      </c>
      <c r="O35" s="20">
        <v>53</v>
      </c>
      <c r="P35" s="20">
        <v>52</v>
      </c>
      <c r="Q35" s="20">
        <v>54</v>
      </c>
      <c r="R35" s="6">
        <f t="shared" si="2"/>
        <v>53.6</v>
      </c>
      <c r="S35" s="7">
        <f t="shared" si="3"/>
        <v>268</v>
      </c>
      <c r="T35" s="6">
        <v>201</v>
      </c>
      <c r="U35" s="8">
        <v>0.71897076151849904</v>
      </c>
      <c r="V35" s="9" t="s">
        <v>33</v>
      </c>
    </row>
    <row r="36" spans="2:22" ht="15.75">
      <c r="B36" s="4" t="s">
        <v>22</v>
      </c>
      <c r="C36" s="5">
        <v>20252</v>
      </c>
      <c r="D36" s="5" t="s">
        <v>23</v>
      </c>
      <c r="E36" s="5" t="s">
        <v>24</v>
      </c>
      <c r="F36" s="5" t="s">
        <v>25</v>
      </c>
      <c r="G36" s="5" t="s">
        <v>26</v>
      </c>
      <c r="H36" s="5" t="s">
        <v>27</v>
      </c>
      <c r="I36" s="5" t="s">
        <v>28</v>
      </c>
      <c r="J36" s="5" t="s">
        <v>29</v>
      </c>
      <c r="K36" s="5" t="s">
        <v>30</v>
      </c>
      <c r="L36" s="5" t="s">
        <v>31</v>
      </c>
      <c r="M36" s="20">
        <v>62</v>
      </c>
      <c r="N36" s="20">
        <v>61</v>
      </c>
      <c r="O36" s="20">
        <v>59</v>
      </c>
      <c r="P36" s="20">
        <v>58</v>
      </c>
      <c r="Q36" s="20">
        <v>59</v>
      </c>
      <c r="R36" s="6">
        <f t="shared" si="2"/>
        <v>59.8</v>
      </c>
      <c r="S36" s="7">
        <f t="shared" si="3"/>
        <v>299</v>
      </c>
      <c r="T36" s="6">
        <v>201</v>
      </c>
      <c r="U36" s="8">
        <v>0.75236916562779999</v>
      </c>
      <c r="V36" s="9" t="s">
        <v>25</v>
      </c>
    </row>
    <row r="37" spans="2:22" ht="15.75">
      <c r="B37" s="4" t="s">
        <v>22</v>
      </c>
      <c r="C37" s="5">
        <v>20262</v>
      </c>
      <c r="D37" s="5" t="s">
        <v>23</v>
      </c>
      <c r="E37" s="5" t="s">
        <v>24</v>
      </c>
      <c r="F37" s="5" t="s">
        <v>25</v>
      </c>
      <c r="G37" s="5" t="s">
        <v>26</v>
      </c>
      <c r="H37" s="5" t="s">
        <v>27</v>
      </c>
      <c r="I37" s="5" t="s">
        <v>28</v>
      </c>
      <c r="J37" s="5" t="s">
        <v>29</v>
      </c>
      <c r="K37" s="5" t="s">
        <v>30</v>
      </c>
      <c r="L37" s="5" t="s">
        <v>31</v>
      </c>
      <c r="M37" s="20">
        <v>64</v>
      </c>
      <c r="N37" s="20">
        <v>62</v>
      </c>
      <c r="O37" s="20">
        <v>61</v>
      </c>
      <c r="P37" s="20">
        <v>60</v>
      </c>
      <c r="Q37" s="20">
        <v>61</v>
      </c>
      <c r="R37" s="6">
        <f t="shared" si="2"/>
        <v>61.6</v>
      </c>
      <c r="S37" s="7">
        <f t="shared" si="3"/>
        <v>308</v>
      </c>
      <c r="T37" s="6">
        <v>201</v>
      </c>
      <c r="U37" s="8">
        <v>0.75933416562779998</v>
      </c>
      <c r="V37" s="9" t="s">
        <v>25</v>
      </c>
    </row>
    <row r="38" spans="2:22" ht="16.5" thickBot="1">
      <c r="B38" s="13" t="s">
        <v>22</v>
      </c>
      <c r="C38" s="14">
        <v>20272</v>
      </c>
      <c r="D38" s="14" t="s">
        <v>23</v>
      </c>
      <c r="E38" s="14" t="s">
        <v>24</v>
      </c>
      <c r="F38" s="14" t="s">
        <v>25</v>
      </c>
      <c r="G38" s="14" t="s">
        <v>26</v>
      </c>
      <c r="H38" s="14" t="s">
        <v>27</v>
      </c>
      <c r="I38" s="14" t="s">
        <v>28</v>
      </c>
      <c r="J38" s="14" t="s">
        <v>29</v>
      </c>
      <c r="K38" s="14" t="s">
        <v>30</v>
      </c>
      <c r="L38" s="14" t="s">
        <v>31</v>
      </c>
      <c r="M38" s="21">
        <v>65</v>
      </c>
      <c r="N38" s="21">
        <v>64</v>
      </c>
      <c r="O38" s="21">
        <v>62</v>
      </c>
      <c r="P38" s="21">
        <v>62</v>
      </c>
      <c r="Q38" s="21">
        <v>63</v>
      </c>
      <c r="R38" s="16">
        <f t="shared" si="2"/>
        <v>63.2</v>
      </c>
      <c r="S38" s="22">
        <f t="shared" si="3"/>
        <v>316</v>
      </c>
      <c r="T38" s="16">
        <v>201</v>
      </c>
      <c r="U38" s="8">
        <v>0.76246341656278005</v>
      </c>
      <c r="V38" s="17" t="s">
        <v>25</v>
      </c>
    </row>
    <row r="39" spans="2:22"/>
    <row r="40" spans="2:22" ht="15.75" thickBot="1"/>
    <row r="41" spans="2:22">
      <c r="B41" s="47" t="s">
        <v>45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4"/>
    </row>
    <row r="42" spans="2:22">
      <c r="B42" s="55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7"/>
    </row>
    <row r="43" spans="2:22">
      <c r="B43" s="4" t="s">
        <v>1</v>
      </c>
      <c r="C43" s="18" t="s">
        <v>2</v>
      </c>
      <c r="D43" s="18" t="s">
        <v>3</v>
      </c>
      <c r="E43" s="18" t="s">
        <v>4</v>
      </c>
      <c r="F43" s="18" t="s">
        <v>5</v>
      </c>
      <c r="G43" s="18" t="s">
        <v>6</v>
      </c>
      <c r="H43" s="18" t="s">
        <v>7</v>
      </c>
      <c r="I43" s="18" t="s">
        <v>8</v>
      </c>
      <c r="J43" s="18" t="s">
        <v>9</v>
      </c>
      <c r="K43" s="18" t="s">
        <v>10</v>
      </c>
      <c r="L43" s="18" t="s">
        <v>11</v>
      </c>
      <c r="M43" s="18" t="s">
        <v>12</v>
      </c>
      <c r="N43" s="18" t="s">
        <v>13</v>
      </c>
      <c r="O43" s="18" t="s">
        <v>14</v>
      </c>
      <c r="P43" s="18" t="s">
        <v>15</v>
      </c>
      <c r="Q43" s="18" t="s">
        <v>16</v>
      </c>
      <c r="R43" s="18" t="s">
        <v>17</v>
      </c>
      <c r="S43" s="18" t="s">
        <v>18</v>
      </c>
      <c r="T43" s="18" t="s">
        <v>19</v>
      </c>
      <c r="U43" s="18" t="s">
        <v>20</v>
      </c>
      <c r="V43" s="19" t="s">
        <v>21</v>
      </c>
    </row>
    <row r="44" spans="2:22" ht="15.75">
      <c r="B44" s="4" t="s">
        <v>22</v>
      </c>
      <c r="C44" s="5">
        <v>20142</v>
      </c>
      <c r="D44" s="5" t="s">
        <v>23</v>
      </c>
      <c r="E44" s="5" t="s">
        <v>24</v>
      </c>
      <c r="F44" s="5" t="s">
        <v>25</v>
      </c>
      <c r="G44" s="5" t="s">
        <v>26</v>
      </c>
      <c r="H44" s="5" t="s">
        <v>27</v>
      </c>
      <c r="I44" s="5" t="s">
        <v>28</v>
      </c>
      <c r="J44" s="5" t="s">
        <v>29</v>
      </c>
      <c r="K44" s="5" t="s">
        <v>30</v>
      </c>
      <c r="L44" s="5" t="s">
        <v>31</v>
      </c>
      <c r="M44" s="6">
        <v>50.053030303030305</v>
      </c>
      <c r="N44" s="6">
        <v>51.348484848484851</v>
      </c>
      <c r="O44" s="6">
        <v>50.287878787878789</v>
      </c>
      <c r="P44" s="6">
        <v>49.212121212121211</v>
      </c>
      <c r="Q44" s="6">
        <v>52.606060606060609</v>
      </c>
      <c r="R44" s="6">
        <f>AVERAGE(M44:Q44)</f>
        <v>50.701515151515153</v>
      </c>
      <c r="S44" s="7">
        <v>244.08695652173913</v>
      </c>
      <c r="T44" s="6">
        <v>161</v>
      </c>
      <c r="U44" s="8">
        <v>0.66734436765009297</v>
      </c>
      <c r="V44" s="9" t="s">
        <v>32</v>
      </c>
    </row>
    <row r="45" spans="2:22" ht="15.75">
      <c r="B45" s="4" t="s">
        <v>22</v>
      </c>
      <c r="C45" s="5">
        <v>20152</v>
      </c>
      <c r="D45" s="5" t="s">
        <v>23</v>
      </c>
      <c r="E45" s="5" t="s">
        <v>24</v>
      </c>
      <c r="F45" s="5" t="s">
        <v>25</v>
      </c>
      <c r="G45" s="5" t="s">
        <v>26</v>
      </c>
      <c r="H45" s="5" t="s">
        <v>27</v>
      </c>
      <c r="I45" s="5" t="s">
        <v>28</v>
      </c>
      <c r="J45" s="5" t="s">
        <v>29</v>
      </c>
      <c r="K45" s="5" t="s">
        <v>30</v>
      </c>
      <c r="L45" s="5" t="s">
        <v>31</v>
      </c>
      <c r="M45" s="6">
        <v>51.955752212389378</v>
      </c>
      <c r="N45" s="6">
        <v>58.938053097345133</v>
      </c>
      <c r="O45" s="6">
        <v>54.982300884955755</v>
      </c>
      <c r="P45" s="6">
        <v>52.849557522123895</v>
      </c>
      <c r="Q45" s="6">
        <v>54.336283185840706</v>
      </c>
      <c r="R45" s="6">
        <f t="shared" ref="R45:R57" si="4">AVERAGE(M45:Q45)</f>
        <v>54.612389380530978</v>
      </c>
      <c r="S45" s="7">
        <v>261.53900709219857</v>
      </c>
      <c r="T45" s="6">
        <v>141</v>
      </c>
      <c r="U45" s="8">
        <v>0.70793113056852697</v>
      </c>
      <c r="V45" s="9" t="s">
        <v>33</v>
      </c>
    </row>
    <row r="46" spans="2:22" ht="15.75">
      <c r="B46" s="4" t="s">
        <v>22</v>
      </c>
      <c r="C46" s="5">
        <v>20162</v>
      </c>
      <c r="D46" s="5" t="s">
        <v>23</v>
      </c>
      <c r="E46" s="5" t="s">
        <v>24</v>
      </c>
      <c r="F46" s="5" t="s">
        <v>25</v>
      </c>
      <c r="G46" s="5" t="s">
        <v>26</v>
      </c>
      <c r="H46" s="5" t="s">
        <v>27</v>
      </c>
      <c r="I46" s="5" t="s">
        <v>28</v>
      </c>
      <c r="J46" s="5" t="s">
        <v>29</v>
      </c>
      <c r="K46" s="5" t="s">
        <v>30</v>
      </c>
      <c r="L46" s="5" t="s">
        <v>31</v>
      </c>
      <c r="M46" s="6">
        <v>57.273381294964025</v>
      </c>
      <c r="N46" s="6">
        <v>59.68345323741007</v>
      </c>
      <c r="O46" s="6">
        <v>56.575539568345327</v>
      </c>
      <c r="P46" s="6">
        <v>57.100719424460429</v>
      </c>
      <c r="Q46" s="6">
        <v>57.165467625899282</v>
      </c>
      <c r="R46" s="6">
        <f t="shared" si="4"/>
        <v>57.559712230215837</v>
      </c>
      <c r="S46" s="7">
        <v>274.35838150289015</v>
      </c>
      <c r="T46" s="6">
        <v>173</v>
      </c>
      <c r="U46" s="8">
        <v>0.73905691656278005</v>
      </c>
      <c r="V46" s="9" t="s">
        <v>25</v>
      </c>
    </row>
    <row r="47" spans="2:22" ht="15.75">
      <c r="B47" s="4" t="s">
        <v>22</v>
      </c>
      <c r="C47" s="5">
        <v>20172</v>
      </c>
      <c r="D47" s="5" t="s">
        <v>23</v>
      </c>
      <c r="E47" s="5" t="s">
        <v>24</v>
      </c>
      <c r="F47" s="5" t="s">
        <v>25</v>
      </c>
      <c r="G47" s="5" t="s">
        <v>26</v>
      </c>
      <c r="H47" s="5" t="s">
        <v>27</v>
      </c>
      <c r="I47" s="5" t="s">
        <v>28</v>
      </c>
      <c r="J47" s="5" t="s">
        <v>29</v>
      </c>
      <c r="K47" s="5" t="s">
        <v>30</v>
      </c>
      <c r="L47" s="5" t="s">
        <v>31</v>
      </c>
      <c r="M47" s="6">
        <v>54.410256410256409</v>
      </c>
      <c r="N47" s="6">
        <v>55.967948717948715</v>
      </c>
      <c r="O47" s="6">
        <v>55.147435897435898</v>
      </c>
      <c r="P47" s="6">
        <v>55.269230769230766</v>
      </c>
      <c r="Q47" s="6">
        <v>56.198717948717949</v>
      </c>
      <c r="R47" s="6">
        <f t="shared" si="4"/>
        <v>55.398717948717945</v>
      </c>
      <c r="S47" s="7">
        <v>264.07216494845363</v>
      </c>
      <c r="T47" s="6">
        <v>194</v>
      </c>
      <c r="U47" s="8">
        <v>0.71371076151849899</v>
      </c>
      <c r="V47" s="9" t="s">
        <v>33</v>
      </c>
    </row>
    <row r="48" spans="2:22" ht="15.75">
      <c r="B48" s="4" t="s">
        <v>22</v>
      </c>
      <c r="C48" s="5">
        <v>20182</v>
      </c>
      <c r="D48" s="5" t="s">
        <v>23</v>
      </c>
      <c r="E48" s="5" t="s">
        <v>24</v>
      </c>
      <c r="F48" s="5" t="s">
        <v>25</v>
      </c>
      <c r="G48" s="5" t="s">
        <v>26</v>
      </c>
      <c r="H48" s="5" t="s">
        <v>27</v>
      </c>
      <c r="I48" s="5" t="s">
        <v>28</v>
      </c>
      <c r="J48" s="5" t="s">
        <v>29</v>
      </c>
      <c r="K48" s="5" t="s">
        <v>30</v>
      </c>
      <c r="L48" s="5" t="s">
        <v>31</v>
      </c>
      <c r="M48" s="6">
        <v>53.47659574468085</v>
      </c>
      <c r="N48" s="6">
        <v>53.174468085106383</v>
      </c>
      <c r="O48" s="6">
        <v>48.221276595744683</v>
      </c>
      <c r="P48" s="6">
        <v>51.242553191489364</v>
      </c>
      <c r="Q48" s="11">
        <v>53.736170212765956</v>
      </c>
      <c r="R48" s="6">
        <f t="shared" si="4"/>
        <v>51.970212765957442</v>
      </c>
      <c r="S48" s="7">
        <f>SUM(M48:Q48)</f>
        <v>259.85106382978722</v>
      </c>
      <c r="T48" s="6">
        <v>235</v>
      </c>
      <c r="U48" s="8">
        <v>0.67676500935429995</v>
      </c>
      <c r="V48" s="9" t="s">
        <v>34</v>
      </c>
    </row>
    <row r="49" spans="2:256" ht="15.75">
      <c r="B49" s="4" t="s">
        <v>22</v>
      </c>
      <c r="C49" s="5">
        <v>20192</v>
      </c>
      <c r="D49" s="5" t="s">
        <v>23</v>
      </c>
      <c r="E49" s="5" t="s">
        <v>24</v>
      </c>
      <c r="F49" s="5" t="s">
        <v>25</v>
      </c>
      <c r="G49" s="5" t="s">
        <v>26</v>
      </c>
      <c r="H49" s="5" t="s">
        <v>27</v>
      </c>
      <c r="I49" s="5" t="s">
        <v>28</v>
      </c>
      <c r="J49" s="5" t="s">
        <v>29</v>
      </c>
      <c r="K49" s="5" t="s">
        <v>30</v>
      </c>
      <c r="L49" s="5" t="s">
        <v>31</v>
      </c>
      <c r="M49" s="6">
        <v>49.241935483870968</v>
      </c>
      <c r="N49" s="6">
        <v>51.134408602150536</v>
      </c>
      <c r="O49" s="6">
        <v>48.048387096774192</v>
      </c>
      <c r="P49" s="6">
        <v>49.3494623655914</v>
      </c>
      <c r="Q49" s="6">
        <v>54.05913978494624</v>
      </c>
      <c r="R49" s="6">
        <f t="shared" si="4"/>
        <v>50.366666666666667</v>
      </c>
      <c r="S49" s="7">
        <v>252.73118279569891</v>
      </c>
      <c r="T49" s="6">
        <v>186</v>
      </c>
      <c r="U49" s="8">
        <v>0.68651596181922803</v>
      </c>
      <c r="V49" s="9" t="s">
        <v>33</v>
      </c>
      <c r="IV49" s="10"/>
    </row>
    <row r="50" spans="2:256" ht="15.75">
      <c r="B50" s="4" t="s">
        <v>22</v>
      </c>
      <c r="C50" s="5">
        <v>20202</v>
      </c>
      <c r="D50" s="5" t="s">
        <v>23</v>
      </c>
      <c r="E50" s="5" t="s">
        <v>24</v>
      </c>
      <c r="F50" s="5" t="s">
        <v>25</v>
      </c>
      <c r="G50" s="5" t="s">
        <v>26</v>
      </c>
      <c r="H50" s="5" t="s">
        <v>27</v>
      </c>
      <c r="I50" s="5" t="s">
        <v>28</v>
      </c>
      <c r="J50" s="5" t="s">
        <v>29</v>
      </c>
      <c r="K50" s="5" t="s">
        <v>30</v>
      </c>
      <c r="L50" s="5" t="s">
        <v>31</v>
      </c>
      <c r="M50" s="6">
        <v>47</v>
      </c>
      <c r="N50" s="6">
        <v>52</v>
      </c>
      <c r="O50" s="6">
        <v>50</v>
      </c>
      <c r="P50" s="6">
        <v>50</v>
      </c>
      <c r="Q50" s="6">
        <v>54</v>
      </c>
      <c r="R50" s="6">
        <f t="shared" si="4"/>
        <v>50.6</v>
      </c>
      <c r="S50" s="7">
        <f t="shared" ref="S50:S57" si="5">SUM(M50:Q50)</f>
        <v>253</v>
      </c>
      <c r="T50" s="6">
        <v>210</v>
      </c>
      <c r="U50" s="8">
        <v>0.65844367650000002</v>
      </c>
      <c r="V50" s="9" t="s">
        <v>32</v>
      </c>
    </row>
    <row r="51" spans="2:256" ht="15.75">
      <c r="B51" s="4" t="s">
        <v>22</v>
      </c>
      <c r="C51" s="5">
        <v>20212</v>
      </c>
      <c r="D51" s="5" t="s">
        <v>23</v>
      </c>
      <c r="E51" s="5" t="s">
        <v>24</v>
      </c>
      <c r="F51" s="5" t="s">
        <v>25</v>
      </c>
      <c r="G51" s="5" t="s">
        <v>26</v>
      </c>
      <c r="H51" s="5" t="s">
        <v>27</v>
      </c>
      <c r="I51" s="5" t="s">
        <v>28</v>
      </c>
      <c r="J51" s="5" t="s">
        <v>29</v>
      </c>
      <c r="K51" s="5" t="s">
        <v>30</v>
      </c>
      <c r="L51" s="5" t="s">
        <v>31</v>
      </c>
      <c r="M51" s="6">
        <v>49</v>
      </c>
      <c r="N51" s="6">
        <v>49</v>
      </c>
      <c r="O51" s="6">
        <v>48</v>
      </c>
      <c r="P51" s="6">
        <v>48</v>
      </c>
      <c r="Q51" s="6">
        <v>54</v>
      </c>
      <c r="R51" s="6">
        <f t="shared" si="4"/>
        <v>49.6</v>
      </c>
      <c r="S51" s="7">
        <f t="shared" si="5"/>
        <v>248</v>
      </c>
      <c r="T51" s="6">
        <v>266</v>
      </c>
      <c r="U51" s="8">
        <v>0.64784335765009304</v>
      </c>
      <c r="V51" s="9" t="s">
        <v>32</v>
      </c>
    </row>
    <row r="52" spans="2:256" ht="15.75">
      <c r="B52" s="4" t="s">
        <v>22</v>
      </c>
      <c r="C52" s="5">
        <v>20222</v>
      </c>
      <c r="D52" s="5" t="s">
        <v>23</v>
      </c>
      <c r="E52" s="5" t="s">
        <v>24</v>
      </c>
      <c r="F52" s="5" t="s">
        <v>25</v>
      </c>
      <c r="G52" s="5" t="s">
        <v>26</v>
      </c>
      <c r="H52" s="5" t="s">
        <v>27</v>
      </c>
      <c r="I52" s="5" t="s">
        <v>28</v>
      </c>
      <c r="J52" s="5" t="s">
        <v>29</v>
      </c>
      <c r="K52" s="5" t="s">
        <v>30</v>
      </c>
      <c r="L52" s="5" t="s">
        <v>31</v>
      </c>
      <c r="M52" s="6">
        <v>52</v>
      </c>
      <c r="N52" s="6">
        <v>50</v>
      </c>
      <c r="O52" s="6">
        <v>49</v>
      </c>
      <c r="P52" s="6">
        <v>49</v>
      </c>
      <c r="Q52" s="6">
        <v>53</v>
      </c>
      <c r="R52" s="6">
        <f t="shared" si="4"/>
        <v>50.6</v>
      </c>
      <c r="S52" s="7">
        <f t="shared" si="5"/>
        <v>253</v>
      </c>
      <c r="T52" s="6">
        <v>223</v>
      </c>
      <c r="U52" s="8">
        <v>0.68191777657285602</v>
      </c>
      <c r="V52" s="9" t="s">
        <v>33</v>
      </c>
    </row>
    <row r="53" spans="2:256" ht="15.75">
      <c r="B53" s="4" t="s">
        <v>22</v>
      </c>
      <c r="C53" s="5">
        <v>20232</v>
      </c>
      <c r="D53" s="5" t="s">
        <v>23</v>
      </c>
      <c r="E53" s="5" t="s">
        <v>24</v>
      </c>
      <c r="F53" s="5" t="s">
        <v>25</v>
      </c>
      <c r="G53" s="5" t="s">
        <v>26</v>
      </c>
      <c r="H53" s="5" t="s">
        <v>27</v>
      </c>
      <c r="I53" s="5" t="s">
        <v>28</v>
      </c>
      <c r="J53" s="5" t="s">
        <v>29</v>
      </c>
      <c r="K53" s="5" t="s">
        <v>30</v>
      </c>
      <c r="L53" s="5" t="s">
        <v>31</v>
      </c>
      <c r="M53" s="6">
        <v>53</v>
      </c>
      <c r="N53" s="6">
        <v>52</v>
      </c>
      <c r="O53" s="6">
        <v>51</v>
      </c>
      <c r="P53" s="6">
        <v>50</v>
      </c>
      <c r="Q53" s="6">
        <v>53</v>
      </c>
      <c r="R53" s="6">
        <f t="shared" si="4"/>
        <v>51.8</v>
      </c>
      <c r="S53" s="7">
        <f t="shared" si="5"/>
        <v>259</v>
      </c>
      <c r="T53" s="6">
        <v>221</v>
      </c>
      <c r="U53" s="8">
        <v>0.67248654935429997</v>
      </c>
      <c r="V53" s="9" t="s">
        <v>33</v>
      </c>
    </row>
    <row r="54" spans="2:256" ht="15.75">
      <c r="B54" s="4" t="s">
        <v>22</v>
      </c>
      <c r="C54" s="5">
        <v>20242</v>
      </c>
      <c r="D54" s="5" t="s">
        <v>23</v>
      </c>
      <c r="E54" s="5" t="s">
        <v>24</v>
      </c>
      <c r="F54" s="5" t="s">
        <v>25</v>
      </c>
      <c r="G54" s="5" t="s">
        <v>26</v>
      </c>
      <c r="H54" s="5" t="s">
        <v>27</v>
      </c>
      <c r="I54" s="5" t="s">
        <v>28</v>
      </c>
      <c r="J54" s="5" t="s">
        <v>29</v>
      </c>
      <c r="K54" s="5" t="s">
        <v>30</v>
      </c>
      <c r="L54" s="5" t="s">
        <v>31</v>
      </c>
      <c r="M54" s="23">
        <v>58</v>
      </c>
      <c r="N54" s="23">
        <v>55</v>
      </c>
      <c r="O54" s="23">
        <v>55</v>
      </c>
      <c r="P54" s="23">
        <v>56</v>
      </c>
      <c r="Q54" s="23">
        <v>58</v>
      </c>
      <c r="R54" s="23">
        <f t="shared" si="4"/>
        <v>56.4</v>
      </c>
      <c r="S54" s="7">
        <f t="shared" si="5"/>
        <v>282</v>
      </c>
      <c r="T54" s="23">
        <v>201</v>
      </c>
      <c r="U54" s="24">
        <v>0.74276916562780004</v>
      </c>
      <c r="V54" s="25" t="s">
        <v>25</v>
      </c>
    </row>
    <row r="55" spans="2:256" ht="15.75">
      <c r="B55" s="4" t="s">
        <v>22</v>
      </c>
      <c r="C55" s="5">
        <v>20252</v>
      </c>
      <c r="D55" s="5" t="s">
        <v>23</v>
      </c>
      <c r="E55" s="5" t="s">
        <v>24</v>
      </c>
      <c r="F55" s="5" t="s">
        <v>25</v>
      </c>
      <c r="G55" s="5" t="s">
        <v>26</v>
      </c>
      <c r="H55" s="5" t="s">
        <v>27</v>
      </c>
      <c r="I55" s="5" t="s">
        <v>28</v>
      </c>
      <c r="J55" s="5" t="s">
        <v>29</v>
      </c>
      <c r="K55" s="5" t="s">
        <v>30</v>
      </c>
      <c r="L55" s="5" t="s">
        <v>31</v>
      </c>
      <c r="M55" s="23">
        <v>60</v>
      </c>
      <c r="N55" s="23">
        <v>58</v>
      </c>
      <c r="O55" s="23">
        <v>59</v>
      </c>
      <c r="P55" s="23">
        <v>60</v>
      </c>
      <c r="Q55" s="23">
        <v>65</v>
      </c>
      <c r="R55" s="23">
        <f t="shared" si="4"/>
        <v>60.4</v>
      </c>
      <c r="S55" s="7">
        <f t="shared" si="5"/>
        <v>302</v>
      </c>
      <c r="T55" s="23">
        <v>201</v>
      </c>
      <c r="U55" s="24">
        <v>0.75233416562779998</v>
      </c>
      <c r="V55" s="25" t="s">
        <v>25</v>
      </c>
    </row>
    <row r="56" spans="2:256" ht="15.75">
      <c r="B56" s="4" t="s">
        <v>22</v>
      </c>
      <c r="C56" s="5">
        <v>20262</v>
      </c>
      <c r="D56" s="5" t="s">
        <v>23</v>
      </c>
      <c r="E56" s="5" t="s">
        <v>24</v>
      </c>
      <c r="F56" s="5" t="s">
        <v>25</v>
      </c>
      <c r="G56" s="5" t="s">
        <v>26</v>
      </c>
      <c r="H56" s="5" t="s">
        <v>27</v>
      </c>
      <c r="I56" s="5" t="s">
        <v>28</v>
      </c>
      <c r="J56" s="5" t="s">
        <v>29</v>
      </c>
      <c r="K56" s="5" t="s">
        <v>30</v>
      </c>
      <c r="L56" s="5" t="s">
        <v>31</v>
      </c>
      <c r="M56" s="23">
        <v>63</v>
      </c>
      <c r="N56" s="23">
        <v>60</v>
      </c>
      <c r="O56" s="23">
        <v>64</v>
      </c>
      <c r="P56" s="23">
        <v>63</v>
      </c>
      <c r="Q56" s="23">
        <v>68</v>
      </c>
      <c r="R56" s="23">
        <v>62</v>
      </c>
      <c r="S56" s="7">
        <f t="shared" si="5"/>
        <v>318</v>
      </c>
      <c r="T56" s="23">
        <v>201</v>
      </c>
      <c r="U56" s="24">
        <v>0.76547381656278002</v>
      </c>
      <c r="V56" s="25" t="s">
        <v>25</v>
      </c>
    </row>
    <row r="57" spans="2:256" ht="16.5" thickBot="1">
      <c r="B57" s="13" t="s">
        <v>22</v>
      </c>
      <c r="C57" s="14">
        <v>20272</v>
      </c>
      <c r="D57" s="14" t="s">
        <v>23</v>
      </c>
      <c r="E57" s="14" t="s">
        <v>24</v>
      </c>
      <c r="F57" s="14" t="s">
        <v>25</v>
      </c>
      <c r="G57" s="14" t="s">
        <v>26</v>
      </c>
      <c r="H57" s="14" t="s">
        <v>27</v>
      </c>
      <c r="I57" s="14" t="s">
        <v>28</v>
      </c>
      <c r="J57" s="14" t="s">
        <v>29</v>
      </c>
      <c r="K57" s="14" t="s">
        <v>30</v>
      </c>
      <c r="L57" s="14" t="s">
        <v>31</v>
      </c>
      <c r="M57" s="26">
        <v>64</v>
      </c>
      <c r="N57" s="26">
        <v>62</v>
      </c>
      <c r="O57" s="26">
        <v>65</v>
      </c>
      <c r="P57" s="26">
        <v>64</v>
      </c>
      <c r="Q57" s="26">
        <v>69</v>
      </c>
      <c r="R57" s="26">
        <f t="shared" si="4"/>
        <v>64.8</v>
      </c>
      <c r="S57" s="22">
        <f t="shared" si="5"/>
        <v>324</v>
      </c>
      <c r="T57" s="26">
        <v>201</v>
      </c>
      <c r="U57" s="24">
        <v>0.77237376562780002</v>
      </c>
      <c r="V57" s="27" t="s">
        <v>46</v>
      </c>
    </row>
    <row r="58" spans="2:256" ht="15.75" thickBot="1"/>
    <row r="59" spans="2:256">
      <c r="B59" s="18" t="s">
        <v>1</v>
      </c>
      <c r="C59" s="18" t="s">
        <v>2</v>
      </c>
      <c r="D59" s="18" t="s">
        <v>12</v>
      </c>
      <c r="E59" s="18" t="s">
        <v>13</v>
      </c>
      <c r="F59" s="18" t="s">
        <v>14</v>
      </c>
      <c r="G59" s="18" t="s">
        <v>15</v>
      </c>
      <c r="H59" s="18" t="s">
        <v>16</v>
      </c>
      <c r="J59" s="58" t="s">
        <v>47</v>
      </c>
      <c r="K59" s="59"/>
      <c r="L59" s="59"/>
      <c r="M59" s="59"/>
      <c r="N59" s="60"/>
    </row>
    <row r="60" spans="2:256" ht="17.25" thickBot="1">
      <c r="B60" s="18" t="s">
        <v>22</v>
      </c>
      <c r="C60" s="5">
        <v>20142</v>
      </c>
      <c r="D60" s="6">
        <v>50.053030303030305</v>
      </c>
      <c r="E60" s="6">
        <v>51.348484848484851</v>
      </c>
      <c r="F60" s="6">
        <v>50.287878787878789</v>
      </c>
      <c r="G60" s="6">
        <v>49.212121212121211</v>
      </c>
      <c r="H60" s="6">
        <v>52.606060606060609</v>
      </c>
      <c r="J60" s="61" t="s">
        <v>48</v>
      </c>
      <c r="K60" s="62"/>
      <c r="L60" s="62"/>
      <c r="M60" s="62"/>
      <c r="N60" s="63"/>
    </row>
    <row r="61" spans="2:256">
      <c r="B61" s="18" t="s">
        <v>22</v>
      </c>
      <c r="C61" s="5">
        <v>20152</v>
      </c>
      <c r="D61" s="6">
        <v>51.955752212389378</v>
      </c>
      <c r="E61" s="6">
        <v>58.938053097345133</v>
      </c>
      <c r="F61" s="6">
        <v>54.982300884955755</v>
      </c>
      <c r="G61" s="6">
        <v>52.849557522123895</v>
      </c>
      <c r="H61" s="6">
        <v>54.336283185840706</v>
      </c>
      <c r="O61" s="5"/>
    </row>
    <row r="62" spans="2:256">
      <c r="B62" s="18" t="s">
        <v>22</v>
      </c>
      <c r="C62" s="5">
        <v>20162</v>
      </c>
      <c r="D62" s="6">
        <v>57.273381294964025</v>
      </c>
      <c r="E62" s="6">
        <v>59.68345323741007</v>
      </c>
      <c r="F62" s="6">
        <v>56.575539568345327</v>
      </c>
      <c r="G62" s="6">
        <v>57.100719424460429</v>
      </c>
      <c r="H62" s="6">
        <v>57.165467625899282</v>
      </c>
    </row>
    <row r="63" spans="2:256">
      <c r="B63" s="18" t="s">
        <v>22</v>
      </c>
      <c r="C63" s="5">
        <v>20172</v>
      </c>
      <c r="D63" s="6">
        <v>54.410256410256409</v>
      </c>
      <c r="E63" s="6">
        <v>55.967948717948715</v>
      </c>
      <c r="F63" s="6">
        <v>55.147435897435898</v>
      </c>
      <c r="G63" s="6">
        <v>55.269230769230766</v>
      </c>
      <c r="H63" s="6">
        <v>56.198717948717949</v>
      </c>
    </row>
    <row r="64" spans="2:256">
      <c r="B64" s="18" t="s">
        <v>22</v>
      </c>
      <c r="C64" s="5">
        <v>20182</v>
      </c>
      <c r="D64" s="6">
        <v>53.47659574468085</v>
      </c>
      <c r="E64" s="6">
        <v>53.174468085106383</v>
      </c>
      <c r="F64" s="6">
        <v>48.221276595744683</v>
      </c>
      <c r="G64" s="6">
        <v>51.242553191489364</v>
      </c>
      <c r="H64" s="11">
        <v>53.736170212765956</v>
      </c>
    </row>
    <row r="65" spans="2:8">
      <c r="B65" s="18" t="s">
        <v>22</v>
      </c>
      <c r="C65" s="5">
        <v>20192</v>
      </c>
      <c r="D65" s="6">
        <v>49.241935483870968</v>
      </c>
      <c r="E65" s="6">
        <v>51.134408602150536</v>
      </c>
      <c r="F65" s="6">
        <v>48.048387096774192</v>
      </c>
      <c r="G65" s="6">
        <v>49.3494623655914</v>
      </c>
      <c r="H65" s="6">
        <v>54.05913978494624</v>
      </c>
    </row>
    <row r="66" spans="2:8">
      <c r="B66" s="18" t="s">
        <v>22</v>
      </c>
      <c r="C66" s="5">
        <v>20202</v>
      </c>
      <c r="D66" s="6">
        <v>47</v>
      </c>
      <c r="E66" s="6">
        <v>52</v>
      </c>
      <c r="F66" s="6">
        <v>50</v>
      </c>
      <c r="G66" s="6">
        <v>50</v>
      </c>
      <c r="H66" s="6">
        <v>54</v>
      </c>
    </row>
    <row r="67" spans="2:8">
      <c r="B67" s="18" t="s">
        <v>22</v>
      </c>
      <c r="C67" s="5">
        <v>20212</v>
      </c>
      <c r="D67" s="6">
        <v>49</v>
      </c>
      <c r="E67" s="6">
        <v>49</v>
      </c>
      <c r="F67" s="6">
        <v>48</v>
      </c>
      <c r="G67" s="6">
        <v>48</v>
      </c>
      <c r="H67" s="6">
        <v>54</v>
      </c>
    </row>
    <row r="68" spans="2:8">
      <c r="B68" s="18" t="s">
        <v>22</v>
      </c>
      <c r="C68" s="5">
        <v>20222</v>
      </c>
      <c r="D68" s="6">
        <v>52</v>
      </c>
      <c r="E68" s="6">
        <v>50</v>
      </c>
      <c r="F68" s="6">
        <v>49</v>
      </c>
      <c r="G68" s="6">
        <v>49</v>
      </c>
      <c r="H68" s="6">
        <v>53</v>
      </c>
    </row>
    <row r="69" spans="2:8">
      <c r="B69" s="18" t="s">
        <v>22</v>
      </c>
      <c r="C69" s="5">
        <v>20232</v>
      </c>
      <c r="D69" s="6">
        <v>53</v>
      </c>
      <c r="E69" s="6">
        <v>52</v>
      </c>
      <c r="F69" s="6">
        <v>51</v>
      </c>
      <c r="G69" s="6">
        <v>50</v>
      </c>
      <c r="H69" s="6">
        <v>53</v>
      </c>
    </row>
    <row r="70" spans="2:8">
      <c r="B70" s="18" t="s">
        <v>22</v>
      </c>
      <c r="C70" s="5">
        <v>20242</v>
      </c>
      <c r="D70" s="20">
        <v>55</v>
      </c>
      <c r="E70" s="20">
        <v>54</v>
      </c>
      <c r="F70" s="20">
        <v>53</v>
      </c>
      <c r="G70" s="20">
        <v>52</v>
      </c>
      <c r="H70" s="20">
        <v>54</v>
      </c>
    </row>
    <row r="71" spans="2:8">
      <c r="B71" s="18" t="s">
        <v>22</v>
      </c>
      <c r="C71" s="5">
        <v>20252</v>
      </c>
      <c r="D71" s="20">
        <v>62</v>
      </c>
      <c r="E71" s="20">
        <v>61</v>
      </c>
      <c r="F71" s="20">
        <v>59</v>
      </c>
      <c r="G71" s="20">
        <v>58</v>
      </c>
      <c r="H71" s="20">
        <v>59</v>
      </c>
    </row>
    <row r="72" spans="2:8">
      <c r="B72" s="18" t="s">
        <v>22</v>
      </c>
      <c r="C72" s="5">
        <v>20262</v>
      </c>
      <c r="D72" s="20">
        <v>64</v>
      </c>
      <c r="E72" s="20">
        <v>62</v>
      </c>
      <c r="F72" s="20">
        <v>61</v>
      </c>
      <c r="G72" s="20">
        <v>60</v>
      </c>
      <c r="H72" s="20">
        <v>61</v>
      </c>
    </row>
    <row r="73" spans="2:8" ht="15.75" thickBot="1">
      <c r="B73" s="18" t="s">
        <v>22</v>
      </c>
      <c r="C73" s="5">
        <v>20272</v>
      </c>
      <c r="D73" s="21">
        <v>65</v>
      </c>
      <c r="E73" s="21">
        <v>64</v>
      </c>
      <c r="F73" s="21">
        <v>62</v>
      </c>
      <c r="G73" s="21">
        <v>62</v>
      </c>
      <c r="H73" s="21">
        <v>63</v>
      </c>
    </row>
    <row r="74" spans="2:8"/>
    <row r="75" spans="2:8"/>
    <row r="76" spans="2:8"/>
    <row r="77" spans="2:8"/>
    <row r="78" spans="2:8"/>
    <row r="79" spans="2:8"/>
    <row r="80" spans="2:8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</sheetData>
  <mergeCells count="5">
    <mergeCell ref="B3:V4"/>
    <mergeCell ref="B22:V23"/>
    <mergeCell ref="B41:V42"/>
    <mergeCell ref="J59:N59"/>
    <mergeCell ref="J60:N6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C390-79BF-498D-8382-F8DA42E7C3AC}">
  <dimension ref="B1:AF129"/>
  <sheetViews>
    <sheetView topLeftCell="R46" zoomScale="96" zoomScaleNormal="96" workbookViewId="0">
      <selection activeCell="U55" sqref="U55"/>
    </sheetView>
  </sheetViews>
  <sheetFormatPr baseColWidth="10" defaultColWidth="48.28515625" defaultRowHeight="15" customHeight="1" zeroHeight="1"/>
  <cols>
    <col min="1" max="1" width="16.7109375" customWidth="1"/>
    <col min="2" max="2" width="64.28515625" customWidth="1"/>
  </cols>
  <sheetData>
    <row r="1" spans="2:32" ht="15.75" thickBot="1"/>
    <row r="2" spans="2:3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9"/>
    </row>
    <row r="3" spans="2:32" ht="15.75" thickBot="1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51"/>
      <c r="N3" s="51"/>
      <c r="O3" s="51"/>
      <c r="P3" s="51"/>
      <c r="Q3" s="51"/>
      <c r="R3" s="51"/>
      <c r="S3" s="51"/>
      <c r="T3" s="51"/>
      <c r="U3" s="51"/>
      <c r="V3" s="52"/>
      <c r="Z3" s="5" t="s">
        <v>49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35</v>
      </c>
      <c r="AF3" s="5" t="s">
        <v>36</v>
      </c>
    </row>
    <row r="4" spans="2:32"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8" t="s">
        <v>9</v>
      </c>
      <c r="K4" s="18" t="s">
        <v>10</v>
      </c>
      <c r="L4" s="18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V4" s="3" t="s">
        <v>21</v>
      </c>
      <c r="Z4" s="5">
        <v>0.54493339561143594</v>
      </c>
      <c r="AA4" s="5">
        <v>0.59352255637206797</v>
      </c>
      <c r="AB4" s="5">
        <v>0</v>
      </c>
      <c r="AC4" s="5">
        <v>0</v>
      </c>
      <c r="AD4" s="5">
        <v>0</v>
      </c>
      <c r="AE4" s="5">
        <v>0.178884697286742</v>
      </c>
      <c r="AF4" s="5">
        <v>20122</v>
      </c>
    </row>
    <row r="5" spans="2:32" ht="15.75">
      <c r="B5" s="5" t="s">
        <v>50</v>
      </c>
      <c r="C5" s="5">
        <v>20142</v>
      </c>
      <c r="D5" s="5" t="s">
        <v>23</v>
      </c>
      <c r="E5" s="5" t="s">
        <v>24</v>
      </c>
      <c r="F5" s="5" t="s">
        <v>25</v>
      </c>
      <c r="G5" s="5" t="s">
        <v>51</v>
      </c>
      <c r="H5" s="5" t="s">
        <v>27</v>
      </c>
      <c r="I5" s="5" t="s">
        <v>28</v>
      </c>
      <c r="J5" s="5" t="s">
        <v>29</v>
      </c>
      <c r="K5" s="5" t="s">
        <v>30</v>
      </c>
      <c r="L5" s="5" t="s">
        <v>31</v>
      </c>
      <c r="M5" s="6">
        <v>46.766666666666666</v>
      </c>
      <c r="N5" s="6">
        <v>47.966666666666669</v>
      </c>
      <c r="O5" s="6">
        <v>46.56666666666667</v>
      </c>
      <c r="P5" s="6">
        <v>46.533333333333331</v>
      </c>
      <c r="Q5" s="6">
        <v>46.733333333333334</v>
      </c>
      <c r="R5" s="6">
        <f>AVERAGE(M5:Q5)</f>
        <v>46.913333333333334</v>
      </c>
      <c r="S5" s="30">
        <f>SUM(M5:Q5)</f>
        <v>234.56666666666666</v>
      </c>
      <c r="T5" s="6">
        <v>30</v>
      </c>
      <c r="U5" s="46">
        <v>0.65100833074612796</v>
      </c>
      <c r="V5" s="9" t="s">
        <v>32</v>
      </c>
      <c r="Z5" s="5">
        <v>0.55713465505142501</v>
      </c>
      <c r="AA5" s="5">
        <v>0.56545474720984501</v>
      </c>
      <c r="AB5" s="5">
        <v>0</v>
      </c>
      <c r="AC5" s="5">
        <v>0</v>
      </c>
      <c r="AD5" s="5">
        <v>0</v>
      </c>
      <c r="AE5" s="5">
        <v>0.17334606897545801</v>
      </c>
      <c r="AF5" s="5">
        <v>20132</v>
      </c>
    </row>
    <row r="6" spans="2:32" ht="15.75">
      <c r="B6" s="5" t="s">
        <v>50</v>
      </c>
      <c r="C6" s="5">
        <v>20152</v>
      </c>
      <c r="D6" s="5" t="s">
        <v>23</v>
      </c>
      <c r="E6" s="5" t="s">
        <v>24</v>
      </c>
      <c r="F6" s="5" t="s">
        <v>25</v>
      </c>
      <c r="G6" s="5" t="s">
        <v>51</v>
      </c>
      <c r="H6" s="5" t="s">
        <v>27</v>
      </c>
      <c r="I6" s="5" t="s">
        <v>28</v>
      </c>
      <c r="J6" s="5" t="s">
        <v>29</v>
      </c>
      <c r="K6" s="5" t="s">
        <v>30</v>
      </c>
      <c r="L6" s="5" t="s">
        <v>31</v>
      </c>
      <c r="M6" s="6">
        <v>47</v>
      </c>
      <c r="N6" s="6">
        <v>50.5625</v>
      </c>
      <c r="O6" s="6">
        <v>48.0625</v>
      </c>
      <c r="P6" s="6">
        <v>48.78125</v>
      </c>
      <c r="Q6" s="6">
        <v>49.875</v>
      </c>
      <c r="R6" s="6">
        <f t="shared" ref="R6:R16" si="0">AVERAGE(M6:Q6)</f>
        <v>48.856250000000003</v>
      </c>
      <c r="S6" s="32">
        <v>245.71875</v>
      </c>
      <c r="T6" s="6">
        <v>32</v>
      </c>
      <c r="U6" s="46">
        <v>0.67238178612710997</v>
      </c>
      <c r="V6" s="9" t="s">
        <v>32</v>
      </c>
      <c r="Z6" s="5">
        <v>0.639582512694295</v>
      </c>
      <c r="AA6" s="5">
        <v>0.654114345744643</v>
      </c>
      <c r="AB6" s="5">
        <v>0.65314203505354096</v>
      </c>
      <c r="AC6" s="5">
        <v>0.65296823798847303</v>
      </c>
      <c r="AD6" s="5">
        <v>0.64761731021513003</v>
      </c>
      <c r="AE6" s="5">
        <v>0.65100833074612796</v>
      </c>
      <c r="AF6" s="5">
        <v>20142</v>
      </c>
    </row>
    <row r="7" spans="2:32" ht="15.75">
      <c r="B7" s="5" t="s">
        <v>50</v>
      </c>
      <c r="C7" s="5">
        <v>20162</v>
      </c>
      <c r="D7" s="5" t="s">
        <v>23</v>
      </c>
      <c r="E7" s="5" t="s">
        <v>24</v>
      </c>
      <c r="F7" s="5" t="s">
        <v>25</v>
      </c>
      <c r="G7" s="5" t="s">
        <v>51</v>
      </c>
      <c r="H7" s="5" t="s">
        <v>27</v>
      </c>
      <c r="I7" s="5" t="s">
        <v>28</v>
      </c>
      <c r="J7" s="5" t="s">
        <v>29</v>
      </c>
      <c r="K7" s="5" t="s">
        <v>30</v>
      </c>
      <c r="L7" s="5" t="s">
        <v>31</v>
      </c>
      <c r="M7" s="6">
        <v>45.451612903225808</v>
      </c>
      <c r="N7" s="6">
        <v>46.548387096774192</v>
      </c>
      <c r="O7" s="6">
        <v>43.161290322580648</v>
      </c>
      <c r="P7" s="6">
        <v>45.806451612903224</v>
      </c>
      <c r="Q7" s="6">
        <v>46.935483870967744</v>
      </c>
      <c r="R7" s="6">
        <f t="shared" si="0"/>
        <v>45.58064516129032</v>
      </c>
      <c r="S7" s="32">
        <v>228.06451612903226</v>
      </c>
      <c r="T7" s="6">
        <v>31</v>
      </c>
      <c r="U7" s="46">
        <v>0.62709198334518201</v>
      </c>
      <c r="V7" s="9" t="s">
        <v>32</v>
      </c>
      <c r="Z7" s="5">
        <v>0.63893423114403403</v>
      </c>
      <c r="AA7" s="5">
        <v>0.69285081562138995</v>
      </c>
      <c r="AB7" s="5">
        <v>0.65694527961515303</v>
      </c>
      <c r="AC7" s="5">
        <v>0.668696656821825</v>
      </c>
      <c r="AD7" s="5">
        <v>0.68218357744443003</v>
      </c>
      <c r="AE7" s="5">
        <v>0.67238178612710997</v>
      </c>
      <c r="AF7" s="5">
        <v>20152</v>
      </c>
    </row>
    <row r="8" spans="2:32" ht="15.75">
      <c r="B8" s="5" t="s">
        <v>50</v>
      </c>
      <c r="C8" s="5">
        <v>20172</v>
      </c>
      <c r="D8" s="5" t="s">
        <v>23</v>
      </c>
      <c r="E8" s="5" t="s">
        <v>24</v>
      </c>
      <c r="F8" s="5" t="s">
        <v>25</v>
      </c>
      <c r="G8" s="5" t="s">
        <v>51</v>
      </c>
      <c r="H8" s="5" t="s">
        <v>27</v>
      </c>
      <c r="I8" s="5" t="s">
        <v>28</v>
      </c>
      <c r="J8" s="5" t="s">
        <v>29</v>
      </c>
      <c r="K8" s="5" t="s">
        <v>30</v>
      </c>
      <c r="L8" s="5" t="s">
        <v>31</v>
      </c>
      <c r="M8" s="6">
        <v>46.676470588235297</v>
      </c>
      <c r="N8" s="6">
        <v>43</v>
      </c>
      <c r="O8" s="6">
        <v>44.617647058823529</v>
      </c>
      <c r="P8" s="6">
        <v>48.117647058823529</v>
      </c>
      <c r="Q8" s="6">
        <v>48.088235294117645</v>
      </c>
      <c r="R8" s="6">
        <f t="shared" si="0"/>
        <v>46.100000000000009</v>
      </c>
      <c r="S8" s="32">
        <v>230.02941176470588</v>
      </c>
      <c r="T8" s="6">
        <v>34</v>
      </c>
      <c r="U8" s="46">
        <v>0.62918742798098504</v>
      </c>
      <c r="V8" s="9" t="s">
        <v>32</v>
      </c>
      <c r="Z8" s="5">
        <v>0.62727917657162102</v>
      </c>
      <c r="AA8" s="5">
        <v>0.644206991473395</v>
      </c>
      <c r="AB8" s="5">
        <v>0.59604965320627501</v>
      </c>
      <c r="AC8" s="5">
        <v>0.62991763840144899</v>
      </c>
      <c r="AD8" s="5">
        <v>0.63813125255746395</v>
      </c>
      <c r="AE8" s="5">
        <v>0.62709198334518201</v>
      </c>
      <c r="AF8" s="5">
        <v>20162</v>
      </c>
    </row>
    <row r="9" spans="2:32" ht="15.75">
      <c r="B9" s="5" t="s">
        <v>50</v>
      </c>
      <c r="C9" s="5">
        <v>20182</v>
      </c>
      <c r="D9" s="5" t="s">
        <v>23</v>
      </c>
      <c r="E9" s="5" t="s">
        <v>24</v>
      </c>
      <c r="F9" s="5" t="s">
        <v>25</v>
      </c>
      <c r="G9" s="5" t="s">
        <v>51</v>
      </c>
      <c r="H9" s="5" t="s">
        <v>27</v>
      </c>
      <c r="I9" s="5" t="s">
        <v>28</v>
      </c>
      <c r="J9" s="5" t="s">
        <v>29</v>
      </c>
      <c r="K9" s="5" t="s">
        <v>30</v>
      </c>
      <c r="L9" s="5" t="s">
        <v>31</v>
      </c>
      <c r="M9" s="6">
        <v>47</v>
      </c>
      <c r="N9" s="6">
        <v>45</v>
      </c>
      <c r="O9" s="6">
        <v>48.221276595744683</v>
      </c>
      <c r="P9" s="6">
        <v>50</v>
      </c>
      <c r="Q9" s="11">
        <v>49</v>
      </c>
      <c r="R9" s="6">
        <f t="shared" si="0"/>
        <v>47.844255319148935</v>
      </c>
      <c r="S9" s="30">
        <f t="shared" ref="S9:S18" si="1">SUM(M9:Q9)</f>
        <v>239.22127659574468</v>
      </c>
      <c r="T9" s="6">
        <v>92</v>
      </c>
      <c r="U9" s="46">
        <v>0.629461983345182</v>
      </c>
      <c r="V9" s="9" t="s">
        <v>32</v>
      </c>
      <c r="X9" s="10"/>
      <c r="Z9" s="5">
        <v>0.64052929802155001</v>
      </c>
      <c r="AA9" s="5">
        <v>0.58862874408275301</v>
      </c>
      <c r="AB9" s="5">
        <v>0.61192336187412699</v>
      </c>
      <c r="AC9" s="5">
        <v>0.65710024183960902</v>
      </c>
      <c r="AD9" s="5">
        <v>0.65531674078059599</v>
      </c>
      <c r="AE9" s="5">
        <v>0.62918742798098504</v>
      </c>
      <c r="AF9" s="5">
        <v>20172</v>
      </c>
    </row>
    <row r="10" spans="2:32" ht="15.75">
      <c r="B10" s="5" t="s">
        <v>50</v>
      </c>
      <c r="C10" s="5">
        <v>20192</v>
      </c>
      <c r="D10" s="5" t="s">
        <v>23</v>
      </c>
      <c r="E10" s="5" t="s">
        <v>24</v>
      </c>
      <c r="F10" s="5" t="s">
        <v>25</v>
      </c>
      <c r="G10" s="5" t="s">
        <v>51</v>
      </c>
      <c r="H10" s="5" t="s">
        <v>27</v>
      </c>
      <c r="I10" s="5" t="s">
        <v>28</v>
      </c>
      <c r="J10" s="5" t="s">
        <v>29</v>
      </c>
      <c r="K10" s="5" t="s">
        <v>30</v>
      </c>
      <c r="L10" s="5" t="s">
        <v>31</v>
      </c>
      <c r="M10" s="33">
        <v>45</v>
      </c>
      <c r="N10" s="33">
        <v>46</v>
      </c>
      <c r="O10" s="33">
        <v>42</v>
      </c>
      <c r="P10" s="33">
        <v>45</v>
      </c>
      <c r="Q10" s="33">
        <v>49</v>
      </c>
      <c r="R10" s="6">
        <f t="shared" si="0"/>
        <v>45.4</v>
      </c>
      <c r="S10" s="30">
        <f t="shared" si="1"/>
        <v>227</v>
      </c>
      <c r="T10" s="6">
        <v>90</v>
      </c>
      <c r="U10" s="46">
        <v>0.61931874432574197</v>
      </c>
      <c r="V10" s="9" t="s">
        <v>34</v>
      </c>
      <c r="Z10" s="5">
        <v>0.64052929802155001</v>
      </c>
      <c r="AA10" s="5">
        <v>0.61192336187412699</v>
      </c>
      <c r="AB10" s="5">
        <v>0.59604965320627501</v>
      </c>
      <c r="AC10" s="5">
        <v>0.65531674078059599</v>
      </c>
      <c r="AD10" s="5">
        <v>0.62918742798098504</v>
      </c>
      <c r="AE10" s="5">
        <v>0.67238178612710997</v>
      </c>
      <c r="AF10" s="5">
        <v>20182</v>
      </c>
    </row>
    <row r="11" spans="2:32" ht="15.75">
      <c r="B11" s="5" t="s">
        <v>50</v>
      </c>
      <c r="C11" s="5">
        <v>20202</v>
      </c>
      <c r="D11" s="5" t="s">
        <v>23</v>
      </c>
      <c r="E11" s="5" t="s">
        <v>24</v>
      </c>
      <c r="F11" s="5" t="s">
        <v>25</v>
      </c>
      <c r="G11" s="5" t="s">
        <v>51</v>
      </c>
      <c r="H11" s="5" t="s">
        <v>27</v>
      </c>
      <c r="I11" s="5" t="s">
        <v>28</v>
      </c>
      <c r="J11" s="5" t="s">
        <v>29</v>
      </c>
      <c r="K11" s="5" t="s">
        <v>30</v>
      </c>
      <c r="L11" s="5" t="s">
        <v>31</v>
      </c>
      <c r="M11" s="33">
        <v>42</v>
      </c>
      <c r="N11" s="33">
        <v>44</v>
      </c>
      <c r="O11" s="33">
        <v>42</v>
      </c>
      <c r="P11" s="33">
        <v>43</v>
      </c>
      <c r="Q11" s="33">
        <v>48</v>
      </c>
      <c r="R11" s="6">
        <f t="shared" si="0"/>
        <v>43.8</v>
      </c>
      <c r="S11" s="30">
        <f t="shared" si="1"/>
        <v>219</v>
      </c>
      <c r="T11" s="6">
        <v>108</v>
      </c>
      <c r="U11" s="46">
        <v>0.61874432574245297</v>
      </c>
      <c r="V11" s="9" t="s">
        <v>34</v>
      </c>
      <c r="Z11" s="5">
        <v>0.60953883259682395</v>
      </c>
      <c r="AA11" s="5">
        <v>0.63028718478005796</v>
      </c>
      <c r="AB11" s="5">
        <v>0.56756767266543495</v>
      </c>
      <c r="AC11" s="5">
        <v>0.61695680575223999</v>
      </c>
      <c r="AD11" s="5">
        <v>0.66572328468153996</v>
      </c>
      <c r="AE11" s="5">
        <v>0.61931874432574197</v>
      </c>
      <c r="AF11" s="5">
        <v>20194</v>
      </c>
    </row>
    <row r="12" spans="2:32" ht="15.75">
      <c r="B12" s="5" t="s">
        <v>50</v>
      </c>
      <c r="C12" s="5">
        <v>20212</v>
      </c>
      <c r="D12" s="5" t="s">
        <v>23</v>
      </c>
      <c r="E12" s="5" t="s">
        <v>24</v>
      </c>
      <c r="F12" s="5" t="s">
        <v>25</v>
      </c>
      <c r="G12" s="5" t="s">
        <v>51</v>
      </c>
      <c r="H12" s="5" t="s">
        <v>27</v>
      </c>
      <c r="I12" s="5" t="s">
        <v>28</v>
      </c>
      <c r="J12" s="5" t="s">
        <v>29</v>
      </c>
      <c r="K12" s="5" t="s">
        <v>30</v>
      </c>
      <c r="L12" s="5" t="s">
        <v>31</v>
      </c>
      <c r="M12" s="34">
        <v>43</v>
      </c>
      <c r="N12" s="34">
        <v>45</v>
      </c>
      <c r="O12" s="34">
        <v>42</v>
      </c>
      <c r="P12" s="34">
        <v>44</v>
      </c>
      <c r="Q12" s="34">
        <v>48</v>
      </c>
      <c r="R12" s="6">
        <f t="shared" si="0"/>
        <v>44.4</v>
      </c>
      <c r="S12" s="30">
        <f t="shared" si="1"/>
        <v>222</v>
      </c>
      <c r="T12" s="6">
        <v>115</v>
      </c>
      <c r="U12" s="46">
        <v>0.61931874432574197</v>
      </c>
      <c r="V12" s="9" t="s">
        <v>34</v>
      </c>
      <c r="Z12" s="5">
        <v>0.59565488274205702</v>
      </c>
      <c r="AA12" s="5">
        <v>0.61249008409809103</v>
      </c>
      <c r="AB12" s="5">
        <v>0.58397118116852997</v>
      </c>
      <c r="AC12" s="5">
        <v>0.58986865301938596</v>
      </c>
      <c r="AD12" s="5">
        <v>0.65316643348765502</v>
      </c>
      <c r="AE12" s="5">
        <v>0.61437828837754005</v>
      </c>
      <c r="AF12" s="5">
        <v>20204</v>
      </c>
    </row>
    <row r="13" spans="2:32" ht="15.75">
      <c r="B13" s="5" t="s">
        <v>50</v>
      </c>
      <c r="C13" s="5">
        <v>20222</v>
      </c>
      <c r="D13" s="5" t="s">
        <v>23</v>
      </c>
      <c r="E13" s="5" t="s">
        <v>24</v>
      </c>
      <c r="F13" s="5" t="s">
        <v>25</v>
      </c>
      <c r="G13" s="5" t="s">
        <v>51</v>
      </c>
      <c r="H13" s="5" t="s">
        <v>27</v>
      </c>
      <c r="I13" s="5" t="s">
        <v>28</v>
      </c>
      <c r="J13" s="5" t="s">
        <v>29</v>
      </c>
      <c r="K13" s="5" t="s">
        <v>30</v>
      </c>
      <c r="L13" s="5" t="s">
        <v>31</v>
      </c>
      <c r="M13" s="34">
        <v>43</v>
      </c>
      <c r="N13" s="34">
        <v>44</v>
      </c>
      <c r="O13" s="34">
        <v>42</v>
      </c>
      <c r="P13" s="34">
        <v>43</v>
      </c>
      <c r="Q13" s="34">
        <v>49</v>
      </c>
      <c r="R13" s="6">
        <f t="shared" si="0"/>
        <v>44.2</v>
      </c>
      <c r="S13" s="30">
        <f t="shared" si="1"/>
        <v>221</v>
      </c>
      <c r="T13" s="6">
        <v>146</v>
      </c>
      <c r="U13" s="46">
        <v>0.60104235321543464</v>
      </c>
      <c r="V13" s="9" t="s">
        <v>34</v>
      </c>
      <c r="Z13" s="5">
        <v>0.58425488274205695</v>
      </c>
      <c r="AA13" s="5">
        <v>0.60953883259682395</v>
      </c>
      <c r="AB13" s="5">
        <v>0.59604965320627501</v>
      </c>
      <c r="AC13" s="5">
        <v>0.59604965320627501</v>
      </c>
      <c r="AD13" s="5">
        <v>0.61931874432574197</v>
      </c>
      <c r="AE13" s="5">
        <f>AVERAGE(Z13:AD13)</f>
        <v>0.60104235321543464</v>
      </c>
      <c r="AF13" s="5">
        <v>20214</v>
      </c>
    </row>
    <row r="14" spans="2:32" ht="15.75">
      <c r="B14" s="5" t="s">
        <v>50</v>
      </c>
      <c r="C14" s="5">
        <v>20232</v>
      </c>
      <c r="D14" s="5" t="s">
        <v>23</v>
      </c>
      <c r="E14" s="5" t="s">
        <v>24</v>
      </c>
      <c r="F14" s="5" t="s">
        <v>25</v>
      </c>
      <c r="G14" s="5" t="s">
        <v>51</v>
      </c>
      <c r="H14" s="5" t="s">
        <v>27</v>
      </c>
      <c r="I14" s="5" t="s">
        <v>28</v>
      </c>
      <c r="J14" s="5" t="s">
        <v>29</v>
      </c>
      <c r="K14" s="5" t="s">
        <v>30</v>
      </c>
      <c r="L14" s="5" t="s">
        <v>31</v>
      </c>
      <c r="M14" s="35">
        <v>45</v>
      </c>
      <c r="N14" s="35">
        <v>46</v>
      </c>
      <c r="O14" s="35">
        <v>44</v>
      </c>
      <c r="P14" s="35">
        <v>44</v>
      </c>
      <c r="Q14" s="35">
        <v>48</v>
      </c>
      <c r="R14" s="6">
        <f t="shared" si="0"/>
        <v>45.4</v>
      </c>
      <c r="S14" s="30">
        <f t="shared" si="1"/>
        <v>227</v>
      </c>
      <c r="T14" s="6">
        <v>85</v>
      </c>
      <c r="U14" s="46">
        <v>0.60437628837753998</v>
      </c>
      <c r="V14" s="9" t="s">
        <v>34</v>
      </c>
      <c r="Z14" s="5">
        <v>0.58425488274205695</v>
      </c>
      <c r="AA14" s="5">
        <v>0.60479008409809099</v>
      </c>
      <c r="AB14" s="5">
        <v>0.57379711811685297</v>
      </c>
      <c r="AC14" s="5">
        <v>0.58445865301938604</v>
      </c>
      <c r="AD14" s="5">
        <v>0.66116643348765503</v>
      </c>
      <c r="AE14" s="5">
        <v>0.60437628837753998</v>
      </c>
      <c r="AF14" s="5">
        <v>20224</v>
      </c>
    </row>
    <row r="15" spans="2:32" ht="15.75">
      <c r="B15" s="5" t="s">
        <v>50</v>
      </c>
      <c r="C15" s="5">
        <v>20242</v>
      </c>
      <c r="D15" s="5" t="s">
        <v>23</v>
      </c>
      <c r="E15" s="5" t="s">
        <v>24</v>
      </c>
      <c r="F15" s="5" t="s">
        <v>25</v>
      </c>
      <c r="G15" s="5" t="s">
        <v>51</v>
      </c>
      <c r="H15" s="5" t="s">
        <v>27</v>
      </c>
      <c r="I15" s="5" t="s">
        <v>28</v>
      </c>
      <c r="J15" s="5" t="s">
        <v>29</v>
      </c>
      <c r="K15" s="5" t="s">
        <v>30</v>
      </c>
      <c r="L15" s="5" t="s">
        <v>31</v>
      </c>
      <c r="M15" s="23">
        <v>47</v>
      </c>
      <c r="N15" s="23">
        <v>48</v>
      </c>
      <c r="O15" s="23">
        <v>47</v>
      </c>
      <c r="P15" s="23">
        <v>45</v>
      </c>
      <c r="Q15" s="23">
        <v>50</v>
      </c>
      <c r="R15" s="23">
        <f t="shared" si="0"/>
        <v>47.4</v>
      </c>
      <c r="S15" s="30">
        <f t="shared" si="1"/>
        <v>237</v>
      </c>
      <c r="T15" s="23">
        <v>85</v>
      </c>
      <c r="U15" s="46">
        <v>0.66342158730746104</v>
      </c>
      <c r="V15" s="25" t="s">
        <v>32</v>
      </c>
    </row>
    <row r="16" spans="2:32" ht="15.75">
      <c r="B16" s="5" t="s">
        <v>50</v>
      </c>
      <c r="C16" s="5">
        <v>20252</v>
      </c>
      <c r="D16" s="5" t="s">
        <v>23</v>
      </c>
      <c r="E16" s="5" t="s">
        <v>24</v>
      </c>
      <c r="F16" s="5" t="s">
        <v>25</v>
      </c>
      <c r="G16" s="5" t="s">
        <v>51</v>
      </c>
      <c r="H16" s="5" t="s">
        <v>27</v>
      </c>
      <c r="I16" s="5" t="s">
        <v>28</v>
      </c>
      <c r="J16" s="5" t="s">
        <v>29</v>
      </c>
      <c r="K16" s="5" t="s">
        <v>30</v>
      </c>
      <c r="L16" s="5" t="s">
        <v>31</v>
      </c>
      <c r="M16" s="23">
        <v>46</v>
      </c>
      <c r="N16" s="23">
        <v>49</v>
      </c>
      <c r="O16" s="23">
        <v>50</v>
      </c>
      <c r="P16" s="23">
        <v>48</v>
      </c>
      <c r="Q16" s="23">
        <v>52</v>
      </c>
      <c r="R16" s="23">
        <f t="shared" si="0"/>
        <v>49</v>
      </c>
      <c r="S16" s="30">
        <f t="shared" si="1"/>
        <v>245</v>
      </c>
      <c r="T16" s="23">
        <v>85</v>
      </c>
      <c r="U16" s="46">
        <v>0.67178352612711001</v>
      </c>
      <c r="V16" s="25" t="s">
        <v>32</v>
      </c>
    </row>
    <row r="17" spans="2:24" ht="15.75">
      <c r="B17" s="5" t="s">
        <v>50</v>
      </c>
      <c r="C17" s="5">
        <v>20262</v>
      </c>
      <c r="D17" s="5" t="s">
        <v>23</v>
      </c>
      <c r="E17" s="5" t="s">
        <v>24</v>
      </c>
      <c r="F17" s="5" t="s">
        <v>25</v>
      </c>
      <c r="G17" s="5" t="s">
        <v>51</v>
      </c>
      <c r="H17" s="5" t="s">
        <v>27</v>
      </c>
      <c r="I17" s="5" t="s">
        <v>28</v>
      </c>
      <c r="J17" s="5" t="s">
        <v>29</v>
      </c>
      <c r="K17" s="5" t="s">
        <v>30</v>
      </c>
      <c r="L17" s="5" t="s">
        <v>31</v>
      </c>
      <c r="M17" s="23">
        <v>50</v>
      </c>
      <c r="N17" s="23">
        <v>47</v>
      </c>
      <c r="O17" s="23">
        <v>51</v>
      </c>
      <c r="P17" s="23">
        <v>46</v>
      </c>
      <c r="Q17" s="23">
        <v>52</v>
      </c>
      <c r="R17" s="23">
        <v>50</v>
      </c>
      <c r="S17" s="30">
        <f t="shared" si="1"/>
        <v>246</v>
      </c>
      <c r="T17" s="23">
        <v>85</v>
      </c>
      <c r="U17" s="46">
        <v>0.67478352612711001</v>
      </c>
      <c r="V17" s="25" t="s">
        <v>32</v>
      </c>
    </row>
    <row r="18" spans="2:24" ht="16.5" thickBot="1">
      <c r="B18" s="5" t="s">
        <v>50</v>
      </c>
      <c r="C18" s="5">
        <v>20272</v>
      </c>
      <c r="D18" s="5" t="s">
        <v>23</v>
      </c>
      <c r="E18" s="5" t="s">
        <v>24</v>
      </c>
      <c r="F18" s="5" t="s">
        <v>25</v>
      </c>
      <c r="G18" s="5" t="s">
        <v>51</v>
      </c>
      <c r="H18" s="5" t="s">
        <v>27</v>
      </c>
      <c r="I18" s="5" t="s">
        <v>28</v>
      </c>
      <c r="J18" s="5" t="s">
        <v>29</v>
      </c>
      <c r="K18" s="5" t="s">
        <v>30</v>
      </c>
      <c r="L18" s="5" t="s">
        <v>31</v>
      </c>
      <c r="M18" s="26">
        <v>51</v>
      </c>
      <c r="N18" s="26">
        <v>48</v>
      </c>
      <c r="O18" s="26">
        <v>50</v>
      </c>
      <c r="P18" s="26">
        <v>47</v>
      </c>
      <c r="Q18" s="26">
        <v>52</v>
      </c>
      <c r="R18" s="23">
        <v>51</v>
      </c>
      <c r="S18" s="30">
        <f t="shared" si="1"/>
        <v>248</v>
      </c>
      <c r="T18" s="26">
        <v>85</v>
      </c>
      <c r="U18" s="46">
        <v>0.6768178612711</v>
      </c>
      <c r="V18" s="27" t="s">
        <v>32</v>
      </c>
    </row>
    <row r="19" spans="2:24"/>
    <row r="20" spans="2:24" ht="15.75" thickBot="1"/>
    <row r="21" spans="2:24">
      <c r="B21" s="47" t="s">
        <v>52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9"/>
    </row>
    <row r="22" spans="2:24" ht="15.75" thickBot="1">
      <c r="B22" s="64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51"/>
      <c r="N22" s="51"/>
      <c r="O22" s="51"/>
      <c r="P22" s="51"/>
      <c r="Q22" s="51"/>
      <c r="R22" s="51"/>
      <c r="S22" s="51"/>
      <c r="T22" s="51"/>
      <c r="U22" s="51"/>
      <c r="V22" s="52"/>
    </row>
    <row r="23" spans="2:24">
      <c r="B23" s="18" t="s">
        <v>1</v>
      </c>
      <c r="C23" s="18" t="s">
        <v>2</v>
      </c>
      <c r="D23" s="18" t="s">
        <v>3</v>
      </c>
      <c r="E23" s="18" t="s">
        <v>4</v>
      </c>
      <c r="F23" s="18" t="s">
        <v>5</v>
      </c>
      <c r="G23" s="18" t="s">
        <v>6</v>
      </c>
      <c r="H23" s="18" t="s">
        <v>7</v>
      </c>
      <c r="I23" s="18" t="s">
        <v>8</v>
      </c>
      <c r="J23" s="18" t="s">
        <v>9</v>
      </c>
      <c r="K23" s="18" t="s">
        <v>10</v>
      </c>
      <c r="L23" s="18" t="s">
        <v>11</v>
      </c>
      <c r="M23" s="2" t="s">
        <v>12</v>
      </c>
      <c r="N23" s="2" t="s">
        <v>13</v>
      </c>
      <c r="O23" s="2" t="s">
        <v>14</v>
      </c>
      <c r="P23" s="2" t="s">
        <v>15</v>
      </c>
      <c r="Q23" s="2" t="s">
        <v>16</v>
      </c>
      <c r="R23" s="2" t="s">
        <v>17</v>
      </c>
      <c r="S23" s="2" t="s">
        <v>18</v>
      </c>
      <c r="T23" s="2" t="s">
        <v>19</v>
      </c>
      <c r="U23" s="2" t="s">
        <v>20</v>
      </c>
      <c r="V23" s="3" t="s">
        <v>21</v>
      </c>
    </row>
    <row r="24" spans="2:24" ht="15.75">
      <c r="B24" s="5" t="s">
        <v>50</v>
      </c>
      <c r="C24" s="5">
        <v>20142</v>
      </c>
      <c r="D24" s="5" t="s">
        <v>23</v>
      </c>
      <c r="E24" s="5" t="s">
        <v>24</v>
      </c>
      <c r="F24" s="5" t="s">
        <v>25</v>
      </c>
      <c r="G24" s="5" t="s">
        <v>51</v>
      </c>
      <c r="H24" s="5" t="s">
        <v>27</v>
      </c>
      <c r="I24" s="5" t="s">
        <v>28</v>
      </c>
      <c r="J24" s="5" t="s">
        <v>29</v>
      </c>
      <c r="K24" s="5" t="s">
        <v>30</v>
      </c>
      <c r="L24" s="5" t="s">
        <v>31</v>
      </c>
      <c r="M24" s="6">
        <v>46.766666666666666</v>
      </c>
      <c r="N24" s="6">
        <v>47.966666666666669</v>
      </c>
      <c r="O24" s="6">
        <v>46.56666666666667</v>
      </c>
      <c r="P24" s="6">
        <v>46.533333333333331</v>
      </c>
      <c r="Q24" s="6">
        <v>46.733333333333334</v>
      </c>
      <c r="R24" s="6">
        <f>AVERAGE(M24:Q24)</f>
        <v>46.913333333333334</v>
      </c>
      <c r="S24" s="30">
        <f>SUM(M24:Q24)</f>
        <v>234.56666666666666</v>
      </c>
      <c r="T24" s="6">
        <v>30</v>
      </c>
      <c r="U24" s="31">
        <v>0.65100833074612796</v>
      </c>
      <c r="V24" s="9" t="s">
        <v>32</v>
      </c>
    </row>
    <row r="25" spans="2:24" ht="15.75">
      <c r="B25" s="5" t="s">
        <v>50</v>
      </c>
      <c r="C25" s="5">
        <v>20152</v>
      </c>
      <c r="D25" s="5" t="s">
        <v>23</v>
      </c>
      <c r="E25" s="5" t="s">
        <v>24</v>
      </c>
      <c r="F25" s="5" t="s">
        <v>25</v>
      </c>
      <c r="G25" s="5" t="s">
        <v>51</v>
      </c>
      <c r="H25" s="5" t="s">
        <v>27</v>
      </c>
      <c r="I25" s="5" t="s">
        <v>28</v>
      </c>
      <c r="J25" s="5" t="s">
        <v>29</v>
      </c>
      <c r="K25" s="5" t="s">
        <v>30</v>
      </c>
      <c r="L25" s="5" t="s">
        <v>31</v>
      </c>
      <c r="M25" s="6">
        <v>47</v>
      </c>
      <c r="N25" s="6">
        <v>50.5625</v>
      </c>
      <c r="O25" s="6">
        <v>48.0625</v>
      </c>
      <c r="P25" s="6">
        <v>48.78125</v>
      </c>
      <c r="Q25" s="6">
        <v>49.875</v>
      </c>
      <c r="R25" s="6">
        <f t="shared" ref="R25:R37" si="2">AVERAGE(M25:Q25)</f>
        <v>48.856250000000003</v>
      </c>
      <c r="S25" s="30">
        <v>245.71875</v>
      </c>
      <c r="T25" s="6">
        <v>32</v>
      </c>
      <c r="U25" s="31">
        <v>0.67238178612710997</v>
      </c>
      <c r="V25" s="9" t="s">
        <v>32</v>
      </c>
    </row>
    <row r="26" spans="2:24" ht="15.75">
      <c r="B26" s="5" t="s">
        <v>50</v>
      </c>
      <c r="C26" s="5">
        <v>20162</v>
      </c>
      <c r="D26" s="5" t="s">
        <v>23</v>
      </c>
      <c r="E26" s="5" t="s">
        <v>24</v>
      </c>
      <c r="F26" s="5" t="s">
        <v>25</v>
      </c>
      <c r="G26" s="5" t="s">
        <v>51</v>
      </c>
      <c r="H26" s="5" t="s">
        <v>27</v>
      </c>
      <c r="I26" s="5" t="s">
        <v>28</v>
      </c>
      <c r="J26" s="5" t="s">
        <v>29</v>
      </c>
      <c r="K26" s="5" t="s">
        <v>30</v>
      </c>
      <c r="L26" s="5" t="s">
        <v>31</v>
      </c>
      <c r="M26" s="6">
        <v>45.451612903225808</v>
      </c>
      <c r="N26" s="6">
        <v>46.548387096774192</v>
      </c>
      <c r="O26" s="6">
        <v>43.161290322580648</v>
      </c>
      <c r="P26" s="6">
        <v>45.806451612903224</v>
      </c>
      <c r="Q26" s="6">
        <v>46.935483870967744</v>
      </c>
      <c r="R26" s="6">
        <f t="shared" si="2"/>
        <v>45.58064516129032</v>
      </c>
      <c r="S26" s="30">
        <v>228.06451612903226</v>
      </c>
      <c r="T26" s="6">
        <v>31</v>
      </c>
      <c r="U26" s="31">
        <v>0.62709198334518201</v>
      </c>
      <c r="V26" s="9" t="s">
        <v>32</v>
      </c>
    </row>
    <row r="27" spans="2:24" ht="15.75">
      <c r="B27" s="5" t="s">
        <v>50</v>
      </c>
      <c r="C27" s="5">
        <v>20172</v>
      </c>
      <c r="D27" s="5" t="s">
        <v>23</v>
      </c>
      <c r="E27" s="5" t="s">
        <v>24</v>
      </c>
      <c r="F27" s="5" t="s">
        <v>25</v>
      </c>
      <c r="G27" s="5" t="s">
        <v>51</v>
      </c>
      <c r="H27" s="5" t="s">
        <v>27</v>
      </c>
      <c r="I27" s="5" t="s">
        <v>28</v>
      </c>
      <c r="J27" s="5" t="s">
        <v>29</v>
      </c>
      <c r="K27" s="5" t="s">
        <v>30</v>
      </c>
      <c r="L27" s="5" t="s">
        <v>31</v>
      </c>
      <c r="M27" s="6">
        <v>46.676470588235297</v>
      </c>
      <c r="N27" s="6">
        <v>43</v>
      </c>
      <c r="O27" s="6">
        <v>44.617647058823529</v>
      </c>
      <c r="P27" s="6">
        <v>48.117647058823529</v>
      </c>
      <c r="Q27" s="6">
        <v>48.088235294117645</v>
      </c>
      <c r="R27" s="6">
        <f t="shared" si="2"/>
        <v>46.100000000000009</v>
      </c>
      <c r="S27" s="30">
        <v>230.02941176470588</v>
      </c>
      <c r="T27" s="6">
        <v>34</v>
      </c>
      <c r="U27" s="31">
        <v>0.62918742798098504</v>
      </c>
      <c r="V27" s="9" t="s">
        <v>32</v>
      </c>
    </row>
    <row r="28" spans="2:24" ht="15.75">
      <c r="B28" s="5" t="s">
        <v>50</v>
      </c>
      <c r="C28" s="5">
        <v>20182</v>
      </c>
      <c r="D28" s="5" t="s">
        <v>23</v>
      </c>
      <c r="E28" s="5" t="s">
        <v>24</v>
      </c>
      <c r="F28" s="5" t="s">
        <v>25</v>
      </c>
      <c r="G28" s="5" t="s">
        <v>51</v>
      </c>
      <c r="H28" s="5" t="s">
        <v>27</v>
      </c>
      <c r="I28" s="5" t="s">
        <v>28</v>
      </c>
      <c r="J28" s="5" t="s">
        <v>29</v>
      </c>
      <c r="K28" s="5" t="s">
        <v>30</v>
      </c>
      <c r="L28" s="5" t="s">
        <v>31</v>
      </c>
      <c r="M28" s="6">
        <v>47</v>
      </c>
      <c r="N28" s="6">
        <v>45</v>
      </c>
      <c r="O28" s="6">
        <v>48.221276595744683</v>
      </c>
      <c r="P28" s="6">
        <v>50</v>
      </c>
      <c r="Q28" s="11">
        <v>49</v>
      </c>
      <c r="R28" s="6">
        <f t="shared" si="2"/>
        <v>47.844255319148935</v>
      </c>
      <c r="S28" s="30">
        <f t="shared" ref="S28:S37" si="3">SUM(M28:Q28)</f>
        <v>239.22127659574468</v>
      </c>
      <c r="T28" s="6">
        <v>92</v>
      </c>
      <c r="U28" s="31">
        <v>0.629461983345182</v>
      </c>
      <c r="V28" s="9" t="s">
        <v>32</v>
      </c>
    </row>
    <row r="29" spans="2:24" ht="15.75">
      <c r="B29" s="5" t="s">
        <v>50</v>
      </c>
      <c r="C29" s="5">
        <v>20192</v>
      </c>
      <c r="D29" s="5" t="s">
        <v>23</v>
      </c>
      <c r="E29" s="5" t="s">
        <v>24</v>
      </c>
      <c r="F29" s="5" t="s">
        <v>25</v>
      </c>
      <c r="G29" s="5" t="s">
        <v>51</v>
      </c>
      <c r="H29" s="5" t="s">
        <v>27</v>
      </c>
      <c r="I29" s="5" t="s">
        <v>28</v>
      </c>
      <c r="J29" s="5" t="s">
        <v>29</v>
      </c>
      <c r="K29" s="5" t="s">
        <v>30</v>
      </c>
      <c r="L29" s="5" t="s">
        <v>31</v>
      </c>
      <c r="M29" s="33">
        <v>45</v>
      </c>
      <c r="N29" s="33">
        <v>46</v>
      </c>
      <c r="O29" s="33">
        <v>42</v>
      </c>
      <c r="P29" s="33">
        <v>45</v>
      </c>
      <c r="Q29" s="33">
        <v>49</v>
      </c>
      <c r="R29" s="6">
        <f t="shared" si="2"/>
        <v>45.4</v>
      </c>
      <c r="S29" s="30">
        <f t="shared" si="3"/>
        <v>227</v>
      </c>
      <c r="T29" s="6">
        <v>90</v>
      </c>
      <c r="U29" s="31">
        <v>0.61931874432574197</v>
      </c>
      <c r="V29" s="9" t="s">
        <v>34</v>
      </c>
    </row>
    <row r="30" spans="2:24" ht="15.75">
      <c r="B30" s="5" t="s">
        <v>50</v>
      </c>
      <c r="C30" s="5">
        <v>20202</v>
      </c>
      <c r="D30" s="5" t="s">
        <v>23</v>
      </c>
      <c r="E30" s="5" t="s">
        <v>24</v>
      </c>
      <c r="F30" s="5" t="s">
        <v>25</v>
      </c>
      <c r="G30" s="5" t="s">
        <v>51</v>
      </c>
      <c r="H30" s="5" t="s">
        <v>27</v>
      </c>
      <c r="I30" s="5" t="s">
        <v>28</v>
      </c>
      <c r="J30" s="5" t="s">
        <v>29</v>
      </c>
      <c r="K30" s="5" t="s">
        <v>30</v>
      </c>
      <c r="L30" s="5" t="s">
        <v>31</v>
      </c>
      <c r="M30" s="33">
        <v>42</v>
      </c>
      <c r="N30" s="33">
        <v>44</v>
      </c>
      <c r="O30" s="33">
        <v>42</v>
      </c>
      <c r="P30" s="33">
        <v>43</v>
      </c>
      <c r="Q30" s="33">
        <v>48</v>
      </c>
      <c r="R30" s="6">
        <f t="shared" si="2"/>
        <v>43.8</v>
      </c>
      <c r="S30" s="30">
        <f t="shared" si="3"/>
        <v>219</v>
      </c>
      <c r="T30" s="6">
        <v>108</v>
      </c>
      <c r="U30" s="31">
        <v>0.61874432574245297</v>
      </c>
      <c r="V30" s="9" t="s">
        <v>34</v>
      </c>
    </row>
    <row r="31" spans="2:24" ht="15.75">
      <c r="B31" s="5" t="s">
        <v>50</v>
      </c>
      <c r="C31" s="5">
        <v>20212</v>
      </c>
      <c r="D31" s="5" t="s">
        <v>23</v>
      </c>
      <c r="E31" s="5" t="s">
        <v>24</v>
      </c>
      <c r="F31" s="5" t="s">
        <v>25</v>
      </c>
      <c r="G31" s="5" t="s">
        <v>51</v>
      </c>
      <c r="H31" s="5" t="s">
        <v>27</v>
      </c>
      <c r="I31" s="5" t="s">
        <v>28</v>
      </c>
      <c r="J31" s="5" t="s">
        <v>29</v>
      </c>
      <c r="K31" s="5" t="s">
        <v>30</v>
      </c>
      <c r="L31" s="5" t="s">
        <v>31</v>
      </c>
      <c r="M31" s="34">
        <v>43</v>
      </c>
      <c r="N31" s="34">
        <v>45</v>
      </c>
      <c r="O31" s="34">
        <v>42</v>
      </c>
      <c r="P31" s="34">
        <v>44</v>
      </c>
      <c r="Q31" s="34">
        <v>48</v>
      </c>
      <c r="R31" s="6">
        <f t="shared" si="2"/>
        <v>44.4</v>
      </c>
      <c r="S31" s="30">
        <f t="shared" si="3"/>
        <v>222</v>
      </c>
      <c r="T31" s="6">
        <v>115</v>
      </c>
      <c r="U31" s="31">
        <v>0.61931874432574197</v>
      </c>
      <c r="V31" s="9" t="s">
        <v>34</v>
      </c>
    </row>
    <row r="32" spans="2:24" ht="15.75">
      <c r="B32" s="5" t="s">
        <v>50</v>
      </c>
      <c r="C32" s="5">
        <v>20222</v>
      </c>
      <c r="D32" s="5" t="s">
        <v>23</v>
      </c>
      <c r="E32" s="5" t="s">
        <v>24</v>
      </c>
      <c r="F32" s="5" t="s">
        <v>25</v>
      </c>
      <c r="G32" s="5" t="s">
        <v>51</v>
      </c>
      <c r="H32" s="5" t="s">
        <v>27</v>
      </c>
      <c r="I32" s="5" t="s">
        <v>28</v>
      </c>
      <c r="J32" s="5" t="s">
        <v>29</v>
      </c>
      <c r="K32" s="5" t="s">
        <v>30</v>
      </c>
      <c r="L32" s="5" t="s">
        <v>31</v>
      </c>
      <c r="M32" s="34">
        <v>43</v>
      </c>
      <c r="N32" s="34">
        <v>44</v>
      </c>
      <c r="O32" s="34">
        <v>42</v>
      </c>
      <c r="P32" s="34">
        <v>43</v>
      </c>
      <c r="Q32" s="34">
        <v>49</v>
      </c>
      <c r="R32" s="6">
        <f t="shared" si="2"/>
        <v>44.2</v>
      </c>
      <c r="S32" s="30">
        <f t="shared" si="3"/>
        <v>221</v>
      </c>
      <c r="T32" s="6">
        <v>146</v>
      </c>
      <c r="U32" s="31">
        <v>0.60104235321543464</v>
      </c>
      <c r="V32" s="9" t="s">
        <v>34</v>
      </c>
      <c r="X32" s="10"/>
    </row>
    <row r="33" spans="2:24" ht="15.75">
      <c r="B33" s="5" t="s">
        <v>50</v>
      </c>
      <c r="C33" s="5">
        <v>20232</v>
      </c>
      <c r="D33" s="5" t="s">
        <v>23</v>
      </c>
      <c r="E33" s="5" t="s">
        <v>24</v>
      </c>
      <c r="F33" s="5" t="s">
        <v>25</v>
      </c>
      <c r="G33" s="5" t="s">
        <v>51</v>
      </c>
      <c r="H33" s="5" t="s">
        <v>27</v>
      </c>
      <c r="I33" s="5" t="s">
        <v>28</v>
      </c>
      <c r="J33" s="5" t="s">
        <v>29</v>
      </c>
      <c r="K33" s="5" t="s">
        <v>30</v>
      </c>
      <c r="L33" s="5" t="s">
        <v>31</v>
      </c>
      <c r="M33" s="35">
        <v>45</v>
      </c>
      <c r="N33" s="35">
        <v>46</v>
      </c>
      <c r="O33" s="35">
        <v>44</v>
      </c>
      <c r="P33" s="35">
        <v>44</v>
      </c>
      <c r="Q33" s="35">
        <v>48</v>
      </c>
      <c r="R33" s="6">
        <f t="shared" si="2"/>
        <v>45.4</v>
      </c>
      <c r="S33" s="30">
        <f t="shared" si="3"/>
        <v>227</v>
      </c>
      <c r="T33" s="6">
        <v>85</v>
      </c>
      <c r="U33" s="31">
        <v>0.60437628837753998</v>
      </c>
      <c r="V33" s="9" t="s">
        <v>34</v>
      </c>
    </row>
    <row r="34" spans="2:24" ht="15.75">
      <c r="B34" s="5" t="s">
        <v>50</v>
      </c>
      <c r="C34" s="5">
        <v>20242</v>
      </c>
      <c r="D34" s="5" t="s">
        <v>23</v>
      </c>
      <c r="E34" s="5" t="s">
        <v>24</v>
      </c>
      <c r="F34" s="5" t="s">
        <v>25</v>
      </c>
      <c r="G34" s="5" t="s">
        <v>51</v>
      </c>
      <c r="H34" s="5" t="s">
        <v>27</v>
      </c>
      <c r="I34" s="5" t="s">
        <v>28</v>
      </c>
      <c r="J34" s="5" t="s">
        <v>29</v>
      </c>
      <c r="K34" s="5" t="s">
        <v>30</v>
      </c>
      <c r="L34" s="5" t="s">
        <v>31</v>
      </c>
      <c r="M34" s="20">
        <v>49</v>
      </c>
      <c r="N34" s="20">
        <v>50</v>
      </c>
      <c r="O34" s="20">
        <v>54</v>
      </c>
      <c r="P34" s="20">
        <v>49</v>
      </c>
      <c r="Q34" s="20">
        <v>52</v>
      </c>
      <c r="R34" s="20">
        <f t="shared" si="2"/>
        <v>50.8</v>
      </c>
      <c r="S34" s="36">
        <f t="shared" si="3"/>
        <v>254</v>
      </c>
      <c r="T34" s="23">
        <v>85</v>
      </c>
      <c r="U34" s="8">
        <v>0.65284367650093</v>
      </c>
      <c r="V34" s="9" t="s">
        <v>32</v>
      </c>
    </row>
    <row r="35" spans="2:24" ht="15.75">
      <c r="B35" s="5" t="s">
        <v>50</v>
      </c>
      <c r="C35" s="5">
        <v>20252</v>
      </c>
      <c r="D35" s="5" t="s">
        <v>23</v>
      </c>
      <c r="E35" s="5" t="s">
        <v>24</v>
      </c>
      <c r="F35" s="5" t="s">
        <v>25</v>
      </c>
      <c r="G35" s="5" t="s">
        <v>51</v>
      </c>
      <c r="H35" s="5" t="s">
        <v>27</v>
      </c>
      <c r="I35" s="5" t="s">
        <v>28</v>
      </c>
      <c r="J35" s="5" t="s">
        <v>29</v>
      </c>
      <c r="K35" s="5" t="s">
        <v>30</v>
      </c>
      <c r="L35" s="5" t="s">
        <v>31</v>
      </c>
      <c r="M35" s="20">
        <v>51</v>
      </c>
      <c r="N35" s="20">
        <v>51</v>
      </c>
      <c r="O35" s="20">
        <v>53</v>
      </c>
      <c r="P35" s="20">
        <v>50</v>
      </c>
      <c r="Q35" s="20">
        <v>53</v>
      </c>
      <c r="R35" s="20">
        <v>49</v>
      </c>
      <c r="S35" s="36">
        <f t="shared" si="3"/>
        <v>258</v>
      </c>
      <c r="T35" s="23">
        <v>85</v>
      </c>
      <c r="U35" s="8">
        <v>0.66898756549354299</v>
      </c>
      <c r="V35" s="9" t="s">
        <v>32</v>
      </c>
    </row>
    <row r="36" spans="2:24" ht="15.75">
      <c r="B36" s="5" t="s">
        <v>50</v>
      </c>
      <c r="C36" s="5">
        <v>20262</v>
      </c>
      <c r="D36" s="5" t="s">
        <v>23</v>
      </c>
      <c r="E36" s="5" t="s">
        <v>24</v>
      </c>
      <c r="F36" s="5" t="s">
        <v>25</v>
      </c>
      <c r="G36" s="5" t="s">
        <v>51</v>
      </c>
      <c r="H36" s="5" t="s">
        <v>27</v>
      </c>
      <c r="I36" s="5" t="s">
        <v>28</v>
      </c>
      <c r="J36" s="5" t="s">
        <v>29</v>
      </c>
      <c r="K36" s="5" t="s">
        <v>30</v>
      </c>
      <c r="L36" s="5" t="s">
        <v>31</v>
      </c>
      <c r="M36" s="20">
        <v>54</v>
      </c>
      <c r="N36" s="20">
        <v>53</v>
      </c>
      <c r="O36" s="20">
        <v>57</v>
      </c>
      <c r="P36" s="20">
        <v>56</v>
      </c>
      <c r="Q36" s="20">
        <v>55</v>
      </c>
      <c r="R36" s="20">
        <f t="shared" si="2"/>
        <v>55</v>
      </c>
      <c r="S36" s="36">
        <f t="shared" si="3"/>
        <v>275</v>
      </c>
      <c r="T36" s="23">
        <v>85</v>
      </c>
      <c r="U36" s="8">
        <v>0.74004691656277999</v>
      </c>
      <c r="V36" s="9" t="s">
        <v>25</v>
      </c>
    </row>
    <row r="37" spans="2:24" ht="16.5" thickBot="1">
      <c r="B37" s="5" t="s">
        <v>50</v>
      </c>
      <c r="C37" s="5">
        <v>20272</v>
      </c>
      <c r="D37" s="5" t="s">
        <v>23</v>
      </c>
      <c r="E37" s="5" t="s">
        <v>24</v>
      </c>
      <c r="F37" s="5" t="s">
        <v>25</v>
      </c>
      <c r="G37" s="5" t="s">
        <v>51</v>
      </c>
      <c r="H37" s="5" t="s">
        <v>27</v>
      </c>
      <c r="I37" s="5" t="s">
        <v>28</v>
      </c>
      <c r="J37" s="5" t="s">
        <v>29</v>
      </c>
      <c r="K37" s="5" t="s">
        <v>30</v>
      </c>
      <c r="L37" s="5" t="s">
        <v>31</v>
      </c>
      <c r="M37" s="21">
        <v>53</v>
      </c>
      <c r="N37" s="21">
        <v>54</v>
      </c>
      <c r="O37" s="21">
        <v>59</v>
      </c>
      <c r="P37" s="21">
        <v>58</v>
      </c>
      <c r="Q37" s="21">
        <v>57</v>
      </c>
      <c r="R37" s="20">
        <f t="shared" si="2"/>
        <v>56.2</v>
      </c>
      <c r="S37" s="36">
        <f t="shared" si="3"/>
        <v>281</v>
      </c>
      <c r="T37" s="26">
        <v>85</v>
      </c>
      <c r="U37" s="8">
        <v>0.752365456278</v>
      </c>
      <c r="V37" s="17" t="s">
        <v>25</v>
      </c>
    </row>
    <row r="38" spans="2:24"/>
    <row r="39" spans="2:24" ht="15.75" thickBot="1"/>
    <row r="40" spans="2:24">
      <c r="B40" s="47" t="s">
        <v>53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9"/>
    </row>
    <row r="41" spans="2:24" ht="15.75" thickBot="1">
      <c r="B41" s="64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51"/>
      <c r="N41" s="51"/>
      <c r="O41" s="51"/>
      <c r="P41" s="51"/>
      <c r="Q41" s="51"/>
      <c r="R41" s="51"/>
      <c r="S41" s="51"/>
      <c r="T41" s="51"/>
      <c r="U41" s="51"/>
      <c r="V41" s="52"/>
    </row>
    <row r="42" spans="2:24">
      <c r="B42" s="18" t="s">
        <v>1</v>
      </c>
      <c r="C42" s="18" t="s">
        <v>2</v>
      </c>
      <c r="D42" s="18" t="s">
        <v>3</v>
      </c>
      <c r="E42" s="18" t="s">
        <v>4</v>
      </c>
      <c r="F42" s="18" t="s">
        <v>5</v>
      </c>
      <c r="G42" s="18" t="s">
        <v>6</v>
      </c>
      <c r="H42" s="18" t="s">
        <v>7</v>
      </c>
      <c r="I42" s="18" t="s">
        <v>8</v>
      </c>
      <c r="J42" s="18" t="s">
        <v>9</v>
      </c>
      <c r="K42" s="18" t="s">
        <v>10</v>
      </c>
      <c r="L42" s="18" t="s">
        <v>11</v>
      </c>
      <c r="M42" s="2" t="s">
        <v>12</v>
      </c>
      <c r="N42" s="2" t="s">
        <v>13</v>
      </c>
      <c r="O42" s="2" t="s">
        <v>14</v>
      </c>
      <c r="P42" s="2" t="s">
        <v>15</v>
      </c>
      <c r="Q42" s="2" t="s">
        <v>16</v>
      </c>
      <c r="R42" s="2" t="s">
        <v>17</v>
      </c>
      <c r="S42" s="2" t="s">
        <v>18</v>
      </c>
      <c r="T42" s="2" t="s">
        <v>19</v>
      </c>
      <c r="U42" s="2" t="s">
        <v>20</v>
      </c>
      <c r="V42" s="3" t="s">
        <v>21</v>
      </c>
    </row>
    <row r="43" spans="2:24" ht="15.75">
      <c r="B43" s="5" t="s">
        <v>50</v>
      </c>
      <c r="C43" s="5">
        <v>20142</v>
      </c>
      <c r="D43" s="5" t="s">
        <v>23</v>
      </c>
      <c r="E43" s="5" t="s">
        <v>24</v>
      </c>
      <c r="F43" s="5" t="s">
        <v>25</v>
      </c>
      <c r="G43" s="5" t="s">
        <v>51</v>
      </c>
      <c r="H43" s="5" t="s">
        <v>27</v>
      </c>
      <c r="I43" s="5" t="s">
        <v>28</v>
      </c>
      <c r="J43" s="5" t="s">
        <v>29</v>
      </c>
      <c r="K43" s="5" t="s">
        <v>30</v>
      </c>
      <c r="L43" s="5" t="s">
        <v>31</v>
      </c>
      <c r="M43" s="28">
        <v>46.766666666666666</v>
      </c>
      <c r="N43" s="28">
        <v>47.966666666666669</v>
      </c>
      <c r="O43" s="28">
        <v>46.56666666666667</v>
      </c>
      <c r="P43" s="28">
        <v>46.533333333333331</v>
      </c>
      <c r="Q43" s="28">
        <v>46.733333333333334</v>
      </c>
      <c r="R43" s="6">
        <f>AVERAGE(M43:Q43)</f>
        <v>46.913333333333334</v>
      </c>
      <c r="S43" s="30">
        <f>SUM(M43:Q43)</f>
        <v>234.56666666666666</v>
      </c>
      <c r="T43" s="6">
        <v>30</v>
      </c>
      <c r="U43" s="31">
        <v>0.65100833074612796</v>
      </c>
      <c r="V43" s="9" t="s">
        <v>32</v>
      </c>
    </row>
    <row r="44" spans="2:24" ht="15.75">
      <c r="B44" s="5" t="s">
        <v>50</v>
      </c>
      <c r="C44" s="5">
        <v>20152</v>
      </c>
      <c r="D44" s="5" t="s">
        <v>23</v>
      </c>
      <c r="E44" s="5" t="s">
        <v>24</v>
      </c>
      <c r="F44" s="5" t="s">
        <v>25</v>
      </c>
      <c r="G44" s="5" t="s">
        <v>51</v>
      </c>
      <c r="H44" s="5" t="s">
        <v>27</v>
      </c>
      <c r="I44" s="5" t="s">
        <v>28</v>
      </c>
      <c r="J44" s="5" t="s">
        <v>29</v>
      </c>
      <c r="K44" s="5" t="s">
        <v>30</v>
      </c>
      <c r="L44" s="5" t="s">
        <v>31</v>
      </c>
      <c r="M44" s="28">
        <v>47</v>
      </c>
      <c r="N44" s="28">
        <v>50.5625</v>
      </c>
      <c r="O44" s="28">
        <v>48.0625</v>
      </c>
      <c r="P44" s="28">
        <v>48.78125</v>
      </c>
      <c r="Q44" s="28">
        <v>49.875</v>
      </c>
      <c r="R44" s="6">
        <f t="shared" ref="R44:R56" si="4">AVERAGE(M44:Q44)</f>
        <v>48.856250000000003</v>
      </c>
      <c r="S44" s="30">
        <v>245.71875</v>
      </c>
      <c r="T44" s="6">
        <v>32</v>
      </c>
      <c r="U44" s="31">
        <v>0.67238178612710997</v>
      </c>
      <c r="V44" s="9" t="s">
        <v>32</v>
      </c>
    </row>
    <row r="45" spans="2:24" ht="15.75">
      <c r="B45" s="5" t="s">
        <v>50</v>
      </c>
      <c r="C45" s="5">
        <v>20162</v>
      </c>
      <c r="D45" s="5" t="s">
        <v>23</v>
      </c>
      <c r="E45" s="5" t="s">
        <v>24</v>
      </c>
      <c r="F45" s="5" t="s">
        <v>25</v>
      </c>
      <c r="G45" s="5" t="s">
        <v>51</v>
      </c>
      <c r="H45" s="5" t="s">
        <v>27</v>
      </c>
      <c r="I45" s="5" t="s">
        <v>28</v>
      </c>
      <c r="J45" s="5" t="s">
        <v>29</v>
      </c>
      <c r="K45" s="5" t="s">
        <v>30</v>
      </c>
      <c r="L45" s="5" t="s">
        <v>31</v>
      </c>
      <c r="M45" s="28">
        <v>45.451612903225808</v>
      </c>
      <c r="N45" s="28">
        <v>46.548387096774192</v>
      </c>
      <c r="O45" s="28">
        <v>43.161290322580648</v>
      </c>
      <c r="P45" s="28">
        <v>45.806451612903224</v>
      </c>
      <c r="Q45" s="28">
        <v>46.935483870967744</v>
      </c>
      <c r="R45" s="6">
        <f t="shared" si="4"/>
        <v>45.58064516129032</v>
      </c>
      <c r="S45" s="30">
        <v>228.06451612903226</v>
      </c>
      <c r="T45" s="6">
        <v>31</v>
      </c>
      <c r="U45" s="31">
        <v>0.62709198334518201</v>
      </c>
      <c r="V45" s="9" t="s">
        <v>32</v>
      </c>
    </row>
    <row r="46" spans="2:24" ht="15.75">
      <c r="B46" s="5" t="s">
        <v>50</v>
      </c>
      <c r="C46" s="5">
        <v>20172</v>
      </c>
      <c r="D46" s="5" t="s">
        <v>23</v>
      </c>
      <c r="E46" s="5" t="s">
        <v>24</v>
      </c>
      <c r="F46" s="5" t="s">
        <v>25</v>
      </c>
      <c r="G46" s="5" t="s">
        <v>51</v>
      </c>
      <c r="H46" s="5" t="s">
        <v>27</v>
      </c>
      <c r="I46" s="5" t="s">
        <v>28</v>
      </c>
      <c r="J46" s="5" t="s">
        <v>29</v>
      </c>
      <c r="K46" s="5" t="s">
        <v>30</v>
      </c>
      <c r="L46" s="5" t="s">
        <v>31</v>
      </c>
      <c r="M46" s="28">
        <v>46.676470588235297</v>
      </c>
      <c r="N46" s="28">
        <v>43</v>
      </c>
      <c r="O46" s="28">
        <v>44.617647058823529</v>
      </c>
      <c r="P46" s="28">
        <v>48.117647058823529</v>
      </c>
      <c r="Q46" s="28">
        <v>48.088235294117645</v>
      </c>
      <c r="R46" s="6">
        <f t="shared" si="4"/>
        <v>46.100000000000009</v>
      </c>
      <c r="S46" s="30">
        <v>230.02941176470588</v>
      </c>
      <c r="T46" s="6">
        <v>34</v>
      </c>
      <c r="U46" s="31">
        <v>0.62918742798098504</v>
      </c>
      <c r="V46" s="9" t="s">
        <v>32</v>
      </c>
    </row>
    <row r="47" spans="2:24" ht="15.75">
      <c r="B47" s="5" t="s">
        <v>50</v>
      </c>
      <c r="C47" s="5">
        <v>20182</v>
      </c>
      <c r="D47" s="5" t="s">
        <v>23</v>
      </c>
      <c r="E47" s="5" t="s">
        <v>24</v>
      </c>
      <c r="F47" s="5" t="s">
        <v>25</v>
      </c>
      <c r="G47" s="5" t="s">
        <v>51</v>
      </c>
      <c r="H47" s="5" t="s">
        <v>27</v>
      </c>
      <c r="I47" s="5" t="s">
        <v>28</v>
      </c>
      <c r="J47" s="5" t="s">
        <v>29</v>
      </c>
      <c r="K47" s="5" t="s">
        <v>30</v>
      </c>
      <c r="L47" s="5" t="s">
        <v>31</v>
      </c>
      <c r="M47" s="28">
        <v>47</v>
      </c>
      <c r="N47" s="28">
        <v>45</v>
      </c>
      <c r="O47" s="28">
        <v>48.221276595744683</v>
      </c>
      <c r="P47" s="28">
        <v>50</v>
      </c>
      <c r="Q47" s="37">
        <v>49</v>
      </c>
      <c r="R47" s="6">
        <f t="shared" si="4"/>
        <v>47.844255319148935</v>
      </c>
      <c r="S47" s="30">
        <f t="shared" ref="S47:S56" si="5">SUM(M47:Q47)</f>
        <v>239.22127659574468</v>
      </c>
      <c r="T47" s="6">
        <v>92</v>
      </c>
      <c r="U47" s="31">
        <v>0.629461983345182</v>
      </c>
      <c r="V47" s="9" t="s">
        <v>32</v>
      </c>
    </row>
    <row r="48" spans="2:24" ht="15.75">
      <c r="B48" s="5" t="s">
        <v>50</v>
      </c>
      <c r="C48" s="5">
        <v>20192</v>
      </c>
      <c r="D48" s="5" t="s">
        <v>23</v>
      </c>
      <c r="E48" s="5" t="s">
        <v>24</v>
      </c>
      <c r="F48" s="5" t="s">
        <v>25</v>
      </c>
      <c r="G48" s="5" t="s">
        <v>51</v>
      </c>
      <c r="H48" s="5" t="s">
        <v>27</v>
      </c>
      <c r="I48" s="5" t="s">
        <v>28</v>
      </c>
      <c r="J48" s="5" t="s">
        <v>29</v>
      </c>
      <c r="K48" s="5" t="s">
        <v>30</v>
      </c>
      <c r="L48" s="5" t="s">
        <v>31</v>
      </c>
      <c r="M48" s="38">
        <v>45</v>
      </c>
      <c r="N48" s="38">
        <v>46</v>
      </c>
      <c r="O48" s="38">
        <v>42</v>
      </c>
      <c r="P48" s="38">
        <v>45</v>
      </c>
      <c r="Q48" s="38">
        <v>49</v>
      </c>
      <c r="R48" s="6">
        <f t="shared" si="4"/>
        <v>45.4</v>
      </c>
      <c r="S48" s="30">
        <f t="shared" si="5"/>
        <v>227</v>
      </c>
      <c r="T48" s="6">
        <v>90</v>
      </c>
      <c r="U48" s="31">
        <v>0.61931874432574197</v>
      </c>
      <c r="V48" s="9" t="s">
        <v>34</v>
      </c>
      <c r="X48" s="10"/>
    </row>
    <row r="49" spans="2:22" ht="15.75">
      <c r="B49" s="5" t="s">
        <v>50</v>
      </c>
      <c r="C49" s="5">
        <v>20202</v>
      </c>
      <c r="D49" s="5" t="s">
        <v>23</v>
      </c>
      <c r="E49" s="5" t="s">
        <v>24</v>
      </c>
      <c r="F49" s="5" t="s">
        <v>25</v>
      </c>
      <c r="G49" s="5" t="s">
        <v>51</v>
      </c>
      <c r="H49" s="5" t="s">
        <v>27</v>
      </c>
      <c r="I49" s="5" t="s">
        <v>28</v>
      </c>
      <c r="J49" s="5" t="s">
        <v>29</v>
      </c>
      <c r="K49" s="5" t="s">
        <v>30</v>
      </c>
      <c r="L49" s="5" t="s">
        <v>31</v>
      </c>
      <c r="M49" s="38">
        <v>42</v>
      </c>
      <c r="N49" s="38">
        <v>44</v>
      </c>
      <c r="O49" s="38">
        <v>42</v>
      </c>
      <c r="P49" s="38">
        <v>43</v>
      </c>
      <c r="Q49" s="38">
        <v>48</v>
      </c>
      <c r="R49" s="6">
        <f t="shared" si="4"/>
        <v>43.8</v>
      </c>
      <c r="S49" s="30">
        <f t="shared" si="5"/>
        <v>219</v>
      </c>
      <c r="T49" s="6">
        <v>108</v>
      </c>
      <c r="U49" s="31">
        <v>0.61874432574245297</v>
      </c>
      <c r="V49" s="9" t="s">
        <v>34</v>
      </c>
    </row>
    <row r="50" spans="2:22" ht="15.75">
      <c r="B50" s="5" t="s">
        <v>50</v>
      </c>
      <c r="C50" s="5">
        <v>20212</v>
      </c>
      <c r="D50" s="5" t="s">
        <v>23</v>
      </c>
      <c r="E50" s="5" t="s">
        <v>24</v>
      </c>
      <c r="F50" s="5" t="s">
        <v>25</v>
      </c>
      <c r="G50" s="5" t="s">
        <v>51</v>
      </c>
      <c r="H50" s="5" t="s">
        <v>27</v>
      </c>
      <c r="I50" s="5" t="s">
        <v>28</v>
      </c>
      <c r="J50" s="5" t="s">
        <v>29</v>
      </c>
      <c r="K50" s="5" t="s">
        <v>30</v>
      </c>
      <c r="L50" s="5" t="s">
        <v>31</v>
      </c>
      <c r="M50" s="34">
        <v>43</v>
      </c>
      <c r="N50" s="34">
        <v>45</v>
      </c>
      <c r="O50" s="34">
        <v>42</v>
      </c>
      <c r="P50" s="34">
        <v>44</v>
      </c>
      <c r="Q50" s="34">
        <v>48</v>
      </c>
      <c r="R50" s="6">
        <f t="shared" si="4"/>
        <v>44.4</v>
      </c>
      <c r="S50" s="30">
        <f t="shared" si="5"/>
        <v>222</v>
      </c>
      <c r="T50" s="6">
        <v>115</v>
      </c>
      <c r="U50" s="31">
        <v>0.61931874432574197</v>
      </c>
      <c r="V50" s="9" t="s">
        <v>34</v>
      </c>
    </row>
    <row r="51" spans="2:22" ht="15.75">
      <c r="B51" s="5" t="s">
        <v>50</v>
      </c>
      <c r="C51" s="5">
        <v>20222</v>
      </c>
      <c r="D51" s="5" t="s">
        <v>23</v>
      </c>
      <c r="E51" s="5" t="s">
        <v>24</v>
      </c>
      <c r="F51" s="5" t="s">
        <v>25</v>
      </c>
      <c r="G51" s="5" t="s">
        <v>51</v>
      </c>
      <c r="H51" s="5" t="s">
        <v>27</v>
      </c>
      <c r="I51" s="5" t="s">
        <v>28</v>
      </c>
      <c r="J51" s="5" t="s">
        <v>29</v>
      </c>
      <c r="K51" s="5" t="s">
        <v>30</v>
      </c>
      <c r="L51" s="5" t="s">
        <v>31</v>
      </c>
      <c r="M51" s="34">
        <v>43</v>
      </c>
      <c r="N51" s="34">
        <v>44</v>
      </c>
      <c r="O51" s="34">
        <v>42</v>
      </c>
      <c r="P51" s="34">
        <v>43</v>
      </c>
      <c r="Q51" s="34">
        <v>49</v>
      </c>
      <c r="R51" s="6">
        <f t="shared" si="4"/>
        <v>44.2</v>
      </c>
      <c r="S51" s="30">
        <f t="shared" si="5"/>
        <v>221</v>
      </c>
      <c r="T51" s="6">
        <v>146</v>
      </c>
      <c r="U51" s="31">
        <v>0.60104235321543464</v>
      </c>
      <c r="V51" s="9" t="s">
        <v>34</v>
      </c>
    </row>
    <row r="52" spans="2:22" ht="15.75">
      <c r="B52" s="5" t="s">
        <v>50</v>
      </c>
      <c r="C52" s="5">
        <v>20232</v>
      </c>
      <c r="D52" s="5" t="s">
        <v>23</v>
      </c>
      <c r="E52" s="5" t="s">
        <v>24</v>
      </c>
      <c r="F52" s="5" t="s">
        <v>25</v>
      </c>
      <c r="G52" s="5" t="s">
        <v>51</v>
      </c>
      <c r="H52" s="5" t="s">
        <v>27</v>
      </c>
      <c r="I52" s="5" t="s">
        <v>28</v>
      </c>
      <c r="J52" s="5" t="s">
        <v>29</v>
      </c>
      <c r="K52" s="5" t="s">
        <v>30</v>
      </c>
      <c r="L52" s="5" t="s">
        <v>31</v>
      </c>
      <c r="M52" s="35">
        <v>45</v>
      </c>
      <c r="N52" s="35">
        <v>46</v>
      </c>
      <c r="O52" s="35">
        <v>44</v>
      </c>
      <c r="P52" s="35">
        <v>44</v>
      </c>
      <c r="Q52" s="35">
        <v>48</v>
      </c>
      <c r="R52" s="6">
        <f t="shared" si="4"/>
        <v>45.4</v>
      </c>
      <c r="S52" s="30">
        <f t="shared" si="5"/>
        <v>227</v>
      </c>
      <c r="T52" s="6">
        <v>85</v>
      </c>
      <c r="U52" s="31">
        <v>0.60437628837753998</v>
      </c>
      <c r="V52" s="9" t="s">
        <v>34</v>
      </c>
    </row>
    <row r="53" spans="2:22" ht="15.75">
      <c r="B53" s="5" t="s">
        <v>50</v>
      </c>
      <c r="C53" s="5">
        <v>20242</v>
      </c>
      <c r="D53" s="5" t="s">
        <v>23</v>
      </c>
      <c r="E53" s="5" t="s">
        <v>24</v>
      </c>
      <c r="F53" s="5" t="s">
        <v>25</v>
      </c>
      <c r="G53" s="5" t="s">
        <v>51</v>
      </c>
      <c r="H53" s="5" t="s">
        <v>27</v>
      </c>
      <c r="I53" s="5" t="s">
        <v>28</v>
      </c>
      <c r="J53" s="5" t="s">
        <v>29</v>
      </c>
      <c r="K53" s="5" t="s">
        <v>30</v>
      </c>
      <c r="L53" s="5" t="s">
        <v>31</v>
      </c>
      <c r="M53" s="29">
        <v>50</v>
      </c>
      <c r="N53" s="29">
        <v>49</v>
      </c>
      <c r="O53" s="29">
        <v>50</v>
      </c>
      <c r="P53" s="29">
        <v>51</v>
      </c>
      <c r="Q53" s="29">
        <v>60</v>
      </c>
      <c r="R53" s="29">
        <v>49</v>
      </c>
      <c r="S53" s="39">
        <f t="shared" si="5"/>
        <v>260</v>
      </c>
      <c r="T53" s="23">
        <v>85</v>
      </c>
      <c r="U53" s="8">
        <v>0.67248654935429997</v>
      </c>
      <c r="V53" s="9" t="s">
        <v>33</v>
      </c>
    </row>
    <row r="54" spans="2:22" ht="15.75">
      <c r="B54" s="5" t="s">
        <v>50</v>
      </c>
      <c r="C54" s="5">
        <v>20252</v>
      </c>
      <c r="D54" s="5" t="s">
        <v>23</v>
      </c>
      <c r="E54" s="5" t="s">
        <v>24</v>
      </c>
      <c r="F54" s="5" t="s">
        <v>25</v>
      </c>
      <c r="G54" s="5" t="s">
        <v>51</v>
      </c>
      <c r="H54" s="5" t="s">
        <v>27</v>
      </c>
      <c r="I54" s="5" t="s">
        <v>28</v>
      </c>
      <c r="J54" s="5" t="s">
        <v>29</v>
      </c>
      <c r="K54" s="5" t="s">
        <v>30</v>
      </c>
      <c r="L54" s="5" t="s">
        <v>31</v>
      </c>
      <c r="M54" s="29">
        <v>54</v>
      </c>
      <c r="N54" s="29">
        <v>52</v>
      </c>
      <c r="O54" s="29">
        <v>54</v>
      </c>
      <c r="P54" s="29">
        <v>55</v>
      </c>
      <c r="Q54" s="29">
        <v>64</v>
      </c>
      <c r="R54" s="29">
        <v>53</v>
      </c>
      <c r="S54" s="39">
        <f t="shared" si="5"/>
        <v>279</v>
      </c>
      <c r="T54" s="23">
        <v>85</v>
      </c>
      <c r="U54" s="8">
        <v>0.71797115184990001</v>
      </c>
      <c r="V54" s="9" t="s">
        <v>33</v>
      </c>
    </row>
    <row r="55" spans="2:22" ht="15.75">
      <c r="B55" s="5" t="s">
        <v>50</v>
      </c>
      <c r="C55" s="5">
        <v>20262</v>
      </c>
      <c r="D55" s="5" t="s">
        <v>23</v>
      </c>
      <c r="E55" s="5" t="s">
        <v>24</v>
      </c>
      <c r="F55" s="5" t="s">
        <v>25</v>
      </c>
      <c r="G55" s="5" t="s">
        <v>51</v>
      </c>
      <c r="H55" s="5" t="s">
        <v>27</v>
      </c>
      <c r="I55" s="5" t="s">
        <v>28</v>
      </c>
      <c r="J55" s="5" t="s">
        <v>29</v>
      </c>
      <c r="K55" s="5" t="s">
        <v>30</v>
      </c>
      <c r="L55" s="5" t="s">
        <v>31</v>
      </c>
      <c r="M55" s="29">
        <v>55</v>
      </c>
      <c r="N55" s="29">
        <v>53</v>
      </c>
      <c r="O55" s="29">
        <v>55</v>
      </c>
      <c r="P55" s="29">
        <v>55</v>
      </c>
      <c r="Q55" s="29">
        <v>64</v>
      </c>
      <c r="R55" s="29">
        <v>53</v>
      </c>
      <c r="S55" s="39">
        <f t="shared" si="5"/>
        <v>282</v>
      </c>
      <c r="T55" s="23">
        <v>85</v>
      </c>
      <c r="U55" s="24">
        <v>0.74014316562780003</v>
      </c>
      <c r="V55" s="9" t="s">
        <v>25</v>
      </c>
    </row>
    <row r="56" spans="2:22" ht="16.5" thickBot="1">
      <c r="B56" s="5" t="s">
        <v>50</v>
      </c>
      <c r="C56" s="5">
        <v>20272</v>
      </c>
      <c r="D56" s="5" t="s">
        <v>23</v>
      </c>
      <c r="E56" s="5" t="s">
        <v>24</v>
      </c>
      <c r="F56" s="5" t="s">
        <v>25</v>
      </c>
      <c r="G56" s="5" t="s">
        <v>51</v>
      </c>
      <c r="H56" s="5" t="s">
        <v>27</v>
      </c>
      <c r="I56" s="5" t="s">
        <v>28</v>
      </c>
      <c r="J56" s="5" t="s">
        <v>29</v>
      </c>
      <c r="K56" s="5" t="s">
        <v>30</v>
      </c>
      <c r="L56" s="5" t="s">
        <v>31</v>
      </c>
      <c r="M56" s="40">
        <v>53</v>
      </c>
      <c r="N56" s="40">
        <v>53</v>
      </c>
      <c r="O56" s="40">
        <v>58</v>
      </c>
      <c r="P56" s="40">
        <v>56</v>
      </c>
      <c r="Q56" s="40">
        <v>63</v>
      </c>
      <c r="R56" s="29">
        <f t="shared" si="4"/>
        <v>56.6</v>
      </c>
      <c r="S56" s="39">
        <f t="shared" si="5"/>
        <v>283</v>
      </c>
      <c r="T56" s="26">
        <v>85</v>
      </c>
      <c r="U56" s="24">
        <v>0.74497165627799999</v>
      </c>
      <c r="V56" s="17" t="s">
        <v>25</v>
      </c>
    </row>
    <row r="57" spans="2:22"/>
    <row r="58" spans="2:22"/>
    <row r="59" spans="2:22"/>
    <row r="60" spans="2:22">
      <c r="B60" s="18" t="s">
        <v>2</v>
      </c>
      <c r="C60" s="18" t="s">
        <v>12</v>
      </c>
      <c r="D60" s="18" t="s">
        <v>13</v>
      </c>
      <c r="E60" s="18" t="s">
        <v>14</v>
      </c>
      <c r="F60" s="18" t="s">
        <v>15</v>
      </c>
      <c r="G60" s="18" t="s">
        <v>16</v>
      </c>
    </row>
    <row r="61" spans="2:22">
      <c r="B61" s="5">
        <v>20142</v>
      </c>
      <c r="C61" s="6">
        <v>46.766666666666666</v>
      </c>
      <c r="D61" s="6">
        <v>47.966666666666669</v>
      </c>
      <c r="E61" s="6">
        <v>46.56666666666667</v>
      </c>
      <c r="F61" s="6">
        <v>46.533333333333331</v>
      </c>
      <c r="G61" s="6">
        <v>46.733333333333334</v>
      </c>
    </row>
    <row r="62" spans="2:22">
      <c r="B62" s="5">
        <v>20152</v>
      </c>
      <c r="C62" s="6">
        <v>47</v>
      </c>
      <c r="D62" s="6">
        <v>50.5625</v>
      </c>
      <c r="E62" s="6">
        <v>48.0625</v>
      </c>
      <c r="F62" s="6">
        <v>48.78125</v>
      </c>
      <c r="G62" s="6">
        <v>49.875</v>
      </c>
    </row>
    <row r="63" spans="2:22">
      <c r="B63" s="5">
        <v>20162</v>
      </c>
      <c r="C63" s="6">
        <v>45.451612903225808</v>
      </c>
      <c r="D63" s="6">
        <v>46.548387096774192</v>
      </c>
      <c r="E63" s="6">
        <v>43.161290322580648</v>
      </c>
      <c r="F63" s="6">
        <v>45.806451612903224</v>
      </c>
      <c r="G63" s="6">
        <v>46.935483870967744</v>
      </c>
    </row>
    <row r="64" spans="2:22">
      <c r="B64" s="5">
        <v>20172</v>
      </c>
      <c r="C64" s="6">
        <v>46.676470588235297</v>
      </c>
      <c r="D64" s="6">
        <v>43</v>
      </c>
      <c r="E64" s="6">
        <v>44.617647058823529</v>
      </c>
      <c r="F64" s="6">
        <v>48.117647058823529</v>
      </c>
      <c r="G64" s="6">
        <v>48.088235294117645</v>
      </c>
    </row>
    <row r="65" spans="2:7">
      <c r="B65" s="5">
        <v>20182</v>
      </c>
      <c r="C65" s="6">
        <v>47</v>
      </c>
      <c r="D65" s="6">
        <v>45</v>
      </c>
      <c r="E65" s="6">
        <v>48.221276595744683</v>
      </c>
      <c r="F65" s="6">
        <v>50</v>
      </c>
      <c r="G65" s="11">
        <v>49</v>
      </c>
    </row>
    <row r="66" spans="2:7">
      <c r="B66" s="5">
        <v>20192</v>
      </c>
      <c r="C66" s="33">
        <v>45</v>
      </c>
      <c r="D66" s="33">
        <v>46</v>
      </c>
      <c r="E66" s="33">
        <v>42</v>
      </c>
      <c r="F66" s="33">
        <v>45</v>
      </c>
      <c r="G66" s="33">
        <v>49</v>
      </c>
    </row>
    <row r="67" spans="2:7">
      <c r="B67" s="5">
        <v>20202</v>
      </c>
      <c r="C67" s="33">
        <v>42</v>
      </c>
      <c r="D67" s="33">
        <v>44</v>
      </c>
      <c r="E67" s="33">
        <v>42</v>
      </c>
      <c r="F67" s="33">
        <v>43</v>
      </c>
      <c r="G67" s="33">
        <v>48</v>
      </c>
    </row>
    <row r="68" spans="2:7">
      <c r="B68" s="5">
        <v>20212</v>
      </c>
      <c r="C68" s="34">
        <v>43</v>
      </c>
      <c r="D68" s="34">
        <v>45</v>
      </c>
      <c r="E68" s="34">
        <v>42</v>
      </c>
      <c r="F68" s="34">
        <v>44</v>
      </c>
      <c r="G68" s="34">
        <v>48</v>
      </c>
    </row>
    <row r="69" spans="2:7">
      <c r="B69" s="5">
        <v>20222</v>
      </c>
      <c r="C69" s="34">
        <v>43</v>
      </c>
      <c r="D69" s="34">
        <v>44</v>
      </c>
      <c r="E69" s="34">
        <v>42</v>
      </c>
      <c r="F69" s="34">
        <v>43</v>
      </c>
      <c r="G69" s="34">
        <v>49</v>
      </c>
    </row>
    <row r="70" spans="2:7">
      <c r="B70" s="5">
        <v>20232</v>
      </c>
      <c r="C70" s="35">
        <v>45</v>
      </c>
      <c r="D70" s="35">
        <v>46</v>
      </c>
      <c r="E70" s="35">
        <v>44</v>
      </c>
      <c r="F70" s="35">
        <v>44</v>
      </c>
      <c r="G70" s="35">
        <v>48</v>
      </c>
    </row>
    <row r="71" spans="2:7">
      <c r="B71" s="5">
        <v>20242</v>
      </c>
      <c r="C71" s="20">
        <v>49</v>
      </c>
      <c r="D71" s="20">
        <v>50</v>
      </c>
      <c r="E71" s="20">
        <v>54</v>
      </c>
      <c r="F71" s="20">
        <v>49</v>
      </c>
      <c r="G71" s="20">
        <v>52</v>
      </c>
    </row>
    <row r="72" spans="2:7">
      <c r="B72" s="5">
        <v>20252</v>
      </c>
      <c r="C72" s="20">
        <v>51</v>
      </c>
      <c r="D72" s="20">
        <v>51</v>
      </c>
      <c r="E72" s="20">
        <v>53</v>
      </c>
      <c r="F72" s="20">
        <v>50</v>
      </c>
      <c r="G72" s="20">
        <v>53</v>
      </c>
    </row>
    <row r="73" spans="2:7">
      <c r="B73" s="5">
        <v>20262</v>
      </c>
      <c r="C73" s="20">
        <v>54</v>
      </c>
      <c r="D73" s="20">
        <v>53</v>
      </c>
      <c r="E73" s="20">
        <v>57</v>
      </c>
      <c r="F73" s="20">
        <v>56</v>
      </c>
      <c r="G73" s="20">
        <v>55</v>
      </c>
    </row>
    <row r="74" spans="2:7" ht="15.75" thickBot="1">
      <c r="B74" s="5">
        <v>20272</v>
      </c>
      <c r="C74" s="21">
        <v>53</v>
      </c>
      <c r="D74" s="21">
        <v>54</v>
      </c>
      <c r="E74" s="21">
        <v>59</v>
      </c>
      <c r="F74" s="21">
        <v>58</v>
      </c>
      <c r="G74" s="21">
        <v>57</v>
      </c>
    </row>
    <row r="75" spans="2:7"/>
    <row r="76" spans="2:7"/>
    <row r="77" spans="2:7"/>
    <row r="78" spans="2:7"/>
    <row r="79" spans="2:7"/>
    <row r="80" spans="2:7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</sheetData>
  <mergeCells count="3">
    <mergeCell ref="B2:V3"/>
    <mergeCell ref="B21:V22"/>
    <mergeCell ref="B40:V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541B-5609-4DEA-A669-9B34009C39A4}">
  <dimension ref="A1:AI96"/>
  <sheetViews>
    <sheetView tabSelected="1" topLeftCell="V31" workbookViewId="0">
      <selection activeCell="Y37" sqref="Y37"/>
    </sheetView>
  </sheetViews>
  <sheetFormatPr baseColWidth="10" defaultColWidth="0" defaultRowHeight="15" customHeight="1" zeroHeight="1"/>
  <cols>
    <col min="1" max="1" width="11.42578125" customWidth="1"/>
    <col min="2" max="2" width="37.28515625" customWidth="1"/>
    <col min="3" max="12" width="11.42578125" customWidth="1"/>
    <col min="13" max="17" width="13" bestFit="1" customWidth="1"/>
    <col min="18" max="20" width="11.42578125" customWidth="1"/>
    <col min="21" max="21" width="14.140625" bestFit="1" customWidth="1"/>
    <col min="22" max="22" width="14.7109375" customWidth="1"/>
    <col min="23" max="35" width="11.42578125" customWidth="1"/>
    <col min="36" max="16384" width="11.42578125" hidden="1"/>
  </cols>
  <sheetData>
    <row r="1" spans="2:24" ht="15.75" thickBot="1"/>
    <row r="2" spans="2:24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9"/>
    </row>
    <row r="3" spans="2:24" ht="15.75" thickBot="1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51"/>
      <c r="N3" s="51"/>
      <c r="O3" s="51"/>
      <c r="P3" s="51"/>
      <c r="Q3" s="51"/>
      <c r="R3" s="51"/>
      <c r="S3" s="51"/>
      <c r="T3" s="51"/>
      <c r="U3" s="51"/>
      <c r="V3" s="52"/>
    </row>
    <row r="4" spans="2:24"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8" t="s">
        <v>9</v>
      </c>
      <c r="K4" s="18" t="s">
        <v>10</v>
      </c>
      <c r="L4" s="18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V4" s="3" t="s">
        <v>21</v>
      </c>
    </row>
    <row r="5" spans="2:24" ht="15.75">
      <c r="B5" s="5" t="s">
        <v>54</v>
      </c>
      <c r="C5" s="5">
        <v>20142</v>
      </c>
      <c r="D5" s="5" t="s">
        <v>23</v>
      </c>
      <c r="E5" s="5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5" t="s">
        <v>29</v>
      </c>
      <c r="K5" s="5" t="s">
        <v>30</v>
      </c>
      <c r="L5" s="5" t="s">
        <v>55</v>
      </c>
      <c r="M5" s="6">
        <v>46.153846153846153</v>
      </c>
      <c r="N5" s="6">
        <v>47.230769230769234</v>
      </c>
      <c r="O5" s="6">
        <v>45.07692307692308</v>
      </c>
      <c r="P5" s="6">
        <v>42</v>
      </c>
      <c r="Q5" s="6">
        <v>48.03846153846154</v>
      </c>
      <c r="R5" s="6">
        <f>AVERAGE(M5:Q5)</f>
        <v>45.7</v>
      </c>
      <c r="S5" s="7">
        <v>228.19230769230768</v>
      </c>
      <c r="T5" s="30">
        <v>26</v>
      </c>
      <c r="U5" s="41">
        <v>0.62916962155557299</v>
      </c>
      <c r="V5" s="9" t="s">
        <v>32</v>
      </c>
    </row>
    <row r="6" spans="2:24" ht="15.75">
      <c r="B6" s="5" t="s">
        <v>54</v>
      </c>
      <c r="C6" s="5">
        <v>20152</v>
      </c>
      <c r="D6" s="5" t="s">
        <v>23</v>
      </c>
      <c r="E6" s="5" t="s">
        <v>24</v>
      </c>
      <c r="F6" s="5" t="s">
        <v>25</v>
      </c>
      <c r="G6" s="5" t="s">
        <v>26</v>
      </c>
      <c r="H6" s="5" t="s">
        <v>27</v>
      </c>
      <c r="I6" s="5" t="s">
        <v>28</v>
      </c>
      <c r="J6" s="5" t="s">
        <v>29</v>
      </c>
      <c r="K6" s="5" t="s">
        <v>30</v>
      </c>
      <c r="L6" s="5" t="s">
        <v>55</v>
      </c>
      <c r="M6" s="6">
        <v>48</v>
      </c>
      <c r="N6" s="6">
        <v>44.408163265306122</v>
      </c>
      <c r="O6" s="6">
        <v>45.795918367346935</v>
      </c>
      <c r="P6" s="6">
        <v>45.102040816326529</v>
      </c>
      <c r="Q6" s="6">
        <v>49.326530612244895</v>
      </c>
      <c r="R6" s="6">
        <f t="shared" ref="R6:R18" si="0">AVERAGE(M6:Q6)</f>
        <v>46.526530612244891</v>
      </c>
      <c r="S6" s="7">
        <v>231.51020408163265</v>
      </c>
      <c r="T6" s="30">
        <v>49</v>
      </c>
      <c r="U6" s="41">
        <v>0.63320947595839605</v>
      </c>
      <c r="V6" s="9" t="s">
        <v>32</v>
      </c>
    </row>
    <row r="7" spans="2:24" ht="15.75">
      <c r="B7" s="5" t="s">
        <v>54</v>
      </c>
      <c r="C7" s="5">
        <v>20162</v>
      </c>
      <c r="D7" s="5" t="s">
        <v>23</v>
      </c>
      <c r="E7" s="5" t="s">
        <v>24</v>
      </c>
      <c r="F7" s="5" t="s">
        <v>25</v>
      </c>
      <c r="G7" s="5" t="s">
        <v>26</v>
      </c>
      <c r="H7" s="5" t="s">
        <v>27</v>
      </c>
      <c r="I7" s="5" t="s">
        <v>28</v>
      </c>
      <c r="J7" s="5" t="s">
        <v>29</v>
      </c>
      <c r="K7" s="5" t="s">
        <v>30</v>
      </c>
      <c r="L7" s="5" t="s">
        <v>55</v>
      </c>
      <c r="M7" s="6">
        <v>49.866666666666667</v>
      </c>
      <c r="N7" s="6">
        <v>46.37777777777778</v>
      </c>
      <c r="O7" s="6">
        <v>48.244444444444447</v>
      </c>
      <c r="P7" s="6">
        <v>49.6</v>
      </c>
      <c r="Q7" s="6">
        <v>50.888888888888886</v>
      </c>
      <c r="R7" s="6">
        <f t="shared" si="0"/>
        <v>48.995555555555555</v>
      </c>
      <c r="S7" s="7">
        <v>244.42222222222222</v>
      </c>
      <c r="T7" s="30">
        <v>45</v>
      </c>
      <c r="U7" s="41">
        <v>0.66125380506041698</v>
      </c>
      <c r="V7" s="9" t="s">
        <v>32</v>
      </c>
    </row>
    <row r="8" spans="2:24" ht="15.75">
      <c r="B8" s="5" t="s">
        <v>54</v>
      </c>
      <c r="C8" s="5">
        <v>20172</v>
      </c>
      <c r="D8" s="5" t="s">
        <v>23</v>
      </c>
      <c r="E8" s="5" t="s">
        <v>24</v>
      </c>
      <c r="F8" s="5" t="s">
        <v>25</v>
      </c>
      <c r="G8" s="5" t="s">
        <v>26</v>
      </c>
      <c r="H8" s="5" t="s">
        <v>27</v>
      </c>
      <c r="I8" s="5" t="s">
        <v>28</v>
      </c>
      <c r="J8" s="5" t="s">
        <v>29</v>
      </c>
      <c r="K8" s="5" t="s">
        <v>30</v>
      </c>
      <c r="L8" s="5" t="s">
        <v>55</v>
      </c>
      <c r="M8" s="6">
        <v>47.644444444444446</v>
      </c>
      <c r="N8" s="6">
        <v>49.244444444444447</v>
      </c>
      <c r="O8" s="6">
        <v>50.6</v>
      </c>
      <c r="P8" s="6">
        <v>52.488888888888887</v>
      </c>
      <c r="Q8" s="6">
        <v>51.133333333333333</v>
      </c>
      <c r="R8" s="6">
        <f t="shared" si="0"/>
        <v>50.222222222222214</v>
      </c>
      <c r="S8" s="7">
        <v>253.0888888888889</v>
      </c>
      <c r="T8" s="30">
        <v>45</v>
      </c>
      <c r="U8" s="41">
        <v>0.68307294526245999</v>
      </c>
      <c r="V8" s="9" t="s">
        <v>32</v>
      </c>
    </row>
    <row r="9" spans="2:24" ht="15.75">
      <c r="B9" s="5" t="s">
        <v>54</v>
      </c>
      <c r="C9" s="5">
        <v>20182</v>
      </c>
      <c r="D9" s="5" t="s">
        <v>23</v>
      </c>
      <c r="E9" s="5" t="s">
        <v>24</v>
      </c>
      <c r="F9" s="5" t="s">
        <v>25</v>
      </c>
      <c r="G9" s="5" t="s">
        <v>26</v>
      </c>
      <c r="H9" s="5" t="s">
        <v>27</v>
      </c>
      <c r="I9" s="5" t="s">
        <v>28</v>
      </c>
      <c r="J9" s="5" t="s">
        <v>29</v>
      </c>
      <c r="K9" s="5" t="s">
        <v>30</v>
      </c>
      <c r="L9" s="5" t="s">
        <v>55</v>
      </c>
      <c r="M9" s="11">
        <v>51.588235294117645</v>
      </c>
      <c r="N9" s="11">
        <v>51.725490196078432</v>
      </c>
      <c r="O9" s="11">
        <v>51.372549019607845</v>
      </c>
      <c r="P9" s="11">
        <v>50.470588235294116</v>
      </c>
      <c r="Q9" s="11">
        <v>52</v>
      </c>
      <c r="R9" s="6">
        <f t="shared" si="0"/>
        <v>51.431372549019599</v>
      </c>
      <c r="S9" s="7">
        <f>SUM(M9:Q9)</f>
        <v>257.15686274509801</v>
      </c>
      <c r="T9" s="30">
        <v>51</v>
      </c>
      <c r="U9" s="41">
        <v>0.74412767013896397</v>
      </c>
      <c r="V9" s="9" t="s">
        <v>33</v>
      </c>
    </row>
    <row r="10" spans="2:24" ht="15.75">
      <c r="B10" s="5" t="s">
        <v>54</v>
      </c>
      <c r="C10" s="5">
        <v>20192</v>
      </c>
      <c r="D10" s="5" t="s">
        <v>23</v>
      </c>
      <c r="E10" s="5" t="s">
        <v>24</v>
      </c>
      <c r="F10" s="5" t="s">
        <v>25</v>
      </c>
      <c r="G10" s="5" t="s">
        <v>26</v>
      </c>
      <c r="H10" s="5" t="s">
        <v>27</v>
      </c>
      <c r="I10" s="5" t="s">
        <v>28</v>
      </c>
      <c r="J10" s="5" t="s">
        <v>29</v>
      </c>
      <c r="K10" s="5" t="s">
        <v>30</v>
      </c>
      <c r="L10" s="5" t="s">
        <v>55</v>
      </c>
      <c r="M10" s="33">
        <v>45</v>
      </c>
      <c r="N10" s="33">
        <v>46</v>
      </c>
      <c r="O10" s="33">
        <v>42</v>
      </c>
      <c r="P10" s="33">
        <v>45</v>
      </c>
      <c r="Q10" s="33">
        <v>49</v>
      </c>
      <c r="R10" s="6">
        <f t="shared" si="0"/>
        <v>45.4</v>
      </c>
      <c r="S10" s="7">
        <f t="shared" ref="S10:S18" si="1">SUM(M10:Q10)</f>
        <v>227</v>
      </c>
      <c r="T10" s="42">
        <v>33</v>
      </c>
      <c r="U10" s="41">
        <v>0.71412767013896405</v>
      </c>
      <c r="V10" s="9" t="s">
        <v>32</v>
      </c>
      <c r="X10" s="10"/>
    </row>
    <row r="11" spans="2:24" ht="15.75">
      <c r="B11" s="5" t="s">
        <v>54</v>
      </c>
      <c r="C11" s="5">
        <v>20202</v>
      </c>
      <c r="D11" s="5" t="s">
        <v>23</v>
      </c>
      <c r="E11" s="5" t="s">
        <v>24</v>
      </c>
      <c r="F11" s="5" t="s">
        <v>25</v>
      </c>
      <c r="G11" s="5" t="s">
        <v>26</v>
      </c>
      <c r="H11" s="5" t="s">
        <v>27</v>
      </c>
      <c r="I11" s="5" t="s">
        <v>28</v>
      </c>
      <c r="J11" s="5" t="s">
        <v>29</v>
      </c>
      <c r="K11" s="5" t="s">
        <v>30</v>
      </c>
      <c r="L11" s="5" t="s">
        <v>55</v>
      </c>
      <c r="M11" s="33">
        <v>42</v>
      </c>
      <c r="N11" s="33">
        <v>44</v>
      </c>
      <c r="O11" s="33">
        <v>42</v>
      </c>
      <c r="P11" s="33">
        <v>43</v>
      </c>
      <c r="Q11" s="33">
        <v>48</v>
      </c>
      <c r="R11" s="6">
        <f t="shared" si="0"/>
        <v>43.8</v>
      </c>
      <c r="S11" s="7">
        <f t="shared" si="1"/>
        <v>219</v>
      </c>
      <c r="T11" s="42">
        <v>73</v>
      </c>
      <c r="U11" s="41">
        <v>0.61986962155557301</v>
      </c>
      <c r="V11" s="9" t="s">
        <v>34</v>
      </c>
    </row>
    <row r="12" spans="2:24" ht="15.75">
      <c r="B12" s="5" t="s">
        <v>54</v>
      </c>
      <c r="C12" s="5">
        <v>20212</v>
      </c>
      <c r="D12" s="5" t="s">
        <v>23</v>
      </c>
      <c r="E12" s="5" t="s">
        <v>24</v>
      </c>
      <c r="F12" s="5" t="s">
        <v>25</v>
      </c>
      <c r="G12" s="5" t="s">
        <v>26</v>
      </c>
      <c r="H12" s="5" t="s">
        <v>27</v>
      </c>
      <c r="I12" s="5" t="s">
        <v>28</v>
      </c>
      <c r="J12" s="5" t="s">
        <v>29</v>
      </c>
      <c r="K12" s="5" t="s">
        <v>30</v>
      </c>
      <c r="L12" s="5" t="s">
        <v>55</v>
      </c>
      <c r="M12" s="34">
        <v>43</v>
      </c>
      <c r="N12" s="34">
        <v>45</v>
      </c>
      <c r="O12" s="34">
        <v>42</v>
      </c>
      <c r="P12" s="34">
        <v>44</v>
      </c>
      <c r="Q12" s="34">
        <v>48</v>
      </c>
      <c r="R12" s="6">
        <f t="shared" si="0"/>
        <v>44.4</v>
      </c>
      <c r="S12" s="7">
        <f t="shared" si="1"/>
        <v>222</v>
      </c>
      <c r="T12" s="43">
        <v>59</v>
      </c>
      <c r="U12" s="41">
        <v>0.62386962155557302</v>
      </c>
      <c r="V12" s="9" t="s">
        <v>32</v>
      </c>
    </row>
    <row r="13" spans="2:24" ht="15.75">
      <c r="B13" s="5" t="s">
        <v>54</v>
      </c>
      <c r="C13" s="5">
        <v>20222</v>
      </c>
      <c r="D13" s="5" t="s">
        <v>23</v>
      </c>
      <c r="E13" s="5" t="s">
        <v>24</v>
      </c>
      <c r="F13" s="5" t="s">
        <v>25</v>
      </c>
      <c r="G13" s="5" t="s">
        <v>26</v>
      </c>
      <c r="H13" s="5" t="s">
        <v>27</v>
      </c>
      <c r="I13" s="5" t="s">
        <v>28</v>
      </c>
      <c r="J13" s="5" t="s">
        <v>29</v>
      </c>
      <c r="K13" s="5" t="s">
        <v>30</v>
      </c>
      <c r="L13" s="5" t="s">
        <v>55</v>
      </c>
      <c r="M13" s="34">
        <v>43</v>
      </c>
      <c r="N13" s="34">
        <v>44</v>
      </c>
      <c r="O13" s="34">
        <v>42</v>
      </c>
      <c r="P13" s="34">
        <v>43</v>
      </c>
      <c r="Q13" s="34">
        <v>49</v>
      </c>
      <c r="R13" s="6">
        <f t="shared" si="0"/>
        <v>44.2</v>
      </c>
      <c r="S13" s="7">
        <f t="shared" si="1"/>
        <v>221</v>
      </c>
      <c r="T13" s="43">
        <v>66</v>
      </c>
      <c r="U13" s="41">
        <v>0.62191362409608597</v>
      </c>
      <c r="V13" s="9" t="s">
        <v>32</v>
      </c>
    </row>
    <row r="14" spans="2:24" ht="15.75">
      <c r="B14" s="5" t="s">
        <v>54</v>
      </c>
      <c r="C14" s="5">
        <v>20232</v>
      </c>
      <c r="D14" s="5" t="s">
        <v>23</v>
      </c>
      <c r="E14" s="5" t="s">
        <v>24</v>
      </c>
      <c r="F14" s="5" t="s">
        <v>25</v>
      </c>
      <c r="G14" s="5" t="s">
        <v>26</v>
      </c>
      <c r="H14" s="5" t="s">
        <v>27</v>
      </c>
      <c r="I14" s="5" t="s">
        <v>28</v>
      </c>
      <c r="J14" s="5" t="s">
        <v>29</v>
      </c>
      <c r="K14" s="5" t="s">
        <v>30</v>
      </c>
      <c r="L14" s="5" t="s">
        <v>55</v>
      </c>
      <c r="M14" s="35">
        <v>45</v>
      </c>
      <c r="N14" s="35">
        <v>46</v>
      </c>
      <c r="O14" s="35">
        <v>44</v>
      </c>
      <c r="P14" s="35">
        <v>44</v>
      </c>
      <c r="Q14" s="35">
        <v>48</v>
      </c>
      <c r="R14" s="6">
        <f t="shared" si="0"/>
        <v>45.4</v>
      </c>
      <c r="S14" s="7">
        <f t="shared" si="1"/>
        <v>227</v>
      </c>
      <c r="T14" s="44">
        <v>71</v>
      </c>
      <c r="U14" s="41">
        <v>0.62369621555572996</v>
      </c>
      <c r="V14" s="9" t="s">
        <v>32</v>
      </c>
    </row>
    <row r="15" spans="2:24" ht="15.75">
      <c r="B15" s="5" t="s">
        <v>54</v>
      </c>
      <c r="C15" s="5">
        <v>20242</v>
      </c>
      <c r="D15" s="5" t="s">
        <v>23</v>
      </c>
      <c r="E15" s="5" t="s">
        <v>24</v>
      </c>
      <c r="F15" s="5" t="s">
        <v>25</v>
      </c>
      <c r="G15" s="5" t="s">
        <v>26</v>
      </c>
      <c r="H15" s="5" t="s">
        <v>27</v>
      </c>
      <c r="I15" s="5" t="s">
        <v>28</v>
      </c>
      <c r="J15" s="5" t="s">
        <v>29</v>
      </c>
      <c r="K15" s="5" t="s">
        <v>30</v>
      </c>
      <c r="L15" s="5" t="s">
        <v>55</v>
      </c>
      <c r="M15" s="45">
        <v>49</v>
      </c>
      <c r="N15" s="45">
        <v>50</v>
      </c>
      <c r="O15" s="45">
        <v>48</v>
      </c>
      <c r="P15" s="45">
        <v>48</v>
      </c>
      <c r="Q15" s="45">
        <v>52</v>
      </c>
      <c r="R15" s="6">
        <f t="shared" si="0"/>
        <v>49.4</v>
      </c>
      <c r="S15" s="7">
        <f t="shared" si="1"/>
        <v>247</v>
      </c>
      <c r="T15" s="30">
        <v>52</v>
      </c>
      <c r="U15" s="41">
        <v>0.67238178612710997</v>
      </c>
      <c r="V15" s="9" t="s">
        <v>33</v>
      </c>
    </row>
    <row r="16" spans="2:24" ht="15.75">
      <c r="B16" s="5" t="s">
        <v>54</v>
      </c>
      <c r="C16" s="5">
        <v>20252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28</v>
      </c>
      <c r="J16" s="5" t="s">
        <v>29</v>
      </c>
      <c r="K16" s="5" t="s">
        <v>30</v>
      </c>
      <c r="L16" s="5" t="s">
        <v>55</v>
      </c>
      <c r="M16" s="45">
        <v>52</v>
      </c>
      <c r="N16" s="45">
        <v>54</v>
      </c>
      <c r="O16" s="45">
        <v>50</v>
      </c>
      <c r="P16" s="45">
        <v>52</v>
      </c>
      <c r="Q16" s="45">
        <v>56</v>
      </c>
      <c r="R16" s="6">
        <f t="shared" si="0"/>
        <v>52.8</v>
      </c>
      <c r="S16" s="7">
        <f t="shared" si="1"/>
        <v>264</v>
      </c>
      <c r="T16" s="30">
        <v>52</v>
      </c>
      <c r="U16" s="41">
        <v>0.67248654929999996</v>
      </c>
      <c r="V16" s="9" t="s">
        <v>33</v>
      </c>
    </row>
    <row r="17" spans="2:30" ht="15.75">
      <c r="B17" s="5" t="s">
        <v>54</v>
      </c>
      <c r="C17" s="5">
        <v>20262</v>
      </c>
      <c r="D17" s="5" t="s">
        <v>23</v>
      </c>
      <c r="E17" s="5" t="s">
        <v>24</v>
      </c>
      <c r="F17" s="5" t="s">
        <v>25</v>
      </c>
      <c r="G17" s="5" t="s">
        <v>26</v>
      </c>
      <c r="H17" s="5" t="s">
        <v>27</v>
      </c>
      <c r="I17" s="5" t="s">
        <v>28</v>
      </c>
      <c r="J17" s="5" t="s">
        <v>29</v>
      </c>
      <c r="K17" s="5" t="s">
        <v>30</v>
      </c>
      <c r="L17" s="5" t="s">
        <v>55</v>
      </c>
      <c r="M17" s="45">
        <v>54</v>
      </c>
      <c r="N17" s="45">
        <v>58</v>
      </c>
      <c r="O17" s="45">
        <v>54</v>
      </c>
      <c r="P17" s="45">
        <v>54</v>
      </c>
      <c r="Q17" s="45">
        <v>58</v>
      </c>
      <c r="R17" s="6">
        <f t="shared" si="0"/>
        <v>55.6</v>
      </c>
      <c r="S17" s="7">
        <f t="shared" si="1"/>
        <v>278</v>
      </c>
      <c r="T17" s="30">
        <v>52</v>
      </c>
      <c r="U17" s="41">
        <v>0.75412767013896398</v>
      </c>
      <c r="V17" s="9" t="s">
        <v>25</v>
      </c>
      <c r="X17" t="s">
        <v>12</v>
      </c>
      <c r="Y17" t="s">
        <v>13</v>
      </c>
      <c r="Z17" t="s">
        <v>14</v>
      </c>
      <c r="AA17" t="s">
        <v>15</v>
      </c>
      <c r="AB17" t="s">
        <v>16</v>
      </c>
      <c r="AC17" t="s">
        <v>35</v>
      </c>
      <c r="AD17" t="s">
        <v>36</v>
      </c>
    </row>
    <row r="18" spans="2:30" ht="16.5" thickBot="1">
      <c r="B18" s="5" t="s">
        <v>54</v>
      </c>
      <c r="C18" s="5">
        <v>20272</v>
      </c>
      <c r="D18" s="5" t="s">
        <v>23</v>
      </c>
      <c r="E18" s="5" t="s">
        <v>24</v>
      </c>
      <c r="F18" s="5" t="s">
        <v>25</v>
      </c>
      <c r="G18" s="5" t="s">
        <v>26</v>
      </c>
      <c r="H18" s="5" t="s">
        <v>27</v>
      </c>
      <c r="I18" s="5" t="s">
        <v>28</v>
      </c>
      <c r="J18" s="5" t="s">
        <v>29</v>
      </c>
      <c r="K18" s="5" t="s">
        <v>30</v>
      </c>
      <c r="L18" s="5" t="s">
        <v>55</v>
      </c>
      <c r="M18" s="45">
        <v>56</v>
      </c>
      <c r="N18" s="45">
        <v>60</v>
      </c>
      <c r="O18" s="45">
        <v>56</v>
      </c>
      <c r="P18" s="45">
        <v>56</v>
      </c>
      <c r="Q18" s="45">
        <v>60</v>
      </c>
      <c r="R18" s="6">
        <f t="shared" si="0"/>
        <v>57.6</v>
      </c>
      <c r="S18" s="7">
        <f t="shared" si="1"/>
        <v>288</v>
      </c>
      <c r="T18" s="30">
        <v>52</v>
      </c>
      <c r="U18" s="41">
        <v>0.76762767013896405</v>
      </c>
      <c r="V18" s="17" t="s">
        <v>25</v>
      </c>
      <c r="X18">
        <v>0.563802729587219</v>
      </c>
      <c r="Y18">
        <v>0.62344491930061197</v>
      </c>
      <c r="Z18">
        <v>0</v>
      </c>
      <c r="AA18">
        <v>0</v>
      </c>
      <c r="AB18">
        <v>0</v>
      </c>
      <c r="AC18">
        <v>0.18724134519146601</v>
      </c>
      <c r="AD18" t="s">
        <v>56</v>
      </c>
    </row>
    <row r="19" spans="2:30">
      <c r="X19">
        <v>0.55692117426750698</v>
      </c>
      <c r="Y19">
        <v>0.56849548374972103</v>
      </c>
      <c r="Z19">
        <v>0</v>
      </c>
      <c r="AA19">
        <v>0</v>
      </c>
      <c r="AB19">
        <v>0</v>
      </c>
      <c r="AC19">
        <v>0.174031355808975</v>
      </c>
      <c r="AD19" t="s">
        <v>37</v>
      </c>
    </row>
    <row r="20" spans="2:30">
      <c r="X20">
        <v>0.58398030028386705</v>
      </c>
      <c r="Y20">
        <v>0.56320486266367198</v>
      </c>
      <c r="Z20">
        <v>0</v>
      </c>
      <c r="AA20">
        <v>0</v>
      </c>
      <c r="AB20">
        <v>0</v>
      </c>
      <c r="AC20">
        <v>0.17489191448268299</v>
      </c>
      <c r="AD20" t="s">
        <v>38</v>
      </c>
    </row>
    <row r="21" spans="2:30" ht="15.75" thickBot="1">
      <c r="X21">
        <v>0.63230252966176304</v>
      </c>
      <c r="Y21">
        <v>0.64722159289061798</v>
      </c>
      <c r="Z21">
        <v>0.63073200094929605</v>
      </c>
      <c r="AA21">
        <v>0.58155777662479802</v>
      </c>
      <c r="AB21">
        <v>0.65612281305551801</v>
      </c>
      <c r="AC21">
        <v>0.62916962155557299</v>
      </c>
      <c r="AD21" t="s">
        <v>39</v>
      </c>
    </row>
    <row r="22" spans="2:30">
      <c r="B22" s="47" t="s">
        <v>52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9"/>
      <c r="X22">
        <v>0.64665395549280802</v>
      </c>
      <c r="Y22">
        <v>0.60757957570556298</v>
      </c>
      <c r="Z22">
        <v>0.63423136223809595</v>
      </c>
      <c r="AA22">
        <v>0.61417078875063702</v>
      </c>
      <c r="AB22">
        <v>0.67237468396114997</v>
      </c>
      <c r="AC22">
        <v>0.63320947595839605</v>
      </c>
      <c r="AD22" t="s">
        <v>41</v>
      </c>
    </row>
    <row r="23" spans="2:30" ht="15.75" thickBot="1">
      <c r="B23" s="64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51"/>
      <c r="S23" s="51"/>
      <c r="T23" s="51"/>
      <c r="U23" s="51"/>
      <c r="V23" s="52"/>
      <c r="X23">
        <v>0.67480964337991201</v>
      </c>
      <c r="Y23">
        <v>0.62796425059393801</v>
      </c>
      <c r="Z23">
        <v>0.65443832678310299</v>
      </c>
      <c r="AA23">
        <v>0.67500601742740696</v>
      </c>
      <c r="AB23">
        <v>0.68308801266405705</v>
      </c>
      <c r="AC23">
        <v>0.66125380506041698</v>
      </c>
      <c r="AD23" t="s">
        <v>42</v>
      </c>
    </row>
    <row r="24" spans="2:30">
      <c r="B24" s="18" t="s">
        <v>1</v>
      </c>
      <c r="C24" s="18" t="s">
        <v>2</v>
      </c>
      <c r="D24" s="18" t="s">
        <v>3</v>
      </c>
      <c r="E24" s="18" t="s">
        <v>4</v>
      </c>
      <c r="F24" s="18" t="s">
        <v>5</v>
      </c>
      <c r="G24" s="18" t="s">
        <v>6</v>
      </c>
      <c r="H24" s="18" t="s">
        <v>7</v>
      </c>
      <c r="I24" s="18" t="s">
        <v>8</v>
      </c>
      <c r="J24" s="18" t="s">
        <v>9</v>
      </c>
      <c r="K24" s="18" t="s">
        <v>10</v>
      </c>
      <c r="L24" s="18" t="s">
        <v>11</v>
      </c>
      <c r="M24" s="18" t="s">
        <v>12</v>
      </c>
      <c r="N24" s="18" t="s">
        <v>13</v>
      </c>
      <c r="O24" s="18" t="s">
        <v>14</v>
      </c>
      <c r="P24" s="18" t="s">
        <v>15</v>
      </c>
      <c r="Q24" s="18" t="s">
        <v>16</v>
      </c>
      <c r="R24" s="2" t="s">
        <v>17</v>
      </c>
      <c r="S24" s="2" t="s">
        <v>18</v>
      </c>
      <c r="T24" s="2" t="s">
        <v>19</v>
      </c>
      <c r="U24" s="2" t="s">
        <v>20</v>
      </c>
      <c r="V24" s="3" t="s">
        <v>21</v>
      </c>
      <c r="X24">
        <v>0.64466530200161198</v>
      </c>
      <c r="Y24">
        <v>0.66529746891041397</v>
      </c>
      <c r="Z24">
        <v>0.68772029056502804</v>
      </c>
      <c r="AA24">
        <v>0.70573019892522404</v>
      </c>
      <c r="AB24">
        <v>0.68634637040278901</v>
      </c>
      <c r="AC24">
        <v>0.68307294526245999</v>
      </c>
      <c r="AD24" t="s">
        <v>43</v>
      </c>
    </row>
    <row r="25" spans="2:30" ht="15.75">
      <c r="B25" s="5" t="s">
        <v>54</v>
      </c>
      <c r="C25" s="5">
        <v>20142</v>
      </c>
      <c r="D25" s="5" t="s">
        <v>23</v>
      </c>
      <c r="E25" s="5" t="s">
        <v>24</v>
      </c>
      <c r="F25" s="5" t="s">
        <v>25</v>
      </c>
      <c r="G25" s="5" t="s">
        <v>26</v>
      </c>
      <c r="H25" s="5" t="s">
        <v>27</v>
      </c>
      <c r="I25" s="5" t="s">
        <v>28</v>
      </c>
      <c r="J25" s="5" t="s">
        <v>29</v>
      </c>
      <c r="K25" s="5" t="s">
        <v>30</v>
      </c>
      <c r="L25" s="5" t="s">
        <v>55</v>
      </c>
      <c r="M25" s="6">
        <v>46.153846153846153</v>
      </c>
      <c r="N25" s="6">
        <v>47.230769230769234</v>
      </c>
      <c r="O25" s="6">
        <v>45.07692307692308</v>
      </c>
      <c r="P25" s="6">
        <v>42</v>
      </c>
      <c r="Q25" s="6">
        <v>48.03846153846154</v>
      </c>
      <c r="R25" s="6">
        <f>AVERAGE(M25:Q25)</f>
        <v>45.7</v>
      </c>
      <c r="S25" s="7">
        <f>SUM(M25:Q25)</f>
        <v>228.5</v>
      </c>
      <c r="T25" s="6">
        <v>26</v>
      </c>
      <c r="U25" s="41">
        <v>0.62916962155557299</v>
      </c>
      <c r="V25" s="9" t="s">
        <v>32</v>
      </c>
      <c r="X25">
        <v>0.670839379294631</v>
      </c>
      <c r="Y25">
        <v>0.70880316388433595</v>
      </c>
      <c r="Z25">
        <v>0.71543621020730297</v>
      </c>
      <c r="AA25">
        <v>0.715972124701587</v>
      </c>
      <c r="AB25">
        <v>0.73072861204407702</v>
      </c>
      <c r="AC25">
        <v>0.71412767013896405</v>
      </c>
      <c r="AD25" t="s">
        <v>44</v>
      </c>
    </row>
    <row r="26" spans="2:30" ht="15.75">
      <c r="B26" s="5" t="s">
        <v>54</v>
      </c>
      <c r="C26" s="5">
        <v>20152</v>
      </c>
      <c r="D26" s="5" t="s">
        <v>23</v>
      </c>
      <c r="E26" s="5" t="s">
        <v>24</v>
      </c>
      <c r="F26" s="5" t="s">
        <v>25</v>
      </c>
      <c r="G26" s="5" t="s">
        <v>26</v>
      </c>
      <c r="H26" s="5" t="s">
        <v>27</v>
      </c>
      <c r="I26" s="5" t="s">
        <v>28</v>
      </c>
      <c r="J26" s="5" t="s">
        <v>29</v>
      </c>
      <c r="K26" s="5" t="s">
        <v>30</v>
      </c>
      <c r="L26" s="5" t="s">
        <v>55</v>
      </c>
      <c r="M26" s="6">
        <v>48</v>
      </c>
      <c r="N26" s="6">
        <v>44.408163265306122</v>
      </c>
      <c r="O26" s="6">
        <v>45.795918367346935</v>
      </c>
      <c r="P26" s="6">
        <v>45.102040816326529</v>
      </c>
      <c r="Q26" s="6">
        <v>49.326530612244895</v>
      </c>
      <c r="R26" s="6">
        <f t="shared" ref="R26:R38" si="2">AVERAGE(M26:Q26)</f>
        <v>46.526530612244891</v>
      </c>
      <c r="S26" s="7">
        <f t="shared" ref="S26:S38" si="3">SUM(M26:Q26)</f>
        <v>232.63265306122446</v>
      </c>
      <c r="T26" s="6">
        <v>49</v>
      </c>
      <c r="U26" s="41">
        <v>0.63320947595839605</v>
      </c>
      <c r="V26" s="9" t="s">
        <v>32</v>
      </c>
      <c r="X26">
        <v>0.57983038243101803</v>
      </c>
      <c r="Y26">
        <v>0.64095319234731096</v>
      </c>
      <c r="Z26">
        <v>0.57301205096462904</v>
      </c>
      <c r="AA26">
        <v>0.63075858213122504</v>
      </c>
      <c r="AB26">
        <v>0.65695841816287004</v>
      </c>
      <c r="AC26">
        <v>0.62191362409608597</v>
      </c>
      <c r="AD26" t="s">
        <v>57</v>
      </c>
    </row>
    <row r="27" spans="2:30" ht="15.75">
      <c r="B27" s="5" t="s">
        <v>54</v>
      </c>
      <c r="C27" s="5">
        <v>20162</v>
      </c>
      <c r="D27" s="5" t="s">
        <v>23</v>
      </c>
      <c r="E27" s="5" t="s">
        <v>24</v>
      </c>
      <c r="F27" s="5" t="s">
        <v>25</v>
      </c>
      <c r="G27" s="5" t="s">
        <v>26</v>
      </c>
      <c r="H27" s="5" t="s">
        <v>27</v>
      </c>
      <c r="I27" s="5" t="s">
        <v>28</v>
      </c>
      <c r="J27" s="5" t="s">
        <v>29</v>
      </c>
      <c r="K27" s="5" t="s">
        <v>30</v>
      </c>
      <c r="L27" s="5" t="s">
        <v>55</v>
      </c>
      <c r="M27" s="6">
        <v>49.866666666666667</v>
      </c>
      <c r="N27" s="6">
        <v>46.37777777777778</v>
      </c>
      <c r="O27" s="6">
        <v>48.244444444444447</v>
      </c>
      <c r="P27" s="6">
        <v>49.6</v>
      </c>
      <c r="Q27" s="6">
        <v>50.888888888888886</v>
      </c>
      <c r="R27" s="6">
        <f t="shared" si="2"/>
        <v>48.995555555555555</v>
      </c>
      <c r="S27" s="7">
        <f t="shared" si="3"/>
        <v>244.97777777777776</v>
      </c>
      <c r="T27" s="6">
        <v>173</v>
      </c>
      <c r="U27" s="41">
        <v>0.66125380506041698</v>
      </c>
      <c r="V27" s="9" t="s">
        <v>32</v>
      </c>
    </row>
    <row r="28" spans="2:30" ht="15.75">
      <c r="B28" s="5" t="s">
        <v>54</v>
      </c>
      <c r="C28" s="5">
        <v>20172</v>
      </c>
      <c r="D28" s="5" t="s">
        <v>23</v>
      </c>
      <c r="E28" s="5" t="s">
        <v>24</v>
      </c>
      <c r="F28" s="5" t="s">
        <v>25</v>
      </c>
      <c r="G28" s="5" t="s">
        <v>26</v>
      </c>
      <c r="H28" s="5" t="s">
        <v>27</v>
      </c>
      <c r="I28" s="5" t="s">
        <v>28</v>
      </c>
      <c r="J28" s="5" t="s">
        <v>29</v>
      </c>
      <c r="K28" s="5" t="s">
        <v>30</v>
      </c>
      <c r="L28" s="5" t="s">
        <v>55</v>
      </c>
      <c r="M28" s="6">
        <v>47.644444444444446</v>
      </c>
      <c r="N28" s="6">
        <v>49.244444444444447</v>
      </c>
      <c r="O28" s="6">
        <v>50.6</v>
      </c>
      <c r="P28" s="6">
        <v>52.488888888888887</v>
      </c>
      <c r="Q28" s="6">
        <v>51.133333333333333</v>
      </c>
      <c r="R28" s="6">
        <f t="shared" si="2"/>
        <v>50.222222222222214</v>
      </c>
      <c r="S28" s="7">
        <f t="shared" si="3"/>
        <v>251.11111111111109</v>
      </c>
      <c r="T28" s="6">
        <v>194</v>
      </c>
      <c r="U28" s="41">
        <v>0.68307294526245999</v>
      </c>
      <c r="V28" s="9" t="s">
        <v>32</v>
      </c>
    </row>
    <row r="29" spans="2:30" ht="15.75">
      <c r="B29" s="5" t="s">
        <v>54</v>
      </c>
      <c r="C29" s="5">
        <v>20182</v>
      </c>
      <c r="D29" s="5" t="s">
        <v>23</v>
      </c>
      <c r="E29" s="5" t="s">
        <v>24</v>
      </c>
      <c r="F29" s="5" t="s">
        <v>25</v>
      </c>
      <c r="G29" s="5" t="s">
        <v>26</v>
      </c>
      <c r="H29" s="5" t="s">
        <v>27</v>
      </c>
      <c r="I29" s="5" t="s">
        <v>28</v>
      </c>
      <c r="J29" s="5" t="s">
        <v>29</v>
      </c>
      <c r="K29" s="5" t="s">
        <v>30</v>
      </c>
      <c r="L29" s="5" t="s">
        <v>55</v>
      </c>
      <c r="M29" s="11">
        <v>51.588235294117645</v>
      </c>
      <c r="N29" s="11">
        <v>51.725490196078432</v>
      </c>
      <c r="O29" s="11">
        <v>51.372549019607845</v>
      </c>
      <c r="P29" s="11">
        <v>50.470588235294116</v>
      </c>
      <c r="Q29" s="11">
        <v>52</v>
      </c>
      <c r="R29" s="6">
        <f t="shared" si="2"/>
        <v>51.431372549019599</v>
      </c>
      <c r="S29" s="7">
        <f t="shared" si="3"/>
        <v>257.15686274509801</v>
      </c>
      <c r="T29" s="6">
        <v>235</v>
      </c>
      <c r="U29" s="41">
        <v>0.74412767013896397</v>
      </c>
      <c r="V29" s="9" t="s">
        <v>33</v>
      </c>
    </row>
    <row r="30" spans="2:30" ht="15.75">
      <c r="B30" s="5" t="s">
        <v>54</v>
      </c>
      <c r="C30" s="5">
        <v>20192</v>
      </c>
      <c r="D30" s="5" t="s">
        <v>23</v>
      </c>
      <c r="E30" s="5" t="s">
        <v>24</v>
      </c>
      <c r="F30" s="5" t="s">
        <v>25</v>
      </c>
      <c r="G30" s="5" t="s">
        <v>26</v>
      </c>
      <c r="H30" s="5" t="s">
        <v>27</v>
      </c>
      <c r="I30" s="5" t="s">
        <v>28</v>
      </c>
      <c r="J30" s="5" t="s">
        <v>29</v>
      </c>
      <c r="K30" s="5" t="s">
        <v>30</v>
      </c>
      <c r="L30" s="5" t="s">
        <v>55</v>
      </c>
      <c r="M30" s="33">
        <v>45</v>
      </c>
      <c r="N30" s="33">
        <v>46</v>
      </c>
      <c r="O30" s="33">
        <v>42</v>
      </c>
      <c r="P30" s="33">
        <v>45</v>
      </c>
      <c r="Q30" s="33">
        <v>49</v>
      </c>
      <c r="R30" s="6">
        <f t="shared" si="2"/>
        <v>45.4</v>
      </c>
      <c r="S30" s="7">
        <f t="shared" si="3"/>
        <v>227</v>
      </c>
      <c r="T30" s="6">
        <v>186</v>
      </c>
      <c r="U30" s="41">
        <v>0.71412767013896405</v>
      </c>
      <c r="V30" s="9" t="s">
        <v>32</v>
      </c>
    </row>
    <row r="31" spans="2:30" ht="15.75">
      <c r="B31" s="5" t="s">
        <v>54</v>
      </c>
      <c r="C31" s="5">
        <v>20202</v>
      </c>
      <c r="D31" s="5" t="s">
        <v>23</v>
      </c>
      <c r="E31" s="5" t="s">
        <v>24</v>
      </c>
      <c r="F31" s="5" t="s">
        <v>25</v>
      </c>
      <c r="G31" s="5" t="s">
        <v>26</v>
      </c>
      <c r="H31" s="5" t="s">
        <v>27</v>
      </c>
      <c r="I31" s="5" t="s">
        <v>28</v>
      </c>
      <c r="J31" s="5" t="s">
        <v>29</v>
      </c>
      <c r="K31" s="5" t="s">
        <v>30</v>
      </c>
      <c r="L31" s="5" t="s">
        <v>55</v>
      </c>
      <c r="M31" s="33">
        <v>42</v>
      </c>
      <c r="N31" s="33">
        <v>44</v>
      </c>
      <c r="O31" s="33">
        <v>42</v>
      </c>
      <c r="P31" s="33">
        <v>43</v>
      </c>
      <c r="Q31" s="33">
        <v>48</v>
      </c>
      <c r="R31" s="6">
        <f t="shared" si="2"/>
        <v>43.8</v>
      </c>
      <c r="S31" s="7">
        <f t="shared" si="3"/>
        <v>219</v>
      </c>
      <c r="T31" s="6">
        <v>210</v>
      </c>
      <c r="U31" s="41">
        <v>0.61986962155557301</v>
      </c>
      <c r="V31" s="9" t="s">
        <v>34</v>
      </c>
    </row>
    <row r="32" spans="2:30" ht="15.75">
      <c r="B32" s="5" t="s">
        <v>54</v>
      </c>
      <c r="C32" s="5">
        <v>20212</v>
      </c>
      <c r="D32" s="5" t="s">
        <v>23</v>
      </c>
      <c r="E32" s="5" t="s">
        <v>24</v>
      </c>
      <c r="F32" s="5" t="s">
        <v>25</v>
      </c>
      <c r="G32" s="5" t="s">
        <v>26</v>
      </c>
      <c r="H32" s="5" t="s">
        <v>27</v>
      </c>
      <c r="I32" s="5" t="s">
        <v>28</v>
      </c>
      <c r="J32" s="5" t="s">
        <v>29</v>
      </c>
      <c r="K32" s="5" t="s">
        <v>30</v>
      </c>
      <c r="L32" s="5" t="s">
        <v>55</v>
      </c>
      <c r="M32" s="34">
        <v>43</v>
      </c>
      <c r="N32" s="34">
        <v>45</v>
      </c>
      <c r="O32" s="34">
        <v>42</v>
      </c>
      <c r="P32" s="34">
        <v>44</v>
      </c>
      <c r="Q32" s="34">
        <v>48</v>
      </c>
      <c r="R32" s="6">
        <f t="shared" si="2"/>
        <v>44.4</v>
      </c>
      <c r="S32" s="7">
        <f t="shared" si="3"/>
        <v>222</v>
      </c>
      <c r="T32" s="6">
        <v>266</v>
      </c>
      <c r="U32" s="41">
        <v>0.62386962155557302</v>
      </c>
      <c r="V32" s="9" t="s">
        <v>32</v>
      </c>
    </row>
    <row r="33" spans="2:24" ht="15.75">
      <c r="B33" s="5" t="s">
        <v>54</v>
      </c>
      <c r="C33" s="5">
        <v>20222</v>
      </c>
      <c r="D33" s="5" t="s">
        <v>23</v>
      </c>
      <c r="E33" s="5" t="s">
        <v>24</v>
      </c>
      <c r="F33" s="5" t="s">
        <v>25</v>
      </c>
      <c r="G33" s="5" t="s">
        <v>26</v>
      </c>
      <c r="H33" s="5" t="s">
        <v>27</v>
      </c>
      <c r="I33" s="5" t="s">
        <v>28</v>
      </c>
      <c r="J33" s="5" t="s">
        <v>29</v>
      </c>
      <c r="K33" s="5" t="s">
        <v>30</v>
      </c>
      <c r="L33" s="5" t="s">
        <v>55</v>
      </c>
      <c r="M33" s="34">
        <v>43</v>
      </c>
      <c r="N33" s="34">
        <v>44</v>
      </c>
      <c r="O33" s="34">
        <v>42</v>
      </c>
      <c r="P33" s="34">
        <v>43</v>
      </c>
      <c r="Q33" s="34">
        <v>49</v>
      </c>
      <c r="R33" s="6">
        <f t="shared" si="2"/>
        <v>44.2</v>
      </c>
      <c r="S33" s="7">
        <f t="shared" si="3"/>
        <v>221</v>
      </c>
      <c r="T33" s="6">
        <v>223</v>
      </c>
      <c r="U33" s="41">
        <v>0.62191362409608597</v>
      </c>
      <c r="V33" s="9" t="s">
        <v>32</v>
      </c>
      <c r="X33" s="10"/>
    </row>
    <row r="34" spans="2:24" ht="15.75">
      <c r="B34" s="5" t="s">
        <v>54</v>
      </c>
      <c r="C34" s="5">
        <v>20232</v>
      </c>
      <c r="D34" s="5" t="s">
        <v>23</v>
      </c>
      <c r="E34" s="5" t="s">
        <v>24</v>
      </c>
      <c r="F34" s="5" t="s">
        <v>25</v>
      </c>
      <c r="G34" s="5" t="s">
        <v>26</v>
      </c>
      <c r="H34" s="5" t="s">
        <v>27</v>
      </c>
      <c r="I34" s="5" t="s">
        <v>28</v>
      </c>
      <c r="J34" s="5" t="s">
        <v>29</v>
      </c>
      <c r="K34" s="5" t="s">
        <v>30</v>
      </c>
      <c r="L34" s="5" t="s">
        <v>55</v>
      </c>
      <c r="M34" s="35">
        <v>45</v>
      </c>
      <c r="N34" s="35">
        <v>46</v>
      </c>
      <c r="O34" s="35">
        <v>44</v>
      </c>
      <c r="P34" s="35">
        <v>44</v>
      </c>
      <c r="Q34" s="35">
        <v>48</v>
      </c>
      <c r="R34" s="6">
        <f t="shared" si="2"/>
        <v>45.4</v>
      </c>
      <c r="S34" s="7">
        <f t="shared" si="3"/>
        <v>227</v>
      </c>
      <c r="T34" s="6">
        <v>221</v>
      </c>
      <c r="U34" s="41">
        <v>0.62369621555572996</v>
      </c>
      <c r="V34" s="9" t="s">
        <v>32</v>
      </c>
    </row>
    <row r="35" spans="2:24" ht="15.75">
      <c r="B35" s="5" t="s">
        <v>54</v>
      </c>
      <c r="C35" s="5">
        <v>20242</v>
      </c>
      <c r="D35" s="5" t="s">
        <v>23</v>
      </c>
      <c r="E35" s="5" t="s">
        <v>24</v>
      </c>
      <c r="F35" s="5" t="s">
        <v>25</v>
      </c>
      <c r="G35" s="5" t="s">
        <v>26</v>
      </c>
      <c r="H35" s="5" t="s">
        <v>27</v>
      </c>
      <c r="I35" s="5" t="s">
        <v>28</v>
      </c>
      <c r="J35" s="5" t="s">
        <v>29</v>
      </c>
      <c r="K35" s="5" t="s">
        <v>30</v>
      </c>
      <c r="L35" s="5" t="s">
        <v>55</v>
      </c>
      <c r="M35" s="20">
        <v>52</v>
      </c>
      <c r="N35" s="20">
        <v>54</v>
      </c>
      <c r="O35" s="20">
        <v>50</v>
      </c>
      <c r="P35" s="20">
        <v>52</v>
      </c>
      <c r="Q35" s="20">
        <v>56</v>
      </c>
      <c r="R35" s="6">
        <f t="shared" si="2"/>
        <v>52.8</v>
      </c>
      <c r="S35" s="7">
        <f t="shared" si="3"/>
        <v>264</v>
      </c>
      <c r="T35" s="6">
        <v>201</v>
      </c>
      <c r="U35" s="41">
        <v>0.73412767013896396</v>
      </c>
      <c r="V35" s="9" t="s">
        <v>25</v>
      </c>
    </row>
    <row r="36" spans="2:24" ht="15.75">
      <c r="B36" s="5" t="s">
        <v>54</v>
      </c>
      <c r="C36" s="5">
        <v>20252</v>
      </c>
      <c r="D36" s="5" t="s">
        <v>23</v>
      </c>
      <c r="E36" s="5" t="s">
        <v>24</v>
      </c>
      <c r="F36" s="5" t="s">
        <v>25</v>
      </c>
      <c r="G36" s="5" t="s">
        <v>26</v>
      </c>
      <c r="H36" s="5" t="s">
        <v>27</v>
      </c>
      <c r="I36" s="5" t="s">
        <v>28</v>
      </c>
      <c r="J36" s="5" t="s">
        <v>29</v>
      </c>
      <c r="K36" s="5" t="s">
        <v>30</v>
      </c>
      <c r="L36" s="5" t="s">
        <v>55</v>
      </c>
      <c r="M36" s="20">
        <v>54</v>
      </c>
      <c r="N36" s="20">
        <v>58</v>
      </c>
      <c r="O36" s="20">
        <v>54</v>
      </c>
      <c r="P36" s="20">
        <v>54</v>
      </c>
      <c r="Q36" s="20">
        <v>56</v>
      </c>
      <c r="R36" s="6">
        <f t="shared" si="2"/>
        <v>55.2</v>
      </c>
      <c r="S36" s="7">
        <f t="shared" si="3"/>
        <v>276</v>
      </c>
      <c r="T36" s="6">
        <v>201</v>
      </c>
      <c r="U36" s="41">
        <v>0.75412767013896398</v>
      </c>
      <c r="V36" s="9" t="s">
        <v>25</v>
      </c>
    </row>
    <row r="37" spans="2:24" ht="15.75">
      <c r="B37" s="5" t="s">
        <v>54</v>
      </c>
      <c r="C37" s="5">
        <v>20262</v>
      </c>
      <c r="D37" s="5" t="s">
        <v>23</v>
      </c>
      <c r="E37" s="5" t="s">
        <v>24</v>
      </c>
      <c r="F37" s="5" t="s">
        <v>25</v>
      </c>
      <c r="G37" s="5" t="s">
        <v>26</v>
      </c>
      <c r="H37" s="5" t="s">
        <v>27</v>
      </c>
      <c r="I37" s="5" t="s">
        <v>28</v>
      </c>
      <c r="J37" s="5" t="s">
        <v>29</v>
      </c>
      <c r="K37" s="5" t="s">
        <v>30</v>
      </c>
      <c r="L37" s="5" t="s">
        <v>55</v>
      </c>
      <c r="M37" s="20">
        <v>56</v>
      </c>
      <c r="N37" s="20">
        <v>59</v>
      </c>
      <c r="O37" s="20">
        <v>56</v>
      </c>
      <c r="P37" s="20">
        <v>56</v>
      </c>
      <c r="Q37" s="20">
        <v>55</v>
      </c>
      <c r="R37" s="6">
        <v>60</v>
      </c>
      <c r="S37" s="7">
        <f t="shared" si="3"/>
        <v>282</v>
      </c>
      <c r="T37" s="6">
        <v>201</v>
      </c>
      <c r="U37" s="41">
        <v>0.77112767013896399</v>
      </c>
      <c r="V37" s="9" t="s">
        <v>46</v>
      </c>
    </row>
    <row r="38" spans="2:24" ht="16.5" thickBot="1">
      <c r="B38" s="5" t="s">
        <v>54</v>
      </c>
      <c r="C38" s="5">
        <v>20272</v>
      </c>
      <c r="D38" s="5" t="s">
        <v>23</v>
      </c>
      <c r="E38" s="5" t="s">
        <v>24</v>
      </c>
      <c r="F38" s="5" t="s">
        <v>25</v>
      </c>
      <c r="G38" s="5" t="s">
        <v>26</v>
      </c>
      <c r="H38" s="5" t="s">
        <v>27</v>
      </c>
      <c r="I38" s="5" t="s">
        <v>28</v>
      </c>
      <c r="J38" s="5" t="s">
        <v>29</v>
      </c>
      <c r="K38" s="5" t="s">
        <v>30</v>
      </c>
      <c r="L38" s="5" t="s">
        <v>55</v>
      </c>
      <c r="M38" s="23">
        <v>57</v>
      </c>
      <c r="N38" s="23">
        <v>61</v>
      </c>
      <c r="O38" s="23">
        <v>57</v>
      </c>
      <c r="P38" s="23">
        <v>56</v>
      </c>
      <c r="Q38" s="23">
        <v>56</v>
      </c>
      <c r="R38" s="6">
        <f t="shared" si="2"/>
        <v>57.4</v>
      </c>
      <c r="S38" s="7">
        <f t="shared" si="3"/>
        <v>287</v>
      </c>
      <c r="T38" s="16">
        <v>201</v>
      </c>
      <c r="U38" s="41">
        <v>0.77767013896477999</v>
      </c>
      <c r="V38" s="17" t="s">
        <v>46</v>
      </c>
    </row>
    <row r="39" spans="2:24"/>
    <row r="40" spans="2:24" ht="15.75" thickBot="1"/>
    <row r="41" spans="2:24">
      <c r="B41" s="47" t="s">
        <v>45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9"/>
    </row>
    <row r="42" spans="2:24" ht="15.75" thickBot="1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51"/>
      <c r="N42" s="51"/>
      <c r="O42" s="51"/>
      <c r="P42" s="51"/>
      <c r="Q42" s="51"/>
      <c r="R42" s="51"/>
      <c r="S42" s="51"/>
      <c r="T42" s="51"/>
      <c r="U42" s="51"/>
      <c r="V42" s="52"/>
    </row>
    <row r="43" spans="2:24">
      <c r="B43" s="18" t="s">
        <v>1</v>
      </c>
      <c r="C43" s="18" t="s">
        <v>2</v>
      </c>
      <c r="D43" s="18" t="s">
        <v>3</v>
      </c>
      <c r="E43" s="18" t="s">
        <v>4</v>
      </c>
      <c r="F43" s="18" t="s">
        <v>5</v>
      </c>
      <c r="G43" s="18" t="s">
        <v>6</v>
      </c>
      <c r="H43" s="18" t="s">
        <v>7</v>
      </c>
      <c r="I43" s="18" t="s">
        <v>8</v>
      </c>
      <c r="J43" s="18" t="s">
        <v>9</v>
      </c>
      <c r="K43" s="18" t="s">
        <v>10</v>
      </c>
      <c r="L43" s="18" t="s">
        <v>11</v>
      </c>
      <c r="M43" s="2" t="s">
        <v>12</v>
      </c>
      <c r="N43" s="2" t="s">
        <v>13</v>
      </c>
      <c r="O43" s="2" t="s">
        <v>14</v>
      </c>
      <c r="P43" s="2" t="s">
        <v>15</v>
      </c>
      <c r="Q43" s="2" t="s">
        <v>16</v>
      </c>
      <c r="R43" s="2" t="s">
        <v>17</v>
      </c>
      <c r="S43" s="2" t="s">
        <v>18</v>
      </c>
      <c r="T43" s="2" t="s">
        <v>19</v>
      </c>
      <c r="U43" s="2" t="s">
        <v>20</v>
      </c>
      <c r="V43" s="3" t="s">
        <v>21</v>
      </c>
    </row>
    <row r="44" spans="2:24" ht="15.75">
      <c r="B44" s="5" t="s">
        <v>54</v>
      </c>
      <c r="C44" s="5">
        <v>20142</v>
      </c>
      <c r="D44" s="5" t="s">
        <v>23</v>
      </c>
      <c r="E44" s="5" t="s">
        <v>24</v>
      </c>
      <c r="F44" s="5" t="s">
        <v>25</v>
      </c>
      <c r="G44" s="5" t="s">
        <v>26</v>
      </c>
      <c r="H44" s="5" t="s">
        <v>27</v>
      </c>
      <c r="I44" s="5" t="s">
        <v>28</v>
      </c>
      <c r="J44" s="5" t="s">
        <v>29</v>
      </c>
      <c r="K44" s="5" t="s">
        <v>30</v>
      </c>
      <c r="L44" s="5" t="s">
        <v>55</v>
      </c>
      <c r="M44" s="6">
        <v>46.153846153846153</v>
      </c>
      <c r="N44" s="6">
        <v>47.230769230769234</v>
      </c>
      <c r="O44" s="6">
        <v>45.07692307692308</v>
      </c>
      <c r="P44" s="6">
        <v>42</v>
      </c>
      <c r="Q44" s="6">
        <v>48.03846153846154</v>
      </c>
      <c r="R44" s="6">
        <f>AVERAGE(M44:Q44)</f>
        <v>45.7</v>
      </c>
      <c r="S44" s="7">
        <f>SUM(M44:Q44)</f>
        <v>228.5</v>
      </c>
      <c r="T44" s="30">
        <v>26</v>
      </c>
      <c r="U44" s="41">
        <v>0.62916962155557299</v>
      </c>
      <c r="V44" s="9" t="s">
        <v>32</v>
      </c>
    </row>
    <row r="45" spans="2:24" ht="15.75">
      <c r="B45" s="5" t="s">
        <v>54</v>
      </c>
      <c r="C45" s="5">
        <v>20152</v>
      </c>
      <c r="D45" s="5" t="s">
        <v>23</v>
      </c>
      <c r="E45" s="5" t="s">
        <v>24</v>
      </c>
      <c r="F45" s="5" t="s">
        <v>25</v>
      </c>
      <c r="G45" s="5" t="s">
        <v>26</v>
      </c>
      <c r="H45" s="5" t="s">
        <v>27</v>
      </c>
      <c r="I45" s="5" t="s">
        <v>28</v>
      </c>
      <c r="J45" s="5" t="s">
        <v>29</v>
      </c>
      <c r="K45" s="5" t="s">
        <v>30</v>
      </c>
      <c r="L45" s="5" t="s">
        <v>55</v>
      </c>
      <c r="M45" s="6">
        <v>48</v>
      </c>
      <c r="N45" s="6">
        <v>44.408163265306122</v>
      </c>
      <c r="O45" s="6">
        <v>45.795918367346935</v>
      </c>
      <c r="P45" s="6">
        <v>45.102040816326529</v>
      </c>
      <c r="Q45" s="6">
        <v>49.326530612244895</v>
      </c>
      <c r="R45" s="6">
        <f t="shared" ref="R45:R55" si="4">AVERAGE(M45:Q45)</f>
        <v>46.526530612244891</v>
      </c>
      <c r="S45" s="7">
        <f t="shared" ref="S45:S57" si="5">SUM(M45:Q45)</f>
        <v>232.63265306122446</v>
      </c>
      <c r="T45" s="30">
        <v>49</v>
      </c>
      <c r="U45" s="41">
        <v>0.63320947595839605</v>
      </c>
      <c r="V45" s="9" t="s">
        <v>32</v>
      </c>
    </row>
    <row r="46" spans="2:24" ht="15.75">
      <c r="B46" s="5" t="s">
        <v>54</v>
      </c>
      <c r="C46" s="5">
        <v>20162</v>
      </c>
      <c r="D46" s="5" t="s">
        <v>23</v>
      </c>
      <c r="E46" s="5" t="s">
        <v>24</v>
      </c>
      <c r="F46" s="5" t="s">
        <v>25</v>
      </c>
      <c r="G46" s="5" t="s">
        <v>26</v>
      </c>
      <c r="H46" s="5" t="s">
        <v>27</v>
      </c>
      <c r="I46" s="5" t="s">
        <v>28</v>
      </c>
      <c r="J46" s="5" t="s">
        <v>29</v>
      </c>
      <c r="K46" s="5" t="s">
        <v>30</v>
      </c>
      <c r="L46" s="5" t="s">
        <v>55</v>
      </c>
      <c r="M46" s="6">
        <v>49.866666666666667</v>
      </c>
      <c r="N46" s="6">
        <v>46.37777777777778</v>
      </c>
      <c r="O46" s="6">
        <v>48.244444444444447</v>
      </c>
      <c r="P46" s="6">
        <v>49.6</v>
      </c>
      <c r="Q46" s="6">
        <v>50.888888888888886</v>
      </c>
      <c r="R46" s="6">
        <f t="shared" si="4"/>
        <v>48.995555555555555</v>
      </c>
      <c r="S46" s="7">
        <f t="shared" si="5"/>
        <v>244.97777777777776</v>
      </c>
      <c r="T46" s="30">
        <v>45</v>
      </c>
      <c r="U46" s="41">
        <v>0.66125380506041698</v>
      </c>
      <c r="V46" s="9" t="s">
        <v>32</v>
      </c>
    </row>
    <row r="47" spans="2:24" ht="15.75">
      <c r="B47" s="5" t="s">
        <v>54</v>
      </c>
      <c r="C47" s="5">
        <v>20172</v>
      </c>
      <c r="D47" s="5" t="s">
        <v>23</v>
      </c>
      <c r="E47" s="5" t="s">
        <v>24</v>
      </c>
      <c r="F47" s="5" t="s">
        <v>25</v>
      </c>
      <c r="G47" s="5" t="s">
        <v>26</v>
      </c>
      <c r="H47" s="5" t="s">
        <v>27</v>
      </c>
      <c r="I47" s="5" t="s">
        <v>28</v>
      </c>
      <c r="J47" s="5" t="s">
        <v>29</v>
      </c>
      <c r="K47" s="5" t="s">
        <v>30</v>
      </c>
      <c r="L47" s="5" t="s">
        <v>55</v>
      </c>
      <c r="M47" s="6">
        <v>47.644444444444446</v>
      </c>
      <c r="N47" s="6">
        <v>49.244444444444447</v>
      </c>
      <c r="O47" s="6">
        <v>50.6</v>
      </c>
      <c r="P47" s="6">
        <v>52.488888888888887</v>
      </c>
      <c r="Q47" s="6">
        <v>51.133333333333333</v>
      </c>
      <c r="R47" s="6">
        <f t="shared" si="4"/>
        <v>50.222222222222214</v>
      </c>
      <c r="S47" s="7">
        <f t="shared" si="5"/>
        <v>251.11111111111109</v>
      </c>
      <c r="T47" s="30">
        <v>45</v>
      </c>
      <c r="U47" s="41">
        <v>0.68307294526245999</v>
      </c>
      <c r="V47" s="9" t="s">
        <v>32</v>
      </c>
    </row>
    <row r="48" spans="2:24" ht="15.75">
      <c r="B48" s="5" t="s">
        <v>54</v>
      </c>
      <c r="C48" s="5">
        <v>20182</v>
      </c>
      <c r="D48" s="5" t="s">
        <v>23</v>
      </c>
      <c r="E48" s="5" t="s">
        <v>24</v>
      </c>
      <c r="F48" s="5" t="s">
        <v>25</v>
      </c>
      <c r="G48" s="5" t="s">
        <v>26</v>
      </c>
      <c r="H48" s="5" t="s">
        <v>27</v>
      </c>
      <c r="I48" s="5" t="s">
        <v>28</v>
      </c>
      <c r="J48" s="5" t="s">
        <v>29</v>
      </c>
      <c r="K48" s="5" t="s">
        <v>30</v>
      </c>
      <c r="L48" s="5" t="s">
        <v>55</v>
      </c>
      <c r="M48" s="11">
        <v>51.588235294117645</v>
      </c>
      <c r="N48" s="11">
        <v>51.725490196078432</v>
      </c>
      <c r="O48" s="11">
        <v>51.372549019607845</v>
      </c>
      <c r="P48" s="11">
        <v>50.470588235294116</v>
      </c>
      <c r="Q48" s="11">
        <v>52</v>
      </c>
      <c r="R48" s="6">
        <f t="shared" si="4"/>
        <v>51.431372549019599</v>
      </c>
      <c r="S48" s="7">
        <f t="shared" si="5"/>
        <v>257.15686274509801</v>
      </c>
      <c r="T48" s="30">
        <v>51</v>
      </c>
      <c r="U48" s="41">
        <v>0.74412767013896397</v>
      </c>
      <c r="V48" s="9" t="s">
        <v>33</v>
      </c>
    </row>
    <row r="49" spans="2:24" ht="15.75">
      <c r="B49" s="5" t="s">
        <v>54</v>
      </c>
      <c r="C49" s="5">
        <v>20192</v>
      </c>
      <c r="D49" s="5" t="s">
        <v>23</v>
      </c>
      <c r="E49" s="5" t="s">
        <v>24</v>
      </c>
      <c r="F49" s="5" t="s">
        <v>25</v>
      </c>
      <c r="G49" s="5" t="s">
        <v>26</v>
      </c>
      <c r="H49" s="5" t="s">
        <v>27</v>
      </c>
      <c r="I49" s="5" t="s">
        <v>28</v>
      </c>
      <c r="J49" s="5" t="s">
        <v>29</v>
      </c>
      <c r="K49" s="5" t="s">
        <v>30</v>
      </c>
      <c r="L49" s="5" t="s">
        <v>55</v>
      </c>
      <c r="M49" s="33">
        <v>45</v>
      </c>
      <c r="N49" s="33">
        <v>46</v>
      </c>
      <c r="O49" s="33">
        <v>42</v>
      </c>
      <c r="P49" s="33">
        <v>45</v>
      </c>
      <c r="Q49" s="33">
        <v>49</v>
      </c>
      <c r="R49" s="6">
        <f t="shared" si="4"/>
        <v>45.4</v>
      </c>
      <c r="S49" s="7">
        <f t="shared" si="5"/>
        <v>227</v>
      </c>
      <c r="T49" s="38">
        <v>33</v>
      </c>
      <c r="U49" s="41">
        <v>0.71412767013896405</v>
      </c>
      <c r="V49" s="9" t="s">
        <v>32</v>
      </c>
    </row>
    <row r="50" spans="2:24" ht="15.75">
      <c r="B50" s="5" t="s">
        <v>54</v>
      </c>
      <c r="C50" s="5">
        <v>20202</v>
      </c>
      <c r="D50" s="5" t="s">
        <v>23</v>
      </c>
      <c r="E50" s="5" t="s">
        <v>24</v>
      </c>
      <c r="F50" s="5" t="s">
        <v>25</v>
      </c>
      <c r="G50" s="5" t="s">
        <v>26</v>
      </c>
      <c r="H50" s="5" t="s">
        <v>27</v>
      </c>
      <c r="I50" s="5" t="s">
        <v>28</v>
      </c>
      <c r="J50" s="5" t="s">
        <v>29</v>
      </c>
      <c r="K50" s="5" t="s">
        <v>30</v>
      </c>
      <c r="L50" s="5" t="s">
        <v>55</v>
      </c>
      <c r="M50" s="33">
        <v>42</v>
      </c>
      <c r="N50" s="33">
        <v>44</v>
      </c>
      <c r="O50" s="33">
        <v>42</v>
      </c>
      <c r="P50" s="33">
        <v>43</v>
      </c>
      <c r="Q50" s="33">
        <v>48</v>
      </c>
      <c r="R50" s="6">
        <f t="shared" si="4"/>
        <v>43.8</v>
      </c>
      <c r="S50" s="7">
        <f t="shared" si="5"/>
        <v>219</v>
      </c>
      <c r="T50" s="38">
        <v>73</v>
      </c>
      <c r="U50" s="41">
        <v>0.61986962155557301</v>
      </c>
      <c r="V50" s="9" t="s">
        <v>34</v>
      </c>
      <c r="X50" s="10"/>
    </row>
    <row r="51" spans="2:24" ht="15.75">
      <c r="B51" s="5" t="s">
        <v>54</v>
      </c>
      <c r="C51" s="5">
        <v>20212</v>
      </c>
      <c r="D51" s="5" t="s">
        <v>23</v>
      </c>
      <c r="E51" s="5" t="s">
        <v>24</v>
      </c>
      <c r="F51" s="5" t="s">
        <v>25</v>
      </c>
      <c r="G51" s="5" t="s">
        <v>26</v>
      </c>
      <c r="H51" s="5" t="s">
        <v>27</v>
      </c>
      <c r="I51" s="5" t="s">
        <v>28</v>
      </c>
      <c r="J51" s="5" t="s">
        <v>29</v>
      </c>
      <c r="K51" s="5" t="s">
        <v>30</v>
      </c>
      <c r="L51" s="5" t="s">
        <v>55</v>
      </c>
      <c r="M51" s="34">
        <v>43</v>
      </c>
      <c r="N51" s="34">
        <v>45</v>
      </c>
      <c r="O51" s="34">
        <v>42</v>
      </c>
      <c r="P51" s="34">
        <v>44</v>
      </c>
      <c r="Q51" s="34">
        <v>48</v>
      </c>
      <c r="R51" s="6">
        <f t="shared" si="4"/>
        <v>44.4</v>
      </c>
      <c r="S51" s="7">
        <f t="shared" si="5"/>
        <v>222</v>
      </c>
      <c r="T51" s="34">
        <v>59</v>
      </c>
      <c r="U51" s="41">
        <v>0.62386962155557302</v>
      </c>
      <c r="V51" s="9" t="s">
        <v>32</v>
      </c>
    </row>
    <row r="52" spans="2:24" ht="15.75">
      <c r="B52" s="5" t="s">
        <v>54</v>
      </c>
      <c r="C52" s="5">
        <v>20222</v>
      </c>
      <c r="D52" s="5" t="s">
        <v>23</v>
      </c>
      <c r="E52" s="5" t="s">
        <v>24</v>
      </c>
      <c r="F52" s="5" t="s">
        <v>25</v>
      </c>
      <c r="G52" s="5" t="s">
        <v>26</v>
      </c>
      <c r="H52" s="5" t="s">
        <v>27</v>
      </c>
      <c r="I52" s="5" t="s">
        <v>28</v>
      </c>
      <c r="J52" s="5" t="s">
        <v>29</v>
      </c>
      <c r="K52" s="5" t="s">
        <v>30</v>
      </c>
      <c r="L52" s="5" t="s">
        <v>55</v>
      </c>
      <c r="M52" s="34">
        <v>43</v>
      </c>
      <c r="N52" s="34">
        <v>44</v>
      </c>
      <c r="O52" s="34">
        <v>42</v>
      </c>
      <c r="P52" s="34">
        <v>43</v>
      </c>
      <c r="Q52" s="34">
        <v>49</v>
      </c>
      <c r="R52" s="6">
        <f t="shared" si="4"/>
        <v>44.2</v>
      </c>
      <c r="S52" s="7">
        <f t="shared" si="5"/>
        <v>221</v>
      </c>
      <c r="T52" s="34">
        <v>66</v>
      </c>
      <c r="U52" s="41">
        <v>0.62191362409608597</v>
      </c>
      <c r="V52" s="9" t="s">
        <v>32</v>
      </c>
    </row>
    <row r="53" spans="2:24" ht="15.75">
      <c r="B53" s="5" t="s">
        <v>54</v>
      </c>
      <c r="C53" s="5">
        <v>20232</v>
      </c>
      <c r="D53" s="5" t="s">
        <v>23</v>
      </c>
      <c r="E53" s="5" t="s">
        <v>24</v>
      </c>
      <c r="F53" s="5" t="s">
        <v>25</v>
      </c>
      <c r="G53" s="5" t="s">
        <v>26</v>
      </c>
      <c r="H53" s="5" t="s">
        <v>27</v>
      </c>
      <c r="I53" s="5" t="s">
        <v>28</v>
      </c>
      <c r="J53" s="5" t="s">
        <v>29</v>
      </c>
      <c r="K53" s="5" t="s">
        <v>30</v>
      </c>
      <c r="L53" s="5" t="s">
        <v>55</v>
      </c>
      <c r="M53" s="35">
        <v>45</v>
      </c>
      <c r="N53" s="35">
        <v>46</v>
      </c>
      <c r="O53" s="35">
        <v>44</v>
      </c>
      <c r="P53" s="35">
        <v>44</v>
      </c>
      <c r="Q53" s="35">
        <v>48</v>
      </c>
      <c r="R53" s="6">
        <f t="shared" si="4"/>
        <v>45.4</v>
      </c>
      <c r="S53" s="7">
        <f t="shared" si="5"/>
        <v>227</v>
      </c>
      <c r="T53" s="35">
        <v>71</v>
      </c>
      <c r="U53" s="41">
        <v>0.62369621555572996</v>
      </c>
      <c r="V53" s="9" t="s">
        <v>32</v>
      </c>
    </row>
    <row r="54" spans="2:24" ht="15.75">
      <c r="B54" s="5" t="s">
        <v>54</v>
      </c>
      <c r="C54" s="5">
        <v>20242</v>
      </c>
      <c r="D54" s="5" t="s">
        <v>23</v>
      </c>
      <c r="E54" s="5" t="s">
        <v>24</v>
      </c>
      <c r="F54" s="5" t="s">
        <v>25</v>
      </c>
      <c r="G54" s="5" t="s">
        <v>26</v>
      </c>
      <c r="H54" s="5" t="s">
        <v>27</v>
      </c>
      <c r="I54" s="5" t="s">
        <v>28</v>
      </c>
      <c r="J54" s="5" t="s">
        <v>29</v>
      </c>
      <c r="K54" s="5" t="s">
        <v>30</v>
      </c>
      <c r="L54" s="5" t="s">
        <v>55</v>
      </c>
      <c r="M54" s="23">
        <v>49</v>
      </c>
      <c r="N54" s="23">
        <v>50</v>
      </c>
      <c r="O54" s="23">
        <v>48</v>
      </c>
      <c r="P54" s="23">
        <v>47</v>
      </c>
      <c r="Q54" s="23">
        <v>58</v>
      </c>
      <c r="R54" s="6">
        <f t="shared" si="4"/>
        <v>50.4</v>
      </c>
      <c r="S54" s="7">
        <f t="shared" si="5"/>
        <v>252</v>
      </c>
      <c r="T54" s="30">
        <v>52</v>
      </c>
      <c r="U54" s="41">
        <v>0.67543756549354295</v>
      </c>
      <c r="V54" s="9" t="s">
        <v>33</v>
      </c>
    </row>
    <row r="55" spans="2:24" ht="15.75">
      <c r="B55" s="5" t="s">
        <v>54</v>
      </c>
      <c r="C55" s="5">
        <v>20252</v>
      </c>
      <c r="D55" s="5" t="s">
        <v>23</v>
      </c>
      <c r="E55" s="5" t="s">
        <v>24</v>
      </c>
      <c r="F55" s="5" t="s">
        <v>25</v>
      </c>
      <c r="G55" s="5" t="s">
        <v>26</v>
      </c>
      <c r="H55" s="5" t="s">
        <v>27</v>
      </c>
      <c r="I55" s="5" t="s">
        <v>28</v>
      </c>
      <c r="J55" s="5" t="s">
        <v>29</v>
      </c>
      <c r="K55" s="5" t="s">
        <v>30</v>
      </c>
      <c r="L55" s="5" t="s">
        <v>55</v>
      </c>
      <c r="M55" s="23">
        <v>52</v>
      </c>
      <c r="N55" s="23">
        <v>53</v>
      </c>
      <c r="O55" s="23">
        <v>51</v>
      </c>
      <c r="P55" s="23">
        <v>50</v>
      </c>
      <c r="Q55" s="23">
        <v>60</v>
      </c>
      <c r="R55" s="6">
        <f t="shared" si="4"/>
        <v>53.2</v>
      </c>
      <c r="S55" s="7">
        <f t="shared" si="5"/>
        <v>266</v>
      </c>
      <c r="T55" s="30">
        <v>52</v>
      </c>
      <c r="U55" s="41">
        <v>0.68863254935429996</v>
      </c>
      <c r="V55" s="9" t="s">
        <v>33</v>
      </c>
    </row>
    <row r="56" spans="2:24" ht="15.75">
      <c r="B56" s="5" t="s">
        <v>54</v>
      </c>
      <c r="C56" s="5">
        <v>20262</v>
      </c>
      <c r="D56" s="5" t="s">
        <v>23</v>
      </c>
      <c r="E56" s="5" t="s">
        <v>24</v>
      </c>
      <c r="F56" s="5" t="s">
        <v>25</v>
      </c>
      <c r="G56" s="5" t="s">
        <v>26</v>
      </c>
      <c r="H56" s="5" t="s">
        <v>27</v>
      </c>
      <c r="I56" s="5" t="s">
        <v>28</v>
      </c>
      <c r="J56" s="5" t="s">
        <v>29</v>
      </c>
      <c r="K56" s="5" t="s">
        <v>30</v>
      </c>
      <c r="L56" s="5" t="s">
        <v>55</v>
      </c>
      <c r="M56" s="23">
        <v>54</v>
      </c>
      <c r="N56" s="23">
        <v>54</v>
      </c>
      <c r="O56" s="23">
        <v>52</v>
      </c>
      <c r="P56" s="23">
        <v>51</v>
      </c>
      <c r="Q56" s="23">
        <v>62</v>
      </c>
      <c r="R56" s="6">
        <v>60</v>
      </c>
      <c r="S56" s="7">
        <f t="shared" si="5"/>
        <v>273</v>
      </c>
      <c r="T56" s="30">
        <v>52</v>
      </c>
      <c r="U56" s="41">
        <v>0.73064691656278002</v>
      </c>
      <c r="V56" s="9" t="s">
        <v>25</v>
      </c>
    </row>
    <row r="57" spans="2:24" ht="16.5" thickBot="1">
      <c r="B57" s="5" t="s">
        <v>54</v>
      </c>
      <c r="C57" s="5">
        <v>20272</v>
      </c>
      <c r="D57" s="5" t="s">
        <v>23</v>
      </c>
      <c r="E57" s="5" t="s">
        <v>24</v>
      </c>
      <c r="F57" s="5" t="s">
        <v>25</v>
      </c>
      <c r="G57" s="5" t="s">
        <v>26</v>
      </c>
      <c r="H57" s="5" t="s">
        <v>27</v>
      </c>
      <c r="I57" s="5" t="s">
        <v>28</v>
      </c>
      <c r="J57" s="5" t="s">
        <v>29</v>
      </c>
      <c r="K57" s="5" t="s">
        <v>30</v>
      </c>
      <c r="L57" s="5" t="s">
        <v>55</v>
      </c>
      <c r="M57" s="23">
        <v>55</v>
      </c>
      <c r="N57" s="23">
        <v>55</v>
      </c>
      <c r="O57" s="23">
        <v>53</v>
      </c>
      <c r="P57" s="23">
        <v>52</v>
      </c>
      <c r="Q57" s="23">
        <v>61</v>
      </c>
      <c r="R57" s="6">
        <f t="shared" ref="R57" si="6">AVERAGE(M57:Q57)</f>
        <v>55.2</v>
      </c>
      <c r="S57" s="7">
        <f t="shared" si="5"/>
        <v>276</v>
      </c>
      <c r="T57" s="30">
        <v>52</v>
      </c>
      <c r="U57" s="41">
        <v>0.75412767013896398</v>
      </c>
      <c r="V57" s="17" t="s">
        <v>25</v>
      </c>
    </row>
    <row r="58" spans="2:24"/>
    <row r="59" spans="2:24"/>
    <row r="60" spans="2:24"/>
    <row r="61" spans="2:24">
      <c r="C61" s="18" t="s">
        <v>2</v>
      </c>
      <c r="D61" s="18" t="s">
        <v>12</v>
      </c>
      <c r="E61" s="18" t="s">
        <v>13</v>
      </c>
      <c r="F61" s="18" t="s">
        <v>14</v>
      </c>
      <c r="G61" s="18" t="s">
        <v>15</v>
      </c>
      <c r="H61" s="18" t="s">
        <v>16</v>
      </c>
    </row>
    <row r="62" spans="2:24">
      <c r="C62" s="5">
        <v>20142</v>
      </c>
      <c r="D62" s="6">
        <v>46.153846153846153</v>
      </c>
      <c r="E62" s="6">
        <v>47.230769230769234</v>
      </c>
      <c r="F62" s="6">
        <v>45.07692307692308</v>
      </c>
      <c r="G62" s="6">
        <v>42</v>
      </c>
      <c r="H62" s="6">
        <v>48.03846153846154</v>
      </c>
    </row>
    <row r="63" spans="2:24">
      <c r="C63" s="5">
        <v>20152</v>
      </c>
      <c r="D63" s="6">
        <v>48</v>
      </c>
      <c r="E63" s="6">
        <v>44.408163265306122</v>
      </c>
      <c r="F63" s="6">
        <v>45.795918367346935</v>
      </c>
      <c r="G63" s="6">
        <v>45.102040816326529</v>
      </c>
      <c r="H63" s="6">
        <v>49.326530612244895</v>
      </c>
    </row>
    <row r="64" spans="2:24">
      <c r="C64" s="5">
        <v>20162</v>
      </c>
      <c r="D64" s="6">
        <v>49.866666666666667</v>
      </c>
      <c r="E64" s="6">
        <v>46.37777777777778</v>
      </c>
      <c r="F64" s="6">
        <v>48.244444444444447</v>
      </c>
      <c r="G64" s="6">
        <v>49.6</v>
      </c>
      <c r="H64" s="6">
        <v>50.888888888888886</v>
      </c>
    </row>
    <row r="65" spans="3:8">
      <c r="C65" s="5">
        <v>20172</v>
      </c>
      <c r="D65" s="6">
        <v>47.644444444444446</v>
      </c>
      <c r="E65" s="6">
        <v>49.244444444444447</v>
      </c>
      <c r="F65" s="6">
        <v>50.6</v>
      </c>
      <c r="G65" s="6">
        <v>52.488888888888887</v>
      </c>
      <c r="H65" s="6">
        <v>51.133333333333333</v>
      </c>
    </row>
    <row r="66" spans="3:8">
      <c r="C66" s="5">
        <v>20182</v>
      </c>
      <c r="D66" s="11">
        <v>51.588235294117645</v>
      </c>
      <c r="E66" s="11">
        <v>51.725490196078432</v>
      </c>
      <c r="F66" s="11">
        <v>51.372549019607845</v>
      </c>
      <c r="G66" s="11">
        <v>50.470588235294116</v>
      </c>
      <c r="H66" s="11">
        <v>52</v>
      </c>
    </row>
    <row r="67" spans="3:8">
      <c r="C67" s="5">
        <v>20192</v>
      </c>
      <c r="D67" s="33">
        <v>45</v>
      </c>
      <c r="E67" s="33">
        <v>46</v>
      </c>
      <c r="F67" s="33">
        <v>42</v>
      </c>
      <c r="G67" s="33">
        <v>45</v>
      </c>
      <c r="H67" s="33">
        <v>49</v>
      </c>
    </row>
    <row r="68" spans="3:8">
      <c r="C68" s="5">
        <v>20202</v>
      </c>
      <c r="D68" s="33">
        <v>42</v>
      </c>
      <c r="E68" s="33">
        <v>44</v>
      </c>
      <c r="F68" s="33">
        <v>42</v>
      </c>
      <c r="G68" s="33">
        <v>43</v>
      </c>
      <c r="H68" s="33">
        <v>48</v>
      </c>
    </row>
    <row r="69" spans="3:8">
      <c r="C69" s="5">
        <v>20212</v>
      </c>
      <c r="D69" s="34">
        <v>43</v>
      </c>
      <c r="E69" s="34">
        <v>45</v>
      </c>
      <c r="F69" s="34">
        <v>42</v>
      </c>
      <c r="G69" s="34">
        <v>44</v>
      </c>
      <c r="H69" s="34">
        <v>48</v>
      </c>
    </row>
    <row r="70" spans="3:8">
      <c r="C70" s="5">
        <v>20222</v>
      </c>
      <c r="D70" s="34">
        <v>43</v>
      </c>
      <c r="E70" s="34">
        <v>44</v>
      </c>
      <c r="F70" s="34">
        <v>42</v>
      </c>
      <c r="G70" s="34">
        <v>43</v>
      </c>
      <c r="H70" s="34">
        <v>49</v>
      </c>
    </row>
    <row r="71" spans="3:8">
      <c r="C71" s="5">
        <v>20232</v>
      </c>
      <c r="D71" s="35">
        <v>45</v>
      </c>
      <c r="E71" s="35">
        <v>46</v>
      </c>
      <c r="F71" s="35">
        <v>44</v>
      </c>
      <c r="G71" s="35">
        <v>44</v>
      </c>
      <c r="H71" s="35">
        <v>48</v>
      </c>
    </row>
    <row r="72" spans="3:8">
      <c r="C72" s="5">
        <v>20242</v>
      </c>
      <c r="D72" s="20">
        <v>52</v>
      </c>
      <c r="E72" s="20">
        <v>54</v>
      </c>
      <c r="F72" s="20">
        <v>50</v>
      </c>
      <c r="G72" s="20">
        <v>52</v>
      </c>
      <c r="H72" s="20">
        <v>56</v>
      </c>
    </row>
    <row r="73" spans="3:8">
      <c r="C73" s="5">
        <v>20252</v>
      </c>
      <c r="D73" s="20">
        <v>54</v>
      </c>
      <c r="E73" s="20">
        <v>58</v>
      </c>
      <c r="F73" s="20">
        <v>54</v>
      </c>
      <c r="G73" s="20">
        <v>54</v>
      </c>
      <c r="H73" s="20">
        <v>56</v>
      </c>
    </row>
    <row r="74" spans="3:8">
      <c r="C74" s="5">
        <v>20262</v>
      </c>
      <c r="D74" s="20">
        <v>56</v>
      </c>
      <c r="E74" s="20">
        <v>59</v>
      </c>
      <c r="F74" s="20">
        <v>56</v>
      </c>
      <c r="G74" s="20">
        <v>56</v>
      </c>
      <c r="H74" s="20">
        <v>55</v>
      </c>
    </row>
    <row r="75" spans="3:8">
      <c r="C75" s="5">
        <v>20272</v>
      </c>
      <c r="D75" s="23">
        <v>57</v>
      </c>
      <c r="E75" s="23">
        <v>61</v>
      </c>
      <c r="F75" s="23">
        <v>57</v>
      </c>
      <c r="G75" s="23">
        <v>56</v>
      </c>
      <c r="H75" s="23">
        <v>56</v>
      </c>
    </row>
    <row r="76" spans="3:8"/>
    <row r="77" spans="3:8"/>
    <row r="78" spans="3:8"/>
    <row r="79" spans="3:8"/>
    <row r="80" spans="3:8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</sheetData>
  <mergeCells count="3">
    <mergeCell ref="B2:V3"/>
    <mergeCell ref="B22:V23"/>
    <mergeCell ref="B41:V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GERMÁN VARGAS CANTILLO</vt:lpstr>
      <vt:lpstr>JOSE RAIMUNDO SOJO</vt:lpstr>
      <vt:lpstr>COLEGIO LIBERTADOR SIMON BOLIVA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velez</dc:creator>
  <cp:lastModifiedBy>jaime velez</cp:lastModifiedBy>
  <dcterms:created xsi:type="dcterms:W3CDTF">2024-07-30T13:01:30Z</dcterms:created>
  <dcterms:modified xsi:type="dcterms:W3CDTF">2024-08-01T15:02:33Z</dcterms:modified>
</cp:coreProperties>
</file>