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ecutive Dashboard" sheetId="1" state="visible" r:id="rId1"/>
    <sheet name="Metrics Outpu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2">
    <font>
      <name val="Calibri"/>
      <family val="2"/>
      <color theme="1"/>
      <sz val="11"/>
      <scheme val="minor"/>
    </font>
    <font>
      <b val="1"/>
    </font>
    <font>
      <name val="Segoe UI"/>
      <b val="1"/>
      <color rgb="00FFFFFF"/>
      <sz val="20"/>
    </font>
    <font>
      <name val="Segoe UI"/>
      <i val="1"/>
      <color rgb="00666666"/>
      <sz val="12"/>
    </font>
    <font>
      <name val="Segoe UI"/>
      <b val="1"/>
      <color rgb="00FFFFFF"/>
      <sz val="16"/>
    </font>
    <font>
      <name val="Segoe UI"/>
      <b val="1"/>
      <color rgb="00FFFFFF"/>
      <sz val="14"/>
    </font>
    <font>
      <name val="Segoe UI"/>
      <b val="1"/>
      <color rgb="00FFFFFF"/>
      <sz val="12"/>
    </font>
    <font>
      <name val="Segoe UI"/>
      <b val="1"/>
      <sz val="11"/>
    </font>
    <font>
      <name val="Segoe UI"/>
      <color rgb="00666666"/>
      <sz val="10"/>
    </font>
    <font>
      <name val="Segoe UI"/>
      <b val="1"/>
      <color rgb="00FFFFFF"/>
      <sz val="11"/>
    </font>
    <font>
      <name val="Segoe UI"/>
      <sz val="10"/>
    </font>
    <font>
      <name val="Segoe UI"/>
      <b val="1"/>
      <sz val="10"/>
    </font>
    <font>
      <name val="Segoe UI"/>
      <color rgb="00C5504B"/>
      <sz val="12"/>
    </font>
    <font>
      <name val="Segoe UI"/>
      <color rgb="0070AD47"/>
      <sz val="12"/>
    </font>
    <font>
      <name val="Segoe UI"/>
      <b val="1"/>
      <sz val="12"/>
    </font>
    <font>
      <color rgb="00C5504B"/>
    </font>
    <font>
      <color rgb="0070AD47"/>
    </font>
    <font>
      <color rgb="00FFC000"/>
    </font>
    <font>
      <name val="Segoe UI"/>
      <color rgb="00666666"/>
      <sz val="9"/>
    </font>
    <font>
      <name val="Segoe UI"/>
      <b val="1"/>
      <color rgb="00FFFFFF"/>
      <sz val="10"/>
    </font>
    <font>
      <name val="Segoe UI"/>
      <color rgb="00999999"/>
      <sz val="10"/>
    </font>
    <font>
      <b val="1"/>
      <i val="1"/>
    </font>
  </fonts>
  <fills count="9">
    <fill>
      <patternFill/>
    </fill>
    <fill>
      <patternFill patternType="gray125"/>
    </fill>
    <fill>
      <patternFill patternType="solid">
        <fgColor rgb="001F497D"/>
        <bgColor rgb="001F497D"/>
      </patternFill>
    </fill>
    <fill>
      <patternFill patternType="solid">
        <fgColor rgb="00E15759"/>
        <bgColor rgb="00E15759"/>
      </patternFill>
    </fill>
    <fill>
      <patternFill patternType="solid">
        <fgColor rgb="004472C4"/>
        <bgColor rgb="004472C4"/>
      </patternFill>
    </fill>
    <fill>
      <patternFill patternType="solid">
        <fgColor rgb="00C5504B"/>
        <bgColor rgb="00C5504B"/>
      </patternFill>
    </fill>
    <fill>
      <patternFill patternType="solid">
        <fgColor rgb="0070AD47"/>
        <bgColor rgb="0070AD47"/>
      </patternFill>
    </fill>
    <fill>
      <patternFill patternType="solid">
        <fgColor rgb="002F5597"/>
        <bgColor rgb="002F5597"/>
      </patternFill>
    </fill>
    <fill>
      <patternFill patternType="solid">
        <fgColor rgb="00E6E6FA"/>
        <bgColor rgb="00E6E6FA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/>
      <right/>
      <top style="thin">
        <color rgb="00FFFFFF"/>
      </top>
      <bottom/>
      <diagonal/>
    </border>
    <border>
      <left style="thin">
        <color rgb="00FFFFFF"/>
      </left>
      <right/>
      <top/>
      <bottom/>
      <diagonal/>
    </border>
    <border>
      <left/>
      <right style="thin">
        <color rgb="00FFFFFF"/>
      </right>
      <top style="thin">
        <color rgb="00FFFFFF"/>
      </top>
      <bottom/>
      <diagonal/>
    </border>
    <border>
      <left/>
      <right style="thin">
        <color rgb="00FFFFFF"/>
      </right>
      <top/>
      <bottom/>
      <diagonal/>
    </border>
    <border>
      <left style="thin">
        <color rgb="00FFFFFF"/>
      </left>
      <right/>
      <top/>
      <bottom style="thin">
        <color rgb="00FFFFFF"/>
      </bottom>
      <diagonal/>
    </border>
    <border>
      <left/>
      <right/>
      <top/>
      <bottom style="thin">
        <color rgb="00FFFFFF"/>
      </bottom>
      <diagonal/>
    </border>
    <border>
      <left/>
      <right style="thin">
        <color rgb="00FFFFFF"/>
      </right>
      <top/>
      <bottom style="thin">
        <color rgb="00FFFFFF"/>
      </bottom>
      <diagonal/>
    </border>
  </borders>
  <cellStyleXfs count="1">
    <xf numFmtId="0" fontId="0" fillId="0" borderId="0"/>
  </cellStyleXfs>
  <cellXfs count="40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5" pivotButton="0" quotePrefix="0" xfId="0"/>
    <xf numFmtId="0" fontId="6" fillId="3" borderId="2" applyAlignment="1" pivotButton="0" quotePrefix="0" xfId="0">
      <alignment horizontal="center" vertical="center"/>
    </xf>
    <xf numFmtId="0" fontId="0" fillId="3" borderId="2" pivotButton="0" quotePrefix="0" xfId="0"/>
    <xf numFmtId="0" fontId="6" fillId="5" borderId="2" applyAlignment="1" pivotButton="0" quotePrefix="0" xfId="0">
      <alignment horizontal="center" vertical="center"/>
    </xf>
    <xf numFmtId="0" fontId="0" fillId="5" borderId="2" pivotButton="0" quotePrefix="0" xfId="0"/>
    <xf numFmtId="0" fontId="6" fillId="6" borderId="2" applyAlignment="1" pivotButton="0" quotePrefix="0" xfId="0">
      <alignment horizontal="center" vertical="center"/>
    </xf>
    <xf numFmtId="0" fontId="0" fillId="6" borderId="2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5" fillId="4" borderId="2" applyAlignment="1" pivotButton="0" quotePrefix="0" xfId="0">
      <alignment horizontal="center" vertical="center" wrapText="1"/>
    </xf>
    <xf numFmtId="0" fontId="7" fillId="0" borderId="0" pivotButton="0" quotePrefix="0" xfId="0"/>
    <xf numFmtId="0" fontId="8" fillId="0" borderId="0" applyAlignment="1" pivotButton="0" quotePrefix="0" xfId="0">
      <alignment horizontal="center"/>
    </xf>
    <xf numFmtId="0" fontId="9" fillId="7" borderId="0" applyAlignment="1" pivotButton="0" quotePrefix="0" xfId="0">
      <alignment horizontal="center"/>
    </xf>
    <xf numFmtId="0" fontId="14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8" fillId="0" borderId="0" pivotButton="0" quotePrefix="0" xfId="0"/>
    <xf numFmtId="0" fontId="19" fillId="7" borderId="0" applyAlignment="1" pivotButton="0" quotePrefix="0" xfId="0">
      <alignment horizontal="center"/>
    </xf>
    <xf numFmtId="0" fontId="13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center"/>
    </xf>
    <xf numFmtId="0" fontId="11" fillId="8" borderId="0" applyAlignment="1" pivotButton="0" quotePrefix="0" xfId="0">
      <alignment horizontal="center"/>
    </xf>
    <xf numFmtId="0" fontId="15" fillId="0" borderId="0" pivotButton="0" quotePrefix="0" xfId="0"/>
    <xf numFmtId="0" fontId="16" fillId="0" borderId="0" pivotButton="0" quotePrefix="0" xfId="0"/>
    <xf numFmtId="0" fontId="17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vertical="top" wrapText="1"/>
    </xf>
    <xf numFmtId="0" fontId="1" fillId="8" borderId="0" applyAlignment="1" pivotButton="0" quotePrefix="0" xfId="0">
      <alignment vertical="top" wrapText="1"/>
    </xf>
    <xf numFmtId="0" fontId="0" fillId="8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21" fillId="0" borderId="0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Priority Distribution</a:t>
            </a:r>
          </a:p>
        </rich>
      </tx>
    </title>
    <plotArea>
      <pieChart>
        <varyColors val="1"/>
        <ser>
          <idx val="0"/>
          <order val="0"/>
          <tx>
            <strRef>
              <f>'Executive Dashboard'!G35</f>
            </strRef>
          </tx>
          <spPr>
            <a:ln>
              <a:prstDash val="solid"/>
            </a:ln>
          </spPr>
          <cat>
            <numRef>
              <f>'Executive Dashboard'!$F$36:$F$38</f>
            </numRef>
          </cat>
          <val>
            <numRef>
              <f>'Executive Dashboard'!$G$36:$G$38</f>
            </numRef>
          </val>
        </ser>
        <dLbls>
          <dLblPos val="bestFit"/>
          <showVal val="0"/>
          <showCatName val="0"/>
          <showSerName val="0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Weekly Incident Trends</a:t>
            </a:r>
          </a:p>
        </rich>
      </tx>
    </title>
    <plotArea>
      <lineChart>
        <grouping val="standard"/>
        <ser>
          <idx val="0"/>
          <order val="0"/>
          <tx>
            <strRef>
              <f>'Executive Dashboard'!L13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'Executive Dashboard'!$K$14:$K$17</f>
            </numRef>
          </cat>
          <val>
            <numRef>
              <f>'Executive Dashboard'!$L$14:$L$17</f>
            </numRef>
          </val>
        </ser>
        <ser>
          <idx val="1"/>
          <order val="1"/>
          <tx>
            <strRef>
              <f>'Executive Dashboard'!M13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'Executive Dashboard'!$K$14:$K$17</f>
            </numRef>
          </cat>
          <val>
            <numRef>
              <f>'Executive Dashboard'!$M$14:$M$17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Week</a:t>
                </a:r>
              </a:p>
            </rich>
          </tx>
        </title>
        <majorTickMark val="out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12</row>
      <rowOff>0</rowOff>
    </from>
    <ext cx="2880000" cy="21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0</colOff>
      <row>17</row>
      <rowOff>0</rowOff>
    </from>
    <ext cx="4320000" cy="216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38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5" customWidth="1" min="3" max="3"/>
    <col width="12" customWidth="1" min="4" max="4"/>
    <col width="15" customWidth="1" min="5" max="5"/>
    <col width="20" customWidth="1" min="6" max="6"/>
    <col width="15" customWidth="1" min="7" max="7"/>
    <col width="12" customWidth="1" min="8" max="8"/>
    <col width="15" customWidth="1" min="9" max="9"/>
    <col width="12" customWidth="1" min="10" max="10"/>
    <col width="15" customWidth="1" min="11" max="11"/>
    <col width="20" customWidth="1" min="12" max="12"/>
    <col width="15" customWidth="1" min="13" max="13"/>
    <col width="12" customWidth="1" min="14" max="14"/>
    <col width="15" customWidth="1" min="15" max="15"/>
    <col width="12" customWidth="1" min="16" max="16"/>
    <col width="15" customWidth="1" min="17" max="17"/>
    <col width="12" customWidth="1" min="18" max="18"/>
  </cols>
  <sheetData>
    <row r="1" ht="35" customHeight="1">
      <c r="A1" s="1" t="inlineStr">
        <is>
          <t>SAP S/4HANA Incident Management - Executive Dashboard</t>
        </is>
      </c>
    </row>
    <row r="2" ht="20" customHeight="1">
      <c r="A2" s="2" t="inlineStr">
        <is>
          <t>Performance Overview • Generated: September 26, 2025 at 09:18</t>
        </is>
      </c>
    </row>
    <row r="4" ht="25" customHeight="1">
      <c r="A4" s="3" t="inlineStr">
        <is>
          <t>Total Created
1100</t>
        </is>
      </c>
      <c r="B4" s="4" t="n"/>
      <c r="C4" s="4" t="n"/>
      <c r="D4" s="5" t="n"/>
      <c r="E4" s="6" t="inlineStr">
        <is>
          <t>Currently Open
200 ↓ -5.2%</t>
        </is>
      </c>
      <c r="F4" s="4" t="n"/>
      <c r="G4" s="4" t="n"/>
      <c r="H4" s="5" t="n"/>
      <c r="I4" s="8" t="inlineStr">
        <is>
          <t>High Priority Open
11 ↑ +8.1%</t>
        </is>
      </c>
      <c r="J4" s="4" t="n"/>
      <c r="K4" s="4" t="n"/>
      <c r="L4" s="5" t="n"/>
      <c r="M4" s="10" t="inlineStr">
        <is>
          <t>Resolution Efficiency
85.2% ↗ +2.3%</t>
        </is>
      </c>
      <c r="N4" s="4" t="n"/>
      <c r="O4" s="4" t="n"/>
      <c r="P4" s="5" t="n"/>
    </row>
    <row r="5" ht="25" customHeight="1">
      <c r="A5" s="12" t="n"/>
      <c r="D5" s="13" t="n"/>
      <c r="E5" s="12" t="n"/>
      <c r="H5" s="13" t="n"/>
      <c r="I5" s="12" t="n"/>
      <c r="L5" s="13" t="n"/>
      <c r="M5" s="12" t="n"/>
      <c r="P5" s="13" t="n"/>
    </row>
    <row r="6" ht="25" customHeight="1">
      <c r="A6" s="14" t="n"/>
      <c r="B6" s="15" t="n"/>
      <c r="C6" s="15" t="n"/>
      <c r="D6" s="16" t="n"/>
      <c r="E6" s="12" t="n"/>
      <c r="H6" s="13" t="n"/>
      <c r="I6" s="12" t="n"/>
      <c r="L6" s="13" t="n"/>
      <c r="M6" s="12" t="n"/>
      <c r="P6" s="13" t="n"/>
    </row>
    <row r="7" ht="25" customHeight="1">
      <c r="A7" s="17" t="inlineStr">
        <is>
          <t>Total Closed
900</t>
        </is>
      </c>
      <c r="B7" s="4" t="n"/>
      <c r="C7" s="4" t="n"/>
      <c r="D7" s="5" t="n"/>
      <c r="E7" s="12" t="n"/>
      <c r="H7" s="13" t="n"/>
      <c r="I7" s="12" t="n"/>
      <c r="L7" s="13" t="n"/>
      <c r="M7" s="12" t="n"/>
      <c r="P7" s="13" t="n"/>
    </row>
    <row r="8">
      <c r="A8" s="14" t="n"/>
      <c r="B8" s="15" t="n"/>
      <c r="C8" s="15" t="n"/>
      <c r="D8" s="16" t="n"/>
      <c r="E8" s="14" t="n"/>
      <c r="F8" s="15" t="n"/>
      <c r="G8" s="15" t="n"/>
      <c r="H8" s="16" t="n"/>
      <c r="I8" s="14" t="n"/>
      <c r="J8" s="15" t="n"/>
      <c r="K8" s="15" t="n"/>
      <c r="L8" s="16" t="n"/>
      <c r="M8" s="14" t="n"/>
      <c r="N8" s="15" t="n"/>
      <c r="O8" s="15" t="n"/>
      <c r="P8" s="16" t="n"/>
    </row>
    <row r="9">
      <c r="A9" s="18" t="inlineStr">
        <is>
          <t>Weeks Ago Comparison:</t>
        </is>
      </c>
    </row>
    <row r="10">
      <c r="B10" s="19" t="inlineStr">
        <is>
          <t>2wk ago: 1050</t>
        </is>
      </c>
      <c r="F10" s="19" t="inlineStr">
        <is>
          <t>2wk ago: 215</t>
        </is>
      </c>
      <c r="J10" s="19" t="inlineStr">
        <is>
          <t>2wk ago: 14</t>
        </is>
      </c>
      <c r="N10" s="19" t="inlineStr">
        <is>
          <t>2wk ago: 78.5</t>
        </is>
      </c>
    </row>
    <row r="12">
      <c r="A12" s="20" t="inlineStr">
        <is>
          <t>Priority Level</t>
        </is>
      </c>
      <c r="B12" s="20" t="inlineStr">
        <is>
          <t>Count</t>
        </is>
      </c>
      <c r="C12" s="20" t="inlineStr">
        <is>
          <t>Percentage</t>
        </is>
      </c>
      <c r="F12" s="18" t="inlineStr">
        <is>
          <t>Priority Distribution:</t>
        </is>
      </c>
      <c r="I12" s="21" t="inlineStr">
        <is>
          <t>Weekly Incident Trends (Line Chart)</t>
        </is>
      </c>
    </row>
    <row r="13">
      <c r="A13" s="22" t="inlineStr">
        <is>
          <t>High Priority</t>
        </is>
      </c>
      <c r="B13" s="23" t="n">
        <v>78</v>
      </c>
      <c r="C13" s="23" t="inlineStr">
        <is>
          <t>7.1%</t>
        </is>
      </c>
      <c r="D13" s="24" t="inlineStr">
        <is>
          <t>▲</t>
        </is>
      </c>
      <c r="F13" s="25" t="inlineStr">
        <is>
          <t>Series1, Low</t>
        </is>
      </c>
      <c r="G13" s="25" t="inlineStr">
        <is>
          <t>Series1, High</t>
        </is>
      </c>
      <c r="K13" s="26" t="inlineStr">
        <is>
          <t>Week</t>
        </is>
      </c>
      <c r="L13" s="26" t="inlineStr">
        <is>
          <t>Created</t>
        </is>
      </c>
      <c r="M13" s="26" t="inlineStr">
        <is>
          <t>Resolved</t>
        </is>
      </c>
    </row>
    <row r="14">
      <c r="A14" s="22" t="inlineStr">
        <is>
          <t>Medium Priority</t>
        </is>
      </c>
      <c r="B14" s="23" t="n">
        <v>984</v>
      </c>
      <c r="C14" s="23" t="inlineStr">
        <is>
          <t>89.5%</t>
        </is>
      </c>
      <c r="D14" s="27" t="inlineStr">
        <is>
          <t>▼</t>
        </is>
      </c>
      <c r="F14" s="25" t="inlineStr">
        <is>
          <t>Priority: 38</t>
        </is>
      </c>
      <c r="G14" s="25" t="inlineStr">
        <is>
          <t>Priority: 78</t>
        </is>
      </c>
      <c r="K14" s="28" t="inlineStr">
        <is>
          <t>08/29</t>
        </is>
      </c>
      <c r="L14" s="28" t="n">
        <v>45</v>
      </c>
      <c r="M14" s="28" t="n">
        <v>42</v>
      </c>
    </row>
    <row r="15">
      <c r="A15" s="22" t="inlineStr">
        <is>
          <t>Low Priority</t>
        </is>
      </c>
      <c r="B15" s="23" t="n">
        <v>38</v>
      </c>
      <c r="C15" s="23" t="inlineStr">
        <is>
          <t>3.5%</t>
        </is>
      </c>
      <c r="D15" s="27" t="inlineStr">
        <is>
          <t>▼</t>
        </is>
      </c>
      <c r="K15" s="28" t="inlineStr">
        <is>
          <t>09/05</t>
        </is>
      </c>
      <c r="L15" s="28" t="n">
        <v>52</v>
      </c>
      <c r="M15" s="28" t="n">
        <v>48</v>
      </c>
    </row>
    <row r="16">
      <c r="K16" s="28" t="inlineStr">
        <is>
          <t>09/12</t>
        </is>
      </c>
      <c r="L16" s="28" t="n">
        <v>43</v>
      </c>
      <c r="M16" s="28" t="n">
        <v>40</v>
      </c>
    </row>
    <row r="17">
      <c r="K17" s="29" t="inlineStr">
        <is>
          <t>09/19</t>
        </is>
      </c>
      <c r="L17" s="29" t="n">
        <v>0</v>
      </c>
      <c r="M17" s="29" t="n">
        <v>0</v>
      </c>
    </row>
    <row r="22">
      <c r="A22" s="21" t="inlineStr">
        <is>
          <t>Key Performance Indicators Summary</t>
        </is>
      </c>
    </row>
    <row r="24">
      <c r="A24" s="30" t="inlineStr">
        <is>
          <t>KPI Metric</t>
        </is>
      </c>
      <c r="B24" s="30" t="inlineStr">
        <is>
          <t>Current Value</t>
        </is>
      </c>
      <c r="C24" s="30" t="inlineStr">
        <is>
          <t>Target</t>
        </is>
      </c>
      <c r="D24" s="30" t="inlineStr">
        <is>
          <t>Status</t>
        </is>
      </c>
      <c r="E24" s="30" t="inlineStr">
        <is>
          <t>Trend</t>
        </is>
      </c>
    </row>
    <row r="25">
      <c r="A25" t="inlineStr">
        <is>
          <t>Average Resolution Time</t>
        </is>
      </c>
      <c r="B25" t="inlineStr">
        <is>
          <t>2.3 days</t>
        </is>
      </c>
      <c r="C25" t="inlineStr">
        <is>
          <t>≤ 2.0 days</t>
        </is>
      </c>
      <c r="D25" s="31" t="inlineStr">
        <is>
          <t>Above Target</t>
        </is>
      </c>
      <c r="E25" s="32" t="inlineStr">
        <is>
          <t>✓ Improving</t>
        </is>
      </c>
    </row>
    <row r="26">
      <c r="A26" t="inlineStr">
        <is>
          <t>First Response Time</t>
        </is>
      </c>
      <c r="B26" t="inlineStr">
        <is>
          <t>1.8 hours</t>
        </is>
      </c>
      <c r="C26" t="inlineStr">
        <is>
          <t>≤ 4.0 hours</t>
        </is>
      </c>
      <c r="D26" s="32" t="inlineStr">
        <is>
          <t>On Target</t>
        </is>
      </c>
      <c r="E26" s="33" t="inlineStr">
        <is>
          <t>→ Stable</t>
        </is>
      </c>
    </row>
    <row r="27">
      <c r="A27" t="inlineStr">
        <is>
          <t>Customer Satisfaction</t>
        </is>
      </c>
      <c r="B27" t="inlineStr">
        <is>
          <t>4.2/5.0</t>
        </is>
      </c>
      <c r="C27" t="inlineStr">
        <is>
          <t>≥ 4.5</t>
        </is>
      </c>
      <c r="D27" s="31" t="inlineStr">
        <is>
          <t>Below Target</t>
        </is>
      </c>
      <c r="E27" s="32" t="inlineStr">
        <is>
          <t>✓ Improving</t>
        </is>
      </c>
    </row>
    <row r="28">
      <c r="A28" t="inlineStr">
        <is>
          <t>SLA Compliance</t>
        </is>
      </c>
      <c r="B28" t="inlineStr">
        <is>
          <t>87.5%</t>
        </is>
      </c>
      <c r="C28" t="inlineStr">
        <is>
          <t>≥ 95%</t>
        </is>
      </c>
      <c r="D28" s="31" t="inlineStr">
        <is>
          <t>Below Target</t>
        </is>
      </c>
      <c r="E28" s="31" t="inlineStr">
        <is>
          <t>✗ Declining</t>
        </is>
      </c>
    </row>
    <row r="29">
      <c r="A29" t="inlineStr">
        <is>
          <t>Escalation Rate</t>
        </is>
      </c>
      <c r="B29" t="inlineStr">
        <is>
          <t>7.1%</t>
        </is>
      </c>
      <c r="C29" t="inlineStr">
        <is>
          <t>≤ 10%</t>
        </is>
      </c>
      <c r="D29" s="32" t="inlineStr">
        <is>
          <t>On Target</t>
        </is>
      </c>
      <c r="E29" s="32" t="inlineStr">
        <is>
          <t>✓ Improving</t>
        </is>
      </c>
    </row>
    <row r="30">
      <c r="A30" t="inlineStr">
        <is>
          <t>Current Backlog</t>
        </is>
      </c>
      <c r="B30" t="inlineStr">
        <is>
          <t>200</t>
        </is>
      </c>
      <c r="C30" t="inlineStr">
        <is>
          <t>≤ 100</t>
        </is>
      </c>
      <c r="D30" s="31" t="inlineStr">
        <is>
          <t>Above Target</t>
        </is>
      </c>
      <c r="E30" s="33" t="inlineStr">
        <is>
          <t>→ Stable</t>
        </is>
      </c>
    </row>
    <row r="35">
      <c r="F35" t="inlineStr">
        <is>
          <t>Priority</t>
        </is>
      </c>
      <c r="G35" t="inlineStr">
        <is>
          <t>Count</t>
        </is>
      </c>
    </row>
    <row r="36">
      <c r="F36" t="inlineStr">
        <is>
          <t>High</t>
        </is>
      </c>
      <c r="G36" t="n">
        <v>78</v>
      </c>
    </row>
    <row r="37">
      <c r="F37" t="inlineStr">
        <is>
          <t>Medium</t>
        </is>
      </c>
      <c r="G37" t="n">
        <v>984</v>
      </c>
    </row>
    <row r="38">
      <c r="F38" t="inlineStr">
        <is>
          <t>Low</t>
        </is>
      </c>
      <c r="G38" t="n">
        <v>38</v>
      </c>
    </row>
  </sheetData>
  <mergeCells count="7">
    <mergeCell ref="A4:D6"/>
    <mergeCell ref="A2:R2"/>
    <mergeCell ref="M4:P8"/>
    <mergeCell ref="A1:R1"/>
    <mergeCell ref="A7:D8"/>
    <mergeCell ref="E4:H8"/>
    <mergeCell ref="I4:L8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6"/>
  <sheetViews>
    <sheetView workbookViewId="0">
      <selection activeCell="A1" sqref="A1"/>
    </sheetView>
  </sheetViews>
  <sheetFormatPr baseColWidth="8" defaultRowHeight="15"/>
  <cols>
    <col width="34" customWidth="1" min="1" max="1"/>
    <col width="46" customWidth="1" min="2" max="2"/>
    <col width="60" customWidth="1" min="3" max="3"/>
  </cols>
  <sheetData>
    <row r="1">
      <c r="A1" s="35" t="inlineStr">
        <is>
          <t>Metric</t>
        </is>
      </c>
      <c r="B1" s="34" t="inlineStr">
        <is>
          <t>Value</t>
        </is>
      </c>
      <c r="C1" s="35" t="inlineStr">
        <is>
          <t>How It's Calculated</t>
        </is>
      </c>
    </row>
    <row r="2">
      <c r="A2" s="36" t="inlineStr">
        <is>
          <t>Section: EXECUTIVE SUMMARY</t>
        </is>
      </c>
      <c r="C2" s="37" t="inlineStr"/>
    </row>
    <row r="3">
      <c r="A3" s="38" t="inlineStr">
        <is>
          <t>Total Incidents</t>
        </is>
      </c>
      <c r="B3" t="n">
        <v>1100</v>
      </c>
      <c r="C3" s="38" t="inlineStr">
        <is>
          <t>Total number of incidents in the dataset</t>
        </is>
      </c>
    </row>
    <row r="4">
      <c r="A4" s="38" t="inlineStr">
        <is>
          <t>Priority - High</t>
        </is>
      </c>
      <c r="B4" t="n">
        <v>78</v>
      </c>
      <c r="C4" s="38" t="inlineStr">
        <is>
          <t>Count of all High priority incidents</t>
        </is>
      </c>
    </row>
    <row r="5">
      <c r="A5" s="38" t="inlineStr">
        <is>
          <t>Priority - Medium</t>
        </is>
      </c>
      <c r="B5" t="n">
        <v>984</v>
      </c>
      <c r="C5" s="38" t="inlineStr">
        <is>
          <t>Count of all Medium priority incidents</t>
        </is>
      </c>
    </row>
    <row r="6">
      <c r="A6" s="38" t="inlineStr">
        <is>
          <t>Priority - Low</t>
        </is>
      </c>
      <c r="B6" t="n">
        <v>38</v>
      </c>
      <c r="C6" s="38" t="inlineStr">
        <is>
          <t>Count of all Low priority incidents</t>
        </is>
      </c>
    </row>
    <row r="7">
      <c r="A7" s="38" t="inlineStr">
        <is>
          <t>Open High Priority</t>
        </is>
      </c>
      <c r="B7" t="n">
        <v>11</v>
      </c>
      <c r="C7" s="38" t="inlineStr">
        <is>
          <t>High priority incidents currently unresolved</t>
        </is>
      </c>
    </row>
    <row r="8">
      <c r="A8" s="38" t="inlineStr">
        <is>
          <t>Open Medium Priority</t>
        </is>
      </c>
      <c r="B8" t="n">
        <v>169</v>
      </c>
      <c r="C8" s="38" t="inlineStr">
        <is>
          <t>Medium priority incidents currently unresolved</t>
        </is>
      </c>
    </row>
    <row r="9">
      <c r="A9" s="38" t="inlineStr">
        <is>
          <t>Open Low Priority</t>
        </is>
      </c>
      <c r="B9" t="n">
        <v>20</v>
      </c>
      <c r="C9" s="38" t="inlineStr">
        <is>
          <t>Low priority incidents currently unresolved</t>
        </is>
      </c>
    </row>
    <row r="10">
      <c r="A10" s="38" t="inlineStr">
        <is>
          <t>High vs Target Gap</t>
        </is>
      </c>
      <c r="B10" t="n">
        <v>-19</v>
      </c>
      <c r="C10" s="38" t="inlineStr">
        <is>
          <t>Difference between current open High priority and target (negative = above target)</t>
        </is>
      </c>
    </row>
    <row r="11">
      <c r="A11" s="38" t="inlineStr">
        <is>
          <t>Medium vs Target Gap</t>
        </is>
      </c>
      <c r="B11" t="n">
        <v>19</v>
      </c>
      <c r="C11" s="38" t="inlineStr">
        <is>
          <t>Difference between current open Medium priority and target (negative = above target)</t>
        </is>
      </c>
    </row>
    <row r="12">
      <c r="A12" s="38" t="inlineStr">
        <is>
          <t>Total Target Gap</t>
        </is>
      </c>
      <c r="B12" t="n">
        <v>0</v>
      </c>
      <c r="C12" s="38" t="inlineStr">
        <is>
          <t>Combined High and Medium priority incidents above target levels</t>
        </is>
      </c>
    </row>
    <row r="13">
      <c r="A13" s="38" t="inlineStr">
        <is>
          <t>Open Daily Average</t>
        </is>
      </c>
      <c r="B13" t="n">
        <v>3.846153846153846</v>
      </c>
      <c r="C13" s="38" t="inlineStr">
        <is>
          <t>Average number of incidents opened per day over recent period</t>
        </is>
      </c>
    </row>
    <row r="14">
      <c r="A14" s="38" t="inlineStr">
        <is>
          <t>Open Incident Count</t>
        </is>
      </c>
      <c r="B14" t="n">
        <v>200</v>
      </c>
      <c r="C14" s="38" t="inlineStr">
        <is>
          <t>Total number of incidents currently open/unresolved</t>
        </is>
      </c>
    </row>
    <row r="15">
      <c r="A15" s="38" t="inlineStr">
        <is>
          <t>Total Daily Average</t>
        </is>
      </c>
      <c r="B15" t="n">
        <v>15.49295774647887</v>
      </c>
      <c r="C15" s="38" t="inlineStr">
        <is>
          <t>Average number of incidents (both opened and closed) per day</t>
        </is>
      </c>
    </row>
    <row r="16">
      <c r="A16" s="38" t="inlineStr">
        <is>
          <t>Open Last Week</t>
        </is>
      </c>
      <c r="B16" t="n">
        <v>39</v>
      </c>
      <c r="C16" s="38" t="inlineStr">
        <is>
          <t>Number of incidents opened during the most recent week</t>
        </is>
      </c>
    </row>
    <row r="17">
      <c r="A17" s="38" t="inlineStr">
        <is>
          <t>Open Previous Week</t>
        </is>
      </c>
      <c r="B17" t="n">
        <v>43</v>
      </c>
      <c r="C17" s="38" t="inlineStr">
        <is>
          <t>Number of incidents opened during the week before last</t>
        </is>
      </c>
    </row>
    <row r="18">
      <c r="A18" s="38" t="inlineStr">
        <is>
          <t>Open WoW Change %</t>
        </is>
      </c>
      <c r="B18" t="n">
        <v>-9.300000000000001</v>
      </c>
      <c r="C18" s="38" t="inlineStr">
        <is>
          <t>Week-over-week percentage change in new incidents (positive = increase)</t>
        </is>
      </c>
    </row>
    <row r="19">
      <c r="A19" s="38" t="inlineStr">
        <is>
          <t>Created This Week</t>
        </is>
      </c>
      <c r="B19" t="n">
        <v>0</v>
      </c>
      <c r="C19" s="38" t="inlineStr">
        <is>
          <t>Total incidents created during the current week</t>
        </is>
      </c>
    </row>
    <row r="20">
      <c r="A20" s="38" t="inlineStr">
        <is>
          <t>Open This Week</t>
        </is>
      </c>
      <c r="B20" t="n">
        <v>200</v>
      </c>
      <c r="C20" s="38" t="inlineStr">
        <is>
          <t>Total incidents currently open (regardless of creation date)</t>
        </is>
      </c>
    </row>
    <row r="21">
      <c r="A21" s="38" t="inlineStr">
        <is>
          <t>Current Backlog</t>
        </is>
      </c>
      <c r="B21" t="n">
        <v>200</v>
      </c>
      <c r="C21" s="38" t="inlineStr">
        <is>
          <t>Total number of unresolved incidents (same as Open Incident Count)</t>
        </is>
      </c>
    </row>
    <row r="22">
      <c r="A22" s="38" t="inlineStr">
        <is>
          <t>Required Daily Rate</t>
        </is>
      </c>
      <c r="B22" t="n">
        <v>23</v>
      </c>
      <c r="C22" s="38" t="inlineStr">
        <is>
          <t>How many incidents need to be closed per day to meet backlog clearance targets (excludes new tickets)</t>
        </is>
      </c>
    </row>
    <row r="23">
      <c r="A23" s="38" t="inlineStr">
        <is>
          <t>Actual Daily Rate</t>
        </is>
      </c>
      <c r="B23" t="n">
        <v>9.1</v>
      </c>
      <c r="C23" s="38" t="inlineStr">
        <is>
          <t>How many incidents are actually being closed per day on average</t>
        </is>
      </c>
    </row>
    <row r="24">
      <c r="A24" s="38" t="inlineStr">
        <is>
          <t>Rate Performance %</t>
        </is>
      </c>
      <c r="B24" t="n">
        <v>39.7</v>
      </c>
      <c r="C24" s="38" t="inlineStr">
        <is>
          <t>Actual closure rate as percentage of required rate (100% = meeting target)</t>
        </is>
      </c>
    </row>
    <row r="25">
      <c r="A25" s="38" t="inlineStr">
        <is>
          <t>Projected New Tickets</t>
        </is>
      </c>
      <c r="B25" t="n">
        <v>57.4</v>
      </c>
      <c r="C25" s="38" t="inlineStr">
        <is>
          <t>Expected new incidents to be opened next week based on current trends</t>
        </is>
      </c>
    </row>
    <row r="26"/>
    <row r="27">
      <c r="A27" s="36" t="inlineStr">
        <is>
          <t>Section: All Basic Metrics</t>
        </is>
      </c>
      <c r="C27" s="37" t="inlineStr"/>
    </row>
    <row r="28">
      <c r="A28" s="39" t="inlineStr">
        <is>
          <t>Subsection: CAPACITY METRICS</t>
        </is>
      </c>
      <c r="C28" s="38" t="inlineStr"/>
    </row>
    <row r="29">
      <c r="A29" s="38" t="inlineStr">
        <is>
          <t xml:space="preserve">  high_priority_load</t>
        </is>
      </c>
      <c r="B29" t="n">
        <v>0</v>
      </c>
      <c r="C29" s="38" t="inlineStr">
        <is>
          <t>Raw metric: high_priority_load</t>
        </is>
      </c>
    </row>
    <row r="30">
      <c r="A30" s="38" t="inlineStr">
        <is>
          <t xml:space="preserve">  priority_ratio</t>
        </is>
      </c>
      <c r="B30" t="n">
        <v>0</v>
      </c>
      <c r="C30" s="38" t="inlineStr">
        <is>
          <t>Raw metric: priority_ratio</t>
        </is>
      </c>
    </row>
    <row r="31">
      <c r="A31" s="39" t="inlineStr">
        <is>
          <t>Subsection: PROJECTION METRICS</t>
        </is>
      </c>
      <c r="C31" s="38" t="inlineStr"/>
    </row>
    <row r="32">
      <c r="A32" s="38" t="inlineStr">
        <is>
          <t xml:space="preserve">  open_current_daily_average</t>
        </is>
      </c>
      <c r="B32" t="n">
        <v>6</v>
      </c>
      <c r="C32" s="38" t="inlineStr">
        <is>
          <t>Raw metric: open_current_daily_average</t>
        </is>
      </c>
    </row>
    <row r="33">
      <c r="A33" s="38" t="inlineStr">
        <is>
          <t xml:space="preserve">  open_projected_daily_volume</t>
        </is>
      </c>
      <c r="B33" t="n">
        <v>8.199999999999999</v>
      </c>
      <c r="C33" s="38" t="inlineStr">
        <is>
          <t>Expected new incidents to be opened per day next week based on current trends</t>
        </is>
      </c>
    </row>
    <row r="34">
      <c r="A34" s="38" t="inlineStr">
        <is>
          <t xml:space="preserve">  open_projected_weekly_volume</t>
        </is>
      </c>
      <c r="B34" t="n">
        <v>57.39999999999999</v>
      </c>
      <c r="C34" s="38" t="inlineStr">
        <is>
          <t>Expected new incidents to be opened next week based on current trends</t>
        </is>
      </c>
    </row>
    <row r="35">
      <c r="A35" s="38" t="inlineStr">
        <is>
          <t xml:space="preserve">  open_projected_monthly_volume</t>
        </is>
      </c>
      <c r="B35" t="n">
        <v>246</v>
      </c>
      <c r="C35" s="38" t="inlineStr">
        <is>
          <t>Expected new incidents to be opened next month based on current trends</t>
        </is>
      </c>
    </row>
    <row r="36">
      <c r="A36" s="38" t="inlineStr">
        <is>
          <t xml:space="preserve">  open_trend_confidence</t>
        </is>
      </c>
      <c r="B36" t="n">
        <v>0.75</v>
      </c>
      <c r="C36" s="38" t="inlineStr">
        <is>
          <t>Raw metric: open_trend_confidence</t>
        </is>
      </c>
    </row>
    <row r="37">
      <c r="A37" s="38" t="inlineStr">
        <is>
          <t xml:space="preserve">  total_current_daily_average</t>
        </is>
      </c>
      <c r="B37" t="n">
        <v>11.88</v>
      </c>
      <c r="C37" s="38" t="inlineStr">
        <is>
          <t>Raw metric: total_current_daily_average</t>
        </is>
      </c>
    </row>
    <row r="38">
      <c r="A38" s="38" t="inlineStr">
        <is>
          <t xml:space="preserve">  total_projected_daily_volume</t>
        </is>
      </c>
      <c r="B38" t="n">
        <v>12.49923076923077</v>
      </c>
      <c r="C38" s="38" t="inlineStr">
        <is>
          <t>Raw metric: total_projected_daily_volume</t>
        </is>
      </c>
    </row>
    <row r="39">
      <c r="A39" s="38" t="inlineStr">
        <is>
          <t xml:space="preserve">  total_projected_weekly_volume</t>
        </is>
      </c>
      <c r="B39" t="n">
        <v>87.49461538461539</v>
      </c>
      <c r="C39" s="38" t="inlineStr">
        <is>
          <t>Raw metric: total_projected_weekly_volume</t>
        </is>
      </c>
    </row>
    <row r="40">
      <c r="A40" s="38" t="inlineStr">
        <is>
          <t xml:space="preserve">  total_projected_monthly_volume</t>
        </is>
      </c>
      <c r="B40" t="n">
        <v>374.9769230769231</v>
      </c>
      <c r="C40" s="38" t="inlineStr">
        <is>
          <t>Raw metric: total_projected_monthly_volume</t>
        </is>
      </c>
    </row>
    <row r="41">
      <c r="A41" s="38" t="inlineStr">
        <is>
          <t xml:space="preserve">  total_trend_confidence</t>
        </is>
      </c>
      <c r="B41" t="n">
        <v>0.8928571428571429</v>
      </c>
      <c r="C41" s="38" t="inlineStr">
        <is>
          <t>Raw metric: total_trend_confidence</t>
        </is>
      </c>
    </row>
    <row r="42">
      <c r="A42" s="38" t="inlineStr">
        <is>
          <t xml:space="preserve">  current_daily_average</t>
        </is>
      </c>
      <c r="B42" t="n">
        <v>6</v>
      </c>
      <c r="C42" s="38" t="inlineStr">
        <is>
          <t>Raw metric: current_daily_average</t>
        </is>
      </c>
    </row>
    <row r="43">
      <c r="A43" s="38" t="inlineStr">
        <is>
          <t xml:space="preserve">  projected_daily_volume</t>
        </is>
      </c>
      <c r="B43" t="n">
        <v>8.199999999999999</v>
      </c>
      <c r="C43" s="38" t="inlineStr">
        <is>
          <t>Expected new incidents to be opened per day next week based on current trends</t>
        </is>
      </c>
    </row>
    <row r="44">
      <c r="A44" s="38" t="inlineStr">
        <is>
          <t xml:space="preserve">  projected_weekly_volume</t>
        </is>
      </c>
      <c r="B44" t="n">
        <v>57.39999999999999</v>
      </c>
      <c r="C44" s="38" t="inlineStr">
        <is>
          <t>Raw metric: projected_weekly_volume</t>
        </is>
      </c>
    </row>
    <row r="45">
      <c r="A45" s="38" t="inlineStr">
        <is>
          <t xml:space="preserve">  projected_monthly_volume</t>
        </is>
      </c>
      <c r="B45" t="n">
        <v>246</v>
      </c>
      <c r="C45" s="38" t="inlineStr">
        <is>
          <t>Expected new incidents to be opened next month based on current trends</t>
        </is>
      </c>
    </row>
    <row r="46">
      <c r="A46" s="38" t="inlineStr">
        <is>
          <t xml:space="preserve">  trend_confidence</t>
        </is>
      </c>
      <c r="B46" t="n">
        <v>0.75</v>
      </c>
      <c r="C46" s="38" t="inlineStr">
        <is>
          <t>Raw metric: trend_confidence</t>
        </is>
      </c>
    </row>
    <row r="47">
      <c r="A47" s="39" t="inlineStr">
        <is>
          <t>Subsection: ANALYSIS SUMMARY</t>
        </is>
      </c>
      <c r="C47" s="38" t="inlineStr"/>
    </row>
    <row r="48">
      <c r="A48" s="38" t="inlineStr">
        <is>
          <t xml:space="preserve">  keys_present</t>
        </is>
      </c>
      <c r="B48" t="inlineStr">
        <is>
          <t>['quality', 'trends', 'metrics', 'keywords']</t>
        </is>
      </c>
      <c r="C48" s="38" t="inlineStr">
        <is>
          <t>Raw metric: keys_present</t>
        </is>
      </c>
    </row>
    <row r="49">
      <c r="A49" s="39" t="inlineStr">
        <is>
          <t>Subsection: HEALTH SUMMARY</t>
        </is>
      </c>
      <c r="C49" s="38" t="inlineStr"/>
    </row>
    <row r="50">
      <c r="A50" s="38" t="inlineStr">
        <is>
          <t xml:space="preserve">  note</t>
        </is>
      </c>
      <c r="B50" t="inlineStr">
        <is>
          <t>No health score provided</t>
        </is>
      </c>
      <c r="C50" s="38" t="inlineStr">
        <is>
          <t>Raw metric: note</t>
        </is>
      </c>
    </row>
    <row r="51">
      <c r="A51" s="38" t="inlineStr">
        <is>
          <t>TOTAL INCIDENTS</t>
        </is>
      </c>
      <c r="B51" t="n">
        <v>1100</v>
      </c>
      <c r="C51" s="38" t="inlineStr">
        <is>
          <t>Total number of incidents in the dataset</t>
        </is>
      </c>
    </row>
    <row r="52">
      <c r="A52" s="38" t="inlineStr">
        <is>
          <t>CALCULATION TIMESTAMP</t>
        </is>
      </c>
      <c r="B52" t="inlineStr">
        <is>
          <t>2025-09-26 13:38:34.181081</t>
        </is>
      </c>
      <c r="C52" s="38" t="inlineStr">
        <is>
          <t>Raw analysis metric</t>
        </is>
      </c>
    </row>
    <row r="53"/>
    <row r="54">
      <c r="A54" s="36" t="inlineStr">
        <is>
          <t>Section: All Analysis Metrics</t>
        </is>
      </c>
      <c r="C54" s="37" t="inlineStr"/>
    </row>
    <row r="55">
      <c r="A55" s="38" t="inlineStr">
        <is>
          <t>TREND TOTAL INCIDENTS</t>
        </is>
      </c>
      <c r="B55" t="n">
        <v>1100</v>
      </c>
      <c r="C55" s="38" t="inlineStr">
        <is>
          <t>Raw analysis metric</t>
        </is>
      </c>
    </row>
    <row r="56">
      <c r="A56" s="38" t="inlineStr">
        <is>
          <t>VOLUME TOTAL</t>
        </is>
      </c>
      <c r="B56" t="n">
        <v>1100</v>
      </c>
      <c r="C56" s="38" t="inlineStr">
        <is>
          <t>Raw analysis metric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2025-09-26T18:38:34Z</dcterms:created>
  <dcterms:modified xsi:type="dcterms:W3CDTF">2025-09-26T18:38:34Z</dcterms:modified>
</cp:coreProperties>
</file>