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yamprakash_jayaprakash_syncfusion_com/Documents/"/>
    </mc:Choice>
  </mc:AlternateContent>
  <xr:revisionPtr revIDLastSave="102" documentId="8_{18D05821-A912-4178-97E0-6ED97E82C843}" xr6:coauthVersionLast="47" xr6:coauthVersionMax="47" xr10:uidLastSave="{005C0033-9D15-4CCF-ABF6-3676B33A9EC6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G26" i="2"/>
  <c r="E26" i="2"/>
  <c r="F24" i="2"/>
  <c r="G24" i="2"/>
  <c r="E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Syam Prakash Jayaprakash</author>
  </authors>
  <commentList>
    <comment ref="C2" authorId="0" shapeId="0" xr:uid="{5D1D158E-0B59-4814-A79A-81D1BF24B820}">
      <text>
        <r>
          <rPr>
            <b/>
            <sz val="9"/>
            <color indexed="81"/>
            <rFont val="Tahoma"/>
            <charset val="1"/>
          </rPr>
          <t>Syam Prakash Jayaprakash: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<sst xmlns="http://schemas.openxmlformats.org/spreadsheetml/2006/main" count="14096" uniqueCount="2997">
  <si>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</si>
  <si>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</si>
  <si>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</si>
  <si>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</si>
  <si>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</si>
  <si>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</si>
  <si>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</si>
  <si>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</si>
  <si>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</si>
  <si>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</si>
  <si>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</si>
  <si>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</si>
  <si>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</si>
  <si>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</si>
  <si>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</si>
  <si>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</si>
  <si>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</si>
  <si>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</si>
  <si>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</si>
  <si>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</si>
  <si>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</si>
  <si>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</si>
  <si>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</si>
  <si>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</si>
  <si>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</si>
  <si>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</si>
  <si>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</si>
  <si>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</si>
  <si>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</si>
  <si>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</si>
  <si>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</si>
  <si>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</si>
  <si>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</si>
  <si>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</si>
  <si>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</si>
  <si>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</si>
  <si>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</si>
  <si>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</si>
  <si>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</si>
  <si>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</si>
  <si>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</si>
  <si>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</si>
  <si>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</si>
  <si>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</si>
  <si>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</si>
  <si>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</si>
  <si>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</si>
  <si>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</si>
  <si>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</si>
  <si>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</si>
  <si>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</si>
  <si>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</si>
  <si>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</si>
  <si>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</si>
  <si>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</si>
  <si>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</si>
  <si>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</si>
  <si>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</si>
  <si>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</si>
  <si>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</si>
  <si>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</si>
  <si>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</si>
  <si>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</si>
  <si>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</si>
  <si>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</si>
  <si>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</si>
  <si>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</si>
  <si>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</si>
  <si>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</si>
  <si>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</si>
  <si>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</si>
  <si>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</si>
  <si>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</si>
  <si>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</si>
  <si>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</si>
  <si>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</si>
  <si>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</si>
  <si>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</si>
  <si>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</si>
  <si>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</si>
  <si>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</si>
  <si>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</si>
  <si>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</si>
  <si>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</si>
  <si>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</si>
  <si>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</si>
  <si>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</si>
  <si>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</si>
  <si>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</si>
  <si>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</si>
  <si>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</si>
  <si>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</si>
  <si>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</si>
  <si>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</si>
  <si>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</si>
  <si>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</si>
  <si>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</si>
  <si>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</si>
  <si>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</si>
  <si>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</si>
  <si>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</si>
  <si>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</si>
  <si>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</si>
  <si>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</si>
  <si>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</si>
  <si>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</si>
  <si>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</si>
  <si>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</si>
  <si>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</si>
  <si>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</si>
  <si>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</si>
  <si>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</si>
  <si>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</si>
  <si>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</si>
  <si>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</si>
  <si>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</si>
  <si>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</si>
  <si>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</si>
  <si>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</si>
  <si>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</si>
  <si>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</si>
  <si>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</si>
  <si>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</si>
  <si>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</si>
  <si>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</si>
  <si>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</si>
  <si>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</si>
  <si>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</si>
  <si>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</si>
  <si>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</si>
  <si>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</si>
  <si>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</si>
  <si>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</si>
  <si>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</si>
  <si>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</si>
  <si>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</si>
  <si>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</si>
  <si>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</si>
  <si>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</si>
  <si>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</si>
  <si>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</si>
  <si>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</si>
  <si>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</si>
  <si>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</si>
  <si>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</si>
  <si>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</si>
  <si>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</si>
  <si>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</si>
  <si>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</si>
  <si>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</si>
  <si>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</si>
  <si>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</si>
  <si>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</si>
  <si>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</si>
  <si>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</si>
  <si>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</si>
  <si>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</si>
  <si>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</si>
  <si>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</si>
  <si>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</si>
  <si>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</si>
  <si>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</si>
  <si>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</si>
  <si>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</si>
  <si>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</si>
  <si>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</si>
  <si>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</si>
  <si>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</si>
  <si>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</si>
  <si>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</si>
  <si>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</si>
  <si>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</si>
  <si>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</si>
  <si>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</si>
  <si>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</si>
  <si>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</si>
  <si>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</si>
  <si>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</si>
  <si>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</si>
  <si>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</si>
  <si>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</si>
  <si>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</si>
  <si>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</si>
  <si>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</si>
  <si>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</si>
  <si>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</si>
  <si>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</si>
  <si>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</si>
  <si>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</si>
  <si>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</si>
  <si>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</si>
  <si>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</si>
  <si>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</si>
  <si>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</si>
  <si>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</si>
  <si>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</si>
  <si>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</si>
  <si>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</si>
  <si>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</si>
  <si>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</si>
  <si>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</si>
  <si>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</si>
  <si>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</si>
  <si>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</si>
  <si>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</si>
  <si>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</si>
  <si>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</si>
  <si>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</si>
  <si>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</si>
  <si>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</si>
  <si>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</si>
  <si>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</si>
  <si>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</si>
  <si>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</si>
  <si>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</si>
  <si>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</si>
  <si>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</si>
  <si>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</si>
  <si>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</si>
  <si>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</si>
  <si>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</si>
  <si>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</si>
  <si>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</si>
  <si>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</si>
  <si>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</si>
  <si>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</si>
  <si>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</si>
  <si>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</si>
  <si>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</si>
  <si>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</si>
  <si>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</si>
  <si>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</si>
  <si>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</si>
  <si>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</si>
  <si>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</si>
  <si>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</si>
  <si>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</si>
  <si>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</si>
  <si>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</si>
  <si>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</si>
  <si>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</si>
  <si>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</si>
  <si>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</si>
  <si>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</si>
  <si>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</si>
  <si>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</si>
  <si>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</si>
  <si>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</si>
  <si>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</si>
  <si>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</si>
  <si>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</si>
  <si>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</si>
  <si>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</si>
  <si>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</si>
  <si>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</si>
  <si>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</si>
  <si>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</si>
  <si>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</si>
  <si>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</si>
  <si>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</si>
  <si>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</si>
  <si>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</si>
  <si>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</si>
  <si>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</si>
  <si>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</si>
  <si>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</si>
  <si>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</si>
  <si>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</si>
  <si>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</si>
  <si>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</si>
  <si>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</si>
  <si>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</si>
  <si>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</si>
  <si>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</si>
  <si>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</si>
  <si>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</si>
  <si>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</si>
  <si>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</si>
  <si>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</si>
  <si>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</si>
  <si>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</si>
  <si>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</si>
  <si>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</si>
  <si>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</si>
  <si>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</si>
  <si>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</si>
  <si>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</si>
  <si>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</si>
  <si>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</si>
  <si>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</si>
  <si>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</si>
  <si>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</si>
  <si>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</si>
  <si>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</si>
  <si>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</si>
  <si>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</si>
  <si>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</si>
  <si>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</si>
  <si>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</si>
  <si>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</si>
  <si>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</si>
  <si>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</si>
  <si>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</si>
  <si>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</si>
  <si>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</si>
  <si>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</si>
  <si>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</si>
  <si>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</si>
  <si>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</si>
  <si>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</si>
  <si>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</si>
  <si>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</si>
  <si>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</si>
  <si>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</si>
  <si>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</si>
  <si>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</si>
  <si>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</si>
  <si>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</si>
  <si>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</si>
  <si>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</si>
  <si>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</si>
  <si>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</si>
  <si>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</si>
  <si>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</si>
  <si>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</si>
  <si>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</si>
  <si>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</si>
  <si>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</si>
  <si>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</si>
  <si>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</si>
  <si>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</si>
  <si>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</si>
  <si>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</si>
  <si>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</si>
  <si>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</si>
  <si>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</si>
  <si>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</si>
  <si>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</si>
  <si>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</si>
  <si>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</si>
  <si>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</si>
  <si>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</si>
  <si>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</si>
  <si>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</si>
  <si>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</si>
  <si>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</si>
  <si>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</si>
  <si>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</si>
  <si>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</si>
  <si>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</si>
  <si>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</si>
  <si>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</si>
  <si>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</si>
  <si>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</si>
  <si>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</si>
  <si>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</si>
  <si>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</si>
  <si>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</si>
  <si>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</si>
  <si>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</si>
  <si>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</si>
  <si>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</si>
  <si>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</si>
  <si>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</si>
  <si>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</si>
  <si>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</si>
  <si>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</si>
  <si>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</si>
  <si>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</si>
  <si>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</si>
  <si>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</si>
  <si>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</si>
  <si>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</si>
  <si>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</si>
  <si>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</si>
  <si>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</si>
  <si>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</si>
  <si>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</si>
  <si>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</si>
  <si>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</si>
  <si>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</si>
  <si>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</si>
  <si>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</si>
  <si>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</si>
  <si>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</si>
  <si>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</si>
  <si>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</si>
  <si>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</si>
  <si>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</si>
  <si>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</si>
  <si>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</si>
  <si>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</si>
  <si>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</si>
  <si>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</si>
  <si>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</si>
  <si>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</si>
  <si>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</si>
  <si>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</si>
  <si>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</si>
  <si>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</si>
  <si>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</si>
  <si>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</si>
  <si>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</si>
  <si>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</si>
  <si>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</si>
  <si>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</si>
  <si>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</si>
  <si>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</si>
  <si>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</si>
  <si>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</si>
  <si>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</si>
  <si>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</si>
  <si>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</si>
  <si>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</si>
  <si>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</si>
  <si>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</si>
  <si>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</si>
  <si>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</si>
  <si>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</si>
  <si>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</si>
  <si>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</si>
  <si>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</si>
  <si>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</si>
  <si>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</si>
  <si>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</si>
  <si>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</si>
  <si>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</si>
  <si>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</si>
  <si>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</si>
  <si>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</si>
  <si>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</si>
  <si>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</si>
  <si>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</si>
  <si>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</si>
  <si>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</si>
  <si>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</si>
  <si>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</si>
  <si>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</si>
  <si>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</si>
  <si>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</si>
  <si>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</si>
  <si>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</si>
  <si>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</si>
  <si>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</si>
  <si>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</si>
  <si>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</si>
  <si>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</si>
  <si>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</si>
  <si>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</si>
  <si>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</si>
  <si>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</si>
  <si>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</si>
  <si>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</si>
  <si>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</si>
  <si>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</si>
  <si>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</si>
  <si>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</si>
  <si>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</si>
  <si>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</si>
  <si>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</si>
  <si>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</si>
  <si>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</si>
  <si>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</si>
  <si>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</si>
  <si>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</si>
  <si>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</si>
  <si>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</si>
  <si>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</si>
  <si>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</si>
  <si>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</si>
  <si>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</si>
  <si>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</si>
  <si>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</si>
  <si>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</si>
  <si>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</si>
  <si>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</si>
  <si>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</si>
  <si>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</si>
  <si>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</si>
  <si>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</si>
  <si>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</si>
  <si>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</si>
  <si>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</si>
  <si>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</si>
  <si>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</si>
  <si>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</si>
  <si>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</si>
  <si>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</si>
  <si>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</si>
  <si>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</si>
  <si>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</si>
  <si>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</si>
  <si>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</si>
  <si>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</si>
  <si>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</si>
  <si>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</si>
  <si>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</si>
  <si>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</si>
  <si>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</si>
  <si>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</si>
  <si>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</si>
  <si>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</si>
  <si>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</si>
  <si>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</si>
  <si>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</si>
  <si>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</si>
  <si>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</si>
  <si>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</si>
  <si>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</si>
  <si>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</si>
  <si>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</si>
  <si>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</si>
  <si>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</si>
  <si>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</si>
  <si>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</si>
  <si>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</si>
  <si>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</si>
  <si>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</si>
  <si>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</si>
  <si>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</si>
  <si>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</si>
  <si>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</si>
  <si>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</si>
  <si>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</si>
  <si>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</si>
  <si>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</si>
  <si>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</si>
  <si>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</si>
  <si>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</si>
  <si>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</si>
  <si>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</si>
  <si>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</si>
  <si>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</si>
  <si>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</si>
  <si>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</si>
  <si>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</si>
  <si>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</si>
  <si>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</si>
  <si>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</si>
  <si>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</si>
  <si>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</si>
  <si>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</si>
  <si>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</si>
  <si>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</si>
  <si>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</si>
  <si>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</si>
  <si>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</si>
  <si>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</si>
  <si>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</si>
  <si>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</si>
  <si>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</si>
  <si>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</si>
  <si>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</si>
  <si>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</si>
  <si>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</si>
  <si>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</si>
  <si>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</si>
  <si>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</si>
  <si>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</si>
  <si>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</si>
  <si>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</si>
  <si>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</si>
  <si>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</si>
  <si>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</si>
  <si>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</si>
  <si>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</si>
  <si>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</si>
  <si>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</si>
  <si>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</si>
  <si>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</si>
  <si>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</si>
  <si>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</si>
  <si>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</si>
  <si>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</si>
  <si>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</si>
  <si>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</si>
  <si>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</si>
  <si>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</si>
  <si>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</si>
  <si>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</si>
  <si>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</si>
  <si>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</si>
  <si>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</si>
  <si>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</si>
  <si>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</si>
  <si>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</si>
  <si>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</si>
  <si>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</si>
  <si>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</si>
  <si>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</si>
  <si>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</si>
  <si>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</si>
  <si>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</si>
  <si>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</si>
  <si>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</si>
  <si>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</si>
  <si>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</si>
  <si>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</si>
  <si>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</si>
  <si>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</si>
  <si>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</si>
  <si>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</si>
  <si>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</si>
  <si>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</si>
  <si>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</si>
  <si>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</si>
  <si>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</si>
  <si>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</si>
  <si>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</si>
  <si>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</si>
  <si>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</si>
  <si>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</si>
  <si>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</si>
  <si>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</si>
  <si>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</si>
  <si>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</si>
  <si>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</si>
  <si>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</si>
  <si>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</si>
  <si>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</si>
  <si>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</si>
  <si>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</si>
  <si>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</si>
  <si>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</si>
  <si>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</si>
  <si>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</si>
  <si>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</si>
  <si>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</si>
  <si>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</si>
  <si>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</si>
  <si>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</si>
  <si>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</si>
  <si>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</si>
  <si>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</si>
  <si>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</si>
  <si>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</si>
  <si>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</si>
  <si>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</si>
  <si>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</si>
  <si>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</si>
  <si>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</si>
  <si>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</si>
  <si>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</si>
  <si>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</si>
  <si>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</si>
  <si>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</si>
  <si>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</si>
  <si>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</si>
  <si>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</si>
  <si>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</si>
  <si>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</si>
  <si>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</si>
  <si>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</si>
  <si>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</si>
  <si>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</si>
  <si>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</si>
  <si>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</si>
  <si>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</si>
  <si>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</si>
  <si>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</si>
  <si>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</si>
  <si>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</si>
  <si>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</si>
  <si>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</si>
  <si>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</si>
  <si>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</si>
  <si>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</si>
  <si>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</si>
  <si>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</si>
  <si>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</si>
  <si>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</si>
  <si>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</si>
  <si>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</si>
  <si>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</si>
  <si>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</si>
  <si>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</si>
  <si>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</si>
  <si>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</si>
  <si>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</si>
  <si>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</si>
  <si>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</si>
  <si>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</si>
  <si>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</si>
  <si>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</si>
  <si>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</si>
  <si>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</si>
  <si>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</si>
  <si>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</si>
  <si>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</si>
  <si>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</si>
  <si>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</si>
  <si>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</si>
  <si>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</si>
  <si>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</si>
  <si>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</si>
  <si>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</si>
  <si>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</si>
  <si>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</si>
  <si>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</si>
  <si>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</si>
  <si>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</si>
  <si>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</si>
  <si>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</si>
  <si>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</si>
  <si>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</si>
  <si>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</si>
  <si>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</si>
  <si>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</si>
  <si>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</si>
  <si>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</si>
  <si>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</si>
  <si>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</si>
  <si>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</si>
  <si>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</si>
  <si>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</si>
  <si>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</si>
  <si>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</si>
  <si>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</si>
  <si>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</si>
  <si>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</si>
  <si>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</si>
  <si>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</si>
  <si>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</si>
  <si>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</si>
  <si>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</si>
  <si>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</si>
  <si>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</si>
  <si>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</si>
  <si>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</si>
  <si>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</si>
  <si>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</si>
  <si>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</si>
  <si>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</si>
  <si>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</si>
  <si>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</si>
  <si>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</si>
  <si>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</si>
  <si>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</si>
  <si>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</si>
  <si>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</si>
  <si>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</si>
  <si>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</si>
  <si>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</si>
  <si>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</si>
  <si>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</si>
  <si>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</si>
  <si>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</si>
  <si>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</si>
  <si>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</si>
  <si>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</si>
  <si>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</si>
  <si>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</si>
  <si>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</si>
  <si>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</si>
  <si>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</si>
  <si>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</si>
  <si>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</si>
  <si>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</si>
  <si>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</si>
  <si>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</si>
  <si>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</si>
  <si>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</si>
  <si>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</si>
  <si>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</si>
  <si>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</si>
  <si>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</si>
  <si>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</si>
  <si>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</si>
  <si>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</si>
  <si>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</si>
  <si>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</si>
  <si>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</si>
  <si>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</si>
  <si>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</si>
  <si>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</si>
  <si>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</si>
  <si>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</si>
  <si>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</si>
  <si>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</si>
  <si>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</si>
  <si>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</si>
  <si>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</si>
  <si>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</si>
  <si>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</si>
  <si>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</si>
  <si>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</si>
  <si>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</si>
  <si>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</si>
  <si>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</si>
  <si>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</si>
  <si>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</si>
  <si>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</si>
  <si>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</si>
  <si>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</si>
  <si>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</si>
  <si>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</si>
  <si>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</si>
  <si>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</si>
  <si>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</si>
  <si>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</si>
  <si>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</si>
  <si>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</si>
  <si>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</si>
  <si>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</si>
  <si>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</si>
  <si>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</si>
  <si>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</si>
  <si>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</si>
  <si>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</si>
  <si>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</si>
  <si>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</si>
  <si>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</si>
  <si>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</si>
  <si>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</si>
  <si>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</si>
  <si>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</si>
  <si>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</si>
  <si>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</si>
  <si>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</si>
  <si>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</si>
  <si>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</si>
  <si>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</si>
  <si>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</si>
  <si>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</si>
  <si>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</si>
  <si>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</si>
  <si>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</si>
  <si>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</si>
  <si>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</si>
  <si>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</si>
  <si>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</si>
  <si>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</si>
  <si>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</si>
  <si>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</si>
  <si>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</si>
  <si>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</si>
  <si>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</si>
  <si>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</si>
  <si>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</si>
  <si>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</si>
  <si>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</si>
  <si>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</si>
  <si>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</si>
  <si>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</si>
  <si>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</si>
  <si>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</si>
  <si>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</si>
  <si>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</si>
  <si>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</si>
  <si>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</si>
  <si>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</si>
  <si>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</si>
  <si>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</si>
  <si>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</si>
  <si>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</si>
  <si>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</si>
  <si>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</si>
  <si>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</si>
  <si>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</si>
  <si>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</si>
  <si>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</si>
  <si>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</si>
  <si>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</si>
  <si>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</si>
  <si>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</si>
  <si>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</si>
  <si>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</si>
  <si>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</si>
  <si>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</si>
  <si>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</si>
  <si>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</si>
  <si>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</si>
  <si>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</si>
  <si>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</si>
  <si>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</si>
  <si>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</si>
  <si>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</si>
  <si>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</si>
  <si>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</si>
  <si>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</si>
  <si>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</si>
  <si>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</si>
  <si>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</si>
  <si>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</si>
  <si>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</si>
  <si>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</si>
  <si>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</si>
  <si>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</si>
  <si>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</si>
  <si>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</si>
  <si>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</si>
  <si>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</si>
  <si>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</si>
  <si>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</si>
  <si>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</si>
  <si>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</si>
  <si>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</si>
  <si>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</si>
  <si>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</si>
  <si>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</si>
  <si>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</si>
  <si>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</si>
  <si>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</si>
  <si>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</si>
  <si>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</si>
  <si>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</si>
  <si>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</si>
  <si>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</si>
  <si>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</si>
  <si>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</si>
  <si>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</si>
  <si>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</si>
  <si>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</si>
  <si>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</si>
  <si>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</si>
  <si>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</si>
  <si>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</si>
  <si>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</si>
  <si>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</si>
  <si>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</si>
  <si>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</si>
  <si>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</si>
  <si>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</si>
  <si>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</si>
  <si>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</si>
  <si>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</si>
  <si>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</si>
  <si>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</si>
  <si>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</si>
  <si>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</si>
  <si>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</si>
  <si>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</si>
  <si>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</si>
  <si>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</si>
  <si>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</si>
  <si>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</si>
  <si>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</si>
  <si>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</si>
  <si>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</si>
  <si>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</si>
  <si>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</si>
  <si>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</si>
  <si>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</si>
  <si>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</si>
  <si>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</si>
  <si>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</si>
  <si>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</si>
  <si>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</si>
  <si>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</si>
  <si>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</si>
  <si>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</si>
  <si>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</si>
  <si>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</si>
  <si>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</si>
  <si>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</si>
  <si>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</si>
  <si>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</si>
  <si>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</si>
  <si>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</si>
  <si>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</si>
  <si>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</si>
  <si>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</si>
  <si>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</si>
  <si>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</si>
  <si>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</si>
  <si>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</si>
  <si>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</si>
  <si>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</si>
  <si>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</si>
  <si>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</si>
  <si>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</si>
  <si>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</si>
  <si>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</si>
  <si>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</si>
  <si>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</si>
  <si>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</si>
  <si>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</si>
  <si>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</si>
  <si>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</si>
  <si>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</si>
  <si>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</si>
  <si>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</si>
  <si>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</si>
  <si>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</si>
  <si>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</si>
  <si>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</si>
  <si>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</si>
  <si>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</si>
  <si>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</si>
  <si>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</si>
  <si>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</si>
  <si>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</si>
  <si>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</si>
  <si>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</si>
  <si>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</si>
  <si>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</si>
  <si>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</si>
  <si>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</si>
  <si>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</si>
  <si>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</si>
  <si>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</si>
  <si>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</si>
  <si>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</si>
  <si>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</si>
  <si>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</si>
  <si>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</si>
  <si>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</si>
  <si>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</si>
  <si>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</si>
  <si>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</si>
  <si>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</si>
  <si>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</si>
  <si>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</si>
  <si>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</si>
  <si>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</si>
  <si>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</si>
  <si>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</si>
  <si>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</si>
  <si>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</si>
  <si>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</si>
  <si>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</si>
  <si>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</si>
  <si>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</si>
  <si>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</si>
  <si>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</si>
  <si>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</si>
  <si>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</si>
  <si>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</si>
  <si>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</si>
  <si>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</si>
  <si>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</si>
  <si>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</si>
  <si>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</si>
  <si>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</si>
  <si>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</si>
  <si>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</si>
  <si>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</si>
  <si>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</si>
  <si>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</si>
  <si>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</si>
  <si>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</si>
  <si>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</si>
  <si>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</si>
  <si>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</si>
  <si>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</si>
  <si>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</si>
  <si>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</si>
  <si>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</si>
  <si>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</si>
  <si>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</si>
  <si>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</si>
  <si>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</si>
  <si>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</si>
  <si>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</si>
  <si>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</si>
  <si>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</si>
  <si>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</si>
  <si>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</si>
  <si>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</si>
  <si>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</si>
  <si>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</si>
  <si>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</si>
  <si>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</si>
  <si>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</si>
  <si>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</si>
  <si>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</si>
  <si>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</si>
  <si>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</si>
  <si>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</si>
  <si>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</si>
  <si>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</si>
  <si>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</si>
  <si>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</si>
  <si>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</si>
  <si>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</si>
  <si>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</si>
  <si>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</si>
  <si>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</si>
  <si>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</si>
  <si>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</si>
  <si>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</si>
  <si>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</si>
  <si>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</si>
  <si>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</si>
  <si>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</si>
  <si>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</si>
  <si>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</si>
  <si>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</si>
  <si>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</si>
  <si>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</si>
  <si>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</si>
  <si>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</si>
  <si>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</si>
  <si>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</si>
  <si>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</si>
  <si>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</si>
  <si>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</si>
  <si>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</si>
  <si>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</si>
  <si>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</si>
  <si>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</si>
  <si>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</si>
  <si>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</si>
  <si>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</si>
  <si>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</si>
  <si>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</si>
  <si>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</si>
  <si>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</si>
  <si>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</si>
  <si>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</si>
  <si>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</si>
  <si>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</si>
  <si>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</si>
  <si>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</si>
  <si>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</si>
  <si>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</si>
  <si>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</si>
  <si>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</si>
  <si>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</si>
  <si>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</si>
  <si>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</si>
  <si>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</si>
  <si>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</si>
  <si>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</si>
  <si>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</si>
  <si>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</si>
  <si>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</si>
  <si>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</si>
  <si>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</si>
  <si>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</si>
  <si>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</si>
  <si>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</si>
  <si>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</si>
  <si>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</si>
  <si>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</si>
  <si>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</si>
  <si>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</si>
  <si>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</si>
  <si>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</si>
  <si>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</si>
  <si>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</si>
  <si>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</si>
  <si>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</si>
  <si>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</si>
  <si>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</si>
  <si>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</si>
  <si>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</si>
  <si>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</si>
  <si>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</si>
  <si>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</si>
  <si>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</si>
  <si>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</si>
  <si>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</si>
  <si>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</si>
  <si>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</si>
  <si>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</si>
  <si>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</si>
  <si>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</si>
  <si>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</si>
  <si>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</si>
  <si>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</si>
  <si>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</si>
  <si>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</si>
  <si>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</si>
  <si>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</si>
  <si>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</si>
  <si>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</si>
  <si>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</si>
  <si>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</si>
  <si>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</si>
  <si>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</si>
  <si>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</si>
  <si>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</si>
  <si>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</si>
  <si>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</si>
  <si>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</si>
  <si>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</si>
  <si>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</si>
  <si>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</si>
  <si>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</si>
  <si>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</si>
  <si>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</si>
  <si>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</si>
  <si>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</si>
  <si>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</si>
  <si>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</si>
  <si>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</si>
  <si>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</si>
  <si>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</si>
  <si>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</si>
  <si>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</si>
  <si>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</si>
  <si>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</si>
  <si>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</si>
  <si>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</si>
  <si>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</si>
  <si>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</si>
  <si>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</si>
  <si>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</si>
  <si>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</si>
  <si>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</si>
  <si>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</si>
  <si>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</si>
  <si>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</si>
  <si>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</si>
  <si>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</si>
  <si>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</si>
  <si>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</si>
  <si>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</si>
  <si>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</si>
  <si>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</si>
  <si>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</si>
  <si>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</si>
  <si>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</si>
  <si>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</si>
  <si>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</si>
  <si>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</si>
  <si>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</si>
  <si>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</si>
  <si>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</si>
  <si>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</si>
  <si>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</si>
  <si>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</si>
  <si>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</si>
  <si>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</si>
  <si>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</si>
  <si>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</si>
  <si>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</si>
  <si>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</si>
  <si>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</si>
  <si>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</si>
  <si>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</si>
  <si>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</si>
  <si>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</si>
  <si>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</si>
  <si>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</si>
  <si>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</si>
  <si>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</si>
  <si>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</si>
  <si>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</si>
  <si>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</si>
  <si>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</si>
  <si>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</si>
  <si>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</si>
  <si>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</si>
  <si>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</si>
  <si>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</si>
  <si>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</si>
  <si>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</si>
  <si>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</si>
  <si>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</si>
  <si>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</si>
  <si>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</si>
  <si>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</si>
  <si>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</si>
  <si>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</si>
  <si>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</si>
  <si>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</si>
  <si>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</si>
  <si>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</si>
  <si>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</si>
  <si>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</si>
  <si>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</si>
  <si>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</si>
  <si>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</si>
  <si>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</si>
  <si>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</si>
  <si>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</si>
  <si>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</si>
  <si>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</si>
  <si>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</si>
  <si>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</si>
  <si>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</si>
  <si>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</si>
  <si>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</si>
  <si>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</si>
  <si>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</si>
  <si>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</si>
  <si>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</si>
  <si>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</si>
  <si>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</si>
  <si>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</si>
  <si>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</si>
  <si>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</si>
  <si>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</si>
  <si>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</si>
  <si>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</si>
  <si>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</si>
  <si>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</si>
  <si>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</si>
  <si>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</si>
  <si>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</si>
  <si>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</si>
  <si>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</si>
  <si>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</si>
  <si>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</si>
  <si>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</si>
  <si>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</si>
  <si>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</si>
  <si>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</si>
  <si>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</si>
  <si>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</si>
  <si>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</si>
  <si>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</si>
  <si>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</si>
  <si>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</si>
  <si>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</si>
  <si>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</si>
  <si>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</si>
  <si>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</si>
  <si>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</si>
  <si>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</si>
  <si>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</si>
  <si>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</si>
  <si>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</si>
  <si>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</si>
  <si>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</si>
  <si>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</si>
  <si>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</si>
  <si>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</si>
  <si>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</si>
  <si>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</si>
  <si>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</si>
  <si>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</si>
  <si>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</si>
  <si>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</si>
  <si>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</si>
  <si>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</si>
  <si>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</si>
  <si>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</si>
  <si>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</si>
  <si>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</si>
  <si>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</si>
  <si>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</si>
  <si>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</si>
  <si>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</si>
  <si>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</si>
  <si>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</si>
  <si>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</si>
  <si>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</si>
  <si>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</si>
  <si>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</si>
  <si>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</si>
  <si>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</si>
  <si>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</si>
  <si>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</si>
  <si>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</si>
  <si>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</si>
  <si>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</si>
  <si>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</si>
  <si>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</si>
  <si>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</si>
  <si>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</si>
  <si>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</si>
  <si>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</si>
  <si>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</si>
  <si>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</si>
  <si>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</si>
  <si>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</si>
  <si>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</si>
  <si>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</si>
  <si>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</si>
  <si>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</si>
  <si>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</si>
  <si>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</si>
  <si>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</si>
  <si>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</si>
  <si>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</si>
  <si>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</si>
  <si>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</si>
  <si>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</si>
  <si>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</si>
  <si>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</si>
  <si>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</si>
  <si>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</si>
  <si>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</si>
  <si>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</si>
  <si>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</si>
  <si>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</si>
  <si>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</si>
  <si>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</si>
  <si>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</si>
  <si>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</si>
  <si>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</si>
  <si>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</si>
  <si>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</si>
  <si>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</si>
  <si>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</si>
  <si>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</si>
  <si>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</si>
  <si>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</si>
  <si>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</si>
  <si>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</si>
  <si>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</si>
  <si>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</si>
  <si>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</si>
  <si>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</si>
  <si>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</si>
  <si>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</si>
  <si>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</si>
  <si>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</si>
  <si>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</si>
  <si>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</si>
  <si>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</si>
  <si>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</si>
  <si>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</si>
  <si>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</si>
  <si>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</si>
  <si>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</si>
  <si>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</si>
  <si>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</si>
  <si>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</si>
  <si>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</si>
  <si>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</si>
  <si>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</si>
  <si>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</si>
  <si>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</si>
  <si>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</si>
  <si>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</si>
  <si>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</si>
  <si>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</si>
  <si>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</si>
  <si>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</si>
  <si>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</si>
  <si>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</si>
  <si>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</si>
  <si>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</si>
  <si>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</si>
  <si>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</si>
  <si>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</si>
  <si>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</si>
  <si>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</si>
  <si>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</si>
  <si>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</si>
  <si>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</si>
  <si>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</si>
  <si>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</si>
  <si>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</si>
  <si>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</si>
  <si>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</si>
  <si>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</si>
  <si>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</si>
  <si>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</si>
  <si>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</si>
  <si>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</si>
  <si>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</si>
  <si>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</si>
  <si>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</si>
  <si>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</si>
  <si>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</si>
  <si>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</si>
  <si>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</si>
  <si>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</si>
  <si>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</si>
  <si>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</si>
  <si>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</si>
  <si>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</si>
  <si>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</si>
  <si>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</si>
  <si>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</si>
  <si>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</si>
  <si>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</si>
  <si>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</si>
  <si>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</si>
  <si>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</si>
  <si>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</si>
  <si>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</si>
  <si>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</si>
  <si>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</si>
  <si>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</si>
  <si>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</si>
  <si>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</si>
  <si>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</si>
  <si>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</si>
  <si>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</si>
  <si>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</si>
  <si>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</si>
  <si>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</si>
  <si>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</si>
  <si>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</si>
  <si>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</si>
  <si>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</si>
  <si>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</si>
  <si>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</si>
  <si>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</si>
  <si>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</si>
  <si>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</si>
  <si>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</si>
  <si>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</si>
  <si>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</si>
  <si>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</si>
  <si>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</si>
  <si>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</si>
  <si>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</si>
  <si>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</si>
  <si>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</si>
  <si>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</si>
  <si>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</si>
  <si>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</si>
  <si>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</si>
  <si>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</si>
  <si>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</si>
  <si>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</si>
  <si>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</si>
  <si>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</si>
  <si>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</si>
  <si>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</si>
  <si>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</si>
  <si>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</si>
  <si>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</si>
  <si>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</si>
  <si>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</si>
  <si>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</si>
  <si>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</si>
  <si>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</si>
  <si>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</si>
  <si>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</si>
  <si>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</si>
  <si>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</si>
  <si>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</si>
  <si>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</si>
  <si>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</si>
  <si>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</si>
  <si>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</si>
  <si>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</si>
  <si>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</si>
  <si>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</si>
  <si>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</si>
  <si>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</si>
  <si>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</si>
  <si>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</si>
  <si>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</si>
  <si>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</si>
  <si>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</si>
  <si>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</si>
  <si>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</si>
  <si>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</si>
  <si>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</si>
  <si>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</si>
  <si>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</si>
  <si>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</si>
  <si>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</si>
  <si>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</si>
  <si>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</si>
  <si>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</si>
  <si>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</si>
  <si>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</si>
  <si>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</si>
  <si>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</si>
  <si>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</si>
  <si>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</si>
  <si>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</si>
  <si>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</si>
  <si>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</si>
  <si>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</si>
  <si>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</si>
  <si>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</si>
  <si>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</si>
  <si>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</si>
  <si>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</si>
  <si>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</si>
  <si>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</si>
  <si>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</si>
  <si>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</si>
  <si>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</si>
  <si>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</si>
  <si>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</si>
  <si>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</si>
  <si>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</si>
  <si>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</si>
  <si>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</si>
  <si>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</si>
  <si>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</si>
  <si>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</si>
  <si>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</si>
  <si>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</si>
  <si>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</si>
  <si>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</si>
  <si>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</si>
  <si>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</si>
  <si>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</si>
  <si>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</si>
  <si>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</si>
  <si>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</si>
  <si>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</si>
  <si>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</si>
  <si>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</si>
  <si>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</si>
  <si>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</si>
  <si>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</si>
  <si>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</si>
  <si>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</si>
  <si>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</si>
  <si>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</si>
  <si>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</si>
  <si>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</si>
  <si>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</si>
  <si>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</si>
  <si>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</si>
  <si>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</si>
  <si>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</si>
  <si>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</si>
  <si>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</si>
  <si>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</si>
  <si>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</si>
  <si>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</si>
  <si>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</si>
  <si>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</si>
  <si>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</si>
  <si>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</si>
  <si>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</si>
  <si>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</si>
  <si>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</si>
  <si>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</si>
  <si>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</si>
  <si>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</si>
  <si>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</si>
  <si>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</si>
  <si>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</si>
  <si>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</si>
  <si>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</si>
  <si>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</si>
  <si>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</si>
  <si>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</si>
  <si>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</si>
  <si>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</si>
  <si>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</si>
  <si>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</si>
  <si>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</si>
  <si>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</si>
  <si>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</si>
  <si>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</si>
  <si>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</si>
  <si>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</si>
  <si>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</si>
  <si>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</si>
  <si>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</si>
  <si>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</si>
  <si>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</si>
  <si>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</si>
  <si>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</si>
  <si>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</si>
  <si>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</si>
  <si>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</si>
  <si>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</si>
  <si>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</si>
  <si>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</si>
  <si>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</si>
  <si>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</si>
  <si>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</si>
  <si>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</si>
  <si>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</si>
  <si>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</si>
  <si>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</si>
  <si>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</si>
  <si>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</si>
  <si>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</si>
  <si>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</si>
  <si>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</si>
  <si>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</si>
  <si>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</si>
  <si>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</si>
  <si>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</si>
  <si>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</si>
  <si>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</si>
  <si>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</si>
  <si>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</si>
  <si>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</si>
  <si>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</si>
  <si>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</si>
  <si>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</si>
  <si>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</si>
  <si>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</si>
  <si>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</si>
  <si>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</si>
  <si>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</si>
  <si>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</si>
  <si>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</si>
  <si>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</si>
  <si>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</si>
  <si>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</si>
  <si>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</si>
  <si>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</si>
  <si>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</si>
  <si>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</si>
  <si>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</si>
  <si>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</si>
  <si>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</si>
  <si>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</si>
  <si>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</si>
  <si>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</si>
  <si>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</si>
  <si>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</si>
  <si>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</si>
  <si>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</si>
  <si>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</si>
  <si>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</si>
  <si>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</si>
  <si>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</si>
  <si>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</si>
  <si>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</si>
  <si>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</si>
  <si>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</si>
  <si>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</si>
  <si>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</si>
  <si>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</si>
  <si>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</si>
  <si>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</si>
  <si>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</si>
  <si>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</si>
  <si>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</si>
  <si>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</si>
  <si>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</si>
  <si>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</si>
  <si>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</si>
  <si>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</si>
  <si>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</si>
  <si>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</si>
  <si>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</si>
  <si>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</si>
  <si>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</si>
  <si>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</si>
  <si>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</si>
  <si>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</si>
  <si>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</si>
  <si>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</si>
  <si>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</si>
  <si>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</si>
  <si>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</si>
  <si>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</si>
  <si>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</si>
  <si>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</si>
  <si>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</si>
  <si>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</si>
  <si>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</si>
  <si>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</si>
  <si>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</si>
  <si>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</si>
  <si>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</si>
  <si>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</si>
  <si>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</si>
  <si>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</si>
  <si>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</si>
  <si>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</si>
  <si>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</si>
  <si>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</si>
  <si>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</si>
  <si>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</si>
  <si>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</si>
  <si>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</si>
  <si>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</si>
  <si>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</si>
  <si>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</si>
  <si>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</si>
  <si>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</si>
  <si>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</si>
  <si>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</si>
  <si>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</si>
  <si>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</si>
  <si>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</si>
  <si>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</si>
  <si>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</si>
  <si>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</si>
  <si>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</si>
  <si>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</si>
  <si>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</si>
  <si>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</si>
  <si>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</si>
  <si>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</si>
  <si>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</si>
  <si>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</si>
  <si>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</si>
  <si>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</si>
  <si>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</si>
  <si>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</si>
  <si>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</si>
  <si>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</si>
  <si>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</si>
  <si>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</si>
  <si>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</si>
  <si>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</si>
  <si>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</si>
  <si>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</si>
  <si>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</si>
  <si>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</si>
  <si>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</si>
  <si>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</si>
  <si>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</si>
  <si>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</si>
  <si>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</si>
  <si>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</si>
  <si>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</si>
  <si>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</si>
  <si>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</si>
  <si>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</si>
  <si>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</si>
  <si>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</si>
  <si>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</si>
  <si>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</si>
  <si>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</si>
  <si>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</si>
  <si>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</si>
  <si>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</si>
  <si>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</si>
  <si>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</si>
  <si>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</si>
  <si>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</si>
  <si>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</si>
  <si>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</si>
  <si>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</si>
  <si>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</si>
  <si>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</si>
  <si>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</si>
  <si>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</si>
  <si>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</si>
  <si>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</si>
  <si>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</si>
  <si>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</si>
  <si>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</si>
  <si>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</si>
  <si>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</si>
  <si>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</si>
  <si>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</si>
  <si>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</si>
  <si>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</si>
  <si>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</si>
  <si>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</si>
  <si>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</si>
  <si>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</si>
  <si>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</si>
  <si>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</si>
  <si>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</si>
  <si>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</si>
  <si>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</si>
  <si>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</si>
  <si>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</si>
  <si>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</si>
  <si>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</si>
  <si>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</si>
  <si>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</si>
  <si>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</si>
  <si>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</si>
  <si>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</si>
  <si>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</si>
  <si>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</si>
  <si>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</si>
  <si>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</si>
  <si>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</si>
  <si>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</si>
  <si>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</si>
  <si>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</si>
  <si>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</si>
  <si>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</si>
  <si>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</si>
  <si>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</si>
  <si>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</si>
  <si>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</si>
  <si>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</si>
  <si>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</si>
  <si>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</si>
  <si>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</si>
  <si>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</si>
  <si>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</si>
  <si>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</si>
  <si>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</si>
  <si>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</si>
  <si>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</si>
  <si>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</si>
  <si>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</si>
  <si>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</si>
  <si>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</si>
  <si>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</si>
  <si>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</si>
  <si>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</si>
  <si>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</si>
  <si>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</si>
  <si>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</si>
  <si>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</si>
  <si>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</si>
  <si>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</si>
  <si>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</si>
  <si>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</si>
  <si>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</si>
  <si>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</si>
  <si>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</si>
  <si>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</si>
  <si>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</si>
  <si>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</si>
  <si>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</si>
  <si>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</si>
  <si>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</si>
  <si>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</si>
  <si>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</si>
  <si>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</si>
  <si>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</si>
  <si>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</si>
  <si>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</si>
  <si>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</si>
  <si>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</si>
  <si>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</si>
  <si>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</si>
  <si>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</si>
  <si>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</si>
  <si>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</si>
  <si>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</si>
  <si>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</si>
  <si>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</si>
  <si>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</si>
  <si>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</si>
  <si>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</si>
  <si>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</si>
  <si>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</si>
  <si>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</si>
  <si>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</si>
  <si>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</si>
  <si>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</si>
  <si>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</si>
  <si>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</si>
  <si>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</si>
  <si>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</si>
  <si>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</si>
  <si>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</si>
  <si>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</si>
  <si>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</si>
  <si>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</si>
  <si>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</si>
  <si>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</si>
  <si>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</si>
  <si>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</si>
  <si>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</si>
  <si>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</si>
  <si>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</si>
  <si>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</si>
  <si>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</si>
  <si>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</si>
  <si>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</si>
  <si>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</si>
  <si>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</si>
  <si>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</si>
  <si>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</si>
  <si>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</si>
  <si>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</si>
  <si>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</si>
  <si>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</si>
  <si>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</si>
  <si>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</si>
  <si>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</si>
  <si>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</si>
  <si>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</si>
  <si>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</si>
  <si>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</si>
  <si>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</si>
  <si>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</si>
  <si>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</si>
  <si>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</si>
  <si>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</si>
  <si>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</si>
  <si>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</si>
  <si>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</si>
  <si>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</si>
  <si>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</si>
  <si>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</si>
  <si>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</si>
  <si>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</si>
  <si>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</si>
  <si>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</si>
  <si>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</si>
  <si>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</si>
  <si>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</si>
  <si>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</si>
  <si>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</si>
  <si>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</si>
  <si>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</si>
  <si>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</si>
  <si>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</si>
  <si>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</si>
  <si>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</si>
  <si>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</si>
  <si>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</si>
  <si>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</si>
  <si>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</si>
  <si>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</si>
  <si>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</si>
  <si>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</si>
  <si>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</si>
  <si>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</si>
  <si>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</si>
  <si>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</si>
  <si>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</si>
  <si>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</si>
  <si>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</si>
  <si>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</si>
  <si>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</si>
  <si>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</si>
  <si>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</si>
  <si>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</si>
  <si>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</si>
  <si>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</si>
  <si>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</si>
  <si>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</si>
  <si>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</si>
  <si>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</si>
  <si>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</si>
  <si>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</si>
  <si>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</si>
  <si>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</si>
  <si>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</si>
  <si>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</si>
  <si>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</si>
  <si>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</si>
  <si>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</si>
  <si>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</si>
  <si>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</si>
  <si>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</si>
  <si>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</si>
  <si>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</si>
  <si>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</si>
  <si>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</si>
  <si>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</si>
  <si>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</si>
  <si>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</si>
  <si>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</si>
  <si>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</si>
  <si>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</si>
  <si>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</si>
  <si>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</si>
  <si>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</si>
  <si>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</si>
  <si>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</si>
  <si>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</si>
  <si>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</si>
  <si>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</si>
  <si>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</si>
  <si>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</si>
  <si>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</si>
  <si>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</si>
  <si>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</si>
  <si>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</si>
  <si>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</si>
  <si>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</si>
  <si>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</si>
  <si>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</si>
  <si>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</si>
  <si>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</si>
  <si>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</si>
  <si>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</si>
  <si>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</si>
  <si>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</si>
  <si>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</si>
  <si>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</si>
  <si>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</si>
  <si>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</si>
  <si>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</si>
  <si>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</si>
  <si>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</si>
  <si>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</si>
  <si>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</si>
  <si>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</si>
  <si>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</si>
  <si>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</si>
  <si>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</si>
  <si>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</si>
  <si>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</si>
  <si>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</si>
  <si>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</si>
  <si>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</si>
  <si>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</si>
  <si>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</si>
  <si>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</si>
  <si>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</si>
  <si>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</si>
  <si>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</si>
  <si>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</si>
  <si>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</si>
  <si>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</si>
  <si>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</si>
  <si>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</si>
  <si>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</si>
  <si>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</si>
  <si>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</si>
  <si>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</si>
  <si>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</si>
  <si>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</si>
  <si>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</si>
  <si>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</si>
  <si>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</si>
  <si>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</si>
  <si>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</si>
  <si>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</si>
  <si>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</si>
  <si>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</si>
  <si>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</si>
  <si>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</si>
  <si>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</si>
  <si>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</si>
  <si>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</si>
  <si>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</si>
  <si>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</si>
  <si>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</si>
  <si>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</si>
  <si>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</si>
  <si>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</si>
  <si>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</si>
  <si>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</si>
  <si>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</si>
  <si>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</si>
  <si>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</si>
  <si>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</si>
  <si>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</si>
  <si>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</si>
  <si>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</si>
  <si>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</si>
  <si>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</si>
  <si>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</si>
  <si>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</si>
  <si>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</si>
  <si>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</si>
  <si>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</si>
  <si>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</si>
  <si>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</si>
  <si>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</si>
  <si>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</si>
  <si>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</si>
  <si>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</si>
  <si>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</si>
  <si>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</si>
  <si>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</si>
  <si>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</si>
  <si>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</si>
  <si>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</si>
  <si>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</si>
  <si>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</si>
  <si>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</si>
  <si>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</si>
  <si>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</si>
  <si>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</si>
  <si>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</si>
  <si>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</si>
  <si>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</si>
  <si>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</si>
  <si>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</si>
  <si>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</si>
  <si>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</si>
  <si>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</si>
  <si>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</si>
  <si>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</si>
  <si>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</si>
  <si>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</si>
  <si>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</si>
  <si>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</si>
  <si>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</si>
  <si>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</si>
  <si>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</si>
  <si>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</si>
  <si>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</si>
  <si>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</si>
  <si>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</si>
  <si>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</si>
  <si>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</si>
  <si>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</si>
  <si>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</si>
  <si>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</si>
  <si>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</si>
  <si>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</si>
  <si>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</si>
  <si>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</si>
  <si>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</si>
  <si>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</si>
  <si>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</si>
  <si>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</si>
  <si>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</si>
  <si>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</si>
  <si>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</si>
  <si>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</si>
  <si>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</si>
  <si>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</si>
  <si>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</si>
  <si>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</si>
  <si>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</si>
  <si>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</si>
  <si>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</si>
  <si>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</si>
  <si>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</si>
  <si>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</si>
  <si>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</si>
  <si>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</si>
  <si>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</si>
  <si>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</si>
  <si>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</si>
  <si>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</si>
  <si>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</si>
  <si>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</si>
  <si>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</si>
  <si>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</si>
  <si>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</si>
  <si>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</si>
  <si>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</si>
  <si>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</si>
  <si>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</si>
  <si>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</si>
  <si>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</si>
  <si>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</si>
  <si>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</si>
  <si>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</si>
  <si>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</si>
  <si>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</si>
  <si>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</si>
  <si>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</si>
  <si>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</si>
  <si>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</si>
  <si>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</si>
  <si>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</si>
  <si>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</si>
  <si>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</si>
  <si>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</si>
  <si>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</si>
  <si>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</si>
  <si>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</si>
  <si>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</si>
  <si>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</si>
  <si>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</si>
  <si>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</si>
  <si>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</si>
  <si>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</si>
  <si>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</si>
  <si>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</si>
  <si>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</si>
  <si>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</si>
  <si>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</si>
  <si>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</si>
  <si>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</si>
  <si>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</si>
  <si>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</si>
  <si>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</si>
  <si>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</si>
  <si>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</si>
  <si>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</si>
  <si>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</si>
  <si>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</si>
  <si>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</si>
  <si>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</si>
  <si>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</si>
  <si>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</si>
  <si>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</si>
  <si>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</si>
  <si>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</si>
  <si>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</si>
  <si>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</si>
  <si>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</si>
  <si>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</si>
  <si>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</si>
  <si>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</si>
  <si>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</si>
  <si>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</si>
  <si>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</si>
  <si>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</si>
  <si>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</si>
  <si>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</si>
  <si>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</si>
  <si>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</si>
  <si>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</si>
  <si>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</si>
  <si>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</si>
  <si>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</si>
  <si>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</si>
  <si>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</si>
  <si>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</si>
  <si>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</si>
  <si>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</si>
  <si>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</si>
  <si>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</si>
  <si>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</si>
  <si>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</si>
  <si>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</si>
  <si>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</si>
  <si>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</si>
  <si>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</si>
  <si>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</si>
  <si>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</si>
  <si>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</si>
  <si>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</si>
  <si>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</si>
  <si>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</si>
  <si>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</si>
  <si>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</si>
  <si>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</si>
  <si>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</si>
  <si>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</si>
  <si>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</si>
  <si>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</si>
  <si>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</si>
  <si>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</si>
  <si>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</si>
  <si>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</si>
  <si>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</si>
  <si>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</si>
  <si>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</si>
  <si>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</si>
  <si>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</si>
  <si>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</si>
  <si>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</si>
  <si>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</si>
  <si>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</si>
  <si>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</si>
  <si>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</si>
  <si>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</si>
  <si>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</si>
  <si>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</si>
  <si>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</si>
  <si>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</si>
  <si>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</si>
  <si>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</si>
  <si>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</si>
  <si>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</si>
  <si>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</si>
  <si>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</si>
  <si>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</si>
  <si>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</si>
  <si>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</si>
  <si>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</si>
  <si>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</si>
  <si>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</si>
  <si>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</si>
  <si>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</si>
  <si>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</si>
  <si>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</si>
  <si>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</si>
  <si>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</si>
  <si>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</si>
  <si>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</si>
  <si>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</si>
  <si>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</si>
  <si>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</si>
  <si>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</si>
  <si>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</si>
  <si>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</si>
  <si>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</si>
  <si>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</si>
  <si>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</si>
  <si>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</si>
  <si>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</si>
  <si>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</si>
  <si>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</si>
  <si>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</si>
  <si>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</si>
  <si>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</si>
  <si>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</si>
  <si>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</si>
  <si>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</si>
  <si>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</si>
  <si>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</si>
  <si>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</si>
  <si>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</si>
  <si>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</si>
  <si>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</si>
  <si>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</si>
  <si>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</si>
  <si>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</si>
  <si>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</si>
  <si>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</si>
  <si>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</si>
  <si>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</si>
  <si>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</si>
  <si>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</si>
  <si>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</si>
  <si>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</si>
  <si>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</si>
  <si>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</si>
  <si>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</si>
  <si>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</si>
  <si>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</si>
  <si>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</si>
  <si>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</si>
  <si>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</si>
  <si>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</si>
  <si>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</si>
  <si>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</si>
  <si>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</si>
  <si>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</si>
  <si>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</si>
  <si>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</si>
  <si>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</si>
  <si>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</si>
  <si>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</si>
  <si>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</si>
  <si>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</si>
  <si>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</si>
  <si>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</si>
  <si>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</si>
  <si>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</si>
  <si>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</si>
  <si>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</si>
  <si>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</si>
  <si>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</si>
  <si>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</si>
  <si>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</si>
  <si>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</si>
  <si>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</si>
  <si>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</si>
  <si>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</si>
  <si>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</si>
  <si>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</si>
  <si>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</si>
  <si>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</si>
  <si>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</si>
  <si>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</si>
  <si>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</si>
  <si>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</si>
  <si>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</si>
  <si>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</si>
  <si>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</si>
  <si>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</si>
  <si>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</si>
  <si>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</si>
  <si>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</si>
  <si>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</si>
  <si>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</si>
  <si>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</si>
  <si>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</si>
  <si>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</si>
  <si>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</si>
  <si>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</si>
  <si>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</si>
  <si>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</si>
  <si>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</si>
  <si>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</si>
  <si>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</si>
  <si>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</si>
  <si>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</si>
  <si>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</si>
  <si>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</si>
  <si>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</si>
  <si>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</si>
  <si>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</si>
  <si>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</si>
  <si>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</si>
  <si>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</si>
  <si>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</si>
  <si>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</si>
  <si>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</si>
  <si>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</si>
  <si>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</si>
  <si>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</si>
  <si>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</si>
  <si>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</si>
  <si>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</si>
  <si>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</si>
  <si>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</si>
  <si>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</si>
  <si>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</si>
  <si>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</si>
  <si>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</si>
  <si>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</si>
  <si>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</si>
  <si>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</si>
  <si>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</si>
  <si>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</si>
  <si>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</si>
  <si>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</si>
  <si>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</si>
  <si>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</si>
  <si>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</si>
  <si>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</si>
  <si>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</si>
  <si>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</si>
  <si>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</si>
  <si>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</si>
  <si>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</si>
  <si>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</si>
  <si>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</si>
  <si>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</si>
  <si>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</si>
  <si>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</si>
  <si>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</si>
  <si>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</si>
  <si>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</si>
  <si>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</si>
  <si>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</si>
  <si>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</si>
  <si>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</si>
  <si>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</si>
  <si>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</si>
  <si>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</si>
  <si>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</si>
  <si>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</si>
  <si>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</si>
  <si>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</si>
  <si>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</si>
  <si>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</si>
  <si>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</si>
  <si>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</si>
  <si>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</si>
  <si>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</si>
  <si>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</si>
  <si>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</si>
  <si>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</si>
  <si>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</si>
  <si>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</si>
  <si>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</si>
  <si>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</si>
  <si>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</si>
  <si>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</si>
  <si>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</si>
  <si>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</si>
  <si>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</si>
  <si>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</si>
  <si>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</si>
  <si>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</si>
  <si>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</si>
  <si>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</si>
  <si>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</si>
  <si>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</si>
  <si>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</si>
  <si>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</si>
  <si>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</si>
  <si>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</si>
  <si>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</si>
  <si>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</si>
  <si>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</si>
  <si>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</si>
  <si>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</si>
  <si>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</si>
  <si>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</si>
  <si>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</si>
  <si>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</si>
  <si>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</si>
  <si>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</si>
  <si>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</si>
  <si>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</si>
  <si>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</si>
  <si>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</si>
  <si>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</si>
  <si>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</si>
  <si>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</si>
  <si>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</si>
  <si>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</si>
  <si>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</si>
  <si>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</si>
  <si>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</si>
  <si>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</si>
  <si>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</si>
  <si>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</si>
  <si>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</si>
  <si>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</si>
  <si>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</si>
  <si>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</si>
  <si>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</si>
  <si>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</si>
  <si>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</si>
  <si>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</si>
  <si>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</si>
  <si>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</si>
  <si>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</si>
  <si>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</si>
  <si>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</si>
  <si>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</si>
  <si>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</si>
  <si>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</si>
  <si>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</si>
  <si>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</si>
  <si>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</si>
  <si>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</si>
  <si>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</si>
  <si>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</si>
  <si>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</si>
  <si>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</si>
  <si>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</si>
  <si>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</si>
  <si>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</si>
  <si>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</si>
  <si>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</si>
  <si>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</si>
  <si>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</si>
  <si>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</si>
  <si>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</si>
  <si>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</si>
  <si>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</si>
  <si>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</si>
  <si>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</si>
  <si>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</si>
  <si>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</si>
  <si>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</si>
  <si>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</si>
  <si>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</si>
  <si>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</si>
  <si>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</si>
  <si>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</si>
  <si>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</si>
  <si>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</si>
  <si>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</si>
  <si>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</si>
  <si>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</si>
  <si>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</si>
  <si>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</si>
  <si>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</si>
  <si>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</si>
  <si>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</si>
  <si>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</si>
  <si>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</si>
  <si>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</si>
  <si>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</si>
  <si>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</si>
  <si>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</si>
  <si>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</si>
  <si>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</si>
  <si>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</si>
  <si>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</si>
  <si>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</si>
  <si>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</si>
  <si>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</si>
  <si>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</si>
  <si>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</si>
  <si>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</si>
  <si>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</si>
  <si>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</si>
  <si>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</si>
  <si>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</si>
  <si>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</si>
  <si>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</si>
  <si>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</si>
  <si>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</si>
  <si>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</si>
  <si>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</si>
  <si>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</si>
  <si>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</si>
  <si>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</si>
  <si>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</si>
  <si>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</si>
  <si>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</si>
  <si>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</si>
  <si>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</si>
  <si>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</si>
  <si>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</si>
  <si>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</si>
  <si>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</si>
  <si>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</si>
  <si>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</si>
  <si>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</si>
  <si>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</si>
  <si>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</si>
  <si>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</si>
  <si>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</si>
  <si>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</si>
  <si>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</si>
  <si>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</si>
  <si>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</si>
  <si>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</si>
  <si>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</si>
  <si>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</si>
  <si>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</si>
  <si>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</si>
  <si>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</si>
  <si>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</si>
  <si>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</si>
  <si>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</si>
  <si>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</si>
  <si>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</si>
  <si>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</si>
  <si>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</si>
  <si>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</si>
  <si>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</si>
  <si>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</si>
  <si>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</si>
  <si>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</si>
  <si>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</si>
  <si>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</si>
  <si>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</si>
  <si>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</si>
  <si>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</si>
  <si>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</si>
  <si>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</si>
  <si>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</si>
  <si>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</si>
  <si>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</si>
  <si>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</si>
  <si>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</si>
  <si>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</si>
  <si>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</si>
  <si>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</si>
  <si>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</si>
  <si>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</si>
  <si>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</si>
  <si>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</si>
  <si>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</si>
  <si>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</si>
  <si>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</si>
  <si>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</si>
  <si>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</si>
  <si>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</si>
  <si>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</si>
  <si>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</si>
  <si>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</si>
  <si>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</si>
  <si>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</si>
  <si>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</si>
  <si>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</si>
  <si>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</si>
  <si>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</si>
  <si>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</si>
  <si>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</si>
  <si>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</si>
  <si>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</si>
  <si>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</si>
  <si>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</si>
  <si>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</si>
  <si>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</si>
  <si>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</si>
  <si>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</si>
  <si>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</si>
  <si>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</si>
  <si>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</si>
  <si>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</si>
  <si>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</si>
  <si>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</si>
  <si>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</si>
  <si>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</si>
  <si>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</si>
  <si>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</si>
  <si>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</si>
  <si>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</si>
  <si>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</si>
  <si>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</si>
  <si>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</si>
  <si>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</si>
  <si>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</si>
  <si>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</si>
  <si>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</si>
  <si>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</si>
  <si>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</si>
  <si>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</si>
  <si>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</si>
  <si>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</si>
  <si>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</si>
  <si>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</si>
  <si>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</si>
  <si>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</si>
  <si>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</si>
  <si>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</si>
  <si>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</si>
  <si>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</si>
  <si>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</si>
  <si>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</si>
  <si>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</si>
  <si>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</si>
  <si>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</si>
  <si>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</si>
  <si>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</si>
  <si>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</si>
  <si>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</si>
  <si>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</si>
  <si>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</si>
  <si>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</si>
  <si>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</si>
  <si>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</si>
  <si>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</si>
  <si>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</si>
  <si>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</si>
  <si>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</si>
  <si>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</si>
  <si>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</si>
  <si>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</si>
  <si>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</si>
  <si>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</si>
  <si>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</si>
  <si>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</si>
  <si>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</si>
  <si>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</si>
  <si>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</si>
  <si>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</si>
  <si>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</si>
  <si>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</si>
  <si>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</si>
  <si>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</si>
  <si>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</si>
  <si>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</si>
  <si>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</si>
  <si>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</si>
  <si>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</si>
  <si>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</si>
  <si>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</si>
  <si>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</si>
  <si>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</si>
  <si>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</si>
  <si>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</si>
  <si>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</si>
  <si>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</si>
  <si>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</si>
  <si>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</si>
  <si>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</si>
  <si>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</si>
  <si>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</si>
  <si>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</si>
  <si>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</si>
  <si>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</si>
  <si>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</si>
  <si>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</si>
  <si>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</si>
  <si>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</si>
  <si>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</si>
  <si>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</si>
  <si>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</si>
  <si>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</si>
  <si>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</si>
  <si>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</si>
  <si>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</si>
  <si>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</si>
  <si>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</si>
  <si>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</si>
  <si>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</si>
  <si>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</si>
  <si>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</si>
  <si>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</si>
  <si>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</si>
  <si>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</si>
  <si>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</si>
  <si>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</si>
  <si>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</si>
  <si>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</si>
  <si>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</si>
  <si>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</si>
  <si>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</si>
  <si>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</si>
  <si>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</si>
  <si>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</si>
  <si>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</si>
  <si>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</si>
  <si>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</si>
  <si>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</si>
  <si>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</si>
  <si>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</si>
  <si>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</si>
  <si>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</si>
  <si>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</si>
  <si>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</si>
  <si>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</si>
  <si>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</si>
  <si>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</si>
  <si>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</si>
  <si>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</si>
  <si>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</si>
  <si>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</si>
  <si>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</si>
  <si>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</si>
  <si>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</si>
  <si>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</si>
  <si>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</si>
  <si>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</si>
  <si>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</si>
  <si>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</si>
  <si>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</si>
  <si>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</si>
  <si>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</si>
  <si>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</si>
  <si>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</si>
  <si>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</si>
  <si>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</si>
  <si>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</si>
  <si>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</si>
  <si>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</si>
  <si>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</si>
  <si>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</si>
  <si>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</si>
  <si>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</si>
  <si>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</si>
  <si>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</si>
  <si>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</si>
  <si>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</si>
  <si>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</si>
  <si>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</si>
  <si>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</si>
  <si>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</si>
  <si>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</si>
  <si>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</si>
  <si>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</si>
  <si>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</si>
  <si>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</si>
  <si>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</si>
  <si>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</si>
  <si>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</si>
  <si>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</si>
  <si>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</si>
  <si>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</si>
  <si>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</si>
  <si>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</si>
  <si>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</si>
  <si>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</si>
  <si>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</si>
  <si>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</si>
  <si>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</si>
  <si>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</si>
  <si>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</si>
  <si>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</si>
  <si>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</si>
  <si>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</si>
  <si>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</si>
  <si>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</si>
  <si>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</si>
  <si>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</si>
  <si>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</si>
  <si>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</si>
  <si>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</si>
  <si>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</si>
  <si>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</si>
  <si>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</si>
  <si>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</si>
  <si>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</si>
  <si>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</si>
  <si>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</si>
  <si>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</si>
  <si>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</si>
  <si>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</si>
  <si>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</si>
  <si>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</si>
  <si>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</si>
  <si>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</si>
  <si>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</si>
  <si>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</si>
  <si>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</si>
  <si>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</si>
  <si>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</si>
  <si>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</si>
  <si>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</si>
  <si>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</si>
  <si>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</si>
  <si>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</si>
  <si>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</si>
  <si>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</si>
  <si>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</si>
  <si>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</si>
  <si>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</si>
  <si>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</si>
  <si>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</si>
  <si>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</si>
  <si>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</si>
  <si>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</si>
  <si>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</si>
  <si>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</si>
  <si>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</si>
  <si>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</si>
  <si>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</si>
  <si>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</si>
  <si>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</si>
  <si>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</si>
  <si>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</si>
  <si>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</si>
  <si>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</si>
  <si>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</si>
  <si>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</si>
  <si>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</si>
  <si>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</si>
  <si>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</si>
  <si>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</si>
  <si>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</si>
  <si>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</si>
  <si>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</si>
  <si>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</si>
  <si>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</si>
  <si>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</si>
  <si>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</si>
  <si>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</si>
  <si>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</si>
  <si>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</si>
  <si>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</si>
  <si>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</si>
  <si>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</si>
  <si>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</si>
  <si>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</si>
  <si>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</si>
  <si>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</si>
  <si>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</si>
  <si>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</si>
  <si>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</si>
  <si>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</si>
  <si>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</si>
  <si>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</si>
  <si>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</si>
  <si>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</si>
  <si>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</si>
  <si>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</si>
  <si>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</si>
  <si>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</si>
  <si>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</si>
  <si>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</si>
  <si>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</si>
  <si>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</si>
  <si>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</si>
  <si>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</si>
  <si>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</si>
  <si>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</si>
  <si>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</si>
  <si>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</si>
  <si>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</si>
  <si>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SUM OF THE BOX OFFICE COLLECTION</t>
  </si>
  <si>
    <t>AVARAGE OF THE COLECTIONS</t>
  </si>
  <si>
    <t>International Box Office</t>
  </si>
  <si>
    <t>WorldwideBox Office</t>
  </si>
  <si>
    <t>DomesticBox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</si>
</sst>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4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6" fontId="3" fillId="2" borderId="6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0" fillId="0" borderId="10" xfId="0" applyBorder="1"/>
    <xf numFmtId="0" fontId="0" fillId="0" borderId="12" xfId="0" applyBorder="1"/>
    <xf numFmtId="9" fontId="0" fillId="0" borderId="11" xfId="1" applyFont="1" applyBorder="1"/>
    <xf numFmtId="9" fontId="0" fillId="0" borderId="0" xfId="1" applyFont="1" applyBorder="1"/>
    <xf numFmtId="9" fontId="0" fillId="0" borderId="13" xfId="1" applyFont="1" applyBorder="1"/>
    <xf numFmtId="9" fontId="0" fillId="0" borderId="14" xfId="1" applyFont="1" applyBorder="1"/>
    <xf numFmtId="0" fontId="0" fillId="0" borderId="15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'Ex 1'!$G$2</c:f>
              <c:strCache>
                <c:ptCount val="1"/>
                <c:pt idx="0">
                  <c:v>WorldwideBox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1'!$C$3:$D$19</c15:sqref>
                  </c15:fullRef>
                  <c15:levelRef>
                    <c15:sqref>'Ex 1'!$C$3:$C$19</c15:sqref>
                  </c15:levelRef>
                </c:ext>
              </c:extLst>
              <c:f>'Ex 1'!$C$3:$C$19</c:f>
              <c:strCache>
                <c:ptCount val="17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</c:strCache>
            </c:strRef>
          </c:cat>
          <c:val>
            <c:numRef>
              <c:f>'Ex 1'!$G$3:$G$22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E-4784-B9E4-9887E0FE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61471"/>
        <c:axId val="1314250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1'!$E$2</c15:sqref>
                        </c15:formulaRef>
                      </c:ext>
                    </c:extLst>
                    <c:strCache>
                      <c:ptCount val="1"/>
                      <c:pt idx="0">
                        <c:v>DomesticBox Office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 1'!$C$3:$D$19</c15:sqref>
                        </c15:fullRef>
                        <c15:levelRef>
                          <c15:sqref>'Ex 1'!$C$3:$C$19</c15:sqref>
                        </c15:levelRef>
                        <c15:formulaRef>
                          <c15:sqref>'Ex 1'!$C$3:$C$19</c15:sqref>
                        </c15:formulaRef>
                      </c:ext>
                    </c:extLst>
                    <c:strCache>
                      <c:ptCount val="17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1'!$E$3:$E$22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E-4784-B9E4-9887E0FE2A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1'!$F$2</c15:sqref>
                        </c15:formulaRef>
                      </c:ext>
                    </c:extLst>
                    <c:strCache>
                      <c:ptCount val="1"/>
                      <c:pt idx="0">
                        <c:v>International Box Office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1'!$C$3:$D$19</c15:sqref>
                        </c15:fullRef>
                        <c15:levelRef>
                          <c15:sqref>'Ex 1'!$C$3:$C$19</c15:sqref>
                        </c15:levelRef>
                        <c15:formulaRef>
                          <c15:sqref>'Ex 1'!$C$3:$C$19</c15:sqref>
                        </c15:formulaRef>
                      </c:ext>
                    </c:extLst>
                    <c:strCache>
                      <c:ptCount val="17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1'!$F$3:$F$22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E-4784-B9E4-9887E0FE2A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1'!$H$2</c15:sqref>
                        </c15:formulaRef>
                      </c:ext>
                    </c:extLst>
                    <c:strCache>
                      <c:ptCount val="1"/>
                      <c:pt idx="0">
                        <c:v>Domestic Percentage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1'!$C$3:$D$19</c15:sqref>
                        </c15:fullRef>
                        <c15:levelRef>
                          <c15:sqref>'Ex 1'!$C$3:$C$19</c15:sqref>
                        </c15:levelRef>
                        <c15:formulaRef>
                          <c15:sqref>'Ex 1'!$C$3:$C$19</c15:sqref>
                        </c15:formulaRef>
                      </c:ext>
                    </c:extLst>
                    <c:strCache>
                      <c:ptCount val="17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1'!$H$3:$H$22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BE-4784-B9E4-9887E0FE2A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1'!$I$2</c15:sqref>
                        </c15:formulaRef>
                      </c:ext>
                    </c:extLst>
                    <c:strCache>
                      <c:ptCount val="1"/>
                      <c:pt idx="0">
                        <c:v>International Percentage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1'!$C$3:$D$19</c15:sqref>
                        </c15:fullRef>
                        <c15:levelRef>
                          <c15:sqref>'Ex 1'!$C$3:$C$19</c15:sqref>
                        </c15:levelRef>
                        <c15:formulaRef>
                          <c15:sqref>'Ex 1'!$C$3:$C$19</c15:sqref>
                        </c15:formulaRef>
                      </c:ext>
                    </c:extLst>
                    <c:strCache>
                      <c:ptCount val="17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1'!$I$3:$I$22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BE-4784-B9E4-9887E0FE2A0C}"/>
                  </c:ext>
                </c:extLst>
              </c15:ser>
            </c15:filteredBarSeries>
          </c:ext>
        </c:extLst>
      </c:barChart>
      <c:catAx>
        <c:axId val="13142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50431"/>
        <c:crosses val="autoZero"/>
        <c:auto val="1"/>
        <c:lblAlgn val="ctr"/>
        <c:lblOffset val="100"/>
        <c:noMultiLvlLbl val="0"/>
      </c:catAx>
      <c:valAx>
        <c:axId val="13142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0825771600305"/>
          <c:y val="0.94171560320286185"/>
          <c:w val="5.2093603468406538E-2"/>
          <c:h val="4.8091748484243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 1'!$E$2:$E$2</c:f>
              <c:strCache>
                <c:ptCount val="1"/>
                <c:pt idx="0">
                  <c:v>DomesticBox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1'!$A$3:$D$22</c15:sqref>
                  </c15:fullRef>
                  <c15:levelRef>
                    <c15:sqref>'Ex 1'!$C$3:$C$22</c15:sqref>
                  </c15:levelRef>
                </c:ext>
              </c:extLst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35-8325-2536A4F9DDFA}"/>
            </c:ext>
          </c:extLst>
        </c:ser>
        <c:ser>
          <c:idx val="1"/>
          <c:order val="1"/>
          <c:tx>
            <c:strRef>
              <c:f>'Ex 1'!$F$2:$F$2</c:f>
              <c:strCache>
                <c:ptCount val="1"/>
                <c:pt idx="0">
                  <c:v>International 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1'!$A$3:$D$22</c15:sqref>
                  </c15:fullRef>
                  <c15:levelRef>
                    <c15:sqref>'Ex 1'!$C$3:$C$22</c15:sqref>
                  </c15:levelRef>
                </c:ext>
              </c:extLst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1'!$F$3:$F$22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7-4A35-8325-2536A4F9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98272"/>
        <c:axId val="52598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 1'!$G$2:$G$2</c15:sqref>
                        </c15:formulaRef>
                      </c:ext>
                    </c:extLst>
                    <c:strCache>
                      <c:ptCount val="1"/>
                      <c:pt idx="0">
                        <c:v>WorldwideBox Office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 1'!$A$3:$D$22</c15:sqref>
                        </c15:fullRef>
                        <c15:levelRef>
                          <c15:sqref>'Ex 1'!$C$3:$C$22</c15:sqref>
                        </c15:levelRef>
                        <c15:formulaRef>
                          <c15:sqref>'Ex 1'!$C$3:$C$22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1'!$G$3:$G$22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2064615817</c:v>
                      </c:pt>
                      <c:pt idx="1">
                        <c:v>2797800564</c:v>
                      </c:pt>
                      <c:pt idx="2">
                        <c:v>2845899541</c:v>
                      </c:pt>
                      <c:pt idx="3">
                        <c:v>1336494321</c:v>
                      </c:pt>
                      <c:pt idx="4">
                        <c:v>2044540523</c:v>
                      </c:pt>
                      <c:pt idx="5">
                        <c:v>2207986545</c:v>
                      </c:pt>
                      <c:pt idx="6">
                        <c:v>1669979967</c:v>
                      </c:pt>
                      <c:pt idx="7">
                        <c:v>1515100211</c:v>
                      </c:pt>
                      <c:pt idx="8">
                        <c:v>1331635141</c:v>
                      </c:pt>
                      <c:pt idx="9">
                        <c:v>1242805359</c:v>
                      </c:pt>
                      <c:pt idx="10">
                        <c:v>1654371405</c:v>
                      </c:pt>
                      <c:pt idx="11">
                        <c:v>999046281</c:v>
                      </c:pt>
                      <c:pt idx="12">
                        <c:v>1055135598</c:v>
                      </c:pt>
                      <c:pt idx="13">
                        <c:v>1072848487</c:v>
                      </c:pt>
                      <c:pt idx="14">
                        <c:v>1255080655</c:v>
                      </c:pt>
                      <c:pt idx="15">
                        <c:v>1025006125</c:v>
                      </c:pt>
                      <c:pt idx="16">
                        <c:v>1446925396</c:v>
                      </c:pt>
                      <c:pt idx="17">
                        <c:v>1027044677</c:v>
                      </c:pt>
                      <c:pt idx="18">
                        <c:v>775398007</c:v>
                      </c:pt>
                      <c:pt idx="19">
                        <c:v>1395316979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B7-4A35-8325-2536A4F9DDFA}"/>
                  </c:ext>
                </c:extLst>
              </c15:ser>
            </c15:filteredBarSeries>
          </c:ext>
        </c:extLst>
      </c:barChart>
      <c:catAx>
        <c:axId val="525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752"/>
        <c:crosses val="autoZero"/>
        <c:auto val="1"/>
        <c:lblAlgn val="ctr"/>
        <c:lblOffset val="100"/>
        <c:noMultiLvlLbl val="0"/>
      </c:catAx>
      <c:valAx>
        <c:axId val="525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217655</xdr:colOff>
      <xdr:row>29</xdr:row>
      <xdr:rowOff>115643</xdr:rowOff>
    </xdr:from>
    <xdr:to>
      <xdr:col>16</xdr:col>
      <xdr:colOff>480060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32A82-804D-6CBE-F88A-50DCD3837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461234</xdr:colOff>
      <xdr:row>56</xdr:row>
      <xdr:rowOff>116892</xdr:rowOff>
    </xdr:from>
    <xdr:to>
      <xdr:col>13</xdr:col>
      <xdr:colOff>224765</xdr:colOff>
      <xdr:row>73</xdr:row>
      <xdr:rowOff>57435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B2A512-CD40-ABA6-7EE3-99049100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6"/>
  <sheetViews>
    <sheetView tabSelected="1" zoomScale="102" zoomScaleNormal="102" workbookViewId="0">
      <pane ySplit="2" topLeftCell="A55" activePane="bottomLeft" state="frozen"/>
      <selection pane="bottomLeft" activeCell="L5" sqref="L5"/>
    </sheetView>
  </sheetViews>
  <sheetFormatPr defaultRowHeight="14.4" x14ac:dyDescent="0.3"/>
  <cols>
    <col min="1" max="2" width="9.109375" bestFit="1" customWidth="1"/>
    <col min="3" max="3" width="33.6640625" customWidth="1"/>
    <col min="4" max="4" width="15.6640625" customWidth="1"/>
    <col min="5" max="5" width="21.33203125" customWidth="1"/>
    <col min="6" max="6" width="16.33203125" customWidth="1"/>
    <col min="7" max="7" width="17" customWidth="1"/>
    <col min="8" max="8" width="12.44140625" customWidth="1"/>
    <col min="9" max="9" width="16.44140625" customWidth="1"/>
    <col min="10" max="10" width="2" hidden="1" customWidth="1"/>
  </cols>
  <sheetData>
    <row r="1" spans="1:10" ht="18.600000000000001" thickBot="1" x14ac:dyDescent="0.4">
      <c r="A1" s="16" t="s">
        <v>2989</v>
      </c>
      <c r="B1" s="16"/>
      <c r="C1" s="16"/>
      <c r="D1" s="16"/>
      <c r="E1" s="16"/>
      <c r="F1" s="16"/>
      <c r="G1" s="16"/>
    </row>
    <row r="2" spans="1:10" ht="29.4" thickBot="1" x14ac:dyDescent="0.35">
      <c r="A2" s="20" t="s">
        <v>2988</v>
      </c>
      <c r="B2" s="21" t="s">
        <v>2960</v>
      </c>
      <c r="C2" s="21" t="s">
        <v>2961</v>
      </c>
      <c r="D2" s="21" t="s">
        <v>2962</v>
      </c>
      <c r="E2" s="21" t="s">
        <v>2996</v>
      </c>
      <c r="F2" s="21" t="s">
        <v>2994</v>
      </c>
      <c r="G2" s="21" t="s">
        <v>2995</v>
      </c>
      <c r="H2" s="18" t="s">
        <v>2990</v>
      </c>
      <c r="I2" s="19" t="s">
        <v>2991</v>
      </c>
      <c r="J2" s="9"/>
    </row>
    <row r="3" spans="1:10" ht="15" thickBot="1" x14ac:dyDescent="0.35">
      <c r="A3" s="4">
        <v>1</v>
      </c>
      <c r="B3">
        <v>2015</v>
      </c>
      <c r="C3" t="s">
        <v>2963</v>
      </c>
      <c r="D3" t="s">
        <v>2964</v>
      </c>
      <c r="E3" s="5">
        <v>936662225</v>
      </c>
      <c r="F3" s="5">
        <v>1127953592</v>
      </c>
      <c r="G3" s="5">
        <v>2064615817</v>
      </c>
      <c r="H3" s="11">
        <f>E3/G3</f>
        <v>0.45367385897538148</v>
      </c>
      <c r="I3" s="12">
        <f>F3/G3</f>
        <v>0.54632614102461852</v>
      </c>
      <c r="J3" s="10"/>
    </row>
    <row r="4" spans="1:10" ht="15" thickBot="1" x14ac:dyDescent="0.35">
      <c r="A4" s="4">
        <v>2</v>
      </c>
      <c r="B4">
        <v>2019</v>
      </c>
      <c r="C4" t="s">
        <v>2965</v>
      </c>
      <c r="D4" t="s">
        <v>2964</v>
      </c>
      <c r="E4" s="5">
        <v>858373000</v>
      </c>
      <c r="F4" s="5">
        <v>1939427564</v>
      </c>
      <c r="G4" s="5">
        <v>2797800564</v>
      </c>
      <c r="H4" s="11">
        <f t="shared" ref="H4:H22" si="0">E4/G4</f>
        <v>0.30680278324513199</v>
      </c>
      <c r="I4" s="12">
        <f t="shared" ref="I4:I22" si="1">F4/G4</f>
        <v>0.69319721675486801</v>
      </c>
      <c r="J4" s="10"/>
    </row>
    <row r="5" spans="1:10" ht="15" thickBot="1" x14ac:dyDescent="0.35">
      <c r="A5" s="4">
        <v>3</v>
      </c>
      <c r="B5">
        <v>2009</v>
      </c>
      <c r="C5" t="s">
        <v>2966</v>
      </c>
      <c r="D5" t="s">
        <v>2967</v>
      </c>
      <c r="E5" s="5">
        <v>760507625</v>
      </c>
      <c r="F5" s="5">
        <v>2085391916</v>
      </c>
      <c r="G5" s="5">
        <v>2845899541</v>
      </c>
      <c r="H5" s="11">
        <f t="shared" si="0"/>
        <v>0.26722925881381276</v>
      </c>
      <c r="I5" s="12">
        <f t="shared" si="1"/>
        <v>0.73277074118618724</v>
      </c>
      <c r="J5" s="10"/>
    </row>
    <row r="6" spans="1:10" ht="15" thickBot="1" x14ac:dyDescent="0.35">
      <c r="A6" s="4">
        <v>4</v>
      </c>
      <c r="B6">
        <v>2018</v>
      </c>
      <c r="C6" t="s">
        <v>2968</v>
      </c>
      <c r="D6" t="s">
        <v>2964</v>
      </c>
      <c r="E6" s="5">
        <v>700059566</v>
      </c>
      <c r="F6" s="5">
        <v>636434755</v>
      </c>
      <c r="G6" s="5">
        <v>1336494321</v>
      </c>
      <c r="H6" s="11">
        <f t="shared" si="0"/>
        <v>0.52380287368239409</v>
      </c>
      <c r="I6" s="12">
        <f t="shared" si="1"/>
        <v>0.47619712631760597</v>
      </c>
      <c r="J6" s="10"/>
    </row>
    <row r="7" spans="1:10" ht="15" thickBot="1" x14ac:dyDescent="0.35">
      <c r="A7" s="4">
        <v>5</v>
      </c>
      <c r="B7">
        <v>2018</v>
      </c>
      <c r="C7" t="s">
        <v>2969</v>
      </c>
      <c r="D7" t="s">
        <v>2964</v>
      </c>
      <c r="E7" s="5">
        <v>678815482</v>
      </c>
      <c r="F7" s="5">
        <v>1365725041</v>
      </c>
      <c r="G7" s="5">
        <v>2044540523</v>
      </c>
      <c r="H7" s="11">
        <f t="shared" si="0"/>
        <v>0.33201370888162141</v>
      </c>
      <c r="I7" s="12">
        <f t="shared" si="1"/>
        <v>0.66798629111837859</v>
      </c>
      <c r="J7" s="10"/>
    </row>
    <row r="8" spans="1:10" ht="15" thickBot="1" x14ac:dyDescent="0.35">
      <c r="A8" s="4">
        <v>6</v>
      </c>
      <c r="B8">
        <v>1997</v>
      </c>
      <c r="C8" t="s">
        <v>2970</v>
      </c>
      <c r="D8" t="s">
        <v>2971</v>
      </c>
      <c r="E8" s="5">
        <v>659363944</v>
      </c>
      <c r="F8" s="5">
        <v>1548622601</v>
      </c>
      <c r="G8" s="5">
        <v>2207986545</v>
      </c>
      <c r="H8" s="11">
        <f t="shared" si="0"/>
        <v>0.29862679439470952</v>
      </c>
      <c r="I8" s="12">
        <f t="shared" si="1"/>
        <v>0.70137320560529048</v>
      </c>
      <c r="J8" s="10"/>
    </row>
    <row r="9" spans="1:10" ht="15" thickBot="1" x14ac:dyDescent="0.35">
      <c r="A9" s="4">
        <v>7</v>
      </c>
      <c r="B9">
        <v>2015</v>
      </c>
      <c r="C9" t="s">
        <v>2972</v>
      </c>
      <c r="D9" t="s">
        <v>2973</v>
      </c>
      <c r="E9" s="5">
        <v>652306625</v>
      </c>
      <c r="F9" s="5">
        <v>1017673342</v>
      </c>
      <c r="G9" s="5">
        <v>1669979967</v>
      </c>
      <c r="H9" s="11">
        <f t="shared" si="0"/>
        <v>0.39060745511326245</v>
      </c>
      <c r="I9" s="12">
        <f t="shared" si="1"/>
        <v>0.60939254488673755</v>
      </c>
      <c r="J9" s="10"/>
    </row>
    <row r="10" spans="1:10" ht="15" thickBot="1" x14ac:dyDescent="0.35">
      <c r="A10" s="4">
        <v>8</v>
      </c>
      <c r="B10">
        <v>2012</v>
      </c>
      <c r="C10" t="s">
        <v>2974</v>
      </c>
      <c r="D10" t="s">
        <v>2964</v>
      </c>
      <c r="E10" s="5">
        <v>623357910</v>
      </c>
      <c r="F10" s="5">
        <v>891742301</v>
      </c>
      <c r="G10" s="5">
        <v>1515100211</v>
      </c>
      <c r="H10" s="11">
        <f t="shared" si="0"/>
        <v>0.41143015192940263</v>
      </c>
      <c r="I10" s="12">
        <f t="shared" si="1"/>
        <v>0.58856984807059731</v>
      </c>
      <c r="J10" s="10"/>
    </row>
    <row r="11" spans="1:10" ht="15" thickBot="1" x14ac:dyDescent="0.35">
      <c r="A11" s="4">
        <v>9</v>
      </c>
      <c r="B11">
        <v>2017</v>
      </c>
      <c r="C11" t="s">
        <v>2975</v>
      </c>
      <c r="D11" t="s">
        <v>2964</v>
      </c>
      <c r="E11" s="5">
        <v>620181382</v>
      </c>
      <c r="F11" s="5">
        <v>711453759</v>
      </c>
      <c r="G11" s="5">
        <v>1331635141</v>
      </c>
      <c r="H11" s="11">
        <f t="shared" si="0"/>
        <v>0.4657292098301572</v>
      </c>
      <c r="I11" s="12">
        <f t="shared" si="1"/>
        <v>0.5342707901698428</v>
      </c>
      <c r="J11" s="10"/>
    </row>
    <row r="12" spans="1:10" ht="15" thickBot="1" x14ac:dyDescent="0.35">
      <c r="A12" s="4">
        <v>10</v>
      </c>
      <c r="B12">
        <v>2018</v>
      </c>
      <c r="C12" t="s">
        <v>2976</v>
      </c>
      <c r="D12" t="s">
        <v>2964</v>
      </c>
      <c r="E12" s="5">
        <v>608581744</v>
      </c>
      <c r="F12" s="5">
        <v>634223615</v>
      </c>
      <c r="G12" s="5">
        <v>1242805359</v>
      </c>
      <c r="H12" s="11">
        <f t="shared" si="0"/>
        <v>0.48968387494698595</v>
      </c>
      <c r="I12" s="12">
        <f t="shared" si="1"/>
        <v>0.51031612505301405</v>
      </c>
      <c r="J12" s="10"/>
    </row>
    <row r="13" spans="1:10" ht="15" thickBot="1" x14ac:dyDescent="0.35">
      <c r="A13" s="4">
        <v>11</v>
      </c>
      <c r="B13">
        <v>2019</v>
      </c>
      <c r="C13" t="s">
        <v>2977</v>
      </c>
      <c r="D13" t="s">
        <v>2964</v>
      </c>
      <c r="E13" s="5">
        <v>543638043</v>
      </c>
      <c r="F13" s="5">
        <v>1110733362</v>
      </c>
      <c r="G13" s="5">
        <v>1654371405</v>
      </c>
      <c r="H13" s="11">
        <f t="shared" si="0"/>
        <v>0.32860701131376241</v>
      </c>
      <c r="I13" s="12">
        <f t="shared" si="1"/>
        <v>0.67139298868623765</v>
      </c>
      <c r="J13" s="10"/>
    </row>
    <row r="14" spans="1:10" ht="15" thickBot="1" x14ac:dyDescent="0.35">
      <c r="A14" s="4">
        <v>12</v>
      </c>
      <c r="B14">
        <v>2008</v>
      </c>
      <c r="C14" t="s">
        <v>2978</v>
      </c>
      <c r="D14" t="s">
        <v>2979</v>
      </c>
      <c r="E14" s="5">
        <v>533720947</v>
      </c>
      <c r="F14" s="5">
        <v>465325334</v>
      </c>
      <c r="G14" s="5">
        <v>999046281</v>
      </c>
      <c r="H14" s="11">
        <f t="shared" si="0"/>
        <v>0.53423045273315017</v>
      </c>
      <c r="I14" s="12">
        <f t="shared" si="1"/>
        <v>0.46576954726684977</v>
      </c>
      <c r="J14" s="10"/>
    </row>
    <row r="15" spans="1:10" ht="15" thickBot="1" x14ac:dyDescent="0.35">
      <c r="A15" s="4">
        <v>13</v>
      </c>
      <c r="B15">
        <v>2016</v>
      </c>
      <c r="C15" t="s">
        <v>2980</v>
      </c>
      <c r="D15" t="s">
        <v>2964</v>
      </c>
      <c r="E15" s="5">
        <v>532177324</v>
      </c>
      <c r="F15" s="5">
        <v>522958274</v>
      </c>
      <c r="G15" s="5">
        <v>1055135598</v>
      </c>
      <c r="H15" s="11">
        <f t="shared" si="0"/>
        <v>0.50436865651081941</v>
      </c>
      <c r="I15" s="12">
        <f t="shared" si="1"/>
        <v>0.49563134348918064</v>
      </c>
      <c r="J15" s="10"/>
    </row>
    <row r="16" spans="1:10" ht="15" thickBot="1" x14ac:dyDescent="0.35">
      <c r="A16" s="4">
        <v>14</v>
      </c>
      <c r="B16">
        <v>2019</v>
      </c>
      <c r="C16" t="s">
        <v>2981</v>
      </c>
      <c r="D16" t="s">
        <v>2964</v>
      </c>
      <c r="E16" s="5">
        <v>515202542</v>
      </c>
      <c r="F16" s="5">
        <v>557645945</v>
      </c>
      <c r="G16" s="5">
        <v>1072848487</v>
      </c>
      <c r="H16" s="11">
        <f t="shared" si="0"/>
        <v>0.4802192930715295</v>
      </c>
      <c r="I16" s="12">
        <f t="shared" si="1"/>
        <v>0.51978070692847056</v>
      </c>
      <c r="J16" s="10"/>
    </row>
    <row r="17" spans="1:10" ht="15" thickBot="1" x14ac:dyDescent="0.35">
      <c r="A17" s="4">
        <v>15</v>
      </c>
      <c r="B17">
        <v>2017</v>
      </c>
      <c r="C17" t="s">
        <v>2982</v>
      </c>
      <c r="D17" t="s">
        <v>2964</v>
      </c>
      <c r="E17" s="5">
        <v>504014165</v>
      </c>
      <c r="F17" s="5">
        <v>751066490</v>
      </c>
      <c r="G17" s="5">
        <v>1255080655</v>
      </c>
      <c r="H17" s="11">
        <f t="shared" si="0"/>
        <v>0.40157910409351344</v>
      </c>
      <c r="I17" s="12">
        <f t="shared" si="1"/>
        <v>0.59842089590648662</v>
      </c>
      <c r="J17" s="10"/>
    </row>
    <row r="18" spans="1:10" ht="15" thickBot="1" x14ac:dyDescent="0.35">
      <c r="A18" s="4">
        <v>16</v>
      </c>
      <c r="B18">
        <v>2016</v>
      </c>
      <c r="C18" t="s">
        <v>2983</v>
      </c>
      <c r="D18" t="s">
        <v>2964</v>
      </c>
      <c r="E18" s="5">
        <v>486295561</v>
      </c>
      <c r="F18" s="5">
        <v>538710564</v>
      </c>
      <c r="G18" s="5">
        <v>1025006125</v>
      </c>
      <c r="H18" s="11">
        <f t="shared" si="0"/>
        <v>0.47443185863889348</v>
      </c>
      <c r="I18" s="12">
        <f t="shared" si="1"/>
        <v>0.52556814136110652</v>
      </c>
      <c r="J18" s="10"/>
    </row>
    <row r="19" spans="1:10" ht="15" thickBot="1" x14ac:dyDescent="0.35">
      <c r="A19" s="4">
        <v>17</v>
      </c>
      <c r="B19">
        <v>2019</v>
      </c>
      <c r="C19" t="s">
        <v>2984</v>
      </c>
      <c r="D19" t="s">
        <v>2964</v>
      </c>
      <c r="E19" s="5">
        <v>477373578</v>
      </c>
      <c r="F19" s="5">
        <v>969551818</v>
      </c>
      <c r="G19" s="5">
        <v>1446925396</v>
      </c>
      <c r="H19" s="11">
        <f t="shared" si="0"/>
        <v>0.32992273086068635</v>
      </c>
      <c r="I19" s="12">
        <f t="shared" si="1"/>
        <v>0.67007726913931365</v>
      </c>
      <c r="J19" s="10"/>
    </row>
    <row r="20" spans="1:10" ht="15" thickBot="1" x14ac:dyDescent="0.35">
      <c r="A20" s="4">
        <v>18</v>
      </c>
      <c r="B20">
        <v>1999</v>
      </c>
      <c r="C20" t="s">
        <v>2985</v>
      </c>
      <c r="D20" t="s">
        <v>2967</v>
      </c>
      <c r="E20" s="5">
        <v>474544677</v>
      </c>
      <c r="F20" s="5">
        <v>552500000</v>
      </c>
      <c r="G20" s="5">
        <v>1027044677</v>
      </c>
      <c r="H20" s="11">
        <f t="shared" si="0"/>
        <v>0.46204871864595626</v>
      </c>
      <c r="I20" s="12">
        <f t="shared" si="1"/>
        <v>0.5379512813540438</v>
      </c>
      <c r="J20" s="10"/>
    </row>
    <row r="21" spans="1:10" ht="15" thickBot="1" x14ac:dyDescent="0.35">
      <c r="A21" s="4">
        <v>19</v>
      </c>
      <c r="B21">
        <v>1977</v>
      </c>
      <c r="C21" t="s">
        <v>2986</v>
      </c>
      <c r="D21" t="s">
        <v>2967</v>
      </c>
      <c r="E21" s="5">
        <v>460998007</v>
      </c>
      <c r="F21" s="5">
        <v>314400000</v>
      </c>
      <c r="G21" s="5">
        <v>775398007</v>
      </c>
      <c r="H21" s="11">
        <f t="shared" si="0"/>
        <v>0.59453081235479621</v>
      </c>
      <c r="I21" s="12">
        <f t="shared" si="1"/>
        <v>0.40546918764520373</v>
      </c>
      <c r="J21" s="10"/>
    </row>
    <row r="22" spans="1:10" ht="15" thickBot="1" x14ac:dyDescent="0.35">
      <c r="A22" s="6">
        <v>20</v>
      </c>
      <c r="B22">
        <v>2015</v>
      </c>
      <c r="C22" t="s">
        <v>2987</v>
      </c>
      <c r="D22" t="s">
        <v>2964</v>
      </c>
      <c r="E22" s="7">
        <v>459005868</v>
      </c>
      <c r="F22" s="7">
        <v>936311111</v>
      </c>
      <c r="G22" s="7">
        <v>1395316979</v>
      </c>
      <c r="H22" s="13">
        <f t="shared" si="0"/>
        <v>0.32896171616069758</v>
      </c>
      <c r="I22" s="14">
        <f t="shared" si="1"/>
        <v>0.67103828383930242</v>
      </c>
      <c r="J22" s="15"/>
    </row>
    <row r="24" spans="1:10" x14ac:dyDescent="0.3">
      <c r="A24" s="17" t="s">
        <v>2992</v>
      </c>
      <c r="B24" s="17"/>
      <c r="C24" s="17"/>
      <c r="D24" s="17"/>
      <c r="E24" s="8">
        <f>SUM(E3:E22)</f>
        <v>12085180215</v>
      </c>
      <c r="F24" s="8">
        <f t="shared" ref="F24:G24" si="2">SUM(F3:F22)</f>
        <v>18677851384</v>
      </c>
      <c r="G24" s="8">
        <f t="shared" si="2"/>
        <v>30763031599</v>
      </c>
    </row>
    <row r="26" spans="1:10" x14ac:dyDescent="0.3">
      <c r="B26" s="17" t="s">
        <v>2993</v>
      </c>
      <c r="C26" s="17"/>
      <c r="E26" s="8">
        <f>AVERAGE(E3:E22)</f>
        <v>604259010.75</v>
      </c>
      <c r="F26" s="8">
        <f t="shared" ref="F26:G26" si="3">AVERAGE(F3:F22)</f>
        <v>933892569.20000005</v>
      </c>
      <c r="G26" s="8">
        <f t="shared" si="3"/>
        <v>1538151579.95</v>
      </c>
    </row>
  </sheetData>
  <mergeCells count="3">
    <mergeCell ref="A1:G1"/>
    <mergeCell ref="A24:D24"/>
    <mergeCell ref="B26:C2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Syam Prakash Jayaprakash</cp:lastModifiedBy>
  <cp:lastPrinted>2024-03-26T16:06:47Z</cp:lastPrinted>
  <dcterms:created xsi:type="dcterms:W3CDTF">2021-08-06T10:01:53Z</dcterms:created>
  <dcterms:modified xsi:type="dcterms:W3CDTF">2024-03-26T16:07:20Z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