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ames\Пираты Карибского Моря\RESOURCE\INI\TEXTS\RUSSIAN\Storyline\GoldBug\QUESTBOOK\"/>
    </mc:Choice>
  </mc:AlternateContent>
  <xr:revisionPtr revIDLastSave="0" documentId="13_ncr:1_{AE5024BB-8CC2-46BD-A979-B9C4E5BFC554}" xr6:coauthVersionLast="36" xr6:coauthVersionMax="36" xr10:uidLastSave="{00000000-0000-0000-0000-000000000000}"/>
  <bookViews>
    <workbookView xWindow="120" yWindow="15" windowWidth="15195" windowHeight="8190" xr2:uid="{00000000-000D-0000-FFFF-FFFF00000000}"/>
  </bookViews>
  <sheets>
    <sheet name="blad1" sheetId="5" r:id="rId1"/>
  </sheets>
  <calcPr calcId="191029"/>
</workbook>
</file>

<file path=xl/calcChain.xml><?xml version="1.0" encoding="utf-8"?>
<calcChain xmlns="http://schemas.openxmlformats.org/spreadsheetml/2006/main">
  <c r="C5" i="5" l="1"/>
  <c r="I43" i="5" l="1"/>
  <c r="H43" i="5"/>
  <c r="G43" i="5"/>
  <c r="F43" i="5"/>
  <c r="E43" i="5"/>
  <c r="D43" i="5"/>
  <c r="C43" i="5"/>
  <c r="B43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K10" i="5"/>
  <c r="C10" i="5"/>
  <c r="K9" i="5"/>
  <c r="C9" i="5"/>
  <c r="K8" i="5"/>
  <c r="C8" i="5"/>
  <c r="K7" i="5"/>
  <c r="C7" i="5"/>
  <c r="K6" i="5"/>
  <c r="C6" i="5"/>
  <c r="K5" i="5"/>
  <c r="K4" i="5"/>
  <c r="C4" i="5"/>
  <c r="K3" i="5"/>
  <c r="C3" i="5"/>
  <c r="K2" i="5"/>
  <c r="C2" i="5"/>
  <c r="K1" i="5"/>
  <c r="C1" i="5"/>
</calcChain>
</file>

<file path=xl/sharedStrings.xml><?xml version="1.0" encoding="utf-8"?>
<sst xmlns="http://schemas.openxmlformats.org/spreadsheetml/2006/main" count="140" uniqueCount="49">
  <si>
    <t>X</t>
  </si>
  <si>
    <t>T</t>
  </si>
  <si>
    <t>)</t>
  </si>
  <si>
    <t>*</t>
  </si>
  <si>
    <r>
      <rPr>
        <b/>
        <sz val="11"/>
        <color indexed="10"/>
        <rFont val="Calibri"/>
        <family val="2"/>
      </rPr>
      <t>)</t>
    </r>
    <r>
      <rPr>
        <sz val="11"/>
        <rFont val="Calibri"/>
        <family val="2"/>
      </rPr>
      <t>=</t>
    </r>
  </si>
  <si>
    <r>
      <rPr>
        <b/>
        <sz val="11"/>
        <color indexed="10"/>
        <rFont val="Calibri"/>
        <family val="2"/>
      </rPr>
      <t>6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</si>
  <si>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>X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</si>
  <si>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>*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</si>
  <si>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>T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</si>
  <si>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=</t>
    </r>
  </si>
  <si>
    <t>R</t>
  </si>
  <si>
    <t>;</t>
  </si>
  <si>
    <t>.</t>
  </si>
  <si>
    <t>(</t>
  </si>
  <si>
    <t>:</t>
  </si>
  <si>
    <t>?</t>
  </si>
  <si>
    <t>_</t>
  </si>
  <si>
    <r>
      <t>:</t>
    </r>
    <r>
      <rPr>
        <sz val="11"/>
        <color theme="1"/>
        <rFont val="Calibri"/>
        <family val="2"/>
        <scheme val="minor"/>
      </rPr>
      <t xml:space="preserve"> =</t>
    </r>
  </si>
  <si>
    <r>
      <t>2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</si>
  <si>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indexed="10"/>
        <rFont val="Calibri"/>
        <family val="2"/>
      </rPr>
      <t xml:space="preserve">0 </t>
    </r>
    <r>
      <rPr>
        <sz val="11"/>
        <color theme="1"/>
        <rFont val="Calibri"/>
        <family val="2"/>
        <scheme val="minor"/>
      </rPr>
      <t>=</t>
    </r>
  </si>
  <si>
    <r>
      <t>;</t>
    </r>
    <r>
      <rPr>
        <sz val="11"/>
        <color theme="1"/>
        <rFont val="Calibri"/>
        <family val="2"/>
        <scheme val="minor"/>
      </rPr>
      <t xml:space="preserve"> =</t>
    </r>
  </si>
  <si>
    <r>
      <t>1</t>
    </r>
    <r>
      <rPr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</si>
  <si>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indexed="10"/>
        <rFont val="Calibri"/>
        <family val="2"/>
      </rPr>
      <t xml:space="preserve">9 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</si>
  <si>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 xml:space="preserve">R </t>
    </r>
    <r>
      <rPr>
        <sz val="11"/>
        <color theme="1"/>
        <rFont val="Calibri"/>
        <family val="2"/>
        <scheme val="minor"/>
      </rPr>
      <t>=</t>
    </r>
  </si>
  <si>
    <r>
      <rPr>
        <b/>
        <sz val="11"/>
        <color indexed="10"/>
        <rFont val="Calibri"/>
        <family val="2"/>
      </rPr>
      <t xml:space="preserve">_ </t>
    </r>
    <r>
      <rPr>
        <sz val="11"/>
        <color theme="1"/>
        <rFont val="Calibri"/>
        <family val="2"/>
        <scheme val="minor"/>
      </rPr>
      <t>=</t>
    </r>
  </si>
  <si>
    <r>
      <t>?</t>
    </r>
    <r>
      <rPr>
        <sz val="11"/>
        <color theme="1"/>
        <rFont val="Calibri"/>
        <family val="2"/>
        <scheme val="minor"/>
      </rPr>
      <t xml:space="preserve"> =</t>
    </r>
  </si>
  <si>
    <r>
      <t>3</t>
    </r>
    <r>
      <rPr>
        <sz val="11"/>
        <color theme="1"/>
        <rFont val="Calibri"/>
        <family val="2"/>
        <scheme val="minor"/>
      </rPr>
      <t xml:space="preserve"> =</t>
    </r>
  </si>
  <si>
    <r>
      <t>4</t>
    </r>
    <r>
      <rPr>
        <sz val="11"/>
        <color theme="1"/>
        <rFont val="Calibri"/>
        <family val="2"/>
        <scheme val="minor"/>
      </rPr>
      <t xml:space="preserve"> =</t>
    </r>
  </si>
  <si>
    <r>
      <t>8</t>
    </r>
    <r>
      <rPr>
        <sz val="11"/>
        <color theme="1"/>
        <rFont val="Calibri"/>
        <family val="2"/>
        <scheme val="minor"/>
      </rPr>
      <t>=</t>
    </r>
  </si>
  <si>
    <r>
      <t>.</t>
    </r>
    <r>
      <rPr>
        <sz val="11"/>
        <color theme="1"/>
        <rFont val="Calibri"/>
        <family val="2"/>
        <scheme val="minor"/>
      </rPr>
      <t xml:space="preserve"> =</t>
    </r>
  </si>
  <si>
    <r>
      <t>(</t>
    </r>
    <r>
      <rPr>
        <sz val="11"/>
        <rFont val="Calibri"/>
        <family val="2"/>
      </rPr>
      <t>=</t>
    </r>
  </si>
  <si>
    <t>E</t>
  </si>
  <si>
    <t>H</t>
  </si>
  <si>
    <t>U</t>
  </si>
  <si>
    <t>G</t>
  </si>
  <si>
    <t>D</t>
  </si>
  <si>
    <t>S</t>
  </si>
  <si>
    <t>A</t>
  </si>
  <si>
    <t>I</t>
  </si>
  <si>
    <t>N</t>
  </si>
  <si>
    <t>M</t>
  </si>
  <si>
    <t>O</t>
  </si>
  <si>
    <t>L</t>
  </si>
  <si>
    <t>F</t>
  </si>
  <si>
    <t>Y</t>
  </si>
  <si>
    <t>V</t>
  </si>
  <si>
    <t>B</t>
  </si>
  <si>
    <t>P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</si>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</sst>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4"/>
      <color indexed="8"/>
      <name val="Calibri"/>
      <family val="2"/>
    </font>
    <font>
      <sz val="14"/>
      <name val="Calibri"/>
      <family val="2"/>
    </font>
    <font>
      <sz val="14"/>
      <color indexed="30"/>
      <name val="Freehand521 BT"/>
      <family val="4"/>
    </font>
    <font>
      <sz val="14"/>
      <color rgb="FF00B050"/>
      <name val="Freehand521 BT"/>
      <family val="4"/>
    </font>
    <font>
      <sz val="14"/>
      <color rgb="FF7030A0"/>
      <name val="Freehand521 BT"/>
      <family val="4"/>
    </font>
    <font>
      <sz val="14"/>
      <color rgb="FFFF0000"/>
      <name val="Freehand521 BT"/>
      <family val="4"/>
    </font>
    <font>
      <sz val="14"/>
      <color theme="9" tint="-0.249977111117893"/>
      <name val="Freehand521 BT"/>
      <family val="4"/>
    </font>
    <font>
      <sz val="14"/>
      <color theme="1" tint="0.499984740745262"/>
      <name val="Freehand521 BT"/>
      <family val="4"/>
    </font>
    <font>
      <sz val="14"/>
      <name val="Freehand521 BT"/>
      <family val="4"/>
    </font>
    <font>
      <sz val="14"/>
      <color rgb="FFFFC000"/>
      <name val="Freehand521 BT"/>
      <family val="4"/>
    </font>
    <font>
      <sz val="14"/>
      <color theme="2" tint="-0.499984740745262"/>
      <name val="Freehand521 BT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0" borderId="0" xfId="0" applyFont="1" applyBorder="1" applyAlignment="1">
      <alignment horizontal="left"/>
    </xf>
    <xf numFmtId="0" fontId="4" fillId="0" borderId="1" xfId="0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workbookViewId="0">
      <selection activeCell="B10" sqref="B10"/>
    </sheetView>
  </sheetViews>
  <sheetFormatPr defaultColWidth="5.7109375" defaultRowHeight="15"/>
  <cols>
    <col min="1" max="3" width="5.7109375" style="1"/>
    <col min="4" max="4" width="5.7109375" style="1" customWidth="1"/>
    <col min="5" max="6" width="5.7109375" style="1"/>
    <col min="7" max="7" width="5.7109375" style="1" customWidth="1"/>
    <col min="8" max="16384" width="5.7109375" style="1"/>
  </cols>
  <sheetData>
    <row r="1" spans="1:28" ht="19.5" thickBot="1">
      <c r="A1" s="7" t="s">
        <v>25</v>
      </c>
      <c r="B1" s="24" t="s">
        <v>33</v>
      </c>
      <c r="C1" s="15" t="str">
        <f>IF(AND($B$9="e",$J$6="t",$B$6="h",$J$10="r",$J$9="o",$B$1="u",$B$3="g"),"Makes the word  'through'","")</f>
        <v>Makes the word  'through'</v>
      </c>
      <c r="I1" s="7" t="s">
        <v>21</v>
      </c>
      <c r="J1" s="24" t="s">
        <v>43</v>
      </c>
      <c r="K1" s="20" t="str">
        <f>IF(AND($B$9="e",$J$6="t",$B$6="h",$J$10="r",$J$9="o",$B$1="u",$B$3="g",$B$8="d",$J$7="s",$B$7="i",$B$2="n",$J$4="m",$J$1="f"),"Makes the word  'from'","")</f>
        <v>Makes the word  'from'</v>
      </c>
    </row>
    <row r="2" spans="1:28" ht="19.5" thickBot="1">
      <c r="A2" s="8" t="s">
        <v>7</v>
      </c>
      <c r="B2" s="24" t="s">
        <v>39</v>
      </c>
      <c r="C2" s="20" t="str">
        <f>IF(AND($B$9="e",$J$6="t",$B$6="h",$J$10="r",$J$9="o",$B$1="u",$B$3="g",$B$8="d",$J$7="s",$B$7="i",$B$2="n"),"Makes the word  'thirteen'","")</f>
        <v>Makes the word  'thirteen'</v>
      </c>
      <c r="I2" s="9" t="s">
        <v>19</v>
      </c>
      <c r="J2" s="24" t="s">
        <v>42</v>
      </c>
      <c r="K2" s="16" t="str">
        <f>IF(AND($B$9="e",$J$6="t",$B$6="h",$J$10="r",$J$9="o",$B$1="u",$B$3="g",$B$8="d",$J$7="s",$B$4="a",$J$2="l"),"Makes the word  'glass'","")</f>
        <v>Makes the word  'glass'</v>
      </c>
    </row>
    <row r="3" spans="1:28" ht="19.5" thickBot="1">
      <c r="A3" s="7" t="s">
        <v>26</v>
      </c>
      <c r="B3" s="24" t="s">
        <v>34</v>
      </c>
      <c r="C3" s="15" t="str">
        <f>IF(AND($B$9="e",$J$6="t",$B$6="h",$J$10="r",$J$9="o",$B$1="u",$B$3="g"),"Makes the word  'through'","")</f>
        <v>Makes the word  'through'</v>
      </c>
      <c r="I3" s="7" t="s">
        <v>29</v>
      </c>
      <c r="J3" s="24" t="s">
        <v>47</v>
      </c>
      <c r="K3" s="19" t="str">
        <f>IF(AND($B$9="e",$J$6="t",$B$6="h",$J$10="r",$J$9="o",$B$1="u",$B$3="g",$B$8="d",$J$7="s",$B$7="i",$B$2="n",$J$4="m",$J$1="f",$J$8="y",$B$4="a",$J$2="l",$J$5="b",$J$3="p"),"Makes the word  'bishops'","")</f>
        <v>Makes the word  'bishops'</v>
      </c>
      <c r="P3" s="14"/>
      <c r="R3" s="2"/>
      <c r="S3" s="2"/>
      <c r="T3" s="3"/>
      <c r="U3" s="3"/>
      <c r="V3" s="2"/>
      <c r="W3" s="2"/>
      <c r="X3" s="2"/>
      <c r="Y3" s="3"/>
      <c r="Z3" s="3"/>
      <c r="AA3" s="2"/>
      <c r="AB3" s="3"/>
    </row>
    <row r="4" spans="1:28" ht="19.5" thickBot="1">
      <c r="A4" s="8" t="s">
        <v>9</v>
      </c>
      <c r="B4" s="24" t="s">
        <v>37</v>
      </c>
      <c r="C4" s="20" t="str">
        <f>IF(AND($B$9="e",$J$6="t",$B$6="h",$J$10="r",$J$9="o",$B$1="u",$B$3="g",$B$8="d",$J$7="s",$B$4="a"),"Makes the word  'a'","")</f>
        <v>Makes the word  'a'</v>
      </c>
      <c r="I4" s="9" t="s">
        <v>22</v>
      </c>
      <c r="J4" s="24" t="s">
        <v>40</v>
      </c>
      <c r="K4" s="16" t="str">
        <f>IF(AND($B$9="e",$J$6="t",$B$6="h",$J$10="r",$J$9="o",$B$1="u",$B$3="g",$B$8="d",$J$7="s",$B$7="i",$B$2="n",$J$4="m"),"Makes the word  'minutes'","")</f>
        <v>Makes the word  'minutes'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9.5" thickBot="1">
      <c r="A5" s="9" t="s">
        <v>23</v>
      </c>
      <c r="B5" s="25" t="s">
        <v>45</v>
      </c>
      <c r="C5" s="23" t="str">
        <f>IF(AND($B$9="e",$J$6="t",$B$6="h",$J$10="r",$J$9="o",$B$1="u",$B$3="g",$B$8="d",$J$7="s",$B$7="i",$B$2="n",$J$4="m",$J$1="f",$J$8="y",$B$4="a",$J$2="l",$B$5="v"),"Makes the word  'seventh'","")</f>
        <v>Makes the word  'seventh'</v>
      </c>
      <c r="I5" s="7" t="s">
        <v>18</v>
      </c>
      <c r="J5" s="24" t="s">
        <v>46</v>
      </c>
      <c r="K5" s="22" t="str">
        <f>IF(AND($B$9="e",$J$6="t",$B$6="h",$J$10="r",$J$9="o",$B$1="u",$B$3="g",$B$8="d",$J$7="s",$B$7="i",$B$2="n",$J$4="m",$J$1="f",$J$8="y",$B$4="a",$J$2="l",$J$5="b"),"Makes the word  'by'","")</f>
        <v>Makes the word  'by'</v>
      </c>
    </row>
    <row r="6" spans="1:28" ht="19.5" thickBot="1">
      <c r="A6" s="7" t="s">
        <v>27</v>
      </c>
      <c r="B6" s="24" t="s">
        <v>32</v>
      </c>
      <c r="C6" s="17" t="str">
        <f>IF(AND($B$9="e",$J$6="t",$B$6="h"),"Makes the word  'the'","")</f>
        <v>Makes the word  'the'</v>
      </c>
      <c r="I6" s="7" t="s">
        <v>20</v>
      </c>
      <c r="J6" s="24" t="s">
        <v>1</v>
      </c>
      <c r="K6" s="17" t="str">
        <f>IF(AND($B$9="e",$J$6="t",$B$6="h"),"Makes the word  'the'","")</f>
        <v>Makes the word  'the'</v>
      </c>
    </row>
    <row r="7" spans="1:28" ht="19.5" thickBot="1">
      <c r="A7" s="8" t="s">
        <v>5</v>
      </c>
      <c r="B7" s="24" t="s">
        <v>38</v>
      </c>
      <c r="C7" s="20" t="str">
        <f>IF(AND($B$9="e",$J$6="t",$B$6="h",$J$10="r",$J$9="o",$B$1="u",$B$3="g",$B$8="d",$J$7="s",$B$7="i",$B$2="n"),"Makes the word  'thirteen'","")</f>
        <v>Makes the word  'thirteen'</v>
      </c>
      <c r="I7" s="11" t="s">
        <v>4</v>
      </c>
      <c r="J7" s="24" t="s">
        <v>36</v>
      </c>
      <c r="K7" s="20" t="str">
        <f>IF(AND($B$9="e",$J$6="t",$B$6="h",$J$10="r",$J$9="o",$B$1="u",$B$3="g",$B$8="d",$J$7="s"),"Makes the word  'degrees'","")</f>
        <v>Makes the word  'degrees'</v>
      </c>
      <c r="T7" s="15"/>
    </row>
    <row r="8" spans="1:28" ht="19.5" thickBot="1">
      <c r="A8" s="8" t="s">
        <v>8</v>
      </c>
      <c r="B8" s="24" t="s">
        <v>35</v>
      </c>
      <c r="C8" s="20" t="str">
        <f>IF(AND($B$9="e",$J$6="t",$B$6="h",$J$10="r",$J$9="o",$B$1="u",$B$3="g",$B$8="d",$J$7="s"),"Makes the word  'degrees'","")</f>
        <v>Makes the word  'degrees'</v>
      </c>
      <c r="I8" s="7" t="s">
        <v>17</v>
      </c>
      <c r="J8" s="24" t="s">
        <v>44</v>
      </c>
      <c r="K8" s="20" t="str">
        <f>IF(AND($B$9="e",$J$6="t",$B$6="h",$J$10="r",$J$9="o",$B$1="u",$B$3="g",$B$8="d",$J$7="s",$B$7="i",$B$2="n",$J$4="m",$J$1="f",$J$8="y"),"Makes the word  'fifty'","")</f>
        <v>Makes the word  'fifty'</v>
      </c>
    </row>
    <row r="9" spans="1:28" ht="19.5" thickBot="1">
      <c r="A9" s="7" t="s">
        <v>28</v>
      </c>
      <c r="B9" s="24" t="s">
        <v>31</v>
      </c>
      <c r="C9" s="21" t="str">
        <f>IF(B9="E","Yes, the most frequent","")</f>
        <v>Yes, the most frequent</v>
      </c>
      <c r="I9" s="8" t="s">
        <v>6</v>
      </c>
      <c r="J9" s="24" t="s">
        <v>41</v>
      </c>
      <c r="K9" s="15" t="str">
        <f>IF(AND($B$9="e",$J$6="t",$B$6="h",$J$10="r",$J$9="o",$B$1="u",$B$3="g"),"Makes the word  'through'","")</f>
        <v>Makes the word  'through'</v>
      </c>
    </row>
    <row r="10" spans="1:28" ht="19.5" thickBot="1">
      <c r="A10" s="9" t="s">
        <v>24</v>
      </c>
      <c r="B10" s="24" t="s">
        <v>48</v>
      </c>
      <c r="C10" s="18" t="str">
        <f>IF(AND($B$9="e",$J$6="t",$B$6="h",$J$10="r",$J$9="o",$B$1="u",$B$3="g",$B$8="d",$J$7="s",$B$7="i",$B$2="n",$J$4="m",$J$1="f",$J$8="y",$B$4="a",$J$2="l",$J$5="b",$B$10="c"),"Makes the word  'branch'","")</f>
        <v>Makes the word  'branch'</v>
      </c>
      <c r="I10" s="7" t="s">
        <v>30</v>
      </c>
      <c r="J10" s="24" t="s">
        <v>10</v>
      </c>
      <c r="K10" s="20" t="str">
        <f>IF(AND($B$9="e",$J$6="t",$B$6="h",$J$10="r"),"Makes the word  'tree'","")</f>
        <v>Makes the word  'tree'</v>
      </c>
    </row>
    <row r="12" spans="1:28" s="4" customFormat="1">
      <c r="B12" s="3">
        <v>5</v>
      </c>
      <c r="C12" s="3">
        <v>3</v>
      </c>
      <c r="D12" s="3" t="s">
        <v>0</v>
      </c>
      <c r="E12" s="3" t="s">
        <v>0</v>
      </c>
      <c r="F12" s="3" t="s">
        <v>1</v>
      </c>
      <c r="G12" s="3">
        <v>3</v>
      </c>
      <c r="H12" s="3">
        <v>0</v>
      </c>
      <c r="I12" s="3">
        <v>5</v>
      </c>
      <c r="J12" s="3" t="s">
        <v>2</v>
      </c>
      <c r="K12" s="3" t="s">
        <v>2</v>
      </c>
      <c r="L12" s="3">
        <v>6</v>
      </c>
      <c r="M12" s="3" t="s">
        <v>3</v>
      </c>
      <c r="N12" s="3" t="s">
        <v>11</v>
      </c>
    </row>
    <row r="13" spans="1:28" s="12" customFormat="1" ht="18.75">
      <c r="B13" s="13" t="str">
        <f>IF(ISTEXT($B$4),$B$4,"")</f>
        <v>A</v>
      </c>
      <c r="C13" s="13" t="str">
        <f>IF(ISTEXT($B$3),$B$3,"")</f>
        <v>G</v>
      </c>
      <c r="D13" s="13" t="str">
        <f>IF(ISTEXT($J$9),$J$9,"")</f>
        <v>O</v>
      </c>
      <c r="E13" s="13" t="str">
        <f>IF(ISTEXT($J$9),$J$9,"")</f>
        <v>O</v>
      </c>
      <c r="F13" s="13" t="str">
        <f>IF(ISTEXT($B$8),$B$8,"")</f>
        <v>D</v>
      </c>
      <c r="G13" s="13" t="str">
        <f>IF(ISTEXT($B$3),$B$3,"")</f>
        <v>G</v>
      </c>
      <c r="H13" s="13" t="str">
        <f>IF(ISTEXT($J$2),$J$2,"")</f>
        <v>L</v>
      </c>
      <c r="I13" s="13" t="str">
        <f>IF(ISTEXT($B$4),$B$4,"")</f>
        <v>A</v>
      </c>
      <c r="J13" s="13" t="str">
        <f>IF(ISTEXT($J$7),$J$7,"")</f>
        <v>S</v>
      </c>
      <c r="K13" s="13" t="str">
        <f>IF(ISTEXT($J$7),$J$7,"")</f>
        <v>S</v>
      </c>
      <c r="L13" s="13" t="str">
        <f>IF(ISTEXT($B$7),$B$7,"")</f>
        <v>I</v>
      </c>
      <c r="M13" s="13" t="str">
        <f>IF(ISTEXT($B$2),$B$2,"")</f>
        <v>N</v>
      </c>
      <c r="N13" s="13" t="str">
        <f>IF(ISTEXT($J$6),$J$6,"")</f>
        <v>T</v>
      </c>
    </row>
    <row r="14" spans="1:28">
      <c r="B14" s="3">
        <v>4</v>
      </c>
      <c r="C14" s="3">
        <v>8</v>
      </c>
      <c r="D14" s="3">
        <v>2</v>
      </c>
      <c r="E14" s="3">
        <v>6</v>
      </c>
      <c r="F14" s="3" t="s">
        <v>2</v>
      </c>
      <c r="G14" s="3">
        <v>4</v>
      </c>
      <c r="H14" s="3" t="s">
        <v>0</v>
      </c>
      <c r="I14" s="3" t="s">
        <v>12</v>
      </c>
      <c r="J14" s="3" t="s">
        <v>2</v>
      </c>
      <c r="K14" s="3">
        <v>4</v>
      </c>
      <c r="L14" s="3" t="s">
        <v>0</v>
      </c>
      <c r="M14" s="3" t="s">
        <v>2</v>
      </c>
      <c r="N14" s="3" t="s">
        <v>11</v>
      </c>
    </row>
    <row r="15" spans="1:28" s="12" customFormat="1" ht="18.75">
      <c r="B15" s="13" t="str">
        <f>IF(ISTEXT($B$6),$B$6,"")</f>
        <v>H</v>
      </c>
      <c r="C15" s="13" t="str">
        <f>IF(ISTEXT($B$9),$B$9,"")</f>
        <v>E</v>
      </c>
      <c r="D15" s="13" t="str">
        <f>IF(ISTEXT($J$5),$J$5,"")</f>
        <v>B</v>
      </c>
      <c r="E15" s="13" t="str">
        <f>IF(ISTEXT($B$7),$B$7,"")</f>
        <v>I</v>
      </c>
      <c r="F15" s="13" t="str">
        <f>IF(ISTEXT($J$7),$J$7,"")</f>
        <v>S</v>
      </c>
      <c r="G15" s="13" t="str">
        <f>IF(ISTEXT($B$6),$B$6,"")</f>
        <v>H</v>
      </c>
      <c r="H15" s="13" t="str">
        <f>IF(ISTEXT($J$9),$J$9,"")</f>
        <v>O</v>
      </c>
      <c r="I15" s="13" t="str">
        <f>IF(ISTEXT($J$3),$J$3,"")</f>
        <v>P</v>
      </c>
      <c r="J15" s="13" t="str">
        <f>IF(ISTEXT($J$7),$J$7,"")</f>
        <v>S</v>
      </c>
      <c r="K15" s="13" t="str">
        <f>IF(ISTEXT($B$6),$B$6,"")</f>
        <v>H</v>
      </c>
      <c r="L15" s="13" t="str">
        <f>IF(ISTEXT($J$9),$J$9,"")</f>
        <v>O</v>
      </c>
      <c r="M15" s="13" t="str">
        <f>IF(ISTEXT($J$7),$J$7,"")</f>
        <v>S</v>
      </c>
      <c r="N15" s="13" t="str">
        <f>IF(ISTEXT($J$6),$J$6,"")</f>
        <v>T</v>
      </c>
    </row>
    <row r="16" spans="1:28">
      <c r="B16" s="3">
        <v>8</v>
      </c>
      <c r="C16" s="3">
        <v>0</v>
      </c>
      <c r="D16" s="3">
        <v>6</v>
      </c>
      <c r="E16" s="3" t="s">
        <v>3</v>
      </c>
      <c r="F16" s="3" t="s">
        <v>11</v>
      </c>
      <c r="G16" s="3">
        <v>4</v>
      </c>
      <c r="H16" s="3">
        <v>8</v>
      </c>
      <c r="I16" s="3" t="s">
        <v>1</v>
      </c>
      <c r="J16" s="3">
        <v>8</v>
      </c>
      <c r="K16" s="3" t="s">
        <v>10</v>
      </c>
      <c r="L16" s="3">
        <v>6</v>
      </c>
      <c r="M16" s="3">
        <v>0</v>
      </c>
      <c r="N16" s="3" t="s">
        <v>2</v>
      </c>
    </row>
    <row r="17" spans="2:14" s="12" customFormat="1" ht="18.75">
      <c r="B17" s="13" t="str">
        <f>IF(ISTEXT($B$9),$B$9,"")</f>
        <v>E</v>
      </c>
      <c r="C17" s="13" t="str">
        <f>IF(ISTEXT($J$2),$J$2,"")</f>
        <v>L</v>
      </c>
      <c r="D17" s="13" t="str">
        <f>IF(ISTEXT($B$7),$B$7,"")</f>
        <v>I</v>
      </c>
      <c r="E17" s="13" t="str">
        <f>IF(ISTEXT($B$2),$B$2,"")</f>
        <v>N</v>
      </c>
      <c r="F17" s="13" t="str">
        <f>IF(ISTEXT($J$6),$J$6,"")</f>
        <v>T</v>
      </c>
      <c r="G17" s="13" t="str">
        <f>IF(ISTEXT($B$6),$B$6,"")</f>
        <v>H</v>
      </c>
      <c r="H17" s="13" t="str">
        <f>IF(ISTEXT($B$9),$B$9,"")</f>
        <v>E</v>
      </c>
      <c r="I17" s="13" t="str">
        <f>IF(ISTEXT($B$8),$B$8,"")</f>
        <v>D</v>
      </c>
      <c r="J17" s="13" t="str">
        <f>IF(ISTEXT($B$9),$B$9,"")</f>
        <v>E</v>
      </c>
      <c r="K17" s="13" t="str">
        <f>IF(ISTEXT($B$5),$B$5,"")</f>
        <v>V</v>
      </c>
      <c r="L17" s="13" t="str">
        <f>IF(ISTEXT($B$7),$B$7,"")</f>
        <v>I</v>
      </c>
      <c r="M17" s="13" t="str">
        <f>IF(ISTEXT($J$2),$J$2,"")</f>
        <v>L</v>
      </c>
      <c r="N17" s="13" t="str">
        <f>IF(ISTEXT($J$7),$J$7,"")</f>
        <v>S</v>
      </c>
    </row>
    <row r="18" spans="2:14">
      <c r="B18" s="3" t="s">
        <v>2</v>
      </c>
      <c r="C18" s="3">
        <v>8</v>
      </c>
      <c r="D18" s="3">
        <v>5</v>
      </c>
      <c r="E18" s="3" t="s">
        <v>11</v>
      </c>
      <c r="F18" s="3">
        <v>1</v>
      </c>
      <c r="G18" s="3" t="s">
        <v>0</v>
      </c>
      <c r="H18" s="3" t="s">
        <v>13</v>
      </c>
      <c r="I18" s="3" t="s">
        <v>11</v>
      </c>
      <c r="J18" s="3" t="s">
        <v>14</v>
      </c>
      <c r="K18" s="3" t="s">
        <v>0</v>
      </c>
      <c r="L18" s="3" t="s">
        <v>3</v>
      </c>
      <c r="M18" s="3">
        <v>8</v>
      </c>
      <c r="N18" s="3" t="s">
        <v>1</v>
      </c>
    </row>
    <row r="19" spans="2:14" s="12" customFormat="1" ht="18.75">
      <c r="B19" s="13" t="str">
        <f>IF(ISTEXT($J$7),$J$7,"")</f>
        <v>S</v>
      </c>
      <c r="C19" s="13" t="str">
        <f>IF(ISTEXT($B$9),$B$9,"")</f>
        <v>E</v>
      </c>
      <c r="D19" s="13" t="str">
        <f>IF(ISTEXT($B$4),$B$4,"")</f>
        <v>A</v>
      </c>
      <c r="E19" s="13" t="str">
        <f>IF(ISTEXT($J$6),$J$6,"")</f>
        <v>T</v>
      </c>
      <c r="F19" s="13" t="str">
        <f>IF(ISTEXT($J$1),$J$1,"")</f>
        <v>F</v>
      </c>
      <c r="G19" s="13" t="str">
        <f>IF(ISTEXT($J$9),$J$9,"")</f>
        <v>O</v>
      </c>
      <c r="H19" s="13" t="str">
        <f>IF(ISTEXT($J$10),$J$10,"")</f>
        <v>R</v>
      </c>
      <c r="I19" s="13" t="str">
        <f>IF(ISTEXT($J$6),$J$6,"")</f>
        <v>T</v>
      </c>
      <c r="J19" s="13" t="str">
        <f>IF(ISTEXT($J$8),$J$8,"")</f>
        <v>Y</v>
      </c>
      <c r="K19" s="13" t="str">
        <f>IF(ISTEXT($J$9),$J$9,"")</f>
        <v>O</v>
      </c>
      <c r="L19" s="13" t="str">
        <f>IF(ISTEXT($B$2),$B$2,"")</f>
        <v>N</v>
      </c>
      <c r="M19" s="13" t="str">
        <f>IF(ISTEXT($B$9),$B$9,"")</f>
        <v>E</v>
      </c>
      <c r="N19" s="13" t="str">
        <f>IF(ISTEXT($B$8),$B$8,"")</f>
        <v>D</v>
      </c>
    </row>
    <row r="20" spans="2:14">
      <c r="B20" s="3">
        <v>8</v>
      </c>
      <c r="C20" s="3">
        <v>3</v>
      </c>
      <c r="D20" s="3" t="s">
        <v>13</v>
      </c>
      <c r="E20" s="3">
        <v>8</v>
      </c>
      <c r="F20" s="3">
        <v>8</v>
      </c>
      <c r="G20" s="3" t="s">
        <v>2</v>
      </c>
      <c r="H20" s="3">
        <v>5</v>
      </c>
      <c r="I20" s="3" t="s">
        <v>3</v>
      </c>
      <c r="J20" s="3" t="s">
        <v>1</v>
      </c>
      <c r="K20" s="3" t="s">
        <v>11</v>
      </c>
      <c r="L20" s="3">
        <v>4</v>
      </c>
      <c r="M20" s="3">
        <v>6</v>
      </c>
      <c r="N20" s="3" t="s">
        <v>13</v>
      </c>
    </row>
    <row r="21" spans="2:14" s="12" customFormat="1" ht="18.75">
      <c r="B21" s="13" t="str">
        <f>IF(ISTEXT($B$9),$B$9,"")</f>
        <v>E</v>
      </c>
      <c r="C21" s="13" t="str">
        <f>IF(ISTEXT($B$3),$B$3,"")</f>
        <v>G</v>
      </c>
      <c r="D21" s="13" t="str">
        <f>IF(ISTEXT($J$10),$J$10,"")</f>
        <v>R</v>
      </c>
      <c r="E21" s="13" t="str">
        <f>IF(ISTEXT($B$9),$B$9,"")</f>
        <v>E</v>
      </c>
      <c r="F21" s="13" t="str">
        <f>IF(ISTEXT($B$9),$B$9,"")</f>
        <v>E</v>
      </c>
      <c r="G21" s="13" t="str">
        <f>IF(ISTEXT($J$7),$J$7,"")</f>
        <v>S</v>
      </c>
      <c r="H21" s="13" t="str">
        <f>IF(ISTEXT($B$4),$B$4,"")</f>
        <v>A</v>
      </c>
      <c r="I21" s="13" t="str">
        <f>IF(ISTEXT($B$2),$B$2,"")</f>
        <v>N</v>
      </c>
      <c r="J21" s="13" t="str">
        <f>IF(ISTEXT($B$8),$B$8,"")</f>
        <v>D</v>
      </c>
      <c r="K21" s="13" t="str">
        <f>IF(ISTEXT($J$6),$J$6,"")</f>
        <v>T</v>
      </c>
      <c r="L21" s="13" t="str">
        <f>IF(ISTEXT($B$6),$B$6,"")</f>
        <v>H</v>
      </c>
      <c r="M21" s="13" t="str">
        <f>IF(ISTEXT($B$7),$B$7,"")</f>
        <v>I</v>
      </c>
      <c r="N21" s="13" t="str">
        <f>IF(ISTEXT($J$10),$J$10,"")</f>
        <v>R</v>
      </c>
    </row>
    <row r="22" spans="2:14">
      <c r="B22" s="3" t="s">
        <v>11</v>
      </c>
      <c r="C22" s="3">
        <v>8</v>
      </c>
      <c r="D22" s="3">
        <v>8</v>
      </c>
      <c r="E22" s="3" t="s">
        <v>3</v>
      </c>
      <c r="F22" s="3">
        <v>9</v>
      </c>
      <c r="G22" s="3">
        <v>6</v>
      </c>
      <c r="H22" s="3" t="s">
        <v>3</v>
      </c>
      <c r="I22" s="3" t="s">
        <v>15</v>
      </c>
      <c r="J22" s="3" t="s">
        <v>11</v>
      </c>
      <c r="K22" s="3">
        <v>8</v>
      </c>
      <c r="L22" s="3" t="s">
        <v>2</v>
      </c>
      <c r="M22" s="5" t="s">
        <v>3</v>
      </c>
      <c r="N22" s="3" t="s">
        <v>0</v>
      </c>
    </row>
    <row r="23" spans="2:14" s="12" customFormat="1" ht="18.75">
      <c r="B23" s="13" t="str">
        <f>IF(ISTEXT($J$6),$J$6,"")</f>
        <v>T</v>
      </c>
      <c r="C23" s="13" t="str">
        <f>IF(ISTEXT($B$9),$B$9,"")</f>
        <v>E</v>
      </c>
      <c r="D23" s="13" t="str">
        <f>IF(ISTEXT($B$9),$B$9,"")</f>
        <v>E</v>
      </c>
      <c r="E23" s="13" t="str">
        <f>IF(ISTEXT($B$2),$B$2,"")</f>
        <v>N</v>
      </c>
      <c r="F23" s="13" t="str">
        <f>IF(ISTEXT($J$4),$J$4,"")</f>
        <v>M</v>
      </c>
      <c r="G23" s="13" t="str">
        <f>IF(ISTEXT($B$7),$B$7,"")</f>
        <v>I</v>
      </c>
      <c r="H23" s="13" t="str">
        <f>IF(ISTEXT($B$2),$B$2,"")</f>
        <v>N</v>
      </c>
      <c r="I23" s="13" t="str">
        <f>IF(ISTEXT($B$1),$B$1,"")</f>
        <v>U</v>
      </c>
      <c r="J23" s="13" t="str">
        <f>IF(ISTEXT($J$6),$J$6,"")</f>
        <v>T</v>
      </c>
      <c r="K23" s="13" t="str">
        <f>IF(ISTEXT($B$9),$B$9,"")</f>
        <v>E</v>
      </c>
      <c r="L23" s="13" t="str">
        <f>IF(ISTEXT($J$7),$J$7,"")</f>
        <v>S</v>
      </c>
      <c r="M23" s="13" t="str">
        <f>IF(ISTEXT($B$2),$B$2,"")</f>
        <v>N</v>
      </c>
      <c r="N23" s="13" t="str">
        <f>IF(ISTEXT($J$9),$J$9,"")</f>
        <v>O</v>
      </c>
    </row>
    <row r="24" spans="2:14">
      <c r="B24" s="3" t="s">
        <v>13</v>
      </c>
      <c r="C24" s="3" t="s">
        <v>11</v>
      </c>
      <c r="D24" s="3">
        <v>4</v>
      </c>
      <c r="E24" s="3">
        <v>8</v>
      </c>
      <c r="F24" s="3">
        <v>5</v>
      </c>
      <c r="G24" s="3" t="s">
        <v>2</v>
      </c>
      <c r="H24" s="3" t="s">
        <v>11</v>
      </c>
      <c r="I24" s="3">
        <v>5</v>
      </c>
      <c r="J24" s="3" t="s">
        <v>3</v>
      </c>
      <c r="K24" s="3" t="s">
        <v>1</v>
      </c>
      <c r="L24" s="3">
        <v>2</v>
      </c>
      <c r="M24" s="3" t="s">
        <v>14</v>
      </c>
      <c r="N24" s="3" t="s">
        <v>3</v>
      </c>
    </row>
    <row r="25" spans="2:14" s="12" customFormat="1" ht="18.75">
      <c r="B25" s="13" t="str">
        <f>IF(ISTEXT($J$10),$J$10,"")</f>
        <v>R</v>
      </c>
      <c r="C25" s="13" t="str">
        <f>IF(ISTEXT($J$6),$J$6,"")</f>
        <v>T</v>
      </c>
      <c r="D25" s="13" t="str">
        <f>IF(ISTEXT($B$6),$B$6,"")</f>
        <v>H</v>
      </c>
      <c r="E25" s="13" t="str">
        <f>IF(ISTEXT($B$9),$B$9,"")</f>
        <v>E</v>
      </c>
      <c r="F25" s="13" t="str">
        <f>IF(ISTEXT($B$4),$B$4,"")</f>
        <v>A</v>
      </c>
      <c r="G25" s="13" t="str">
        <f>IF(ISTEXT($J$7),$J$7,"")</f>
        <v>S</v>
      </c>
      <c r="H25" s="13" t="str">
        <f>IF(ISTEXT($J$6),$J$6,"")</f>
        <v>T</v>
      </c>
      <c r="I25" s="13" t="str">
        <f>IF(ISTEXT($B$4),$B$4,"")</f>
        <v>A</v>
      </c>
      <c r="J25" s="13" t="str">
        <f>IF(ISTEXT($B$2),$B$2,"")</f>
        <v>N</v>
      </c>
      <c r="K25" s="13" t="str">
        <f>IF(ISTEXT($B$8),$B$8,"")</f>
        <v>D</v>
      </c>
      <c r="L25" s="13" t="str">
        <f>IF(ISTEXT($J$5),$J$5,"")</f>
        <v>B</v>
      </c>
      <c r="M25" s="13" t="str">
        <f>IF(ISTEXT($J$8),$J$8,"")</f>
        <v>Y</v>
      </c>
      <c r="N25" s="13" t="str">
        <f>IF(ISTEXT($B$2),$B$2,"")</f>
        <v>N</v>
      </c>
    </row>
    <row r="26" spans="2:14">
      <c r="B26" s="3" t="s">
        <v>0</v>
      </c>
      <c r="C26" s="3" t="s">
        <v>13</v>
      </c>
      <c r="D26" s="3" t="s">
        <v>11</v>
      </c>
      <c r="E26" s="3">
        <v>4</v>
      </c>
      <c r="F26" s="3">
        <v>9</v>
      </c>
      <c r="G26" s="3">
        <v>5</v>
      </c>
      <c r="H26" s="3">
        <v>6</v>
      </c>
      <c r="I26" s="3" t="s">
        <v>3</v>
      </c>
      <c r="J26" s="3">
        <v>2</v>
      </c>
      <c r="K26" s="3" t="s">
        <v>13</v>
      </c>
      <c r="L26" s="3">
        <v>5</v>
      </c>
      <c r="M26" s="3" t="s">
        <v>3</v>
      </c>
      <c r="N26" s="3" t="s">
        <v>16</v>
      </c>
    </row>
    <row r="27" spans="2:14" s="12" customFormat="1" ht="18.75">
      <c r="B27" s="13" t="str">
        <f>IF(ISTEXT($J$9),$J$9,"")</f>
        <v>O</v>
      </c>
      <c r="C27" s="13" t="str">
        <f>IF(ISTEXT($J$10),$J$10,"")</f>
        <v>R</v>
      </c>
      <c r="D27" s="13" t="str">
        <f>IF(ISTEXT($J$6),$J$6,"")</f>
        <v>T</v>
      </c>
      <c r="E27" s="13" t="str">
        <f>IF(ISTEXT($B$6),$B$6,"")</f>
        <v>H</v>
      </c>
      <c r="F27" s="13" t="str">
        <f>IF(ISTEXT($J$4),$J$4,"")</f>
        <v>M</v>
      </c>
      <c r="G27" s="13" t="str">
        <f>IF(ISTEXT($B$4),$B$4,"")</f>
        <v>A</v>
      </c>
      <c r="H27" s="13" t="str">
        <f>IF(ISTEXT($B$7),$B$7,"")</f>
        <v>I</v>
      </c>
      <c r="I27" s="13" t="str">
        <f>IF(ISTEXT($B$2),$B$2,"")</f>
        <v>N</v>
      </c>
      <c r="J27" s="13" t="str">
        <f>IF(ISTEXT($J$5),$J$5,"")</f>
        <v>B</v>
      </c>
      <c r="K27" s="13" t="str">
        <f>IF(ISTEXT($J$10),$J$10,"")</f>
        <v>R</v>
      </c>
      <c r="L27" s="13" t="str">
        <f>IF(ISTEXT($B$4),$B$4,"")</f>
        <v>A</v>
      </c>
      <c r="M27" s="13" t="str">
        <f>IF(ISTEXT($B$2),$B$2,"")</f>
        <v>N</v>
      </c>
      <c r="N27" s="13" t="str">
        <f>IF(ISTEXT($B$10),$B$10,"")</f>
        <v>C</v>
      </c>
    </row>
    <row r="28" spans="2:14">
      <c r="B28" s="3">
        <v>4</v>
      </c>
      <c r="C28" s="3" t="s">
        <v>2</v>
      </c>
      <c r="D28" s="3">
        <v>8</v>
      </c>
      <c r="E28" s="3" t="s">
        <v>10</v>
      </c>
      <c r="F28" s="3">
        <v>8</v>
      </c>
      <c r="G28" s="3" t="s">
        <v>3</v>
      </c>
      <c r="H28" s="3" t="s">
        <v>11</v>
      </c>
      <c r="I28" s="3">
        <v>4</v>
      </c>
      <c r="J28" s="3">
        <v>0</v>
      </c>
      <c r="K28" s="3">
        <v>6</v>
      </c>
      <c r="L28" s="3">
        <v>9</v>
      </c>
      <c r="M28" s="3">
        <v>2</v>
      </c>
      <c r="N28" s="3">
        <v>8</v>
      </c>
    </row>
    <row r="29" spans="2:14" s="12" customFormat="1" ht="18.75">
      <c r="B29" s="13" t="str">
        <f>IF(ISTEXT($B$6),$B$6,"")</f>
        <v>H</v>
      </c>
      <c r="C29" s="13" t="str">
        <f>IF(ISTEXT($J$7),$J$7,"")</f>
        <v>S</v>
      </c>
      <c r="D29" s="13" t="str">
        <f>IF(ISTEXT($B$9),$B$9,"")</f>
        <v>E</v>
      </c>
      <c r="E29" s="13" t="str">
        <f>IF(ISTEXT($B$5),$B$5,"")</f>
        <v>V</v>
      </c>
      <c r="F29" s="13" t="str">
        <f>IF(ISTEXT($B$9),$B$9,"")</f>
        <v>E</v>
      </c>
      <c r="G29" s="13" t="str">
        <f>IF(ISTEXT($B$2),$B$2,"")</f>
        <v>N</v>
      </c>
      <c r="H29" s="13" t="str">
        <f>IF(ISTEXT($J$6),$J$6,"")</f>
        <v>T</v>
      </c>
      <c r="I29" s="13" t="str">
        <f>IF(ISTEXT($B$6),$B$6,"")</f>
        <v>H</v>
      </c>
      <c r="J29" s="13" t="str">
        <f>IF(ISTEXT($J$2),$J$2,"")</f>
        <v>L</v>
      </c>
      <c r="K29" s="13" t="str">
        <f>IF(ISTEXT($B$7),$B$7,"")</f>
        <v>I</v>
      </c>
      <c r="L29" s="13" t="str">
        <f>IF(ISTEXT($J$4),$J$4,"")</f>
        <v>M</v>
      </c>
      <c r="M29" s="13" t="str">
        <f>IF(ISTEXT($J$5),$J$5,"")</f>
        <v>B</v>
      </c>
      <c r="N29" s="13" t="str">
        <f>IF(ISTEXT($B$9),$B$9,"")</f>
        <v>E</v>
      </c>
    </row>
    <row r="30" spans="2:14">
      <c r="B30" s="3">
        <v>5</v>
      </c>
      <c r="C30" s="3" t="s">
        <v>2</v>
      </c>
      <c r="D30" s="3" t="s">
        <v>11</v>
      </c>
      <c r="E30" s="3" t="s">
        <v>2</v>
      </c>
      <c r="F30" s="3">
        <v>6</v>
      </c>
      <c r="G30" s="3" t="s">
        <v>1</v>
      </c>
      <c r="H30" s="3">
        <v>8</v>
      </c>
      <c r="I30" s="3" t="s">
        <v>2</v>
      </c>
      <c r="J30" s="3">
        <v>4</v>
      </c>
      <c r="K30" s="3" t="s">
        <v>0</v>
      </c>
      <c r="L30" s="3" t="s">
        <v>0</v>
      </c>
      <c r="M30" s="3" t="s">
        <v>11</v>
      </c>
      <c r="N30" s="3">
        <v>1</v>
      </c>
    </row>
    <row r="31" spans="2:14" s="12" customFormat="1" ht="18.75">
      <c r="B31" s="13" t="str">
        <f>IF(ISTEXT($B$4),$B$4,"")</f>
        <v>A</v>
      </c>
      <c r="C31" s="13" t="str">
        <f>IF(ISTEXT($J$7),$J$7,"")</f>
        <v>S</v>
      </c>
      <c r="D31" s="13" t="str">
        <f>IF(ISTEXT($J$6),$J$6,"")</f>
        <v>T</v>
      </c>
      <c r="E31" s="13" t="str">
        <f>IF(ISTEXT($J$7),$J$7,"")</f>
        <v>S</v>
      </c>
      <c r="F31" s="13" t="str">
        <f>IF(ISTEXT($B$7),$B$7,"")</f>
        <v>I</v>
      </c>
      <c r="G31" s="13" t="str">
        <f>IF(ISTEXT($B$8),$B$8,"")</f>
        <v>D</v>
      </c>
      <c r="H31" s="13" t="str">
        <f>IF(ISTEXT($B$9),$B$9,"")</f>
        <v>E</v>
      </c>
      <c r="I31" s="13" t="str">
        <f>IF(ISTEXT($J$7),$J$7,"")</f>
        <v>S</v>
      </c>
      <c r="J31" s="13" t="str">
        <f>IF(ISTEXT($B$6),$B$6,"")</f>
        <v>H</v>
      </c>
      <c r="K31" s="13" t="str">
        <f>IF(ISTEXT($J$9),$J$9,"")</f>
        <v>O</v>
      </c>
      <c r="L31" s="13" t="str">
        <f>IF(ISTEXT($J$9),$J$9,"")</f>
        <v>O</v>
      </c>
      <c r="M31" s="13" t="str">
        <f>IF(ISTEXT($J$6),$J$6,"")</f>
        <v>T</v>
      </c>
      <c r="N31" s="13" t="str">
        <f>IF(ISTEXT($J$1),$J$1,"")</f>
        <v>F</v>
      </c>
    </row>
    <row r="32" spans="2:14">
      <c r="B32" s="3" t="s">
        <v>13</v>
      </c>
      <c r="C32" s="3" t="s">
        <v>0</v>
      </c>
      <c r="D32" s="3">
        <v>9</v>
      </c>
      <c r="E32" s="3" t="s">
        <v>11</v>
      </c>
      <c r="F32" s="3">
        <v>4</v>
      </c>
      <c r="G32" s="3">
        <v>8</v>
      </c>
      <c r="H32" s="3">
        <v>0</v>
      </c>
      <c r="I32" s="3">
        <v>8</v>
      </c>
      <c r="J32" s="3">
        <v>1</v>
      </c>
      <c r="K32" s="3" t="s">
        <v>11</v>
      </c>
      <c r="L32" s="3">
        <v>8</v>
      </c>
      <c r="M32" s="3" t="s">
        <v>14</v>
      </c>
      <c r="N32" s="3">
        <v>8</v>
      </c>
    </row>
    <row r="33" spans="2:14" s="12" customFormat="1" ht="18.75">
      <c r="B33" s="13" t="str">
        <f>IF(ISTEXT($J$10),$J$10,"")</f>
        <v>R</v>
      </c>
      <c r="C33" s="13" t="str">
        <f>IF(ISTEXT($J$9),$J$9,"")</f>
        <v>O</v>
      </c>
      <c r="D33" s="13" t="str">
        <f>IF(ISTEXT($J$4),$J$4,"")</f>
        <v>M</v>
      </c>
      <c r="E33" s="13" t="str">
        <f>IF(ISTEXT($J$6),$J$6,"")</f>
        <v>T</v>
      </c>
      <c r="F33" s="13" t="str">
        <f>IF(ISTEXT($B$6),$B$6,"")</f>
        <v>H</v>
      </c>
      <c r="G33" s="13" t="str">
        <f>IF(ISTEXT($B$9),$B$9,"")</f>
        <v>E</v>
      </c>
      <c r="H33" s="13" t="str">
        <f>IF(ISTEXT($J$2),$J$2,"")</f>
        <v>L</v>
      </c>
      <c r="I33" s="13" t="str">
        <f>IF(ISTEXT($B$9),$B$9,"")</f>
        <v>E</v>
      </c>
      <c r="J33" s="13" t="str">
        <f>IF(ISTEXT($J$1),$J$1,"")</f>
        <v>F</v>
      </c>
      <c r="K33" s="13" t="str">
        <f>IF(ISTEXT($J$6),$J$6,"")</f>
        <v>T</v>
      </c>
      <c r="L33" s="13" t="str">
        <f>IF(ISTEXT($B$9),$B$9,"")</f>
        <v>E</v>
      </c>
      <c r="M33" s="13" t="str">
        <f>IF(ISTEXT($J$8),$J$8,"")</f>
        <v>Y</v>
      </c>
      <c r="N33" s="13" t="str">
        <f>IF(ISTEXT($B$9),$B$9,"")</f>
        <v>E</v>
      </c>
    </row>
    <row r="34" spans="2:14">
      <c r="B34" s="3" t="s">
        <v>0</v>
      </c>
      <c r="C34" s="3">
        <v>1</v>
      </c>
      <c r="D34" s="3" t="s">
        <v>11</v>
      </c>
      <c r="E34" s="3">
        <v>4</v>
      </c>
      <c r="F34" s="3">
        <v>8</v>
      </c>
      <c r="G34" s="3" t="s">
        <v>1</v>
      </c>
      <c r="H34" s="3">
        <v>8</v>
      </c>
      <c r="I34" s="3">
        <v>5</v>
      </c>
      <c r="J34" s="3" t="s">
        <v>11</v>
      </c>
      <c r="K34" s="3">
        <v>4</v>
      </c>
      <c r="L34" s="3" t="s">
        <v>2</v>
      </c>
      <c r="M34" s="3">
        <v>4</v>
      </c>
      <c r="N34" s="3">
        <v>8</v>
      </c>
    </row>
    <row r="35" spans="2:14" s="12" customFormat="1" ht="18.75">
      <c r="B35" s="13" t="str">
        <f>IF(ISTEXT($J$9),$J$9,"")</f>
        <v>O</v>
      </c>
      <c r="C35" s="13" t="str">
        <f>IF(ISTEXT($J$1),$J$1,"")</f>
        <v>F</v>
      </c>
      <c r="D35" s="13" t="str">
        <f>IF(ISTEXT($J$6),$J$6,"")</f>
        <v>T</v>
      </c>
      <c r="E35" s="13" t="str">
        <f>IF(ISTEXT($B$6),$B$6,"")</f>
        <v>H</v>
      </c>
      <c r="F35" s="13" t="str">
        <f>IF(ISTEXT($B$9),$B$9,"")</f>
        <v>E</v>
      </c>
      <c r="G35" s="13" t="str">
        <f>IF(ISTEXT($B$8),$B$8,"")</f>
        <v>D</v>
      </c>
      <c r="H35" s="13" t="str">
        <f>IF(ISTEXT($B$9),$B$9,"")</f>
        <v>E</v>
      </c>
      <c r="I35" s="13" t="str">
        <f>IF(ISTEXT($B$4),$B$4,"")</f>
        <v>A</v>
      </c>
      <c r="J35" s="13" t="str">
        <f>IF(ISTEXT($J$6),$J$6,"")</f>
        <v>T</v>
      </c>
      <c r="K35" s="13" t="str">
        <f>IF(ISTEXT($B$6),$B$6,"")</f>
        <v>H</v>
      </c>
      <c r="L35" s="13" t="str">
        <f>IF(ISTEXT($J$7),$J$7,"")</f>
        <v>S</v>
      </c>
      <c r="M35" s="13" t="str">
        <f>IF(ISTEXT($B$6),$B$6,"")</f>
        <v>H</v>
      </c>
      <c r="N35" s="13" t="str">
        <f>IF(ISTEXT($B$9),$B$9,"")</f>
        <v>E</v>
      </c>
    </row>
    <row r="36" spans="2:14">
      <c r="B36" s="3">
        <v>5</v>
      </c>
      <c r="C36" s="3" t="s">
        <v>1</v>
      </c>
      <c r="D36" s="3">
        <v>5</v>
      </c>
      <c r="E36" s="3">
        <v>2</v>
      </c>
      <c r="F36" s="3">
        <v>8</v>
      </c>
      <c r="G36" s="3">
        <v>8</v>
      </c>
      <c r="H36" s="3">
        <v>0</v>
      </c>
      <c r="I36" s="3">
        <v>6</v>
      </c>
      <c r="J36" s="3" t="s">
        <v>3</v>
      </c>
      <c r="K36" s="3">
        <v>8</v>
      </c>
      <c r="L36" s="3">
        <v>1</v>
      </c>
      <c r="M36" s="3" t="s">
        <v>13</v>
      </c>
      <c r="N36" s="3" t="s">
        <v>0</v>
      </c>
    </row>
    <row r="37" spans="2:14" s="12" customFormat="1" ht="18.75">
      <c r="B37" s="13" t="str">
        <f>IF(ISTEXT($B$4),$B$4,"")</f>
        <v>A</v>
      </c>
      <c r="C37" s="13" t="str">
        <f>IF(ISTEXT($B$8),$B$8,"")</f>
        <v>D</v>
      </c>
      <c r="D37" s="13" t="str">
        <f>IF(ISTEXT($B$4),$B$4,"")</f>
        <v>A</v>
      </c>
      <c r="E37" s="13" t="str">
        <f>IF(ISTEXT($J$5),$J$5,"")</f>
        <v>B</v>
      </c>
      <c r="F37" s="13" t="str">
        <f>IF(ISTEXT($B$9),$B$9,"")</f>
        <v>E</v>
      </c>
      <c r="G37" s="13" t="str">
        <f>IF(ISTEXT($B$9),$B$9,"")</f>
        <v>E</v>
      </c>
      <c r="H37" s="13" t="str">
        <f>IF(ISTEXT($J$2),$J$2,"")</f>
        <v>L</v>
      </c>
      <c r="I37" s="13" t="str">
        <f>IF(ISTEXT($B$7),$B$7,"")</f>
        <v>I</v>
      </c>
      <c r="J37" s="13" t="str">
        <f>IF(ISTEXT($B$2),$B$2,"")</f>
        <v>N</v>
      </c>
      <c r="K37" s="13" t="str">
        <f>IF(ISTEXT($B$9),$B$9,"")</f>
        <v>E</v>
      </c>
      <c r="L37" s="13" t="str">
        <f>IF(ISTEXT($J$1),$J$1,"")</f>
        <v>F</v>
      </c>
      <c r="M37" s="13" t="str">
        <f>IF(ISTEXT($J$10),$J$10,"")</f>
        <v>R</v>
      </c>
      <c r="N37" s="13" t="str">
        <f>IF(ISTEXT($J$9),$J$9,"")</f>
        <v>O</v>
      </c>
    </row>
    <row r="38" spans="2:14">
      <c r="B38" s="3">
        <v>9</v>
      </c>
      <c r="C38" s="3" t="s">
        <v>11</v>
      </c>
      <c r="D38" s="3">
        <v>4</v>
      </c>
      <c r="E38" s="3">
        <v>8</v>
      </c>
      <c r="F38" s="3" t="s">
        <v>11</v>
      </c>
      <c r="G38" s="3" t="s">
        <v>13</v>
      </c>
      <c r="H38" s="3">
        <v>8</v>
      </c>
      <c r="I38" s="3">
        <v>8</v>
      </c>
      <c r="J38" s="3" t="s">
        <v>11</v>
      </c>
      <c r="K38" s="3">
        <v>4</v>
      </c>
      <c r="L38" s="3" t="s">
        <v>13</v>
      </c>
      <c r="M38" s="3" t="s">
        <v>0</v>
      </c>
      <c r="N38" s="3" t="s">
        <v>15</v>
      </c>
    </row>
    <row r="39" spans="2:14" s="12" customFormat="1" ht="18.75">
      <c r="B39" s="13" t="str">
        <f>IF(ISTEXT($J$4),$J$4,"")</f>
        <v>M</v>
      </c>
      <c r="C39" s="13" t="str">
        <f>IF(ISTEXT($J$6),$J$6,"")</f>
        <v>T</v>
      </c>
      <c r="D39" s="13" t="str">
        <f>IF(ISTEXT($B$6),$B$6,"")</f>
        <v>H</v>
      </c>
      <c r="E39" s="13" t="str">
        <f>IF(ISTEXT($B$9),$B$9,"")</f>
        <v>E</v>
      </c>
      <c r="F39" s="13" t="str">
        <f>IF(ISTEXT($J$6),$J$6,"")</f>
        <v>T</v>
      </c>
      <c r="G39" s="13" t="str">
        <f>IF(ISTEXT($J$10),$J$10,"")</f>
        <v>R</v>
      </c>
      <c r="H39" s="13" t="str">
        <f>IF(ISTEXT($B$9),$B$9,"")</f>
        <v>E</v>
      </c>
      <c r="I39" s="13" t="str">
        <f>IF(ISTEXT($B$9),$B$9,"")</f>
        <v>E</v>
      </c>
      <c r="J39" s="13" t="str">
        <f>IF(ISTEXT($J$6),$J$6,"")</f>
        <v>T</v>
      </c>
      <c r="K39" s="13" t="str">
        <f>IF(ISTEXT($B$6),$B$6,"")</f>
        <v>H</v>
      </c>
      <c r="L39" s="13" t="str">
        <f>IF(ISTEXT($J$10),$J$10,"")</f>
        <v>R</v>
      </c>
      <c r="M39" s="13" t="str">
        <f>IF(ISTEXT($J$9),$J$9,"")</f>
        <v>O</v>
      </c>
      <c r="N39" s="13" t="str">
        <f>IF(ISTEXT($B$1),$B$1,"")</f>
        <v>U</v>
      </c>
    </row>
    <row r="40" spans="2:14">
      <c r="B40" s="3">
        <v>3</v>
      </c>
      <c r="C40" s="3">
        <v>4</v>
      </c>
      <c r="D40" s="3" t="s">
        <v>11</v>
      </c>
      <c r="E40" s="3">
        <v>4</v>
      </c>
      <c r="F40" s="3">
        <v>8</v>
      </c>
      <c r="G40" s="3" t="s">
        <v>2</v>
      </c>
      <c r="H40" s="3">
        <v>4</v>
      </c>
      <c r="I40" s="3" t="s">
        <v>0</v>
      </c>
      <c r="J40" s="3" t="s">
        <v>11</v>
      </c>
      <c r="K40" s="3">
        <v>1</v>
      </c>
      <c r="L40" s="3">
        <v>6</v>
      </c>
      <c r="M40" s="3">
        <v>1</v>
      </c>
      <c r="N40" s="3" t="s">
        <v>11</v>
      </c>
    </row>
    <row r="41" spans="2:14" s="12" customFormat="1" ht="18.75">
      <c r="B41" s="13" t="str">
        <f>IF(ISTEXT($B$3),$B$3,"")</f>
        <v>G</v>
      </c>
      <c r="C41" s="13" t="str">
        <f>IF(ISTEXT($B$6),$B$6,"")</f>
        <v>H</v>
      </c>
      <c r="D41" s="13" t="str">
        <f>IF(ISTEXT($J$6),$J$6,"")</f>
        <v>T</v>
      </c>
      <c r="E41" s="13" t="str">
        <f>IF(ISTEXT($B$6),$B$6,"")</f>
        <v>H</v>
      </c>
      <c r="F41" s="13" t="str">
        <f>IF(ISTEXT($B$9),$B$9,"")</f>
        <v>E</v>
      </c>
      <c r="G41" s="13" t="str">
        <f>IF(ISTEXT($J$7),$J$7,"")</f>
        <v>S</v>
      </c>
      <c r="H41" s="13" t="str">
        <f>IF(ISTEXT($B$6),$B$6,"")</f>
        <v>H</v>
      </c>
      <c r="I41" s="13" t="str">
        <f>IF(ISTEXT($J$9),$J$9,"")</f>
        <v>O</v>
      </c>
      <c r="J41" s="13" t="str">
        <f>IF(ISTEXT($J$6),$J$6,"")</f>
        <v>T</v>
      </c>
      <c r="K41" s="13" t="str">
        <f>IF(ISTEXT($J$1),$J$1,"")</f>
        <v>F</v>
      </c>
      <c r="L41" s="13" t="str">
        <f>IF(ISTEXT($B$7),$B$7,"")</f>
        <v>I</v>
      </c>
      <c r="M41" s="13" t="str">
        <f>IF(ISTEXT($J$1),$J$1,"")</f>
        <v>F</v>
      </c>
      <c r="N41" s="13" t="str">
        <f>IF(ISTEXT($J$6),$J$6,"")</f>
        <v>T</v>
      </c>
    </row>
    <row r="42" spans="2:14">
      <c r="B42" s="3" t="s">
        <v>14</v>
      </c>
      <c r="C42" s="3">
        <v>1</v>
      </c>
      <c r="D42" s="3">
        <v>8</v>
      </c>
      <c r="E42" s="3">
        <v>8</v>
      </c>
      <c r="F42" s="3" t="s">
        <v>11</v>
      </c>
      <c r="G42" s="3" t="s">
        <v>0</v>
      </c>
      <c r="H42" s="3" t="s">
        <v>15</v>
      </c>
      <c r="I42" s="5" t="s">
        <v>11</v>
      </c>
      <c r="N42" s="3"/>
    </row>
    <row r="43" spans="2:14" s="12" customFormat="1" ht="18.75">
      <c r="B43" s="13" t="str">
        <f>IF(ISTEXT($J$8),$J$8,"")</f>
        <v>Y</v>
      </c>
      <c r="C43" s="13" t="str">
        <f>IF(ISTEXT($J$1),$J$1,"")</f>
        <v>F</v>
      </c>
      <c r="D43" s="13" t="str">
        <f>IF(ISTEXT($B$9),$B$9,"")</f>
        <v>E</v>
      </c>
      <c r="E43" s="13" t="str">
        <f>IF(ISTEXT($B$9),$B$9,"")</f>
        <v>E</v>
      </c>
      <c r="F43" s="13" t="str">
        <f>IF(ISTEXT($J$6),$J$6,"")</f>
        <v>T</v>
      </c>
      <c r="G43" s="13" t="str">
        <f>IF(ISTEXT($J$9),$J$9,"")</f>
        <v>O</v>
      </c>
      <c r="H43" s="13" t="str">
        <f>IF(ISTEXT($B$1),$B$1,"")</f>
        <v>U</v>
      </c>
      <c r="I43" s="13" t="str">
        <f>IF(ISTEXT($J$6),$J$6,"")</f>
        <v>T</v>
      </c>
    </row>
    <row r="44" spans="2:14">
      <c r="B44" s="6"/>
    </row>
  </sheetData>
  <sheetProtection sheet="1" objects="1" scenarios="1" selectLockedCell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Алексей ʕ ᵔᴥᵔ ʔ</cp:lastModifiedBy>
  <cp:lastPrinted>2013-02-25T14:14:45Z</cp:lastPrinted>
  <dcterms:created xsi:type="dcterms:W3CDTF">2012-06-26T08:07:18Z</dcterms:created>
  <dcterms:modified xsi:type="dcterms:W3CDTF">2023-09-26T15:16:56Z</dcterms:modified>
</cp:coreProperties>
</file>